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snyder\Box Sync\Research\ACL\Soccer fatigue project\Data and stats\"/>
    </mc:Choice>
  </mc:AlternateContent>
  <bookViews>
    <workbookView xWindow="0" yWindow="0" windowWidth="11520" windowHeight="9192" activeTab="7"/>
  </bookViews>
  <sheets>
    <sheet name="Knee angle Init Contact" sheetId="2" r:id="rId1"/>
    <sheet name="max knee angle" sheetId="1" r:id="rId2"/>
    <sheet name="hip angle Init Contact" sheetId="5" r:id="rId3"/>
    <sheet name="Peak GRF Resultant" sheetId="3" r:id="rId4"/>
    <sheet name="Peak GRF X" sheetId="8" r:id="rId5"/>
    <sheet name="Peak GRF Y" sheetId="9" r:id="rId6"/>
    <sheet name="Max knee AP shear" sheetId="12" r:id="rId7"/>
    <sheet name="Max knee ML shear" sheetId="13" r:id="rId8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13" l="1"/>
  <c r="F19" i="13"/>
  <c r="E19" i="13"/>
  <c r="D19" i="13"/>
  <c r="G18" i="13"/>
  <c r="F18" i="13"/>
  <c r="E18" i="13"/>
  <c r="D18" i="13"/>
  <c r="F19" i="12" l="1"/>
  <c r="F18" i="12"/>
  <c r="E19" i="12"/>
  <c r="E18" i="12"/>
  <c r="D19" i="12"/>
  <c r="D18" i="12"/>
  <c r="C19" i="12"/>
  <c r="C18" i="12"/>
  <c r="F19" i="1"/>
  <c r="F18" i="1"/>
  <c r="E19" i="1"/>
  <c r="E18" i="1"/>
  <c r="D19" i="1"/>
  <c r="D18" i="1"/>
  <c r="C19" i="1"/>
  <c r="C18" i="1"/>
  <c r="F19" i="2"/>
  <c r="F18" i="2"/>
  <c r="E19" i="2"/>
  <c r="E18" i="2"/>
  <c r="D19" i="2"/>
  <c r="D18" i="2"/>
  <c r="C19" i="2"/>
  <c r="C18" i="2"/>
  <c r="F19" i="5"/>
  <c r="F18" i="5"/>
  <c r="E19" i="5"/>
  <c r="E18" i="5"/>
  <c r="D19" i="5"/>
  <c r="D18" i="5"/>
  <c r="C19" i="5"/>
  <c r="C18" i="5"/>
  <c r="F19" i="3"/>
  <c r="F18" i="3"/>
  <c r="E19" i="3"/>
  <c r="E18" i="3"/>
  <c r="D19" i="3"/>
  <c r="D18" i="3"/>
  <c r="C19" i="3"/>
  <c r="C18" i="3"/>
  <c r="F19" i="8"/>
  <c r="F18" i="8"/>
  <c r="E19" i="8"/>
  <c r="E18" i="8"/>
  <c r="D19" i="8"/>
  <c r="D18" i="8"/>
  <c r="C19" i="8"/>
  <c r="C18" i="8"/>
  <c r="F19" i="9"/>
  <c r="F18" i="9"/>
  <c r="E19" i="9"/>
  <c r="E18" i="9"/>
  <c r="D19" i="9"/>
  <c r="D18" i="9"/>
  <c r="C19" i="9"/>
  <c r="C18" i="9"/>
</calcChain>
</file>

<file path=xl/sharedStrings.xml><?xml version="1.0" encoding="utf-8"?>
<sst xmlns="http://schemas.openxmlformats.org/spreadsheetml/2006/main" count="89" uniqueCount="27">
  <si>
    <t>Knee angle at IC</t>
  </si>
  <si>
    <t>ID</t>
  </si>
  <si>
    <t>T1</t>
  </si>
  <si>
    <t>T0</t>
  </si>
  <si>
    <t>T2</t>
  </si>
  <si>
    <t>T3</t>
  </si>
  <si>
    <t>max knee angle</t>
  </si>
  <si>
    <t>Hip angle initial contact</t>
  </si>
  <si>
    <t>File</t>
  </si>
  <si>
    <t>Max resultant GRF (N/BW)</t>
  </si>
  <si>
    <t>Max X GRF (N/BW)</t>
  </si>
  <si>
    <t>Max Y GRF (N/BW)</t>
  </si>
  <si>
    <t>Max Knee AP shear</t>
  </si>
  <si>
    <t>Max knee ML shear (N/BW)</t>
  </si>
  <si>
    <t>BW</t>
  </si>
  <si>
    <t>Match Play</t>
  </si>
  <si>
    <t>Control</t>
  </si>
  <si>
    <t>Match play</t>
  </si>
  <si>
    <t>SD MP</t>
  </si>
  <si>
    <t>SD Con</t>
  </si>
  <si>
    <t>ES for T0-T3</t>
  </si>
  <si>
    <t>ES for T2-T3</t>
  </si>
  <si>
    <t>ES T0-T3</t>
  </si>
  <si>
    <t>ES T0-T1</t>
  </si>
  <si>
    <t>ES T0-T2</t>
  </si>
  <si>
    <t>ES T2-T3</t>
  </si>
  <si>
    <t>ES T1-T3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</si>
</sst>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Knee flexion angle at initial contact</a:t>
            </a:r>
          </a:p>
        </c:rich>
      </c:tx>
      <c:layout>
        <c:manualLayout>
          <c:xMode val="edge"/>
          <c:yMode val="edge"/>
          <c:x val="0.21613888888888888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'Knee angle Init Contact'!$B$18</c:f>
              <c:strCache>
                <c:ptCount val="1"/>
                <c:pt idx="0">
                  <c:v>Match play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'Knee angle Init Contact'!$C$20:$F$20</c:f>
                <c:numCache>
                  <c:formatCode>General</c:formatCode>
                  <c:ptCount val="4"/>
                  <c:pt idx="0">
                    <c:v>7.84</c:v>
                  </c:pt>
                  <c:pt idx="1">
                    <c:v>7.62</c:v>
                  </c:pt>
                  <c:pt idx="2">
                    <c:v>7.48</c:v>
                  </c:pt>
                  <c:pt idx="3">
                    <c:v>7.61</c:v>
                  </c:pt>
                </c:numCache>
              </c:numRef>
            </c:plus>
            <c:minus>
              <c:numRef>
                <c:f>'Knee angle Init Contact'!$C$20:$F$20</c:f>
                <c:numCache>
                  <c:formatCode>General</c:formatCode>
                  <c:ptCount val="4"/>
                  <c:pt idx="0">
                    <c:v>7.84</c:v>
                  </c:pt>
                  <c:pt idx="1">
                    <c:v>7.62</c:v>
                  </c:pt>
                  <c:pt idx="2">
                    <c:v>7.48</c:v>
                  </c:pt>
                  <c:pt idx="3">
                    <c:v>7.61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'Knee angle Init Contact'!$C$2:$F$2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'Knee angle Init Contact'!$C$18:$F$18</c:f>
              <c:numCache>
                <c:formatCode>General</c:formatCode>
                <c:ptCount val="4"/>
                <c:pt idx="0">
                  <c:v>23.965816249999996</c:v>
                </c:pt>
                <c:pt idx="1">
                  <c:v>25.312905770833332</c:v>
                </c:pt>
                <c:pt idx="2">
                  <c:v>23.429334520833333</c:v>
                </c:pt>
                <c:pt idx="3">
                  <c:v>27.038190166666666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0F-417C-94CC-610AB6AEC83A}"/>
            </c:ext>
          </c:extLst>
        </c:ser>
        <c:ser>
          <c:idx val="1"/>
          <c:order val="1"/>
          <c:tx>
            <c:strRef>
              <c:f>'Knee angle Init Contact'!$B$19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270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'Knee angle Init Contact'!$C$21:$F$21</c:f>
                <c:numCache>
                  <c:formatCode>General</c:formatCode>
                  <c:ptCount val="4"/>
                  <c:pt idx="0">
                    <c:v>6.2</c:v>
                  </c:pt>
                  <c:pt idx="1">
                    <c:v>5.12</c:v>
                  </c:pt>
                  <c:pt idx="2">
                    <c:v>4.7699999999999996</c:v>
                  </c:pt>
                  <c:pt idx="3">
                    <c:v>4.72</c:v>
                  </c:pt>
                </c:numCache>
              </c:numRef>
            </c:plus>
            <c:minus>
              <c:numRef>
                <c:f>'Knee angle Init Contact'!$C$21:$F$21</c:f>
                <c:numCache>
                  <c:formatCode>General</c:formatCode>
                  <c:ptCount val="4"/>
                  <c:pt idx="0">
                    <c:v>6.2</c:v>
                  </c:pt>
                  <c:pt idx="1">
                    <c:v>5.12</c:v>
                  </c:pt>
                  <c:pt idx="2">
                    <c:v>4.7699999999999996</c:v>
                  </c:pt>
                  <c:pt idx="3">
                    <c:v>4.72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'Knee angle Init Contact'!$C$2:$F$2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'Knee angle Init Contact'!$C$19:$F$19</c:f>
              <c:numCache>
                <c:formatCode>General</c:formatCode>
                <c:ptCount val="4"/>
                <c:pt idx="0">
                  <c:v>27.487590785714282</c:v>
                </c:pt>
                <c:pt idx="1">
                  <c:v>24.80219669047619</c:v>
                </c:pt>
                <c:pt idx="2">
                  <c:v>24.415409904761905</c:v>
                </c:pt>
                <c:pt idx="3">
                  <c:v>23.303296214285716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0F-417C-94CC-610AB6AEC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5733176"/>
        <c:axId val="545730936"/>
      </c:lineChart>
      <c:catAx>
        <c:axId val="545733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730936"/>
        <c:crosses val="autoZero"/>
        <c:auto val="1"/>
        <c:lblAlgn val="ctr"/>
        <c:lblOffset val="100"/>
        <c:noMultiLvlLbl val="0"/>
      </c:catAx>
      <c:valAx>
        <c:axId val="54573093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Degrees of flexion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733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'max knee angle'!$B$18</c:f>
              <c:strCache>
                <c:ptCount val="1"/>
                <c:pt idx="0">
                  <c:v>Match play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'max knee angle'!$C$18:$F$18</c:f>
              <c:numCache>
                <c:formatCode>General</c:formatCode>
                <c:ptCount val="4"/>
                <c:pt idx="0">
                  <c:v>57.563364666666665</c:v>
                </c:pt>
                <c:pt idx="1">
                  <c:v>55.654032729166659</c:v>
                </c:pt>
                <c:pt idx="2">
                  <c:v>54.091977270833333</c:v>
                </c:pt>
                <c:pt idx="3">
                  <c:v>55.464316291666663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5C-4184-8768-77062045E91C}"/>
            </c:ext>
          </c:extLst>
        </c:ser>
        <c:ser>
          <c:idx val="1"/>
          <c:order val="1"/>
          <c:tx>
            <c:strRef>
              <c:f>'max knee angle'!$B$19</c:f>
              <c:strCache>
                <c:ptCount val="1"/>
                <c:pt idx="0">
                  <c:v>Control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'max knee angle'!$C$19:$F$19</c:f>
              <c:numCache>
                <c:formatCode>General</c:formatCode>
                <c:ptCount val="4"/>
                <c:pt idx="0">
                  <c:v>53.727318333333344</c:v>
                </c:pt>
                <c:pt idx="1">
                  <c:v>50.907310690476201</c:v>
                </c:pt>
                <c:pt idx="2">
                  <c:v>49.157723380952383</c:v>
                </c:pt>
                <c:pt idx="3">
                  <c:v>49.503070809523813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5C-4184-8768-77062045E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590392"/>
        <c:axId val="559591352"/>
      </c:lineChart>
      <c:catAx>
        <c:axId val="5595903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591352"/>
        <c:crosses val="autoZero"/>
        <c:auto val="1"/>
        <c:lblAlgn val="ctr"/>
        <c:lblOffset val="100"/>
        <c:noMultiLvlLbl val="0"/>
      </c:catAx>
      <c:valAx>
        <c:axId val="559591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590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'hip angle Init Contact'!$B$18</c:f>
              <c:strCache>
                <c:ptCount val="1"/>
                <c:pt idx="0">
                  <c:v>Match play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'hip angle Init Contact'!$C$18:$F$18</c:f>
              <c:numCache>
                <c:formatCode>General</c:formatCode>
                <c:ptCount val="4"/>
                <c:pt idx="0">
                  <c:v>-48.801326187500003</c:v>
                </c:pt>
                <c:pt idx="1">
                  <c:v>-50.876887208333336</c:v>
                </c:pt>
                <c:pt idx="2">
                  <c:v>-51.676257333333332</c:v>
                </c:pt>
                <c:pt idx="3">
                  <c:v>-52.343185208333338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B3-462E-A342-C0193F714E93}"/>
            </c:ext>
          </c:extLst>
        </c:ser>
        <c:ser>
          <c:idx val="1"/>
          <c:order val="1"/>
          <c:tx>
            <c:strRef>
              <c:f>'hip angle Init Contact'!$B$19</c:f>
              <c:strCache>
                <c:ptCount val="1"/>
                <c:pt idx="0">
                  <c:v>Control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'hip angle Init Contact'!$C$19:$F$19</c:f>
              <c:numCache>
                <c:formatCode>General</c:formatCode>
                <c:ptCount val="4"/>
                <c:pt idx="0">
                  <c:v>-51.654477571428565</c:v>
                </c:pt>
                <c:pt idx="1">
                  <c:v>-54.778432928571426</c:v>
                </c:pt>
                <c:pt idx="2">
                  <c:v>-55.093692166666663</c:v>
                </c:pt>
                <c:pt idx="3">
                  <c:v>-52.223535357142858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B3-462E-A342-C0193F714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965616"/>
        <c:axId val="317966256"/>
      </c:lineChart>
      <c:catAx>
        <c:axId val="3179656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966256"/>
        <c:crosses val="autoZero"/>
        <c:auto val="1"/>
        <c:lblAlgn val="ctr"/>
        <c:lblOffset val="100"/>
        <c:noMultiLvlLbl val="0"/>
      </c:catAx>
      <c:valAx>
        <c:axId val="31796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965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Peak resultant ground reaction force</a:t>
            </a:r>
            <a:endParaRPr lang="en-US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'Peak GRF Resultant'!$B$18</c:f>
              <c:strCache>
                <c:ptCount val="1"/>
                <c:pt idx="0">
                  <c:v>Match play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GRF Resultant'!$C$20:$F$20</c:f>
                <c:numCache>
                  <c:formatCode>General</c:formatCode>
                  <c:ptCount val="4"/>
                  <c:pt idx="0">
                    <c:v>0.19500000000000001</c:v>
                  </c:pt>
                  <c:pt idx="1">
                    <c:v>0.20899999999999999</c:v>
                  </c:pt>
                  <c:pt idx="2">
                    <c:v>0.23200000000000001</c:v>
                  </c:pt>
                  <c:pt idx="3">
                    <c:v>0.253</c:v>
                  </c:pt>
                </c:numCache>
              </c:numRef>
            </c:plus>
            <c:minus>
              <c:numRef>
                <c:f>'Peak GRF Resultant'!$C$20:$F$20</c:f>
                <c:numCache>
                  <c:formatCode>General</c:formatCode>
                  <c:ptCount val="4"/>
                  <c:pt idx="0">
                    <c:v>0.19500000000000001</c:v>
                  </c:pt>
                  <c:pt idx="1">
                    <c:v>0.20899999999999999</c:v>
                  </c:pt>
                  <c:pt idx="2">
                    <c:v>0.23200000000000001</c:v>
                  </c:pt>
                  <c:pt idx="3">
                    <c:v>0.253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'Peak GRF Resultant'!$C$2:$F$2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'Peak GRF Resultant'!$C$18:$F$18</c:f>
              <c:numCache>
                <c:formatCode>General</c:formatCode>
                <c:ptCount val="4"/>
                <c:pt idx="0">
                  <c:v>2.6969212862879997</c:v>
                </c:pt>
                <c:pt idx="1">
                  <c:v>2.7656351863373771</c:v>
                </c:pt>
                <c:pt idx="2">
                  <c:v>2.8351720468792121</c:v>
                </c:pt>
                <c:pt idx="3">
                  <c:v>3.0325143864728172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4D-4265-88C2-F4639343C1E8}"/>
            </c:ext>
          </c:extLst>
        </c:ser>
        <c:ser>
          <c:idx val="1"/>
          <c:order val="1"/>
          <c:tx>
            <c:strRef>
              <c:f>'Peak GRF Resultant'!$B$19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270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'Peak GRF Resultant'!$C$2:$F$2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'Peak GRF Resultant'!$C$19:$F$19</c:f>
              <c:numCache>
                <c:formatCode>General</c:formatCode>
                <c:ptCount val="4"/>
                <c:pt idx="0">
                  <c:v>2.8110167070558449</c:v>
                </c:pt>
                <c:pt idx="1">
                  <c:v>2.7767931286492953</c:v>
                </c:pt>
                <c:pt idx="2">
                  <c:v>2.8890830084876664</c:v>
                </c:pt>
                <c:pt idx="3">
                  <c:v>2.817971850067813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4D-4265-88C2-F4639343C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3218552"/>
        <c:axId val="563218872"/>
      </c:lineChart>
      <c:catAx>
        <c:axId val="563218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218872"/>
        <c:crosses val="autoZero"/>
        <c:auto val="1"/>
        <c:lblAlgn val="ctr"/>
        <c:lblOffset val="100"/>
        <c:noMultiLvlLbl val="0"/>
      </c:catAx>
      <c:valAx>
        <c:axId val="5632188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Force (N/kg BW)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218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Peak mediolateral ground reaction force</a:t>
            </a:r>
            <a:endParaRPr lang="en-US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402876764910315"/>
          <c:y val="0.21316629776116694"/>
          <c:w val="0.81750645793781707"/>
          <c:h val="0.56890126637396121"/>
        </c:manualLayout>
      </c:layout>
      <c:lineChart>
        <c:grouping val="standard"/>
        <c:varyColors val="0"/>
        <c:ser>
          <c:idx val="0"/>
          <c:order val="0"/>
          <c:tx>
            <c:strRef>
              <c:f>'Peak GRF X'!$B$18</c:f>
              <c:strCache>
                <c:ptCount val="1"/>
                <c:pt idx="0">
                  <c:v>Match play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GRF X'!$C$20:$F$20</c:f>
                <c:numCache>
                  <c:formatCode>General</c:formatCode>
                  <c:ptCount val="4"/>
                  <c:pt idx="0">
                    <c:v>0.113</c:v>
                  </c:pt>
                  <c:pt idx="1">
                    <c:v>0.115</c:v>
                  </c:pt>
                  <c:pt idx="2">
                    <c:v>6.4000000000000001E-2</c:v>
                  </c:pt>
                  <c:pt idx="3">
                    <c:v>0.15</c:v>
                  </c:pt>
                </c:numCache>
              </c:numRef>
            </c:plus>
            <c:minus>
              <c:numRef>
                <c:f>'Peak GRF X'!$C$20:$F$20</c:f>
                <c:numCache>
                  <c:formatCode>General</c:formatCode>
                  <c:ptCount val="4"/>
                  <c:pt idx="0">
                    <c:v>0.113</c:v>
                  </c:pt>
                  <c:pt idx="1">
                    <c:v>0.115</c:v>
                  </c:pt>
                  <c:pt idx="2">
                    <c:v>6.4000000000000001E-2</c:v>
                  </c:pt>
                  <c:pt idx="3">
                    <c:v>0.15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'Peak GRF X'!$C$2:$F$2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'Peak GRF X'!$C$18:$F$18</c:f>
              <c:numCache>
                <c:formatCode>General</c:formatCode>
                <c:ptCount val="4"/>
                <c:pt idx="0">
                  <c:v>1.0325321601405031</c:v>
                </c:pt>
                <c:pt idx="1">
                  <c:v>1.0400844519464265</c:v>
                </c:pt>
                <c:pt idx="2">
                  <c:v>1.0098634031022757</c:v>
                </c:pt>
                <c:pt idx="3">
                  <c:v>0.99944065324916531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3C-4D40-A6C8-669430E690D6}"/>
            </c:ext>
          </c:extLst>
        </c:ser>
        <c:ser>
          <c:idx val="1"/>
          <c:order val="1"/>
          <c:tx>
            <c:strRef>
              <c:f>'Peak GRF X'!$B$19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270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GRF X'!$C$21:$F$21</c:f>
                <c:numCache>
                  <c:formatCode>General</c:formatCode>
                  <c:ptCount val="4"/>
                  <c:pt idx="0">
                    <c:v>0.107</c:v>
                  </c:pt>
                  <c:pt idx="1">
                    <c:v>0.124</c:v>
                  </c:pt>
                  <c:pt idx="2">
                    <c:v>0.13100000000000001</c:v>
                  </c:pt>
                  <c:pt idx="3">
                    <c:v>9.5000000000000001E-2</c:v>
                  </c:pt>
                </c:numCache>
              </c:numRef>
            </c:plus>
            <c:minus>
              <c:numRef>
                <c:f>'Peak GRF X'!$C$21:$F$21</c:f>
                <c:numCache>
                  <c:formatCode>General</c:formatCode>
                  <c:ptCount val="4"/>
                  <c:pt idx="0">
                    <c:v>0.107</c:v>
                  </c:pt>
                  <c:pt idx="1">
                    <c:v>0.124</c:v>
                  </c:pt>
                  <c:pt idx="2">
                    <c:v>0.13100000000000001</c:v>
                  </c:pt>
                  <c:pt idx="3">
                    <c:v>9.5000000000000001E-2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'Peak GRF X'!$C$2:$F$2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'Peak GRF X'!$C$19:$F$19</c:f>
              <c:numCache>
                <c:formatCode>General</c:formatCode>
                <c:ptCount val="4"/>
                <c:pt idx="0">
                  <c:v>1.0185984550698943</c:v>
                </c:pt>
                <c:pt idx="1">
                  <c:v>0.94920229467219974</c:v>
                </c:pt>
                <c:pt idx="2">
                  <c:v>1.0020643022225211</c:v>
                </c:pt>
                <c:pt idx="3">
                  <c:v>0.9603540837586807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3C-4D40-A6C8-669430E690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763184"/>
        <c:axId val="529760304"/>
      </c:lineChart>
      <c:catAx>
        <c:axId val="529763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760304"/>
        <c:crosses val="autoZero"/>
        <c:auto val="1"/>
        <c:lblAlgn val="ctr"/>
        <c:lblOffset val="100"/>
        <c:noMultiLvlLbl val="0"/>
      </c:catAx>
      <c:valAx>
        <c:axId val="529760304"/>
        <c:scaling>
          <c:orientation val="minMax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Force (N/kg BW)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763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Peak anteroposterior ground reaction force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'Peak GRF Y'!$B$18</c:f>
              <c:strCache>
                <c:ptCount val="1"/>
                <c:pt idx="0">
                  <c:v>Match play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GRF Y'!$C$20:$F$20</c:f>
                <c:numCache>
                  <c:formatCode>General</c:formatCode>
                  <c:ptCount val="4"/>
                  <c:pt idx="0">
                    <c:v>0.23400000000000001</c:v>
                  </c:pt>
                  <c:pt idx="1">
                    <c:v>0.22900000000000001</c:v>
                  </c:pt>
                  <c:pt idx="2">
                    <c:v>0.215</c:v>
                  </c:pt>
                  <c:pt idx="3">
                    <c:v>0.223</c:v>
                  </c:pt>
                </c:numCache>
              </c:numRef>
            </c:plus>
            <c:minus>
              <c:numRef>
                <c:f>'Peak GRF Y'!$C$20:$F$20</c:f>
                <c:numCache>
                  <c:formatCode>General</c:formatCode>
                  <c:ptCount val="4"/>
                  <c:pt idx="0">
                    <c:v>0.23400000000000001</c:v>
                  </c:pt>
                  <c:pt idx="1">
                    <c:v>0.22900000000000001</c:v>
                  </c:pt>
                  <c:pt idx="2">
                    <c:v>0.215</c:v>
                  </c:pt>
                  <c:pt idx="3">
                    <c:v>0.223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'Peak GRF Y'!$C$2:$F$2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'Peak GRF Y'!$C$18:$F$18</c:f>
              <c:numCache>
                <c:formatCode>General</c:formatCode>
                <c:ptCount val="4"/>
                <c:pt idx="0">
                  <c:v>0.77549359021390907</c:v>
                </c:pt>
                <c:pt idx="1">
                  <c:v>0.82951295747515286</c:v>
                </c:pt>
                <c:pt idx="2">
                  <c:v>0.87902964181933574</c:v>
                </c:pt>
                <c:pt idx="3">
                  <c:v>0.89880532435574345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AC-4E73-82D7-3C38702818AE}"/>
            </c:ext>
          </c:extLst>
        </c:ser>
        <c:ser>
          <c:idx val="1"/>
          <c:order val="1"/>
          <c:tx>
            <c:strRef>
              <c:f>'Peak GRF Y'!$B$19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1270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GRF Y'!$C$21:$F$21</c:f>
                <c:numCache>
                  <c:formatCode>General</c:formatCode>
                  <c:ptCount val="4"/>
                  <c:pt idx="0">
                    <c:v>0.1</c:v>
                  </c:pt>
                  <c:pt idx="1">
                    <c:v>0.13</c:v>
                  </c:pt>
                  <c:pt idx="2">
                    <c:v>0.123</c:v>
                  </c:pt>
                  <c:pt idx="3">
                    <c:v>0.115</c:v>
                  </c:pt>
                </c:numCache>
              </c:numRef>
            </c:plus>
            <c:minus>
              <c:numRef>
                <c:f>'Peak GRF Y'!$C$21:$F$21</c:f>
                <c:numCache>
                  <c:formatCode>General</c:formatCode>
                  <c:ptCount val="4"/>
                  <c:pt idx="0">
                    <c:v>0.1</c:v>
                  </c:pt>
                  <c:pt idx="1">
                    <c:v>0.13</c:v>
                  </c:pt>
                  <c:pt idx="2">
                    <c:v>0.123</c:v>
                  </c:pt>
                  <c:pt idx="3">
                    <c:v>0.115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'Peak GRF Y'!$C$2:$F$2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'Peak GRF Y'!$C$19:$F$19</c:f>
              <c:numCache>
                <c:formatCode>General</c:formatCode>
                <c:ptCount val="4"/>
                <c:pt idx="0">
                  <c:v>0.7371335672513265</c:v>
                </c:pt>
                <c:pt idx="1">
                  <c:v>0.69764970506789326</c:v>
                </c:pt>
                <c:pt idx="2">
                  <c:v>0.72571851123883524</c:v>
                </c:pt>
                <c:pt idx="3">
                  <c:v>0.71030754573340293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AC-4E73-82D7-3C3870281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3210872"/>
        <c:axId val="563214072"/>
      </c:lineChart>
      <c:catAx>
        <c:axId val="563210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214072"/>
        <c:crosses val="autoZero"/>
        <c:auto val="1"/>
        <c:lblAlgn val="ctr"/>
        <c:lblOffset val="100"/>
        <c:noMultiLvlLbl val="0"/>
      </c:catAx>
      <c:valAx>
        <c:axId val="563214072"/>
        <c:scaling>
          <c:orientation val="minMax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Force (N/kg BW)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210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Peak knee anteroposterior shear force</a:t>
            </a:r>
          </a:p>
        </c:rich>
      </c:tx>
      <c:layout>
        <c:manualLayout>
          <c:xMode val="edge"/>
          <c:yMode val="edge"/>
          <c:x val="0.14716419996111596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3040791776028"/>
          <c:y val="0.23315460232350313"/>
          <c:w val="0.77452093661903376"/>
          <c:h val="0.55204027780709719"/>
        </c:manualLayout>
      </c:layout>
      <c:lineChart>
        <c:grouping val="standard"/>
        <c:varyColors val="0"/>
        <c:ser>
          <c:idx val="0"/>
          <c:order val="0"/>
          <c:tx>
            <c:strRef>
              <c:f>'Max knee AP shear'!$B$18</c:f>
              <c:strCache>
                <c:ptCount val="1"/>
                <c:pt idx="0">
                  <c:v>Match play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'Max knee AP shear'!$C$20:$F$20</c:f>
                <c:numCache>
                  <c:formatCode>General</c:formatCode>
                  <c:ptCount val="4"/>
                  <c:pt idx="0">
                    <c:v>0.157</c:v>
                  </c:pt>
                  <c:pt idx="1">
                    <c:v>0.13400000000000001</c:v>
                  </c:pt>
                  <c:pt idx="2">
                    <c:v>8.4000000000000005E-2</c:v>
                  </c:pt>
                  <c:pt idx="3">
                    <c:v>0.11799999999999999</c:v>
                  </c:pt>
                </c:numCache>
              </c:numRef>
            </c:plus>
            <c:minus>
              <c:numRef>
                <c:f>'Max knee AP shear'!$C$20:$F$20</c:f>
                <c:numCache>
                  <c:formatCode>General</c:formatCode>
                  <c:ptCount val="4"/>
                  <c:pt idx="0">
                    <c:v>0.157</c:v>
                  </c:pt>
                  <c:pt idx="1">
                    <c:v>0.13400000000000001</c:v>
                  </c:pt>
                  <c:pt idx="2">
                    <c:v>8.4000000000000005E-2</c:v>
                  </c:pt>
                  <c:pt idx="3">
                    <c:v>0.11799999999999999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'Max knee AP shear'!$C$2:$F$2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'Max knee AP shear'!$C$18:$F$18</c:f>
              <c:numCache>
                <c:formatCode>General</c:formatCode>
                <c:ptCount val="4"/>
                <c:pt idx="0">
                  <c:v>1.1488473500824732</c:v>
                </c:pt>
                <c:pt idx="1">
                  <c:v>1.1529899110655843</c:v>
                </c:pt>
                <c:pt idx="2">
                  <c:v>1.1163400183748287</c:v>
                </c:pt>
                <c:pt idx="3">
                  <c:v>1.2354426089175168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50-4C62-BC2B-28DE4763BEE9}"/>
            </c:ext>
          </c:extLst>
        </c:ser>
        <c:ser>
          <c:idx val="1"/>
          <c:order val="1"/>
          <c:tx>
            <c:strRef>
              <c:f>'Max knee AP shear'!$B$19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270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'Max knee AP shear'!$C$21:$F$21</c:f>
                <c:numCache>
                  <c:formatCode>General</c:formatCode>
                  <c:ptCount val="4"/>
                  <c:pt idx="0">
                    <c:v>0.251</c:v>
                  </c:pt>
                  <c:pt idx="1">
                    <c:v>0.191</c:v>
                  </c:pt>
                  <c:pt idx="2">
                    <c:v>0.24399999999999999</c:v>
                  </c:pt>
                  <c:pt idx="3">
                    <c:v>0.184</c:v>
                  </c:pt>
                </c:numCache>
              </c:numRef>
            </c:plus>
            <c:minus>
              <c:numRef>
                <c:f>'Max knee AP shear'!$C$21:$F$21</c:f>
                <c:numCache>
                  <c:formatCode>General</c:formatCode>
                  <c:ptCount val="4"/>
                  <c:pt idx="0">
                    <c:v>0.251</c:v>
                  </c:pt>
                  <c:pt idx="1">
                    <c:v>0.191</c:v>
                  </c:pt>
                  <c:pt idx="2">
                    <c:v>0.24399999999999999</c:v>
                  </c:pt>
                  <c:pt idx="3">
                    <c:v>0.184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'Max knee AP shear'!$C$2:$F$2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'Max knee AP shear'!$C$19:$F$19</c:f>
              <c:numCache>
                <c:formatCode>General</c:formatCode>
                <c:ptCount val="4"/>
                <c:pt idx="0">
                  <c:v>1.0331245904546407</c:v>
                </c:pt>
                <c:pt idx="1">
                  <c:v>0.95081424232558298</c:v>
                </c:pt>
                <c:pt idx="2">
                  <c:v>0.99224498460803245</c:v>
                </c:pt>
                <c:pt idx="3">
                  <c:v>1.006624808634637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50-4C62-BC2B-28DE4763B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1060016"/>
        <c:axId val="378762544"/>
      </c:lineChart>
      <c:catAx>
        <c:axId val="54106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762544"/>
        <c:crosses val="autoZero"/>
        <c:auto val="1"/>
        <c:lblAlgn val="ctr"/>
        <c:lblOffset val="100"/>
        <c:noMultiLvlLbl val="0"/>
      </c:catAx>
      <c:valAx>
        <c:axId val="378762544"/>
        <c:scaling>
          <c:orientation val="minMax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Force (N/kg BW)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060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Peak knee mediolateral shear force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'Max knee ML shear'!$C$18</c:f>
              <c:strCache>
                <c:ptCount val="1"/>
                <c:pt idx="0">
                  <c:v>Match Play</c:v>
                </c:pt>
              </c:strCache>
            </c:strRef>
          </c:tx>
          <c:spPr>
            <a:ln w="25400" cap="rnd">
              <a:solidFill>
                <a:schemeClr val="tx1">
                  <a:lumMod val="95000"/>
                  <a:lumOff val="5000"/>
                </a:schemeClr>
              </a:solidFill>
              <a:prstDash val="solid"/>
              <a:round/>
              <a:headEnd type="none" w="lg" len="med"/>
              <a:tailEnd type="none" w="lg" len="med"/>
            </a:ln>
            <a:effectLst/>
          </c:spPr>
          <c:marker>
            <c:symbol val="triangle"/>
            <c:size val="5"/>
            <c:spPr>
              <a:solidFill>
                <a:schemeClr val="tx1">
                  <a:lumMod val="95000"/>
                  <a:lumOff val="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'Max knee ML shear'!$D$20:$G$20</c:f>
                <c:numCache>
                  <c:formatCode>General</c:formatCode>
                  <c:ptCount val="4"/>
                  <c:pt idx="0">
                    <c:v>0.249</c:v>
                  </c:pt>
                  <c:pt idx="1">
                    <c:v>0.20200000000000001</c:v>
                  </c:pt>
                  <c:pt idx="2">
                    <c:v>0.17100000000000001</c:v>
                  </c:pt>
                  <c:pt idx="3">
                    <c:v>0.38200000000000001</c:v>
                  </c:pt>
                </c:numCache>
              </c:numRef>
            </c:plus>
            <c:minus>
              <c:numRef>
                <c:f>'Max knee ML shear'!$D$20:$G$20</c:f>
                <c:numCache>
                  <c:formatCode>General</c:formatCode>
                  <c:ptCount val="4"/>
                  <c:pt idx="0">
                    <c:v>0.249</c:v>
                  </c:pt>
                  <c:pt idx="1">
                    <c:v>0.20200000000000001</c:v>
                  </c:pt>
                  <c:pt idx="2">
                    <c:v>0.17100000000000001</c:v>
                  </c:pt>
                  <c:pt idx="3">
                    <c:v>0.38200000000000001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'Max knee ML shear'!$D$2:$G$2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'Max knee ML shear'!$D$18:$G$18</c:f>
              <c:numCache>
                <c:formatCode>General</c:formatCode>
                <c:ptCount val="4"/>
                <c:pt idx="0">
                  <c:v>0.66573375491627362</c:v>
                </c:pt>
                <c:pt idx="1">
                  <c:v>0.94942130122793156</c:v>
                </c:pt>
                <c:pt idx="2">
                  <c:v>0.82670772656128599</c:v>
                </c:pt>
                <c:pt idx="3">
                  <c:v>1.1459648213697664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B2-49BD-BDB2-5EC50CA84E91}"/>
            </c:ext>
          </c:extLst>
        </c:ser>
        <c:ser>
          <c:idx val="1"/>
          <c:order val="1"/>
          <c:tx>
            <c:strRef>
              <c:f>'Max knee ML shear'!$C$19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solidFill>
                <a:schemeClr val="bg1">
                  <a:lumMod val="6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noFill/>
              <a:ln w="1270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'Max knee ML shear'!$D$21:$G$21</c:f>
                <c:numCache>
                  <c:formatCode>General</c:formatCode>
                  <c:ptCount val="4"/>
                  <c:pt idx="0">
                    <c:v>0.21299999999999999</c:v>
                  </c:pt>
                  <c:pt idx="1">
                    <c:v>0.152</c:v>
                  </c:pt>
                  <c:pt idx="2">
                    <c:v>0.42699999999999999</c:v>
                  </c:pt>
                  <c:pt idx="3">
                    <c:v>0.376</c:v>
                  </c:pt>
                </c:numCache>
              </c:numRef>
            </c:plus>
            <c:minus>
              <c:numRef>
                <c:f>'Max knee ML shear'!$D$21:$G$21</c:f>
                <c:numCache>
                  <c:formatCode>General</c:formatCode>
                  <c:ptCount val="4"/>
                  <c:pt idx="0">
                    <c:v>0.21299999999999999</c:v>
                  </c:pt>
                  <c:pt idx="1">
                    <c:v>0.152</c:v>
                  </c:pt>
                  <c:pt idx="2">
                    <c:v>0.42699999999999999</c:v>
                  </c:pt>
                  <c:pt idx="3">
                    <c:v>0.376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'Max knee ML shear'!$D$2:$G$2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'Max knee ML shear'!$D$19:$G$19</c:f>
              <c:numCache>
                <c:formatCode>General</c:formatCode>
                <c:ptCount val="4"/>
                <c:pt idx="0">
                  <c:v>0.72394461142603617</c:v>
                </c:pt>
                <c:pt idx="1">
                  <c:v>0.76138459909168699</c:v>
                </c:pt>
                <c:pt idx="2">
                  <c:v>0.73763610054749151</c:v>
                </c:pt>
                <c:pt idx="3">
                  <c:v>0.89100357992213508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B2-49BD-BDB2-5EC50CA84E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1053296"/>
        <c:axId val="541057136"/>
      </c:lineChart>
      <c:catAx>
        <c:axId val="54105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057136"/>
        <c:crosses val="autoZero"/>
        <c:auto val="1"/>
        <c:lblAlgn val="ctr"/>
        <c:lblOffset val="100"/>
        <c:noMultiLvlLbl val="0"/>
      </c:catAx>
      <c:valAx>
        <c:axId val="541057136"/>
        <c:scaling>
          <c:orientation val="minMax"/>
          <c:min val="0.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Force (N/kg BW)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053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1</xdr:row>
      <xdr:rowOff>167640</xdr:rowOff>
    </xdr:from>
    <xdr:to>
      <xdr:col>12</xdr:col>
      <xdr:colOff>541020</xdr:colOff>
      <xdr:row>21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59E5C6-5C9C-4452-BB95-8A27E97983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441960</xdr:colOff>
      <xdr:row>4</xdr:row>
      <xdr:rowOff>7620</xdr:rowOff>
    </xdr:from>
    <xdr:to>
      <xdr:col>12</xdr:col>
      <xdr:colOff>190500</xdr:colOff>
      <xdr:row>5</xdr:row>
      <xdr:rowOff>22860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E7E3CAF-048E-4BFF-81F6-7CB8C0032E12}"/>
            </a:ext>
          </a:extLst>
        </xdr:cNvPr>
        <xdr:cNvSpPr txBox="1"/>
      </xdr:nvSpPr>
      <xdr:spPr>
        <a:xfrm>
          <a:off x="7589520" y="739140"/>
          <a:ext cx="358140" cy="1981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*†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0.82852</cdr:x>
      <cdr:y>0.08366</cdr:y>
    </cdr:from>
    <cdr:to>
      <cdr:x>0.92133</cdr:x>
      <cdr:y>0.17204</cdr:y>
    </cdr:to>
    <cdr:sp macro="" textlink="">
      <cdr:nvSpPr>
        <cdr:cNvPr id="2" name="TextBox 2">
          <a:extLst xmlns:a="http://schemas.openxmlformats.org/drawingml/2006/main">
            <a:ext uri="{FF2B5EF4-FFF2-40B4-BE49-F238E27FC236}">
              <a16:creationId xmlns:a16="http://schemas.microsoft.com/office/drawing/2014/main" id="{556C88ED-0DF7-404A-8285-02716DBA55A4}"/>
            </a:ext>
          </a:extLst>
        </cdr:cNvPr>
        <cdr:cNvSpPr txBox="1"/>
      </cdr:nvSpPr>
      <cdr:spPr>
        <a:xfrm xmlns:a="http://schemas.openxmlformats.org/drawingml/2006/main">
          <a:off x="3175610" y="298344"/>
          <a:ext cx="355728" cy="3151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*</a:t>
          </a:r>
        </a:p>
      </cdr:txBody>
    </cdr:sp>
  </cdr:relSizeAnchor>
  <cdr:relSizeAnchor xmlns:cdr="http://schemas.openxmlformats.org/drawingml/2006/chartDrawing">
    <cdr:from>
      <cdr:x>0.42382</cdr:x>
      <cdr:y>0.27654</cdr:y>
    </cdr:from>
    <cdr:to>
      <cdr:x>0.51663</cdr:x>
      <cdr:y>0.36493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556C88ED-0DF7-404A-8285-02716DBA55A4}"/>
            </a:ext>
          </a:extLst>
        </cdr:cNvPr>
        <cdr:cNvSpPr txBox="1"/>
      </cdr:nvSpPr>
      <cdr:spPr>
        <a:xfrm xmlns:a="http://schemas.openxmlformats.org/drawingml/2006/main">
          <a:off x="1624456" y="986202"/>
          <a:ext cx="355728" cy="3152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*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739140</xdr:colOff>
      <xdr:row>2</xdr:row>
      <xdr:rowOff>125730</xdr:rowOff>
    </xdr:from>
    <xdr:to>
      <xdr:col>13</xdr:col>
      <xdr:colOff>182880</xdr:colOff>
      <xdr:row>17</xdr:row>
      <xdr:rowOff>125730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C6024A-9214-4725-B423-E83E917739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4</xdr:row>
      <xdr:rowOff>53340</xdr:rowOff>
    </xdr:from>
    <xdr:to>
      <xdr:col>14</xdr:col>
      <xdr:colOff>533400</xdr:colOff>
      <xdr:row>19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5E8384-D29D-4BEC-8BDF-6F95173219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167640</xdr:colOff>
      <xdr:row>2</xdr:row>
      <xdr:rowOff>144780</xdr:rowOff>
    </xdr:from>
    <xdr:to>
      <xdr:col>12</xdr:col>
      <xdr:colOff>640080</xdr:colOff>
      <xdr:row>22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C38032-309B-498F-963F-B712347DAD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563880</xdr:colOff>
      <xdr:row>6</xdr:row>
      <xdr:rowOff>152400</xdr:rowOff>
    </xdr:from>
    <xdr:to>
      <xdr:col>12</xdr:col>
      <xdr:colOff>259080</xdr:colOff>
      <xdr:row>8</xdr:row>
      <xdr:rowOff>53340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56C88ED-0DF7-404A-8285-02716DBA55A4}"/>
            </a:ext>
          </a:extLst>
        </xdr:cNvPr>
        <xdr:cNvSpPr txBox="1"/>
      </xdr:nvSpPr>
      <xdr:spPr>
        <a:xfrm>
          <a:off x="8206740" y="1249680"/>
          <a:ext cx="304800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*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358140</xdr:colOff>
      <xdr:row>2</xdr:row>
      <xdr:rowOff>60960</xdr:rowOff>
    </xdr:from>
    <xdr:to>
      <xdr:col>12</xdr:col>
      <xdr:colOff>556260</xdr:colOff>
      <xdr:row>20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D278B2-C421-4D79-B0AD-D2CBA83A77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175260</xdr:colOff>
      <xdr:row>1</xdr:row>
      <xdr:rowOff>45720</xdr:rowOff>
    </xdr:from>
    <xdr:to>
      <xdr:col>12</xdr:col>
      <xdr:colOff>190500</xdr:colOff>
      <xdr:row>19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733BF3-07C0-4E5D-BFBE-4E58A821AF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0.8271</cdr:x>
      <cdr:y>0.1886</cdr:y>
    </cdr:from>
    <cdr:to>
      <cdr:x>0.91009</cdr:x>
      <cdr:y>0.26943</cdr:y>
    </cdr:to>
    <cdr:sp macro="" textlink="">
      <cdr:nvSpPr>
        <cdr:cNvPr id="2" name="TextBox 2">
          <a:extLst xmlns:a="http://schemas.openxmlformats.org/drawingml/2006/main">
            <a:ext uri="{FF2B5EF4-FFF2-40B4-BE49-F238E27FC236}">
              <a16:creationId xmlns:a16="http://schemas.microsoft.com/office/drawing/2014/main" id="{556C88ED-0DF7-404A-8285-02716DBA55A4}"/>
            </a:ext>
          </a:extLst>
        </cdr:cNvPr>
        <cdr:cNvSpPr txBox="1"/>
      </cdr:nvSpPr>
      <cdr:spPr>
        <a:xfrm xmlns:a="http://schemas.openxmlformats.org/drawingml/2006/main">
          <a:off x="3037823" y="622294"/>
          <a:ext cx="304809" cy="2666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*</a:t>
          </a:r>
        </a:p>
      </cdr:txBody>
    </cdr:sp>
  </cdr:relSizeAnchor>
  <cdr:relSizeAnchor xmlns:cdr="http://schemas.openxmlformats.org/drawingml/2006/chartDrawing">
    <cdr:from>
      <cdr:x>0.62586</cdr:x>
      <cdr:y>0.21401</cdr:y>
    </cdr:from>
    <cdr:to>
      <cdr:x>0.70885</cdr:x>
      <cdr:y>0.29484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556C88ED-0DF7-404A-8285-02716DBA55A4}"/>
            </a:ext>
          </a:extLst>
        </cdr:cNvPr>
        <cdr:cNvSpPr txBox="1"/>
      </cdr:nvSpPr>
      <cdr:spPr>
        <a:xfrm xmlns:a="http://schemas.openxmlformats.org/drawingml/2006/main">
          <a:off x="2298684" y="706124"/>
          <a:ext cx="304809" cy="2666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*</a:t>
          </a:r>
        </a:p>
      </cdr:txBody>
    </cdr:sp>
  </cdr:relSizeAnchor>
  <cdr:relSizeAnchor xmlns:cdr="http://schemas.openxmlformats.org/drawingml/2006/chartDrawing">
    <cdr:from>
      <cdr:x>0.43084</cdr:x>
      <cdr:y>0.24173</cdr:y>
    </cdr:from>
    <cdr:to>
      <cdr:x>0.51383</cdr:x>
      <cdr:y>0.32256</cdr:y>
    </cdr:to>
    <cdr:sp macro="" textlink="">
      <cdr:nvSpPr>
        <cdr:cNvPr id="4" name="TextBox 2">
          <a:extLst xmlns:a="http://schemas.openxmlformats.org/drawingml/2006/main">
            <a:ext uri="{FF2B5EF4-FFF2-40B4-BE49-F238E27FC236}">
              <a16:creationId xmlns:a16="http://schemas.microsoft.com/office/drawing/2014/main" id="{556C88ED-0DF7-404A-8285-02716DBA55A4}"/>
            </a:ext>
          </a:extLst>
        </cdr:cNvPr>
        <cdr:cNvSpPr txBox="1"/>
      </cdr:nvSpPr>
      <cdr:spPr>
        <a:xfrm xmlns:a="http://schemas.openxmlformats.org/drawingml/2006/main">
          <a:off x="1582424" y="797570"/>
          <a:ext cx="304809" cy="2666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*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373380</xdr:colOff>
      <xdr:row>1</xdr:row>
      <xdr:rowOff>38100</xdr:rowOff>
    </xdr:from>
    <xdr:to>
      <xdr:col>12</xdr:col>
      <xdr:colOff>388620</xdr:colOff>
      <xdr:row>19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5A7372-089C-4B6C-91EB-1B4E93A165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335280</xdr:colOff>
      <xdr:row>3</xdr:row>
      <xdr:rowOff>129540</xdr:rowOff>
    </xdr:from>
    <xdr:to>
      <xdr:col>12</xdr:col>
      <xdr:colOff>129540</xdr:colOff>
      <xdr:row>5</xdr:row>
      <xdr:rowOff>76200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1F399C1-A12F-4366-992F-039C3753491E}"/>
            </a:ext>
          </a:extLst>
        </xdr:cNvPr>
        <xdr:cNvSpPr txBox="1"/>
      </xdr:nvSpPr>
      <xdr:spPr>
        <a:xfrm>
          <a:off x="7139940" y="678180"/>
          <a:ext cx="403860" cy="3124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†#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396240</xdr:colOff>
      <xdr:row>1</xdr:row>
      <xdr:rowOff>45720</xdr:rowOff>
    </xdr:from>
    <xdr:to>
      <xdr:col>13</xdr:col>
      <xdr:colOff>571500</xdr:colOff>
      <xdr:row>20</xdr:row>
      <xdr:rowOff>137160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879A255-E003-4D78-9AF4-4164E34AB3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B2" sqref="B2:B17"/>
    </sheetView>
  </sheetViews>
  <sheetFormatPr defaultRowHeight="14.4" x14ac:dyDescent="0.3"/>
  <cols>
    <col min="2" max="2" width="15.33203125" bestFit="1" customWidth="1"/>
    <col min="14" max="14" width="12.88671875" customWidth="1"/>
  </cols>
  <sheetData>
    <row r="1" spans="1:15" x14ac:dyDescent="0.3">
      <c r="B1" t="s">
        <v>0</v>
      </c>
    </row>
    <row r="2" spans="1:15" x14ac:dyDescent="0.3">
      <c r="A2" t="s">
        <v>1</v>
      </c>
      <c r="C2" t="s">
        <v>3</v>
      </c>
      <c r="D2" t="s">
        <v>2</v>
      </c>
      <c r="E2" t="s">
        <v>4</v>
      </c>
      <c r="F2" t="s">
        <v>5</v>
      </c>
    </row>
    <row r="3" spans="1:15" x14ac:dyDescent="0.3">
      <c r="A3">
        <v>1</v>
      </c>
      <c r="C3">
        <v>21.031224999999999</v>
      </c>
      <c r="D3">
        <v>20.373578999999999</v>
      </c>
      <c r="E3">
        <v>22.467159500000001</v>
      </c>
      <c r="F3">
        <v>22.396362333333332</v>
      </c>
    </row>
    <row r="4" spans="1:15" x14ac:dyDescent="0.3">
      <c r="A4">
        <v>2</v>
      </c>
      <c r="C4">
        <v>30.997999999999998</v>
      </c>
      <c r="D4">
        <v>31.314</v>
      </c>
      <c r="E4">
        <v>20.787666666666667</v>
      </c>
      <c r="F4">
        <v>31.446999999999999</v>
      </c>
    </row>
    <row r="5" spans="1:15" x14ac:dyDescent="0.3">
      <c r="A5">
        <v>3</v>
      </c>
      <c r="C5">
        <v>18.979221333333332</v>
      </c>
      <c r="D5">
        <v>23.67365633333333</v>
      </c>
      <c r="E5">
        <v>17.609018333333335</v>
      </c>
      <c r="F5">
        <v>18.483357666666667</v>
      </c>
    </row>
    <row r="6" spans="1:15" x14ac:dyDescent="0.3">
      <c r="A6">
        <v>4</v>
      </c>
      <c r="C6">
        <v>34.875331999999993</v>
      </c>
      <c r="D6">
        <v>31.741474</v>
      </c>
      <c r="E6">
        <v>35.267412666666665</v>
      </c>
      <c r="F6">
        <v>39.285892666666662</v>
      </c>
      <c r="N6" t="s">
        <v>20</v>
      </c>
      <c r="O6">
        <v>0.39800000000000002</v>
      </c>
    </row>
    <row r="7" spans="1:15" x14ac:dyDescent="0.3">
      <c r="A7">
        <v>5</v>
      </c>
      <c r="C7">
        <v>14.805039333333333</v>
      </c>
      <c r="D7">
        <v>14.813706999999999</v>
      </c>
      <c r="E7">
        <v>14.320867</v>
      </c>
      <c r="F7">
        <v>20.460373000000001</v>
      </c>
      <c r="N7" t="s">
        <v>21</v>
      </c>
      <c r="O7">
        <v>0.47799999999999998</v>
      </c>
    </row>
    <row r="8" spans="1:15" x14ac:dyDescent="0.3">
      <c r="A8">
        <v>6</v>
      </c>
      <c r="C8">
        <v>28.786494999999999</v>
      </c>
      <c r="D8">
        <v>25.878261333333331</v>
      </c>
      <c r="E8">
        <v>30.781047000000001</v>
      </c>
      <c r="F8">
        <v>31.206508666666664</v>
      </c>
    </row>
    <row r="9" spans="1:15" x14ac:dyDescent="0.3">
      <c r="A9">
        <v>7</v>
      </c>
      <c r="C9">
        <v>28.378986000000001</v>
      </c>
      <c r="D9">
        <v>36.937200500000003</v>
      </c>
      <c r="E9">
        <v>29.134804333333332</v>
      </c>
      <c r="F9">
        <v>32.840800999999999</v>
      </c>
    </row>
    <row r="10" spans="1:15" x14ac:dyDescent="0.3">
      <c r="A10">
        <v>8</v>
      </c>
      <c r="C10">
        <v>13.872231333333334</v>
      </c>
      <c r="D10">
        <v>17.771367999999999</v>
      </c>
      <c r="E10">
        <v>17.066700666666666</v>
      </c>
      <c r="F10">
        <v>20.185226</v>
      </c>
    </row>
    <row r="11" spans="1:15" x14ac:dyDescent="0.3">
      <c r="A11">
        <v>15</v>
      </c>
      <c r="C11">
        <v>19.86</v>
      </c>
      <c r="D11">
        <v>18.668057333333334</v>
      </c>
      <c r="E11">
        <v>24.237172999999999</v>
      </c>
      <c r="F11">
        <v>22.925055666666669</v>
      </c>
    </row>
    <row r="12" spans="1:15" x14ac:dyDescent="0.3">
      <c r="A12">
        <v>16</v>
      </c>
      <c r="C12">
        <v>38.9049245</v>
      </c>
      <c r="D12">
        <v>31.560539499999997</v>
      </c>
      <c r="E12">
        <v>34.414463000000005</v>
      </c>
      <c r="F12">
        <v>27.357681499999998</v>
      </c>
    </row>
    <row r="13" spans="1:15" x14ac:dyDescent="0.3">
      <c r="A13">
        <v>17</v>
      </c>
      <c r="C13">
        <v>22.251326666666667</v>
      </c>
      <c r="D13">
        <v>17.843584666666668</v>
      </c>
      <c r="E13">
        <v>19.816192000000001</v>
      </c>
      <c r="F13">
        <v>15.222201</v>
      </c>
    </row>
    <row r="14" spans="1:15" x14ac:dyDescent="0.3">
      <c r="A14">
        <v>18</v>
      </c>
      <c r="C14">
        <v>25.489504666666665</v>
      </c>
      <c r="D14">
        <v>26.544194000000001</v>
      </c>
      <c r="E14">
        <v>23.172212666666667</v>
      </c>
      <c r="F14">
        <v>21.550043666666667</v>
      </c>
    </row>
    <row r="15" spans="1:15" x14ac:dyDescent="0.3">
      <c r="A15">
        <v>19</v>
      </c>
      <c r="C15">
        <v>27.021989333333334</v>
      </c>
      <c r="D15">
        <v>27.303910333333334</v>
      </c>
      <c r="E15">
        <v>23.396302666666667</v>
      </c>
      <c r="F15">
        <v>26.041397333333332</v>
      </c>
    </row>
    <row r="16" spans="1:15" x14ac:dyDescent="0.3">
      <c r="A16">
        <v>20</v>
      </c>
      <c r="C16">
        <v>28.200466666666667</v>
      </c>
      <c r="D16">
        <v>28.508420000000001</v>
      </c>
      <c r="E16">
        <v>20.834595333333329</v>
      </c>
      <c r="F16">
        <v>20.822614666666666</v>
      </c>
    </row>
    <row r="17" spans="1:6" x14ac:dyDescent="0.3">
      <c r="A17">
        <v>21</v>
      </c>
      <c r="C17">
        <v>30.684923666666666</v>
      </c>
      <c r="D17">
        <v>23.186671</v>
      </c>
      <c r="E17">
        <v>25.036930666666667</v>
      </c>
      <c r="F17">
        <v>29.204079666666662</v>
      </c>
    </row>
    <row r="18" spans="1:6" x14ac:dyDescent="0.3">
      <c r="B18" t="s">
        <v>17</v>
      </c>
      <c r="C18">
        <f>AVERAGE(C3:C10)</f>
        <v>23.965816249999996</v>
      </c>
      <c r="D18">
        <f>AVERAGE(D3:D10)</f>
        <v>25.312905770833332</v>
      </c>
      <c r="E18">
        <f>AVERAGE(E3:E10)</f>
        <v>23.429334520833333</v>
      </c>
      <c r="F18">
        <f>AVERAGE(F3:F10)</f>
        <v>27.038190166666666</v>
      </c>
    </row>
    <row r="19" spans="1:6" x14ac:dyDescent="0.3">
      <c r="B19" t="s">
        <v>16</v>
      </c>
      <c r="C19">
        <f>AVERAGE(C11:C17)</f>
        <v>27.487590785714282</v>
      </c>
      <c r="D19">
        <f>AVERAGE(D11:D17)</f>
        <v>24.80219669047619</v>
      </c>
      <c r="E19">
        <f>AVERAGE(E11:E17)</f>
        <v>24.415409904761905</v>
      </c>
      <c r="F19">
        <f>AVERAGE(F11:F17)</f>
        <v>23.303296214285716</v>
      </c>
    </row>
    <row r="20" spans="1:6" x14ac:dyDescent="0.3">
      <c r="B20" t="s">
        <v>18</v>
      </c>
      <c r="C20">
        <v>7.84</v>
      </c>
      <c r="D20">
        <v>7.62</v>
      </c>
      <c r="E20">
        <v>7.48</v>
      </c>
      <c r="F20">
        <v>7.61</v>
      </c>
    </row>
    <row r="21" spans="1:6" x14ac:dyDescent="0.3">
      <c r="B21" t="s">
        <v>19</v>
      </c>
      <c r="C21">
        <v>6.2</v>
      </c>
      <c r="D21">
        <v>5.12</v>
      </c>
      <c r="E21">
        <v>4.7699999999999996</v>
      </c>
      <c r="F21">
        <v>4.72</v>
      </c>
    </row>
  </sheetData>
  <sortState ref="A1:I47">
    <sortCondition ref="A1:A47"/>
  </sortState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="80" zoomScaleNormal="80" workbookViewId="0">
      <selection activeCell="B3" sqref="B3:B17"/>
    </sheetView>
  </sheetViews>
  <sheetFormatPr defaultRowHeight="14.4" x14ac:dyDescent="0.3"/>
  <cols>
    <col min="2" max="2" width="15" bestFit="1" customWidth="1"/>
    <col min="8" max="8" width="30.33203125" bestFit="1" customWidth="1"/>
  </cols>
  <sheetData>
    <row r="1" spans="1:6" x14ac:dyDescent="0.3">
      <c r="B1" t="s">
        <v>6</v>
      </c>
    </row>
    <row r="2" spans="1:6" x14ac:dyDescent="0.3">
      <c r="A2" t="s">
        <v>1</v>
      </c>
      <c r="C2" t="s">
        <v>3</v>
      </c>
      <c r="D2" t="s">
        <v>2</v>
      </c>
      <c r="E2" t="s">
        <v>4</v>
      </c>
      <c r="F2" t="s">
        <v>5</v>
      </c>
    </row>
    <row r="3" spans="1:6" x14ac:dyDescent="0.3">
      <c r="A3">
        <v>1</v>
      </c>
      <c r="C3">
        <v>58.303264499999997</v>
      </c>
      <c r="D3">
        <v>52.931247999999997</v>
      </c>
      <c r="E3">
        <v>55.246999500000001</v>
      </c>
      <c r="F3">
        <v>50.478849999999994</v>
      </c>
    </row>
    <row r="4" spans="1:6" x14ac:dyDescent="0.3">
      <c r="A4">
        <v>2</v>
      </c>
      <c r="C4">
        <v>63.852066333333333</v>
      </c>
      <c r="D4">
        <v>57.430751666666659</v>
      </c>
      <c r="E4">
        <v>54.000924666666663</v>
      </c>
      <c r="F4">
        <v>57.16</v>
      </c>
    </row>
    <row r="5" spans="1:6" x14ac:dyDescent="0.3">
      <c r="A5">
        <v>3</v>
      </c>
      <c r="C5">
        <v>55.806511</v>
      </c>
      <c r="D5">
        <v>55.031478999999997</v>
      </c>
      <c r="E5">
        <v>49.203082999999999</v>
      </c>
      <c r="F5">
        <v>51.377942666666662</v>
      </c>
    </row>
    <row r="6" spans="1:6" x14ac:dyDescent="0.3">
      <c r="A6">
        <v>4</v>
      </c>
      <c r="C6">
        <v>51.321202666666665</v>
      </c>
      <c r="D6">
        <v>48.124642666666666</v>
      </c>
      <c r="E6">
        <v>53.447380000000003</v>
      </c>
      <c r="F6">
        <v>50.715128666666665</v>
      </c>
    </row>
    <row r="7" spans="1:6" x14ac:dyDescent="0.3">
      <c r="A7">
        <v>5</v>
      </c>
      <c r="C7">
        <v>52.974031499999995</v>
      </c>
      <c r="D7">
        <v>57.355577499999995</v>
      </c>
      <c r="E7">
        <v>50.448360333333333</v>
      </c>
      <c r="F7">
        <v>53.908905333333337</v>
      </c>
    </row>
    <row r="8" spans="1:6" x14ac:dyDescent="0.3">
      <c r="A8">
        <v>6</v>
      </c>
      <c r="C8">
        <v>63.166545999999997</v>
      </c>
      <c r="D8">
        <v>56.799205666666666</v>
      </c>
      <c r="E8">
        <v>55.864146000000005</v>
      </c>
      <c r="F8">
        <v>55.618405666666668</v>
      </c>
    </row>
    <row r="9" spans="1:6" x14ac:dyDescent="0.3">
      <c r="A9">
        <v>7</v>
      </c>
      <c r="C9">
        <v>55.599552333333328</v>
      </c>
      <c r="D9">
        <v>60.783657333333331</v>
      </c>
      <c r="E9">
        <v>53.000256666666665</v>
      </c>
      <c r="F9">
        <v>58.566935000000001</v>
      </c>
    </row>
    <row r="10" spans="1:6" x14ac:dyDescent="0.3">
      <c r="A10">
        <v>8</v>
      </c>
      <c r="C10">
        <v>59.483743000000004</v>
      </c>
      <c r="D10">
        <v>56.775700000000001</v>
      </c>
      <c r="E10">
        <v>61.524667999999998</v>
      </c>
      <c r="F10">
        <v>65.888362999999998</v>
      </c>
    </row>
    <row r="11" spans="1:6" x14ac:dyDescent="0.3">
      <c r="A11">
        <v>15</v>
      </c>
      <c r="C11">
        <v>43.265171000000002</v>
      </c>
      <c r="D11">
        <v>42.067292666666667</v>
      </c>
      <c r="E11">
        <v>41.167567999999996</v>
      </c>
      <c r="F11">
        <v>38.784986000000004</v>
      </c>
    </row>
    <row r="12" spans="1:6" x14ac:dyDescent="0.3">
      <c r="A12">
        <v>16</v>
      </c>
      <c r="C12">
        <v>64.396417999999997</v>
      </c>
      <c r="D12">
        <v>59.5134775</v>
      </c>
      <c r="E12">
        <v>58.705924000000003</v>
      </c>
      <c r="F12">
        <v>56.792550333333331</v>
      </c>
    </row>
    <row r="13" spans="1:6" x14ac:dyDescent="0.3">
      <c r="A13">
        <v>17</v>
      </c>
      <c r="C13">
        <v>53.931920333333345</v>
      </c>
      <c r="D13">
        <v>52.383248666666667</v>
      </c>
      <c r="E13">
        <v>49.245449000000001</v>
      </c>
      <c r="F13">
        <v>50.870296666666668</v>
      </c>
    </row>
    <row r="14" spans="1:6" x14ac:dyDescent="0.3">
      <c r="A14">
        <v>18</v>
      </c>
      <c r="C14">
        <v>52.728077000000006</v>
      </c>
      <c r="D14">
        <v>54.228078000000004</v>
      </c>
      <c r="E14">
        <v>46.960359000000004</v>
      </c>
      <c r="F14">
        <v>46.747262333333332</v>
      </c>
    </row>
    <row r="15" spans="1:6" x14ac:dyDescent="0.3">
      <c r="A15">
        <v>19</v>
      </c>
      <c r="C15">
        <v>51.877699666666665</v>
      </c>
      <c r="D15">
        <v>43.281729333333338</v>
      </c>
      <c r="E15">
        <v>44.750430999999999</v>
      </c>
      <c r="F15">
        <v>46.148817666666666</v>
      </c>
    </row>
    <row r="16" spans="1:6" x14ac:dyDescent="0.3">
      <c r="A16">
        <v>20</v>
      </c>
      <c r="C16">
        <v>50.986148666666672</v>
      </c>
      <c r="D16">
        <v>51.481259666666666</v>
      </c>
      <c r="E16">
        <v>50.40715766666667</v>
      </c>
      <c r="F16">
        <v>50.434539666666666</v>
      </c>
    </row>
    <row r="17" spans="1:6" x14ac:dyDescent="0.3">
      <c r="A17">
        <v>21</v>
      </c>
      <c r="C17">
        <v>58.905793666666675</v>
      </c>
      <c r="D17">
        <v>53.396088999999996</v>
      </c>
      <c r="E17">
        <v>52.867174999999996</v>
      </c>
      <c r="F17">
        <v>56.743043</v>
      </c>
    </row>
    <row r="18" spans="1:6" x14ac:dyDescent="0.3">
      <c r="B18" t="s">
        <v>17</v>
      </c>
      <c r="C18">
        <f>AVERAGE(C3:C10)</f>
        <v>57.563364666666665</v>
      </c>
      <c r="D18">
        <f>AVERAGE(D3:D10)</f>
        <v>55.654032729166659</v>
      </c>
      <c r="E18">
        <f>AVERAGE(E3:E10)</f>
        <v>54.091977270833333</v>
      </c>
      <c r="F18">
        <f>AVERAGE(F3:F10)</f>
        <v>55.464316291666663</v>
      </c>
    </row>
    <row r="19" spans="1:6" x14ac:dyDescent="0.3">
      <c r="B19" t="s">
        <v>16</v>
      </c>
      <c r="C19">
        <f>AVERAGE(C11:C17)</f>
        <v>53.727318333333344</v>
      </c>
      <c r="D19">
        <f>AVERAGE(D11:D17)</f>
        <v>50.907310690476201</v>
      </c>
      <c r="E19">
        <f>AVERAGE(E11:E17)</f>
        <v>49.157723380952383</v>
      </c>
      <c r="F19">
        <f>AVERAGE(F11:F17)</f>
        <v>49.503070809523813</v>
      </c>
    </row>
    <row r="20" spans="1:6" x14ac:dyDescent="0.3">
      <c r="B20" t="s">
        <v>18</v>
      </c>
      <c r="C20">
        <v>4.51</v>
      </c>
      <c r="D20">
        <v>3.77</v>
      </c>
      <c r="E20">
        <v>3.75</v>
      </c>
      <c r="F20">
        <v>5.18</v>
      </c>
    </row>
    <row r="21" spans="1:6" x14ac:dyDescent="0.3">
      <c r="B21" t="s">
        <v>19</v>
      </c>
      <c r="C21">
        <v>5.74</v>
      </c>
      <c r="D21">
        <v>6.19</v>
      </c>
      <c r="E21">
        <v>5.7</v>
      </c>
      <c r="F21">
        <v>6.35</v>
      </c>
    </row>
  </sheetData>
  <sortState ref="A1:N47">
    <sortCondition ref="A1:A47"/>
  </sortState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B3" sqref="B3:B17"/>
    </sheetView>
  </sheetViews>
  <sheetFormatPr defaultRowHeight="14.4" x14ac:dyDescent="0.3"/>
  <cols>
    <col min="2" max="2" width="13.6640625" bestFit="1" customWidth="1"/>
  </cols>
  <sheetData>
    <row r="1" spans="1:6" x14ac:dyDescent="0.3">
      <c r="B1" s="2" t="s">
        <v>7</v>
      </c>
    </row>
    <row r="2" spans="1:6" x14ac:dyDescent="0.3">
      <c r="B2" t="s">
        <v>8</v>
      </c>
      <c r="C2" t="s">
        <v>3</v>
      </c>
      <c r="D2" t="s">
        <v>2</v>
      </c>
      <c r="E2" t="s">
        <v>4</v>
      </c>
      <c r="F2" t="s">
        <v>5</v>
      </c>
    </row>
    <row r="3" spans="1:6" x14ac:dyDescent="0.3">
      <c r="A3">
        <v>1</v>
      </c>
      <c r="C3">
        <v>-61.228038499999997</v>
      </c>
      <c r="D3">
        <v>-49.294463999999998</v>
      </c>
      <c r="E3">
        <v>-56.838786999999996</v>
      </c>
      <c r="F3">
        <v>-52.379597000000004</v>
      </c>
    </row>
    <row r="4" spans="1:6" x14ac:dyDescent="0.3">
      <c r="A4">
        <v>2</v>
      </c>
      <c r="C4">
        <v>-38.988731333333334</v>
      </c>
      <c r="D4">
        <v>-34.021836</v>
      </c>
      <c r="E4">
        <v>-32.022665666666668</v>
      </c>
      <c r="F4">
        <v>-26.206745999999999</v>
      </c>
    </row>
    <row r="5" spans="1:6" x14ac:dyDescent="0.3">
      <c r="A5">
        <v>3</v>
      </c>
      <c r="C5">
        <v>-48.527609333333338</v>
      </c>
      <c r="D5">
        <v>-53.480511999999997</v>
      </c>
      <c r="E5">
        <v>-47.569026666666673</v>
      </c>
      <c r="F5">
        <v>-53.734913000000006</v>
      </c>
    </row>
    <row r="6" spans="1:6" x14ac:dyDescent="0.3">
      <c r="A6">
        <v>4</v>
      </c>
      <c r="C6">
        <v>-50.166294000000001</v>
      </c>
      <c r="D6">
        <v>-55.186067000000001</v>
      </c>
      <c r="E6">
        <v>-60.744507999999996</v>
      </c>
      <c r="F6">
        <v>-59.883997333333333</v>
      </c>
    </row>
    <row r="7" spans="1:6" x14ac:dyDescent="0.3">
      <c r="A7">
        <v>5</v>
      </c>
      <c r="C7">
        <v>-47.018683000000003</v>
      </c>
      <c r="D7">
        <v>-49.655935499999998</v>
      </c>
      <c r="E7">
        <v>-52.195526000000001</v>
      </c>
      <c r="F7">
        <v>-54.12675733333333</v>
      </c>
    </row>
    <row r="8" spans="1:6" x14ac:dyDescent="0.3">
      <c r="A8">
        <v>6</v>
      </c>
      <c r="C8">
        <v>-48.839900999999998</v>
      </c>
      <c r="D8">
        <v>-54.806550666666659</v>
      </c>
      <c r="E8">
        <v>-56.927934999999998</v>
      </c>
      <c r="F8">
        <v>-62.208099000000004</v>
      </c>
    </row>
    <row r="9" spans="1:6" x14ac:dyDescent="0.3">
      <c r="A9">
        <v>7</v>
      </c>
      <c r="C9">
        <v>-47.487633000000002</v>
      </c>
      <c r="D9">
        <v>-52.948364499999997</v>
      </c>
      <c r="E9">
        <v>-50.665087333333332</v>
      </c>
      <c r="F9">
        <v>-45.870306666666664</v>
      </c>
    </row>
    <row r="10" spans="1:6" x14ac:dyDescent="0.3">
      <c r="A10">
        <v>8</v>
      </c>
      <c r="C10">
        <v>-48.153719333333335</v>
      </c>
      <c r="D10">
        <v>-57.621367999999997</v>
      </c>
      <c r="E10">
        <v>-56.446523000000006</v>
      </c>
      <c r="F10">
        <v>-64.335065333333333</v>
      </c>
    </row>
    <row r="11" spans="1:6" x14ac:dyDescent="0.3">
      <c r="A11">
        <v>15</v>
      </c>
      <c r="C11">
        <v>-45.3</v>
      </c>
      <c r="D11">
        <v>-55.836144666666662</v>
      </c>
      <c r="E11">
        <v>-45.599972000000001</v>
      </c>
      <c r="F11">
        <v>-39.717497666666667</v>
      </c>
    </row>
    <row r="12" spans="1:6" x14ac:dyDescent="0.3">
      <c r="A12">
        <v>16</v>
      </c>
      <c r="C12">
        <v>-64.942299000000006</v>
      </c>
      <c r="D12">
        <v>-69.432777000000002</v>
      </c>
      <c r="E12">
        <v>-70.603166999999999</v>
      </c>
      <c r="F12">
        <v>-60.622745500000008</v>
      </c>
    </row>
    <row r="13" spans="1:6" x14ac:dyDescent="0.3">
      <c r="A13">
        <v>17</v>
      </c>
      <c r="C13">
        <v>-48.150510999999995</v>
      </c>
      <c r="D13">
        <v>-51.315505999999999</v>
      </c>
      <c r="E13">
        <v>-61.107768999999998</v>
      </c>
      <c r="F13">
        <v>-44.508434333333334</v>
      </c>
    </row>
    <row r="14" spans="1:6" x14ac:dyDescent="0.3">
      <c r="A14">
        <v>18</v>
      </c>
      <c r="C14">
        <v>-57.541113333333328</v>
      </c>
      <c r="D14">
        <v>-63.171657666666668</v>
      </c>
      <c r="E14">
        <v>-58.370160666666663</v>
      </c>
      <c r="F14">
        <v>-58.356487333333327</v>
      </c>
    </row>
    <row r="15" spans="1:6" x14ac:dyDescent="0.3">
      <c r="A15">
        <v>19</v>
      </c>
      <c r="C15">
        <v>-29.749718333333334</v>
      </c>
      <c r="D15">
        <v>-36.350949666666665</v>
      </c>
      <c r="E15">
        <v>-38.965875499999996</v>
      </c>
      <c r="F15">
        <v>-40.554590000000005</v>
      </c>
    </row>
    <row r="16" spans="1:6" x14ac:dyDescent="0.3">
      <c r="A16">
        <v>20</v>
      </c>
      <c r="C16">
        <v>-51.68425633333333</v>
      </c>
      <c r="D16">
        <v>-47.216836999999998</v>
      </c>
      <c r="E16">
        <v>-50.649377333333327</v>
      </c>
      <c r="F16">
        <v>-50.914799999999993</v>
      </c>
    </row>
    <row r="17" spans="1:6" x14ac:dyDescent="0.3">
      <c r="A17">
        <v>21</v>
      </c>
      <c r="C17">
        <v>-64.213444999999993</v>
      </c>
      <c r="D17">
        <v>-60.125158499999998</v>
      </c>
      <c r="E17">
        <v>-60.359523666666668</v>
      </c>
      <c r="F17">
        <v>-70.890192666666664</v>
      </c>
    </row>
    <row r="18" spans="1:6" x14ac:dyDescent="0.3">
      <c r="B18" t="s">
        <v>17</v>
      </c>
      <c r="C18">
        <f>AVERAGE(C3:C10)</f>
        <v>-48.801326187500003</v>
      </c>
      <c r="D18">
        <f>AVERAGE(D3:D10)</f>
        <v>-50.876887208333336</v>
      </c>
      <c r="E18">
        <f>AVERAGE(E3:E10)</f>
        <v>-51.676257333333332</v>
      </c>
      <c r="F18">
        <f>AVERAGE(F3:F10)</f>
        <v>-52.343185208333338</v>
      </c>
    </row>
    <row r="19" spans="1:6" x14ac:dyDescent="0.3">
      <c r="B19" t="s">
        <v>16</v>
      </c>
      <c r="C19">
        <f>AVERAGE(C11:C17)</f>
        <v>-51.654477571428565</v>
      </c>
      <c r="D19">
        <f>AVERAGE(D11:D17)</f>
        <v>-54.778432928571426</v>
      </c>
      <c r="E19">
        <f>AVERAGE(E11:E17)</f>
        <v>-55.093692166666663</v>
      </c>
      <c r="F19">
        <f>AVERAGE(F11:F17)</f>
        <v>-52.223535357142858</v>
      </c>
    </row>
    <row r="20" spans="1:6" x14ac:dyDescent="0.3">
      <c r="B20" t="s">
        <v>18</v>
      </c>
      <c r="C20">
        <v>6.07</v>
      </c>
      <c r="D20">
        <v>7.36</v>
      </c>
      <c r="E20">
        <v>8.9700000000000006</v>
      </c>
      <c r="F20">
        <v>12.12</v>
      </c>
    </row>
    <row r="21" spans="1:6" x14ac:dyDescent="0.3">
      <c r="B21" t="s">
        <v>19</v>
      </c>
      <c r="C21">
        <v>12.26</v>
      </c>
      <c r="D21">
        <v>10.98</v>
      </c>
      <c r="E21">
        <v>10.69</v>
      </c>
      <c r="F21">
        <v>11.62</v>
      </c>
    </row>
  </sheetData>
  <sortState ref="A1:I47">
    <sortCondition ref="A1:A47"/>
  </sortState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B3" sqref="B3:B17"/>
    </sheetView>
  </sheetViews>
  <sheetFormatPr defaultRowHeight="14.4" x14ac:dyDescent="0.3"/>
  <cols>
    <col min="2" max="2" width="11.44140625" customWidth="1"/>
    <col min="3" max="6" width="11.6640625" bestFit="1" customWidth="1"/>
    <col min="13" max="13" width="10.88671875" customWidth="1"/>
  </cols>
  <sheetData>
    <row r="1" spans="1:15" x14ac:dyDescent="0.3">
      <c r="B1" t="s">
        <v>9</v>
      </c>
    </row>
    <row r="2" spans="1:15" x14ac:dyDescent="0.3">
      <c r="A2" t="s">
        <v>1</v>
      </c>
      <c r="C2" t="s">
        <v>3</v>
      </c>
      <c r="D2" t="s">
        <v>2</v>
      </c>
      <c r="E2" t="s">
        <v>4</v>
      </c>
      <c r="F2" t="s">
        <v>5</v>
      </c>
    </row>
    <row r="3" spans="1:15" x14ac:dyDescent="0.3">
      <c r="A3">
        <v>1</v>
      </c>
      <c r="C3">
        <v>2.8097537909409538</v>
      </c>
      <c r="D3">
        <v>2.7625432809163795</v>
      </c>
      <c r="E3">
        <v>3.0567581922193723</v>
      </c>
      <c r="F3">
        <v>3.0563122054064222</v>
      </c>
    </row>
    <row r="4" spans="1:15" x14ac:dyDescent="0.3">
      <c r="A4">
        <v>2</v>
      </c>
      <c r="C4">
        <v>2.8659483853251317</v>
      </c>
      <c r="D4">
        <v>2.7288284557459481</v>
      </c>
      <c r="E4">
        <v>2.7588375555311462</v>
      </c>
      <c r="F4" s="1">
        <v>2.8330343199999999</v>
      </c>
    </row>
    <row r="5" spans="1:15" x14ac:dyDescent="0.3">
      <c r="A5">
        <v>3</v>
      </c>
      <c r="C5">
        <v>2.5257748836748082</v>
      </c>
      <c r="D5">
        <v>2.9274960360442819</v>
      </c>
      <c r="E5">
        <v>2.8518899378073397</v>
      </c>
      <c r="F5">
        <v>3.3919218447268458</v>
      </c>
    </row>
    <row r="6" spans="1:15" x14ac:dyDescent="0.3">
      <c r="A6">
        <v>4</v>
      </c>
      <c r="C6">
        <v>2.7247805572565826</v>
      </c>
      <c r="D6">
        <v>2.7150044200967653</v>
      </c>
      <c r="E6">
        <v>2.8018830886612269</v>
      </c>
      <c r="F6">
        <v>2.6903168721691686</v>
      </c>
    </row>
    <row r="7" spans="1:15" x14ac:dyDescent="0.3">
      <c r="A7">
        <v>5</v>
      </c>
      <c r="C7">
        <v>2.6807959654302667</v>
      </c>
      <c r="D7">
        <v>2.7518659484358112</v>
      </c>
      <c r="E7">
        <v>3.152622344481911</v>
      </c>
      <c r="F7">
        <v>3.1599255685882235</v>
      </c>
    </row>
    <row r="8" spans="1:15" x14ac:dyDescent="0.3">
      <c r="A8">
        <v>6</v>
      </c>
      <c r="C8">
        <v>2.3127836142409288</v>
      </c>
      <c r="D8">
        <v>2.3877464516663043</v>
      </c>
      <c r="E8">
        <v>2.4152323845588763</v>
      </c>
      <c r="F8">
        <v>3.2554608700375578</v>
      </c>
      <c r="N8" t="s">
        <v>22</v>
      </c>
      <c r="O8">
        <v>1.488</v>
      </c>
    </row>
    <row r="9" spans="1:15" x14ac:dyDescent="0.3">
      <c r="A9">
        <v>7</v>
      </c>
      <c r="C9">
        <v>2.7509265940961423</v>
      </c>
      <c r="D9">
        <v>2.7233098761390302</v>
      </c>
      <c r="E9">
        <v>2.6755172204943527</v>
      </c>
      <c r="F9">
        <v>2.7401667954384243</v>
      </c>
      <c r="N9" t="s">
        <v>26</v>
      </c>
      <c r="O9">
        <v>1.1499999999999999</v>
      </c>
    </row>
    <row r="10" spans="1:15" x14ac:dyDescent="0.3">
      <c r="A10">
        <v>8</v>
      </c>
      <c r="C10">
        <v>2.9046064993391822</v>
      </c>
      <c r="D10">
        <v>3.1282870216544971</v>
      </c>
      <c r="E10">
        <v>2.9686356512794752</v>
      </c>
      <c r="F10">
        <v>3.1329766154158971</v>
      </c>
    </row>
    <row r="11" spans="1:15" x14ac:dyDescent="0.3">
      <c r="A11">
        <v>15</v>
      </c>
      <c r="C11">
        <v>2.7594008284681681</v>
      </c>
      <c r="D11">
        <v>2.9760869638278815</v>
      </c>
      <c r="E11">
        <v>3.0462486794551018</v>
      </c>
      <c r="F11">
        <v>3.1263170450684217</v>
      </c>
    </row>
    <row r="12" spans="1:15" x14ac:dyDescent="0.3">
      <c r="A12">
        <v>16</v>
      </c>
      <c r="C12">
        <v>2.7116192354740059</v>
      </c>
      <c r="D12">
        <v>2.4909988183826028</v>
      </c>
      <c r="E12">
        <v>2.4656196619096162</v>
      </c>
      <c r="F12">
        <v>2.6263109386680257</v>
      </c>
    </row>
    <row r="13" spans="1:15" x14ac:dyDescent="0.3">
      <c r="A13">
        <v>17</v>
      </c>
      <c r="C13">
        <v>3.1637870545357809</v>
      </c>
      <c r="D13">
        <v>2.9234648693801542</v>
      </c>
      <c r="E13">
        <v>3.1257072865123701</v>
      </c>
      <c r="F13">
        <v>3.1048421936685293</v>
      </c>
    </row>
    <row r="14" spans="1:15" x14ac:dyDescent="0.3">
      <c r="A14">
        <v>18</v>
      </c>
      <c r="C14">
        <v>2.699972889793711</v>
      </c>
      <c r="D14">
        <v>2.7796292717064559</v>
      </c>
      <c r="E14">
        <v>2.8237975760660379</v>
      </c>
      <c r="F14">
        <v>2.7341322109649608</v>
      </c>
    </row>
    <row r="15" spans="1:15" x14ac:dyDescent="0.3">
      <c r="A15">
        <v>19</v>
      </c>
      <c r="C15">
        <v>2.6159991678943637</v>
      </c>
      <c r="D15">
        <v>2.4251708381077099</v>
      </c>
      <c r="E15">
        <v>2.6195418519124787</v>
      </c>
      <c r="F15">
        <v>2.6682903808588421</v>
      </c>
    </row>
    <row r="16" spans="1:15" x14ac:dyDescent="0.3">
      <c r="A16">
        <v>20</v>
      </c>
      <c r="C16">
        <v>2.8779264082001235</v>
      </c>
      <c r="D16">
        <v>2.9799649898036686</v>
      </c>
      <c r="E16">
        <v>2.9668434728526401</v>
      </c>
      <c r="F16">
        <v>2.7985621264584348</v>
      </c>
    </row>
    <row r="17" spans="1:6" x14ac:dyDescent="0.3">
      <c r="A17">
        <v>21</v>
      </c>
      <c r="C17">
        <v>2.8484113650247576</v>
      </c>
      <c r="D17">
        <v>2.8622361493365918</v>
      </c>
      <c r="E17">
        <v>3.1758225307054211</v>
      </c>
      <c r="F17">
        <v>2.6673480547874733</v>
      </c>
    </row>
    <row r="18" spans="1:6" x14ac:dyDescent="0.3">
      <c r="B18" t="s">
        <v>17</v>
      </c>
      <c r="C18">
        <f>AVERAGE(C3:C10)</f>
        <v>2.6969212862879997</v>
      </c>
      <c r="D18">
        <f>AVERAGE(D3:D10)</f>
        <v>2.7656351863373771</v>
      </c>
      <c r="E18">
        <f>AVERAGE(E3:E10)</f>
        <v>2.8351720468792121</v>
      </c>
      <c r="F18">
        <f>AVERAGE(F3:F10)</f>
        <v>3.0325143864728172</v>
      </c>
    </row>
    <row r="19" spans="1:6" x14ac:dyDescent="0.3">
      <c r="B19" t="s">
        <v>16</v>
      </c>
      <c r="C19">
        <f>AVERAGE(C11:C17)</f>
        <v>2.8110167070558449</v>
      </c>
      <c r="D19">
        <f>AVERAGE(D11:D17)</f>
        <v>2.7767931286492953</v>
      </c>
      <c r="E19">
        <f>AVERAGE(E11:E17)</f>
        <v>2.8890830084876664</v>
      </c>
      <c r="F19">
        <f>AVERAGE(F11:F17)</f>
        <v>2.817971850067813</v>
      </c>
    </row>
    <row r="20" spans="1:6" x14ac:dyDescent="0.3">
      <c r="B20" t="s">
        <v>18</v>
      </c>
      <c r="C20">
        <v>0.19500000000000001</v>
      </c>
      <c r="D20">
        <v>0.20899999999999999</v>
      </c>
      <c r="E20">
        <v>0.23200000000000001</v>
      </c>
      <c r="F20">
        <v>0.253</v>
      </c>
    </row>
    <row r="21" spans="1:6" x14ac:dyDescent="0.3">
      <c r="B21" t="s">
        <v>19</v>
      </c>
      <c r="C21">
        <v>0.17899999999999999</v>
      </c>
      <c r="D21">
        <v>0.22900000000000001</v>
      </c>
      <c r="E21">
        <v>0.36599999999999999</v>
      </c>
      <c r="F21">
        <v>0.21099999999999999</v>
      </c>
    </row>
  </sheetData>
  <sortState ref="A1:I47">
    <sortCondition ref="A1:A47"/>
  </sortState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B3" sqref="B3:B17"/>
    </sheetView>
  </sheetViews>
  <sheetFormatPr defaultRowHeight="14.4" x14ac:dyDescent="0.3"/>
  <cols>
    <col min="2" max="2" width="13.5546875" customWidth="1"/>
    <col min="3" max="6" width="15.5546875" customWidth="1"/>
  </cols>
  <sheetData>
    <row r="1" spans="1:6" x14ac:dyDescent="0.3">
      <c r="B1" t="s">
        <v>10</v>
      </c>
    </row>
    <row r="2" spans="1:6" x14ac:dyDescent="0.3">
      <c r="A2" t="s">
        <v>1</v>
      </c>
      <c r="C2" t="s">
        <v>3</v>
      </c>
      <c r="D2" t="s">
        <v>2</v>
      </c>
      <c r="E2" t="s">
        <v>4</v>
      </c>
      <c r="F2" t="s">
        <v>5</v>
      </c>
    </row>
    <row r="3" spans="1:6" x14ac:dyDescent="0.3">
      <c r="A3">
        <v>1</v>
      </c>
      <c r="C3">
        <v>1.0463320606890696</v>
      </c>
      <c r="D3">
        <v>0.89047585776249882</v>
      </c>
      <c r="E3">
        <v>0.98972136899533902</v>
      </c>
      <c r="F3">
        <v>1.0726931357400882</v>
      </c>
    </row>
    <row r="4" spans="1:6" x14ac:dyDescent="0.3">
      <c r="A4">
        <v>2</v>
      </c>
      <c r="C4">
        <v>0.88403537967143431</v>
      </c>
      <c r="D4">
        <v>1.0851829476664714</v>
      </c>
      <c r="E4">
        <v>1.0699344726704703</v>
      </c>
      <c r="F4">
        <v>1.2012831276419029</v>
      </c>
    </row>
    <row r="5" spans="1:6" x14ac:dyDescent="0.3">
      <c r="A5">
        <v>3</v>
      </c>
      <c r="C5">
        <v>0.96999166451638696</v>
      </c>
      <c r="D5">
        <v>1.2048022390374633</v>
      </c>
      <c r="E5">
        <v>1.061532471306162</v>
      </c>
      <c r="F5">
        <v>0.91022908813153436</v>
      </c>
    </row>
    <row r="6" spans="1:6" x14ac:dyDescent="0.3">
      <c r="A6">
        <v>4</v>
      </c>
      <c r="C6">
        <v>1.1401952400840729</v>
      </c>
      <c r="D6">
        <v>0.9052977099573547</v>
      </c>
      <c r="E6">
        <v>1.0446329681975997</v>
      </c>
      <c r="F6">
        <v>0.97531411650828026</v>
      </c>
    </row>
    <row r="7" spans="1:6" x14ac:dyDescent="0.3">
      <c r="A7">
        <v>5</v>
      </c>
      <c r="C7">
        <v>1.061223468760055</v>
      </c>
      <c r="D7">
        <v>1.1203805440376891</v>
      </c>
      <c r="E7">
        <v>0.91291852371212512</v>
      </c>
      <c r="F7">
        <v>0.96851565695042119</v>
      </c>
    </row>
    <row r="8" spans="1:6" x14ac:dyDescent="0.3">
      <c r="A8">
        <v>6</v>
      </c>
      <c r="C8">
        <v>1.2329994716857915</v>
      </c>
      <c r="D8">
        <v>1.0020555762485643</v>
      </c>
      <c r="E8">
        <v>1.0486077819484587</v>
      </c>
      <c r="F8">
        <v>0.73096736510939297</v>
      </c>
    </row>
    <row r="9" spans="1:6" x14ac:dyDescent="0.3">
      <c r="A9">
        <v>7</v>
      </c>
      <c r="C9">
        <v>0.93559469856986599</v>
      </c>
      <c r="D9">
        <v>1.1419708375620667</v>
      </c>
      <c r="E9">
        <v>1.0374129072724838</v>
      </c>
      <c r="F9">
        <v>0.96687004929834952</v>
      </c>
    </row>
    <row r="10" spans="1:6" x14ac:dyDescent="0.3">
      <c r="A10">
        <v>8</v>
      </c>
      <c r="C10">
        <v>0.9898852971473493</v>
      </c>
      <c r="D10">
        <v>0.97050990329930564</v>
      </c>
      <c r="E10">
        <v>0.91414673071556707</v>
      </c>
      <c r="F10">
        <v>1.1696526866133528</v>
      </c>
    </row>
    <row r="11" spans="1:6" x14ac:dyDescent="0.3">
      <c r="A11">
        <v>15</v>
      </c>
      <c r="C11">
        <v>1.0096000000000001</v>
      </c>
      <c r="D11">
        <v>0.83260942575603125</v>
      </c>
      <c r="E11">
        <v>0.90374494621279655</v>
      </c>
      <c r="F11">
        <v>1.0173083637306102</v>
      </c>
    </row>
    <row r="12" spans="1:6" x14ac:dyDescent="0.3">
      <c r="A12">
        <v>16</v>
      </c>
      <c r="C12">
        <v>1.1506867549185029</v>
      </c>
      <c r="D12">
        <v>0.82975908002038734</v>
      </c>
      <c r="E12">
        <v>0.85833160701112032</v>
      </c>
      <c r="F12">
        <v>0.93909208889218732</v>
      </c>
    </row>
    <row r="13" spans="1:6" x14ac:dyDescent="0.3">
      <c r="A13">
        <v>17</v>
      </c>
      <c r="C13">
        <v>1.0462377716517859</v>
      </c>
      <c r="D13">
        <v>0.99616551742484694</v>
      </c>
      <c r="E13">
        <v>0.97954101164858498</v>
      </c>
      <c r="F13">
        <v>1.1484984356802814</v>
      </c>
    </row>
    <row r="14" spans="1:6" x14ac:dyDescent="0.3">
      <c r="A14">
        <v>18</v>
      </c>
      <c r="C14">
        <v>1.0008608160485926</v>
      </c>
      <c r="D14">
        <v>0.9557185368388128</v>
      </c>
      <c r="E14">
        <v>1.092729452128381</v>
      </c>
      <c r="F14">
        <v>0.88353195988698152</v>
      </c>
    </row>
    <row r="15" spans="1:6" x14ac:dyDescent="0.3">
      <c r="A15">
        <v>19</v>
      </c>
      <c r="C15">
        <v>0.8070615802364175</v>
      </c>
      <c r="D15">
        <v>0.8487352103453919</v>
      </c>
      <c r="E15">
        <v>1.2375898264873462</v>
      </c>
      <c r="F15">
        <v>0.94128140960899598</v>
      </c>
    </row>
    <row r="16" spans="1:6" x14ac:dyDescent="0.3">
      <c r="A16">
        <v>20</v>
      </c>
      <c r="C16">
        <v>1.0892792213754776</v>
      </c>
      <c r="D16">
        <v>1.014993183109373</v>
      </c>
      <c r="E16">
        <v>1.0283805292542914</v>
      </c>
      <c r="F16">
        <v>0.89863927061947602</v>
      </c>
    </row>
    <row r="17" spans="1:6" x14ac:dyDescent="0.3">
      <c r="A17">
        <v>21</v>
      </c>
      <c r="C17">
        <v>1.0264630412584841</v>
      </c>
      <c r="D17">
        <v>1.1664351092105547</v>
      </c>
      <c r="E17">
        <v>0.91413274281512702</v>
      </c>
      <c r="F17">
        <v>0.89412705789223212</v>
      </c>
    </row>
    <row r="18" spans="1:6" x14ac:dyDescent="0.3">
      <c r="B18" t="s">
        <v>17</v>
      </c>
      <c r="C18">
        <f>AVERAGE(C3:C10)</f>
        <v>1.0325321601405031</v>
      </c>
      <c r="D18">
        <f>AVERAGE(D3:D10)</f>
        <v>1.0400844519464265</v>
      </c>
      <c r="E18">
        <f>AVERAGE(E3:E10)</f>
        <v>1.0098634031022757</v>
      </c>
      <c r="F18">
        <f>AVERAGE(F3:F10)</f>
        <v>0.99944065324916531</v>
      </c>
    </row>
    <row r="19" spans="1:6" x14ac:dyDescent="0.3">
      <c r="B19" t="s">
        <v>16</v>
      </c>
      <c r="C19">
        <f>AVERAGE(C11:C17)</f>
        <v>1.0185984550698943</v>
      </c>
      <c r="D19">
        <f>AVERAGE(D11:D17)</f>
        <v>0.94920229467219974</v>
      </c>
      <c r="E19">
        <f>AVERAGE(E11:E17)</f>
        <v>1.0020643022225211</v>
      </c>
      <c r="F19">
        <f>AVERAGE(F11:F17)</f>
        <v>0.9603540837586807</v>
      </c>
    </row>
    <row r="20" spans="1:6" x14ac:dyDescent="0.3">
      <c r="B20" t="s">
        <v>18</v>
      </c>
      <c r="C20">
        <v>0.113</v>
      </c>
      <c r="D20">
        <v>0.115</v>
      </c>
      <c r="E20">
        <v>6.4000000000000001E-2</v>
      </c>
      <c r="F20">
        <v>0.15</v>
      </c>
    </row>
    <row r="21" spans="1:6" x14ac:dyDescent="0.3">
      <c r="B21" t="s">
        <v>19</v>
      </c>
      <c r="C21">
        <v>0.107</v>
      </c>
      <c r="D21">
        <v>0.124</v>
      </c>
      <c r="E21">
        <v>0.13100000000000001</v>
      </c>
      <c r="F21">
        <v>9.5000000000000001E-2</v>
      </c>
    </row>
  </sheetData>
  <sortState ref="A1:M47">
    <sortCondition ref="A1:A47"/>
  </sortState>
  <pageMargins left="0.7" right="0.7" top="0.75" bottom="0.75" header="0.3" footer="0.3"/>
  <pageSetup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B3" sqref="B3:B17"/>
    </sheetView>
  </sheetViews>
  <sheetFormatPr defaultRowHeight="14.4" x14ac:dyDescent="0.3"/>
  <cols>
    <col min="2" max="2" width="13.44140625" customWidth="1"/>
  </cols>
  <sheetData>
    <row r="1" spans="1:15" x14ac:dyDescent="0.3">
      <c r="B1" t="s">
        <v>11</v>
      </c>
    </row>
    <row r="2" spans="1:15" x14ac:dyDescent="0.3">
      <c r="C2" t="s">
        <v>3</v>
      </c>
      <c r="D2" t="s">
        <v>2</v>
      </c>
      <c r="E2" t="s">
        <v>4</v>
      </c>
      <c r="F2" t="s">
        <v>5</v>
      </c>
    </row>
    <row r="3" spans="1:15" x14ac:dyDescent="0.3">
      <c r="A3">
        <v>1</v>
      </c>
      <c r="C3">
        <v>0.96360739522204475</v>
      </c>
      <c r="D3">
        <v>0.94197014650784916</v>
      </c>
      <c r="E3">
        <v>1.0776590932896453</v>
      </c>
      <c r="F3">
        <v>1.0085092345155124</v>
      </c>
    </row>
    <row r="4" spans="1:15" x14ac:dyDescent="0.3">
      <c r="A4">
        <v>2</v>
      </c>
      <c r="C4">
        <v>0.70809388730228473</v>
      </c>
      <c r="D4">
        <v>0.81048539713923073</v>
      </c>
      <c r="E4">
        <v>0.95016611379613369</v>
      </c>
      <c r="F4">
        <v>0.94254588154169106</v>
      </c>
    </row>
    <row r="5" spans="1:15" x14ac:dyDescent="0.3">
      <c r="A5">
        <v>3</v>
      </c>
      <c r="C5">
        <v>0.87872357676445623</v>
      </c>
      <c r="D5">
        <v>0.89015808936825891</v>
      </c>
      <c r="E5">
        <v>1.0089889726260761</v>
      </c>
      <c r="F5">
        <v>1.1422921295519382</v>
      </c>
    </row>
    <row r="6" spans="1:15" x14ac:dyDescent="0.3">
      <c r="A6">
        <v>4</v>
      </c>
      <c r="C6">
        <v>0.58232952036543584</v>
      </c>
      <c r="D6">
        <v>0.6821748056691106</v>
      </c>
      <c r="E6">
        <v>0.69406269177934821</v>
      </c>
      <c r="F6">
        <v>0.6101537721432394</v>
      </c>
      <c r="N6" t="s">
        <v>23</v>
      </c>
      <c r="O6">
        <v>0.23300000000000001</v>
      </c>
    </row>
    <row r="7" spans="1:15" x14ac:dyDescent="0.3">
      <c r="A7">
        <v>5</v>
      </c>
      <c r="C7">
        <v>0.70440291003156885</v>
      </c>
      <c r="D7">
        <v>0.78755843968312877</v>
      </c>
      <c r="E7">
        <v>0.88243713288480885</v>
      </c>
      <c r="F7">
        <v>0.96571588658890084</v>
      </c>
      <c r="N7" t="s">
        <v>24</v>
      </c>
      <c r="O7">
        <v>0.46100000000000002</v>
      </c>
    </row>
    <row r="8" spans="1:15" x14ac:dyDescent="0.3">
      <c r="A8">
        <v>6</v>
      </c>
      <c r="C8">
        <v>0.63807783002762519</v>
      </c>
      <c r="D8">
        <v>0.59117374419302438</v>
      </c>
      <c r="E8">
        <v>0.66025554365707539</v>
      </c>
      <c r="F8">
        <v>0.71694640200308313</v>
      </c>
      <c r="N8" t="s">
        <v>22</v>
      </c>
      <c r="O8">
        <v>0.53900000000000003</v>
      </c>
    </row>
    <row r="9" spans="1:15" x14ac:dyDescent="0.3">
      <c r="A9">
        <v>7</v>
      </c>
      <c r="C9">
        <v>0.50756272439570038</v>
      </c>
      <c r="D9">
        <v>0.623207510230807</v>
      </c>
      <c r="E9">
        <v>0.57865679216456611</v>
      </c>
      <c r="F9">
        <v>0.62478116331096212</v>
      </c>
    </row>
    <row r="10" spans="1:15" x14ac:dyDescent="0.3">
      <c r="A10">
        <v>8</v>
      </c>
      <c r="C10">
        <v>1.2211508776021578</v>
      </c>
      <c r="D10">
        <v>1.3093755270098135</v>
      </c>
      <c r="E10">
        <v>1.180010794357033</v>
      </c>
      <c r="F10">
        <v>1.1794981251906207</v>
      </c>
    </row>
    <row r="11" spans="1:15" x14ac:dyDescent="0.3">
      <c r="A11">
        <v>15</v>
      </c>
      <c r="C11">
        <v>0.85978207086152036</v>
      </c>
      <c r="D11">
        <v>0.70389689061872562</v>
      </c>
      <c r="E11">
        <v>0.52461687949834745</v>
      </c>
      <c r="F11">
        <v>0.49667237265622594</v>
      </c>
    </row>
    <row r="12" spans="1:15" x14ac:dyDescent="0.3">
      <c r="A12">
        <v>16</v>
      </c>
      <c r="C12">
        <v>0.74274653981198324</v>
      </c>
      <c r="D12">
        <v>0.73058488362215424</v>
      </c>
      <c r="E12">
        <v>0.82100770925359612</v>
      </c>
      <c r="F12">
        <v>0.82872495073054708</v>
      </c>
    </row>
    <row r="13" spans="1:15" x14ac:dyDescent="0.3">
      <c r="A13">
        <v>17</v>
      </c>
      <c r="C13">
        <v>0.79696153551476456</v>
      </c>
      <c r="D13">
        <v>0.723527384942804</v>
      </c>
      <c r="E13">
        <v>0.70705987603085929</v>
      </c>
      <c r="F13">
        <v>0.702088068103219</v>
      </c>
    </row>
    <row r="14" spans="1:15" x14ac:dyDescent="0.3">
      <c r="A14">
        <v>18</v>
      </c>
      <c r="C14">
        <v>0.76514989370105868</v>
      </c>
      <c r="D14">
        <v>0.70616695932011098</v>
      </c>
      <c r="E14">
        <v>0.7448371521426792</v>
      </c>
      <c r="F14">
        <v>0.75076379367932189</v>
      </c>
    </row>
    <row r="15" spans="1:15" x14ac:dyDescent="0.3">
      <c r="A15">
        <v>19</v>
      </c>
      <c r="C15">
        <v>0.58139321656572274</v>
      </c>
      <c r="D15">
        <v>0.46060421072734226</v>
      </c>
      <c r="E15">
        <v>0.62958647896546083</v>
      </c>
      <c r="F15">
        <v>0.65915892290063849</v>
      </c>
    </row>
    <row r="16" spans="1:15" x14ac:dyDescent="0.3">
      <c r="A16">
        <v>20</v>
      </c>
      <c r="C16">
        <v>0.62112884814343039</v>
      </c>
      <c r="D16">
        <v>0.65854915887738696</v>
      </c>
      <c r="E16">
        <v>0.75022656069657989</v>
      </c>
      <c r="F16">
        <v>0.70021065262503213</v>
      </c>
    </row>
    <row r="17" spans="1:6" x14ac:dyDescent="0.3">
      <c r="A17">
        <v>21</v>
      </c>
      <c r="C17">
        <v>0.79277286616080433</v>
      </c>
      <c r="D17">
        <v>0.90021844736672896</v>
      </c>
      <c r="E17">
        <v>0.90269492208432489</v>
      </c>
      <c r="F17">
        <v>0.83453405943883574</v>
      </c>
    </row>
    <row r="18" spans="1:6" x14ac:dyDescent="0.3">
      <c r="B18" t="s">
        <v>17</v>
      </c>
      <c r="C18">
        <f>AVERAGE(C3:C10)</f>
        <v>0.77549359021390907</v>
      </c>
      <c r="D18">
        <f>AVERAGE(D3:D10)</f>
        <v>0.82951295747515286</v>
      </c>
      <c r="E18">
        <f>AVERAGE(E3:E10)</f>
        <v>0.87902964181933574</v>
      </c>
      <c r="F18">
        <f>AVERAGE(F3:F10)</f>
        <v>0.89880532435574345</v>
      </c>
    </row>
    <row r="19" spans="1:6" x14ac:dyDescent="0.3">
      <c r="B19" t="s">
        <v>16</v>
      </c>
      <c r="C19">
        <f>AVERAGE(C11:C17)</f>
        <v>0.7371335672513265</v>
      </c>
      <c r="D19">
        <f>AVERAGE(D11:D17)</f>
        <v>0.69764970506789326</v>
      </c>
      <c r="E19">
        <f>AVERAGE(E11:E17)</f>
        <v>0.72571851123883524</v>
      </c>
      <c r="F19">
        <f>AVERAGE(F11:F17)</f>
        <v>0.71030754573340293</v>
      </c>
    </row>
    <row r="20" spans="1:6" x14ac:dyDescent="0.3">
      <c r="B20" t="s">
        <v>18</v>
      </c>
      <c r="C20">
        <v>0.23400000000000001</v>
      </c>
      <c r="D20">
        <v>0.22900000000000001</v>
      </c>
      <c r="E20">
        <v>0.215</v>
      </c>
      <c r="F20">
        <v>0.223</v>
      </c>
    </row>
    <row r="21" spans="1:6" x14ac:dyDescent="0.3">
      <c r="B21" t="s">
        <v>19</v>
      </c>
      <c r="C21">
        <v>0.1</v>
      </c>
      <c r="D21">
        <v>0.13</v>
      </c>
      <c r="E21">
        <v>0.123</v>
      </c>
      <c r="F21">
        <v>0.115</v>
      </c>
    </row>
  </sheetData>
  <pageMargins left="0.7" right="0.7" top="0.75" bottom="0.75" header="0.3" footer="0.3"/>
  <pageSetup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B3" sqref="B3:B17"/>
    </sheetView>
  </sheetViews>
  <sheetFormatPr defaultRowHeight="14.4" x14ac:dyDescent="0.3"/>
  <cols>
    <col min="2" max="2" width="10.33203125" customWidth="1"/>
  </cols>
  <sheetData>
    <row r="1" spans="1:15" x14ac:dyDescent="0.3">
      <c r="B1" t="s">
        <v>12</v>
      </c>
    </row>
    <row r="2" spans="1:15" x14ac:dyDescent="0.3">
      <c r="C2" t="s">
        <v>3</v>
      </c>
      <c r="D2" t="s">
        <v>2</v>
      </c>
      <c r="E2" t="s">
        <v>4</v>
      </c>
      <c r="F2" t="s">
        <v>5</v>
      </c>
    </row>
    <row r="3" spans="1:15" x14ac:dyDescent="0.3">
      <c r="A3">
        <v>1</v>
      </c>
      <c r="C3">
        <v>1.0398811372822863</v>
      </c>
      <c r="D3">
        <v>0.97640472155451408</v>
      </c>
      <c r="E3">
        <v>1.0733709273906562</v>
      </c>
      <c r="F3">
        <v>1.0438544697651311</v>
      </c>
    </row>
    <row r="4" spans="1:15" x14ac:dyDescent="0.3">
      <c r="A4">
        <v>2</v>
      </c>
      <c r="C4">
        <v>1.3558573423159539</v>
      </c>
      <c r="D4">
        <v>1.3525737685510641</v>
      </c>
      <c r="E4">
        <v>1.200350511984964</v>
      </c>
      <c r="F4">
        <v>1.3998660140231403</v>
      </c>
    </row>
    <row r="5" spans="1:15" x14ac:dyDescent="0.3">
      <c r="A5">
        <v>3</v>
      </c>
      <c r="C5">
        <v>1.0445245149938722</v>
      </c>
      <c r="D5">
        <v>1.1250908780708582</v>
      </c>
      <c r="E5">
        <v>1.0532031233631838</v>
      </c>
      <c r="F5">
        <v>1.2755219738923045</v>
      </c>
      <c r="N5" t="s">
        <v>22</v>
      </c>
      <c r="O5">
        <v>0.61899999999999999</v>
      </c>
    </row>
    <row r="6" spans="1:15" x14ac:dyDescent="0.3">
      <c r="A6">
        <v>4</v>
      </c>
      <c r="C6">
        <v>1.1188411220160759</v>
      </c>
      <c r="D6">
        <v>1.0428765070643209</v>
      </c>
      <c r="E6">
        <v>1.1198853969094631</v>
      </c>
      <c r="F6">
        <v>1.1761220353850481</v>
      </c>
      <c r="N6" t="s">
        <v>25</v>
      </c>
      <c r="O6">
        <v>1.1619999999999999</v>
      </c>
    </row>
    <row r="7" spans="1:15" x14ac:dyDescent="0.3">
      <c r="A7">
        <v>5</v>
      </c>
      <c r="C7">
        <v>1.2713866308492388</v>
      </c>
      <c r="D7">
        <v>1.3371079830915928</v>
      </c>
      <c r="E7">
        <v>1.2277619039167917</v>
      </c>
      <c r="F7">
        <v>1.3006124608078822</v>
      </c>
    </row>
    <row r="8" spans="1:15" x14ac:dyDescent="0.3">
      <c r="A8">
        <v>6</v>
      </c>
      <c r="C8">
        <v>1.2213759567929976</v>
      </c>
      <c r="D8">
        <v>1.0703871837849583</v>
      </c>
      <c r="E8">
        <v>1.0196512007118392</v>
      </c>
      <c r="F8">
        <v>1.195297165057785</v>
      </c>
    </row>
    <row r="9" spans="1:15" x14ac:dyDescent="0.3">
      <c r="A9">
        <v>7</v>
      </c>
      <c r="C9">
        <v>0.87691124242920293</v>
      </c>
      <c r="D9">
        <v>1.1519170666230152</v>
      </c>
      <c r="E9">
        <v>1.0312493937905822</v>
      </c>
      <c r="F9">
        <v>1.1434217007693566</v>
      </c>
    </row>
    <row r="10" spans="1:15" x14ac:dyDescent="0.3">
      <c r="A10">
        <v>8</v>
      </c>
      <c r="C10">
        <v>1.2620008539801575</v>
      </c>
      <c r="D10">
        <v>1.1675611797843521</v>
      </c>
      <c r="E10">
        <v>1.2052476889311494</v>
      </c>
      <c r="F10">
        <v>1.3488450516394865</v>
      </c>
    </row>
    <row r="11" spans="1:15" x14ac:dyDescent="0.3">
      <c r="A11">
        <v>15</v>
      </c>
      <c r="C11">
        <v>0.87199077101288114</v>
      </c>
      <c r="D11">
        <v>0.88447113335186733</v>
      </c>
      <c r="E11">
        <v>0.92564413801624823</v>
      </c>
      <c r="F11">
        <v>0.926118648256263</v>
      </c>
    </row>
    <row r="12" spans="1:15" x14ac:dyDescent="0.3">
      <c r="A12">
        <v>16</v>
      </c>
      <c r="C12">
        <v>1.3108502675840978</v>
      </c>
      <c r="D12">
        <v>0.87630209395174985</v>
      </c>
      <c r="E12">
        <v>1.1634336357458377</v>
      </c>
      <c r="F12">
        <v>1.2278620013591572</v>
      </c>
    </row>
    <row r="13" spans="1:15" x14ac:dyDescent="0.3">
      <c r="A13">
        <v>17</v>
      </c>
      <c r="C13">
        <v>1.0558976488427774</v>
      </c>
      <c r="D13">
        <v>1.0063702261239691</v>
      </c>
      <c r="E13">
        <v>0.91171080340516097</v>
      </c>
      <c r="F13">
        <v>0.8836360446927376</v>
      </c>
    </row>
    <row r="14" spans="1:15" x14ac:dyDescent="0.3">
      <c r="A14">
        <v>18</v>
      </c>
      <c r="C14">
        <v>1.1205302535799679</v>
      </c>
      <c r="D14">
        <v>1.1043853954267597</v>
      </c>
      <c r="E14">
        <v>0.96740213022017929</v>
      </c>
      <c r="F14">
        <v>0.98466615558347781</v>
      </c>
    </row>
    <row r="15" spans="1:15" x14ac:dyDescent="0.3">
      <c r="A15">
        <v>19</v>
      </c>
      <c r="C15">
        <v>0.66474556937851259</v>
      </c>
      <c r="D15">
        <v>0.63854491187864904</v>
      </c>
      <c r="E15">
        <v>0.67516986904567022</v>
      </c>
      <c r="F15">
        <v>0.76306069405794741</v>
      </c>
    </row>
    <row r="16" spans="1:15" x14ac:dyDescent="0.3">
      <c r="A16">
        <v>20</v>
      </c>
      <c r="C16">
        <v>0.85892660495045381</v>
      </c>
      <c r="D16">
        <v>0.906144325038722</v>
      </c>
      <c r="E16">
        <v>0.86496170066440614</v>
      </c>
      <c r="F16">
        <v>0.98646787826596571</v>
      </c>
    </row>
    <row r="17" spans="1:6" x14ac:dyDescent="0.3">
      <c r="A17">
        <v>21</v>
      </c>
      <c r="C17">
        <v>1.3489310178337943</v>
      </c>
      <c r="D17">
        <v>1.2394816105073629</v>
      </c>
      <c r="E17">
        <v>1.4373926151587253</v>
      </c>
      <c r="F17">
        <v>1.2745622382269095</v>
      </c>
    </row>
    <row r="18" spans="1:6" x14ac:dyDescent="0.3">
      <c r="B18" t="s">
        <v>17</v>
      </c>
      <c r="C18">
        <f>AVERAGE(C3:C10)</f>
        <v>1.1488473500824732</v>
      </c>
      <c r="D18">
        <f>AVERAGE(D3:D10)</f>
        <v>1.1529899110655843</v>
      </c>
      <c r="E18">
        <f>AVERAGE(E3:E10)</f>
        <v>1.1163400183748287</v>
      </c>
      <c r="F18">
        <f>AVERAGE(F3:F10)</f>
        <v>1.2354426089175168</v>
      </c>
    </row>
    <row r="19" spans="1:6" x14ac:dyDescent="0.3">
      <c r="B19" t="s">
        <v>16</v>
      </c>
      <c r="C19">
        <f>AVERAGE(C11:C17)</f>
        <v>1.0331245904546407</v>
      </c>
      <c r="D19">
        <f>AVERAGE(D11:D17)</f>
        <v>0.95081424232558298</v>
      </c>
      <c r="E19">
        <f>AVERAGE(E11:E17)</f>
        <v>0.99224498460803245</v>
      </c>
      <c r="F19">
        <f>AVERAGE(F11:F17)</f>
        <v>1.006624808634637</v>
      </c>
    </row>
    <row r="20" spans="1:6" x14ac:dyDescent="0.3">
      <c r="B20" t="s">
        <v>18</v>
      </c>
      <c r="C20">
        <v>0.157</v>
      </c>
      <c r="D20">
        <v>0.13400000000000001</v>
      </c>
      <c r="E20">
        <v>8.4000000000000005E-2</v>
      </c>
      <c r="F20">
        <v>0.11799999999999999</v>
      </c>
    </row>
    <row r="21" spans="1:6" x14ac:dyDescent="0.3">
      <c r="B21" t="s">
        <v>19</v>
      </c>
      <c r="C21">
        <v>0.251</v>
      </c>
      <c r="D21">
        <v>0.191</v>
      </c>
      <c r="E21">
        <v>0.24399999999999999</v>
      </c>
      <c r="F21">
        <v>0.184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workbookViewId="0">
      <selection activeCell="F27" sqref="F27"/>
    </sheetView>
  </sheetViews>
  <sheetFormatPr defaultRowHeight="14.4" x14ac:dyDescent="0.3"/>
  <cols>
    <col min="3" max="3" width="21.6640625" customWidth="1"/>
  </cols>
  <sheetData>
    <row r="1" spans="1:16" x14ac:dyDescent="0.3">
      <c r="C1" t="s">
        <v>13</v>
      </c>
    </row>
    <row r="2" spans="1:16" x14ac:dyDescent="0.3">
      <c r="B2" t="s">
        <v>14</v>
      </c>
      <c r="D2" t="s">
        <v>3</v>
      </c>
      <c r="E2" t="s">
        <v>2</v>
      </c>
      <c r="F2" t="s">
        <v>4</v>
      </c>
      <c r="G2" t="s">
        <v>5</v>
      </c>
    </row>
    <row r="3" spans="1:16" x14ac:dyDescent="0.3">
      <c r="A3">
        <v>1</v>
      </c>
      <c r="B3">
        <v>744.67</v>
      </c>
      <c r="D3">
        <v>0.89850086548404007</v>
      </c>
      <c r="E3">
        <v>0.89303861073435764</v>
      </c>
      <c r="F3">
        <v>0.80000351804004188</v>
      </c>
      <c r="G3">
        <v>1.0208207375585192</v>
      </c>
    </row>
    <row r="4" spans="1:16" x14ac:dyDescent="0.3">
      <c r="A4">
        <v>2</v>
      </c>
      <c r="B4">
        <v>546.24</v>
      </c>
      <c r="D4">
        <v>0.14649360476469439</v>
      </c>
      <c r="E4">
        <v>0.84156425839991322</v>
      </c>
      <c r="F4">
        <v>0.71855490892608209</v>
      </c>
      <c r="G4">
        <v>0.87535582843601056</v>
      </c>
    </row>
    <row r="5" spans="1:16" x14ac:dyDescent="0.3">
      <c r="A5">
        <v>3</v>
      </c>
      <c r="B5">
        <v>655.49</v>
      </c>
      <c r="D5">
        <v>0.84735794901524053</v>
      </c>
      <c r="E5">
        <v>0.88375916481784123</v>
      </c>
      <c r="F5">
        <v>0.71979481098944276</v>
      </c>
      <c r="G5">
        <v>0.88551272067935582</v>
      </c>
      <c r="O5" t="s">
        <v>23</v>
      </c>
      <c r="P5">
        <v>1.2509999999999999</v>
      </c>
    </row>
    <row r="6" spans="1:16" x14ac:dyDescent="0.3">
      <c r="A6">
        <v>4</v>
      </c>
      <c r="B6">
        <v>604.21</v>
      </c>
      <c r="D6">
        <v>0.57712093477433346</v>
      </c>
      <c r="E6">
        <v>0.72380406752381821</v>
      </c>
      <c r="F6">
        <v>0.7124490963497524</v>
      </c>
      <c r="G6">
        <v>2.0519278956881921</v>
      </c>
      <c r="O6" t="s">
        <v>22</v>
      </c>
      <c r="P6">
        <v>1.4895</v>
      </c>
    </row>
    <row r="7" spans="1:16" x14ac:dyDescent="0.3">
      <c r="A7">
        <v>5</v>
      </c>
      <c r="B7">
        <v>619.80999999999995</v>
      </c>
      <c r="D7">
        <v>0.77521264258401767</v>
      </c>
      <c r="E7">
        <v>1.1739445687647798</v>
      </c>
      <c r="F7">
        <v>0.84950210515382207</v>
      </c>
      <c r="G7">
        <v>1.1462797130158702</v>
      </c>
    </row>
    <row r="8" spans="1:16" x14ac:dyDescent="0.3">
      <c r="A8">
        <v>6</v>
      </c>
      <c r="B8">
        <v>644.34</v>
      </c>
      <c r="D8">
        <v>0.50856705155663151</v>
      </c>
      <c r="E8">
        <v>0.89502893039340203</v>
      </c>
      <c r="F8">
        <v>1.230960528279597</v>
      </c>
      <c r="G8">
        <v>0.95514166203013062</v>
      </c>
    </row>
    <row r="9" spans="1:16" x14ac:dyDescent="0.3">
      <c r="A9">
        <v>7</v>
      </c>
      <c r="B9">
        <v>610.9</v>
      </c>
      <c r="D9">
        <v>0.75696766901293167</v>
      </c>
      <c r="E9">
        <v>0.84316196528941134</v>
      </c>
      <c r="F9">
        <v>0.77200212827052406</v>
      </c>
      <c r="G9">
        <v>1.0909126818826602</v>
      </c>
    </row>
    <row r="10" spans="1:16" x14ac:dyDescent="0.3">
      <c r="A10">
        <v>8</v>
      </c>
      <c r="B10">
        <v>557.39</v>
      </c>
      <c r="D10">
        <v>0.81564932213829933</v>
      </c>
      <c r="E10">
        <v>1.3410688438999285</v>
      </c>
      <c r="F10">
        <v>0.81039471648102679</v>
      </c>
      <c r="G10">
        <v>1.1417673316673926</v>
      </c>
    </row>
    <row r="11" spans="1:16" x14ac:dyDescent="0.3">
      <c r="A11">
        <v>15</v>
      </c>
      <c r="B11">
        <v>539.54999999999995</v>
      </c>
      <c r="D11">
        <v>0.6939424075618571</v>
      </c>
      <c r="E11">
        <v>0.62234999999999996</v>
      </c>
      <c r="F11">
        <v>0.55367132387276696</v>
      </c>
      <c r="G11">
        <v>0.5706715298924504</v>
      </c>
    </row>
    <row r="12" spans="1:16" x14ac:dyDescent="0.3">
      <c r="A12">
        <v>16</v>
      </c>
      <c r="B12">
        <v>588.6</v>
      </c>
      <c r="D12">
        <v>0.63626848369011213</v>
      </c>
      <c r="E12">
        <v>0.82188499999999998</v>
      </c>
      <c r="F12">
        <v>0.41763520000946619</v>
      </c>
      <c r="G12">
        <v>0.77193448942952936</v>
      </c>
    </row>
    <row r="13" spans="1:16" x14ac:dyDescent="0.3">
      <c r="A13">
        <v>17</v>
      </c>
      <c r="B13">
        <v>626.5</v>
      </c>
      <c r="D13">
        <v>0.70431399255121041</v>
      </c>
      <c r="E13">
        <v>0.77485321754193026</v>
      </c>
      <c r="F13">
        <v>0.54370776089751216</v>
      </c>
      <c r="G13">
        <v>0.68781999999999999</v>
      </c>
    </row>
    <row r="14" spans="1:16" x14ac:dyDescent="0.3">
      <c r="A14">
        <v>18</v>
      </c>
      <c r="B14">
        <v>628.73</v>
      </c>
      <c r="D14">
        <v>0.54175587931226432</v>
      </c>
      <c r="E14">
        <v>0.70882500000000004</v>
      </c>
      <c r="F14">
        <v>0.70435476412420739</v>
      </c>
      <c r="G14">
        <v>1.0043805948891846</v>
      </c>
    </row>
    <row r="15" spans="1:16" x14ac:dyDescent="0.3">
      <c r="A15">
        <v>19</v>
      </c>
      <c r="B15">
        <v>610.9</v>
      </c>
      <c r="D15">
        <v>0.73684008839417259</v>
      </c>
      <c r="E15">
        <v>0.92965141771387516</v>
      </c>
      <c r="F15">
        <v>0.48273903982600003</v>
      </c>
      <c r="G15">
        <v>1.6899423745625106</v>
      </c>
    </row>
    <row r="16" spans="1:16" x14ac:dyDescent="0.3">
      <c r="A16">
        <v>20</v>
      </c>
      <c r="B16">
        <v>557.39</v>
      </c>
      <c r="D16">
        <v>1.1793211162740631</v>
      </c>
      <c r="E16">
        <v>0.94034048114342961</v>
      </c>
      <c r="F16">
        <v>0.80185844688003982</v>
      </c>
      <c r="G16">
        <v>0.72717243595896364</v>
      </c>
    </row>
    <row r="17" spans="1:7" x14ac:dyDescent="0.3">
      <c r="A17">
        <v>21</v>
      </c>
      <c r="B17">
        <v>622.04</v>
      </c>
      <c r="D17">
        <v>0.57517031219857251</v>
      </c>
      <c r="E17">
        <v>0.5317870772425739</v>
      </c>
      <c r="F17">
        <v>1.659486168222448</v>
      </c>
      <c r="G17">
        <v>0.7851036347223076</v>
      </c>
    </row>
    <row r="18" spans="1:7" x14ac:dyDescent="0.3">
      <c r="C18" t="s">
        <v>15</v>
      </c>
      <c r="D18">
        <f>AVERAGE(D3:D10)</f>
        <v>0.66573375491627362</v>
      </c>
      <c r="E18">
        <f t="shared" ref="E18:G18" si="0">AVERAGE(E3:E10)</f>
        <v>0.94942130122793156</v>
      </c>
      <c r="F18">
        <f t="shared" si="0"/>
        <v>0.82670772656128599</v>
      </c>
      <c r="G18">
        <f t="shared" si="0"/>
        <v>1.1459648213697664</v>
      </c>
    </row>
    <row r="19" spans="1:7" x14ac:dyDescent="0.3">
      <c r="C19" t="s">
        <v>16</v>
      </c>
      <c r="D19">
        <f>AVERAGE(D11:D17)</f>
        <v>0.72394461142603617</v>
      </c>
      <c r="E19">
        <f t="shared" ref="E19:G19" si="1">AVERAGE(E11:E17)</f>
        <v>0.76138459909168699</v>
      </c>
      <c r="F19">
        <f t="shared" si="1"/>
        <v>0.73763610054749151</v>
      </c>
      <c r="G19">
        <f t="shared" si="1"/>
        <v>0.89100357992213508</v>
      </c>
    </row>
    <row r="20" spans="1:7" x14ac:dyDescent="0.3">
      <c r="C20" t="s">
        <v>18</v>
      </c>
      <c r="D20">
        <v>0.249</v>
      </c>
      <c r="E20">
        <v>0.20200000000000001</v>
      </c>
      <c r="F20">
        <v>0.17100000000000001</v>
      </c>
      <c r="G20">
        <v>0.38200000000000001</v>
      </c>
    </row>
    <row r="21" spans="1:7" x14ac:dyDescent="0.3">
      <c r="C21" t="s">
        <v>19</v>
      </c>
      <c r="D21">
        <v>0.21299999999999999</v>
      </c>
      <c r="E21">
        <v>0.152</v>
      </c>
      <c r="F21">
        <v>0.42699999999999999</v>
      </c>
      <c r="G21">
        <v>0.376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Knee angle Init Contact</vt:lpstr>
      <vt:lpstr>max knee angle</vt:lpstr>
      <vt:lpstr>hip angle Init Contact</vt:lpstr>
      <vt:lpstr>Peak GRF Resultant</vt:lpstr>
      <vt:lpstr>Peak GRF X</vt:lpstr>
      <vt:lpstr>Peak GRF Y</vt:lpstr>
      <vt:lpstr>Max knee AP shear</vt:lpstr>
      <vt:lpstr>Max knee ML shear</vt:lpstr>
    </vt:vector>
  </TitlesOfParts>
  <Manager/>
  <Company>Furman University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molnarlab</dc:creator>
  <cp:keywords/>
  <dc:description/>
  <cp:lastModifiedBy>Ben Snyder</cp:lastModifiedBy>
  <cp:revision/>
  <dcterms:created xsi:type="dcterms:W3CDTF">2019-07-29T18:06:21Z</dcterms:created>
  <dcterms:modified xsi:type="dcterms:W3CDTF">2019-10-17T14:46:47Z</dcterms:modified>
  <cp:category/>
  <cp:contentStatus/>
</cp:coreProperties>
</file>