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heongil\Desktop\@ Working\2014 IBD Rabbit\PlosONe\"/>
    </mc:Choice>
  </mc:AlternateContent>
  <bookViews>
    <workbookView xWindow="0" yWindow="0" windowWidth="28800" windowHeight="14775" activeTab="2"/>
  </bookViews>
  <sheets>
    <sheet name="dose" sheetId="3" r:id="rId1"/>
    <sheet name="noise" sheetId="4" r:id="rId2"/>
    <sheet name="image quality" sheetId="1" r:id="rId3"/>
    <sheet name="diagnostic performance" sheetId="2" r:id="rId4"/>
  </sheets>
  <definedNames>
    <definedName name="_xlnm._FilterDatabase" localSheetId="2" hidden="1">'image quality'!$A$2:$CI$30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0" i="4" l="1"/>
  <c r="N30" i="4"/>
  <c r="J30" i="4"/>
  <c r="F30" i="4"/>
  <c r="R29" i="4"/>
  <c r="N29" i="4"/>
  <c r="J29" i="4"/>
  <c r="F29" i="4"/>
  <c r="R28" i="4"/>
  <c r="N28" i="4"/>
  <c r="J28" i="4"/>
  <c r="F28" i="4"/>
  <c r="R27" i="4"/>
  <c r="N27" i="4"/>
  <c r="J27" i="4"/>
  <c r="F27" i="4"/>
  <c r="R26" i="4"/>
  <c r="N26" i="4"/>
  <c r="J26" i="4"/>
  <c r="F26" i="4"/>
  <c r="R25" i="4"/>
  <c r="N25" i="4"/>
  <c r="J25" i="4"/>
  <c r="F25" i="4"/>
  <c r="R24" i="4"/>
  <c r="N24" i="4"/>
  <c r="J24" i="4"/>
  <c r="F24" i="4"/>
  <c r="R23" i="4"/>
  <c r="N23" i="4"/>
  <c r="J23" i="4"/>
  <c r="F23" i="4"/>
  <c r="R22" i="4"/>
  <c r="N22" i="4"/>
  <c r="J22" i="4"/>
  <c r="F22" i="4"/>
  <c r="R21" i="4"/>
  <c r="N21" i="4"/>
  <c r="J21" i="4"/>
  <c r="F21" i="4"/>
  <c r="R20" i="4"/>
  <c r="N20" i="4"/>
  <c r="J20" i="4"/>
  <c r="F20" i="4"/>
  <c r="R19" i="4"/>
  <c r="N19" i="4"/>
  <c r="J19" i="4"/>
  <c r="F19" i="4"/>
  <c r="R18" i="4"/>
  <c r="N18" i="4"/>
  <c r="J18" i="4"/>
  <c r="F18" i="4"/>
  <c r="R17" i="4"/>
  <c r="N17" i="4"/>
  <c r="J17" i="4"/>
  <c r="F17" i="4"/>
  <c r="R16" i="4"/>
  <c r="N16" i="4"/>
  <c r="J16" i="4"/>
  <c r="F16" i="4"/>
  <c r="R15" i="4"/>
  <c r="N15" i="4"/>
  <c r="J15" i="4"/>
  <c r="F15" i="4"/>
  <c r="R14" i="4"/>
  <c r="N14" i="4"/>
  <c r="J14" i="4"/>
  <c r="F14" i="4"/>
  <c r="R13" i="4"/>
  <c r="N13" i="4"/>
  <c r="J13" i="4"/>
  <c r="F13" i="4"/>
  <c r="R12" i="4"/>
  <c r="N12" i="4"/>
  <c r="J12" i="4"/>
  <c r="F12" i="4"/>
  <c r="R11" i="4"/>
  <c r="N11" i="4"/>
  <c r="J11" i="4"/>
  <c r="F11" i="4"/>
  <c r="R10" i="4"/>
  <c r="N10" i="4"/>
  <c r="J10" i="4"/>
  <c r="F10" i="4"/>
  <c r="R9" i="4"/>
  <c r="N9" i="4"/>
  <c r="J9" i="4"/>
  <c r="F9" i="4"/>
  <c r="R8" i="4"/>
  <c r="N8" i="4"/>
  <c r="J8" i="4"/>
  <c r="F8" i="4"/>
  <c r="R7" i="4"/>
  <c r="N7" i="4"/>
  <c r="J7" i="4"/>
  <c r="F7" i="4"/>
  <c r="R6" i="4"/>
  <c r="N6" i="4"/>
  <c r="J6" i="4"/>
  <c r="F6" i="4"/>
  <c r="R5" i="4"/>
  <c r="N5" i="4"/>
  <c r="J5" i="4"/>
  <c r="F5" i="4"/>
  <c r="R4" i="4"/>
  <c r="N4" i="4"/>
  <c r="J4" i="4"/>
  <c r="F4" i="4"/>
  <c r="R3" i="4"/>
  <c r="N3" i="4"/>
  <c r="J3" i="4"/>
  <c r="F3" i="4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CI17" i="1"/>
  <c r="CH17" i="1"/>
  <c r="CG17" i="1"/>
  <c r="CF17" i="1"/>
  <c r="CE17" i="1"/>
  <c r="CD17" i="1"/>
  <c r="CC17" i="1"/>
  <c r="CB17" i="1"/>
  <c r="CA17" i="1"/>
  <c r="BZ17" i="1"/>
  <c r="BY17" i="1"/>
  <c r="BX17" i="1"/>
  <c r="BW17" i="1"/>
  <c r="BV17" i="1"/>
  <c r="BU17" i="1"/>
  <c r="BT17" i="1"/>
  <c r="CI16" i="1"/>
  <c r="CH16" i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U16" i="1"/>
  <c r="BT16" i="1"/>
  <c r="CI15" i="1"/>
  <c r="CH15" i="1"/>
  <c r="CG15" i="1"/>
  <c r="CF15" i="1"/>
  <c r="CE15" i="1"/>
  <c r="CD15" i="1"/>
  <c r="CC15" i="1"/>
  <c r="CB15" i="1"/>
  <c r="CA15" i="1"/>
  <c r="BZ15" i="1"/>
  <c r="BY15" i="1"/>
  <c r="BX15" i="1"/>
  <c r="BW15" i="1"/>
  <c r="BV15" i="1"/>
  <c r="BU15" i="1"/>
  <c r="BT15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CI13" i="1"/>
  <c r="CH13" i="1"/>
  <c r="CG13" i="1"/>
  <c r="CF13" i="1"/>
  <c r="CE13" i="1"/>
  <c r="CD13" i="1"/>
  <c r="CC13" i="1"/>
  <c r="CB13" i="1"/>
  <c r="CA13" i="1"/>
  <c r="BZ13" i="1"/>
  <c r="BY13" i="1"/>
  <c r="BX13" i="1"/>
  <c r="BW13" i="1"/>
  <c r="BV13" i="1"/>
  <c r="BU13" i="1"/>
  <c r="BT13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CI11" i="1"/>
  <c r="CH11" i="1"/>
  <c r="CG11" i="1"/>
  <c r="CF11" i="1"/>
  <c r="CE11" i="1"/>
  <c r="CD11" i="1"/>
  <c r="CC11" i="1"/>
  <c r="CB11" i="1"/>
  <c r="CA11" i="1"/>
  <c r="BZ11" i="1"/>
  <c r="BY11" i="1"/>
  <c r="BX11" i="1"/>
  <c r="BW11" i="1"/>
  <c r="BV11" i="1"/>
  <c r="BU11" i="1"/>
  <c r="BT11" i="1"/>
  <c r="CI10" i="1"/>
  <c r="CH10" i="1"/>
  <c r="CG10" i="1"/>
  <c r="CF10" i="1"/>
  <c r="CE10" i="1"/>
  <c r="CD10" i="1"/>
  <c r="CC10" i="1"/>
  <c r="CB10" i="1"/>
  <c r="CA10" i="1"/>
  <c r="BZ10" i="1"/>
  <c r="BY10" i="1"/>
  <c r="BX10" i="1"/>
  <c r="BW10" i="1"/>
  <c r="BV10" i="1"/>
  <c r="BU10" i="1"/>
  <c r="BT10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T9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CI6" i="1"/>
  <c r="CH6" i="1"/>
  <c r="CG6" i="1"/>
  <c r="CF6" i="1"/>
  <c r="CE6" i="1"/>
  <c r="CD6" i="1"/>
  <c r="CC6" i="1"/>
  <c r="CB6" i="1"/>
  <c r="CA6" i="1"/>
  <c r="BZ6" i="1"/>
  <c r="BY6" i="1"/>
  <c r="BX6" i="1"/>
  <c r="BW6" i="1"/>
  <c r="BV6" i="1"/>
  <c r="BU6" i="1"/>
  <c r="BT6" i="1"/>
  <c r="CI5" i="1"/>
  <c r="CH5" i="1"/>
  <c r="CG5" i="1"/>
  <c r="CF5" i="1"/>
  <c r="CE5" i="1"/>
  <c r="CD5" i="1"/>
  <c r="CC5" i="1"/>
  <c r="CB5" i="1"/>
  <c r="CA5" i="1"/>
  <c r="BZ5" i="1"/>
  <c r="BY5" i="1"/>
  <c r="BX5" i="1"/>
  <c r="BW5" i="1"/>
  <c r="BV5" i="1"/>
  <c r="BU5" i="1"/>
  <c r="BT5" i="1"/>
  <c r="CI4" i="1"/>
  <c r="CH4" i="1"/>
  <c r="CG4" i="1"/>
  <c r="CF4" i="1"/>
  <c r="CE4" i="1"/>
  <c r="CD4" i="1"/>
  <c r="CC4" i="1"/>
  <c r="CB4" i="1"/>
  <c r="CA4" i="1"/>
  <c r="BZ4" i="1"/>
  <c r="BY4" i="1"/>
  <c r="BX4" i="1"/>
  <c r="BW4" i="1"/>
  <c r="BV4" i="1"/>
  <c r="BU4" i="1"/>
  <c r="BT4" i="1"/>
  <c r="CI3" i="1"/>
  <c r="CH3" i="1"/>
  <c r="CG3" i="1"/>
  <c r="CF3" i="1"/>
  <c r="CE3" i="1"/>
  <c r="CD3" i="1"/>
  <c r="CC3" i="1"/>
  <c r="CB3" i="1"/>
  <c r="CA3" i="1"/>
  <c r="BZ3" i="1"/>
  <c r="BY3" i="1"/>
  <c r="BX3" i="1"/>
  <c r="BW3" i="1"/>
  <c r="BV3" i="1"/>
  <c r="BU3" i="1"/>
  <c r="BT3" i="1"/>
</calcChain>
</file>

<file path=xl/comments1.xml><?xml version="1.0" encoding="utf-8"?>
<comments xmlns="http://schemas.openxmlformats.org/spreadsheetml/2006/main">
  <authors>
    <author>SNUH</author>
  </authors>
  <commentList>
    <comment ref="B11" authorId="0" shapeId="0">
      <text>
        <r>
          <rPr>
            <b/>
            <sz val="9"/>
            <color indexed="81"/>
            <rFont val="Tahoma"/>
            <family val="2"/>
          </rPr>
          <t xml:space="preserve">index </t>
        </r>
        <r>
          <rPr>
            <b/>
            <sz val="9"/>
            <color indexed="81"/>
            <rFont val="돋움"/>
            <family val="3"/>
            <charset val="129"/>
          </rPr>
          <t>마다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다름
</t>
        </r>
        <r>
          <rPr>
            <b/>
            <sz val="9"/>
            <color indexed="81"/>
            <rFont val="Tahoma"/>
            <family val="2"/>
          </rPr>
          <t>fat(-) &gt;&gt; fat</t>
        </r>
        <r>
          <rPr>
            <b/>
            <sz val="9"/>
            <color indexed="81"/>
            <rFont val="돋움"/>
            <family val="3"/>
            <charset val="129"/>
          </rPr>
          <t>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맞추기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어려움</t>
        </r>
      </text>
    </comment>
  </commentList>
</comments>
</file>

<file path=xl/comments2.xml><?xml version="1.0" encoding="utf-8"?>
<comments xmlns="http://schemas.openxmlformats.org/spreadsheetml/2006/main">
  <authors>
    <author>Cheong-Il Shin</author>
  </authors>
  <commentList>
    <comment ref="A20" authorId="0" shapeId="0">
      <text>
        <r>
          <rPr>
            <b/>
            <sz val="9"/>
            <color indexed="81"/>
            <rFont val="Tahoma"/>
            <family val="2"/>
          </rPr>
          <t>Cheong-Il Shin: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세</t>
        </r>
        <r>
          <rPr>
            <sz val="9"/>
            <color indexed="81"/>
            <rFont val="Tahoma"/>
            <family val="2"/>
          </rPr>
          <t xml:space="preserve"> case</t>
        </r>
        <r>
          <rPr>
            <sz val="9"/>
            <color indexed="81"/>
            <rFont val="돋움"/>
            <family val="3"/>
            <charset val="129"/>
          </rPr>
          <t>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순서가
</t>
        </r>
        <r>
          <rPr>
            <sz val="9"/>
            <color indexed="81"/>
            <rFont val="Tahoma"/>
            <family val="2"/>
          </rPr>
          <t>FBP 120 ASIR Veo</t>
        </r>
        <r>
          <rPr>
            <sz val="9"/>
            <color indexed="81"/>
            <rFont val="돋움"/>
            <family val="3"/>
            <charset val="129"/>
          </rPr>
          <t xml:space="preserve">임
</t>
        </r>
        <r>
          <rPr>
            <sz val="9"/>
            <color indexed="81"/>
            <rFont val="Tahoma"/>
            <family val="2"/>
          </rPr>
          <t>confidence 1</t>
        </r>
        <r>
          <rPr>
            <sz val="9"/>
            <color indexed="81"/>
            <rFont val="돋움"/>
            <family val="3"/>
            <charset val="129"/>
          </rPr>
          <t>이어서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상관은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없음
</t>
        </r>
      </text>
    </comment>
  </commentList>
</comments>
</file>

<file path=xl/sharedStrings.xml><?xml version="1.0" encoding="utf-8"?>
<sst xmlns="http://schemas.openxmlformats.org/spreadsheetml/2006/main" count="465" uniqueCount="168">
  <si>
    <t>Bowel</t>
    <phoneticPr fontId="2" type="noConversion"/>
  </si>
  <si>
    <t>VESSEL</t>
    <phoneticPr fontId="2" type="noConversion"/>
  </si>
  <si>
    <t>LIVER</t>
    <phoneticPr fontId="2" type="noConversion"/>
  </si>
  <si>
    <t>OVERALL</t>
    <phoneticPr fontId="2" type="noConversion"/>
  </si>
  <si>
    <t>Bowel</t>
    <phoneticPr fontId="2" type="noConversion"/>
  </si>
  <si>
    <t>vessel</t>
    <phoneticPr fontId="2" type="noConversion"/>
  </si>
  <si>
    <t>liver</t>
    <phoneticPr fontId="2" type="noConversion"/>
  </si>
  <si>
    <t xml:space="preserve">adeqyact </t>
    <phoneticPr fontId="2" type="noConversion"/>
  </si>
  <si>
    <t>0: unacceptable</t>
    <phoneticPr fontId="2" type="noConversion"/>
  </si>
  <si>
    <t>2: acceptable</t>
    <phoneticPr fontId="2" type="noConversion"/>
  </si>
  <si>
    <t>KSH</t>
    <phoneticPr fontId="2" type="noConversion"/>
  </si>
  <si>
    <t>FBP_B_K</t>
    <phoneticPr fontId="2" type="noConversion"/>
  </si>
  <si>
    <t>ASIR50_B_K</t>
    <phoneticPr fontId="2" type="noConversion"/>
  </si>
  <si>
    <t>120_B_K</t>
    <phoneticPr fontId="2" type="noConversion"/>
  </si>
  <si>
    <t>VEO_B_K</t>
    <phoneticPr fontId="2" type="noConversion"/>
  </si>
  <si>
    <t>FBP_V_K</t>
    <phoneticPr fontId="2" type="noConversion"/>
  </si>
  <si>
    <t>ASIR50_V_K</t>
    <phoneticPr fontId="2" type="noConversion"/>
  </si>
  <si>
    <t>120_V_K</t>
    <phoneticPr fontId="2" type="noConversion"/>
  </si>
  <si>
    <t>VEO_V_K</t>
    <phoneticPr fontId="2" type="noConversion"/>
  </si>
  <si>
    <t>FBP_L_K</t>
    <phoneticPr fontId="2" type="noConversion"/>
  </si>
  <si>
    <t>ASIR50_L_K</t>
    <phoneticPr fontId="2" type="noConversion"/>
  </si>
  <si>
    <t>120_L_K</t>
    <phoneticPr fontId="2" type="noConversion"/>
  </si>
  <si>
    <t>VEO_L_K</t>
    <phoneticPr fontId="2" type="noConversion"/>
  </si>
  <si>
    <t>FBP_O_K</t>
    <phoneticPr fontId="2" type="noConversion"/>
  </si>
  <si>
    <t>ASIR50_O_K</t>
    <phoneticPr fontId="2" type="noConversion"/>
  </si>
  <si>
    <t>120_O_K</t>
    <phoneticPr fontId="2" type="noConversion"/>
  </si>
  <si>
    <t>VEO_O_K</t>
    <phoneticPr fontId="2" type="noConversion"/>
  </si>
  <si>
    <t>SCI</t>
    <phoneticPr fontId="2" type="noConversion"/>
  </si>
  <si>
    <t>FBP_B_S</t>
    <phoneticPr fontId="2" type="noConversion"/>
  </si>
  <si>
    <t>ASIR_B_S</t>
    <phoneticPr fontId="2" type="noConversion"/>
  </si>
  <si>
    <t>120_B_S</t>
    <phoneticPr fontId="2" type="noConversion"/>
  </si>
  <si>
    <t>veo_B_S</t>
    <phoneticPr fontId="2" type="noConversion"/>
  </si>
  <si>
    <t>80_V_S</t>
    <phoneticPr fontId="2" type="noConversion"/>
  </si>
  <si>
    <t>ASIR_V_S</t>
    <phoneticPr fontId="2" type="noConversion"/>
  </si>
  <si>
    <t>120_V_S</t>
    <phoneticPr fontId="2" type="noConversion"/>
  </si>
  <si>
    <t>veo_V_S</t>
    <phoneticPr fontId="2" type="noConversion"/>
  </si>
  <si>
    <t>80_L_S</t>
    <phoneticPr fontId="2" type="noConversion"/>
  </si>
  <si>
    <t>ASIR_L_S</t>
    <phoneticPr fontId="2" type="noConversion"/>
  </si>
  <si>
    <t>120_L_S</t>
    <phoneticPr fontId="2" type="noConversion"/>
  </si>
  <si>
    <t>veo_L_S</t>
    <phoneticPr fontId="2" type="noConversion"/>
  </si>
  <si>
    <t>80_O_S</t>
    <phoneticPr fontId="2" type="noConversion"/>
  </si>
  <si>
    <t>ASIR_O_S</t>
    <phoneticPr fontId="2" type="noConversion"/>
  </si>
  <si>
    <t>120_O_S</t>
    <phoneticPr fontId="2" type="noConversion"/>
  </si>
  <si>
    <t>veo_O_S</t>
    <phoneticPr fontId="2" type="noConversion"/>
  </si>
  <si>
    <t>FBP_B_S</t>
    <phoneticPr fontId="2" type="noConversion"/>
  </si>
  <si>
    <t>IBD 2003</t>
  </si>
  <si>
    <t>IBD 2004</t>
  </si>
  <si>
    <t>IBD 2005</t>
  </si>
  <si>
    <t>IBD 2006</t>
  </si>
  <si>
    <t>IBD 3001</t>
  </si>
  <si>
    <t>IBD 3003</t>
  </si>
  <si>
    <t>IBD 3004</t>
  </si>
  <si>
    <t>IBD 3005</t>
  </si>
  <si>
    <t>IBD 3006</t>
  </si>
  <si>
    <t>IBD 3007</t>
  </si>
  <si>
    <t>IBD 3008</t>
  </si>
  <si>
    <t>IBD 4001</t>
  </si>
  <si>
    <t>IBD 4002</t>
  </si>
  <si>
    <t>IBD 4003</t>
  </si>
  <si>
    <t>IBD 4004</t>
  </si>
  <si>
    <t>IBD 4006</t>
  </si>
  <si>
    <t>IBD 4008</t>
  </si>
  <si>
    <t>IBD 4009</t>
  </si>
  <si>
    <t>IBD 5001</t>
    <phoneticPr fontId="2" type="noConversion"/>
  </si>
  <si>
    <t>IBD 5002</t>
  </si>
  <si>
    <t>IBD 5003</t>
  </si>
  <si>
    <t>IBD 5004</t>
  </si>
  <si>
    <t>IBD 5005</t>
  </si>
  <si>
    <t>IBD 5006</t>
  </si>
  <si>
    <t>IBD 5007</t>
  </si>
  <si>
    <t>IBD 5008</t>
  </si>
  <si>
    <t>IBD 5009</t>
  </si>
  <si>
    <t>IBD 5010</t>
  </si>
  <si>
    <t>acceptable %</t>
    <phoneticPr fontId="2" type="noConversion"/>
  </si>
  <si>
    <t>F120_B_K</t>
    <phoneticPr fontId="2" type="noConversion"/>
  </si>
  <si>
    <t>F120_V_K</t>
    <phoneticPr fontId="2" type="noConversion"/>
  </si>
  <si>
    <t>F120_L_K</t>
    <phoneticPr fontId="2" type="noConversion"/>
  </si>
  <si>
    <t>F120_O_K</t>
    <phoneticPr fontId="2" type="noConversion"/>
  </si>
  <si>
    <t>F120_B_S</t>
    <phoneticPr fontId="2" type="noConversion"/>
  </si>
  <si>
    <t>FBP_V_S</t>
    <phoneticPr fontId="2" type="noConversion"/>
  </si>
  <si>
    <t>F120_V_S</t>
    <phoneticPr fontId="2" type="noConversion"/>
  </si>
  <si>
    <t>FBP_L_S</t>
    <phoneticPr fontId="2" type="noConversion"/>
  </si>
  <si>
    <t>F120_L_S</t>
    <phoneticPr fontId="2" type="noConversion"/>
  </si>
  <si>
    <t>FBP_O_S</t>
    <phoneticPr fontId="2" type="noConversion"/>
  </si>
  <si>
    <t>F120_O_S</t>
    <phoneticPr fontId="2" type="noConversion"/>
  </si>
  <si>
    <t>순서</t>
    <phoneticPr fontId="2" type="noConversion"/>
  </si>
  <si>
    <t>답</t>
    <phoneticPr fontId="2" type="noConversion"/>
  </si>
  <si>
    <t>ASJ</t>
    <phoneticPr fontId="2" type="noConversion"/>
  </si>
  <si>
    <t>ASJ_FBP</t>
    <phoneticPr fontId="2" type="noConversion"/>
  </si>
  <si>
    <t>ASJ_ASIR</t>
    <phoneticPr fontId="2" type="noConversion"/>
  </si>
  <si>
    <t>ASJ_120</t>
    <phoneticPr fontId="2" type="noConversion"/>
  </si>
  <si>
    <t>ASJ_Veo</t>
    <phoneticPr fontId="2" type="noConversion"/>
  </si>
  <si>
    <t>CASE 06</t>
  </si>
  <si>
    <t>CASE 03</t>
  </si>
  <si>
    <t>CASE 04</t>
  </si>
  <si>
    <t>CASE 08</t>
  </si>
  <si>
    <t>IBD 3001</t>
    <phoneticPr fontId="2" type="noConversion"/>
  </si>
  <si>
    <t>CASE 05</t>
  </si>
  <si>
    <t>CASE 16</t>
  </si>
  <si>
    <t>CASE 09</t>
  </si>
  <si>
    <t>CASE 17</t>
  </si>
  <si>
    <t>CASE 20</t>
  </si>
  <si>
    <t>CASE 01</t>
    <phoneticPr fontId="2" type="noConversion"/>
  </si>
  <si>
    <t>CASE 10</t>
  </si>
  <si>
    <t>IBD 4001</t>
    <phoneticPr fontId="2" type="noConversion"/>
  </si>
  <si>
    <t>CASE 12</t>
  </si>
  <si>
    <t>CASE 27</t>
  </si>
  <si>
    <t>CASE 24</t>
  </si>
  <si>
    <t>CASE 15</t>
  </si>
  <si>
    <t>CASE 14</t>
  </si>
  <si>
    <t>CASE 13</t>
  </si>
  <si>
    <t>CASE 23</t>
  </si>
  <si>
    <t>IBD C001</t>
    <phoneticPr fontId="2" type="noConversion"/>
  </si>
  <si>
    <t>CASE 28</t>
  </si>
  <si>
    <t>IBD C002</t>
  </si>
  <si>
    <t>CASE 02</t>
  </si>
  <si>
    <t>IBD C003</t>
  </si>
  <si>
    <t>CASE 07</t>
  </si>
  <si>
    <t>IBD C004</t>
  </si>
  <si>
    <t>CASE 11</t>
  </si>
  <si>
    <t>IBD C005</t>
  </si>
  <si>
    <t>CASE 18</t>
  </si>
  <si>
    <t>IBD C006</t>
  </si>
  <si>
    <t>CASE 19</t>
  </si>
  <si>
    <t>IBD C007</t>
  </si>
  <si>
    <t>CASE 21</t>
  </si>
  <si>
    <t>IBD C008</t>
  </si>
  <si>
    <t>CASE 22</t>
  </si>
  <si>
    <t>IBD C009</t>
  </si>
  <si>
    <t>CASE 25</t>
  </si>
  <si>
    <t>IBD C010</t>
  </si>
  <si>
    <t>CASE 26</t>
  </si>
  <si>
    <t>순서</t>
  </si>
  <si>
    <t>답</t>
  </si>
  <si>
    <t>JIJ_FBP</t>
    <phoneticPr fontId="2" type="noConversion"/>
  </si>
  <si>
    <t>JIJ_ASIR</t>
    <phoneticPr fontId="2" type="noConversion"/>
  </si>
  <si>
    <t>JIJ_120</t>
    <phoneticPr fontId="2" type="noConversion"/>
  </si>
  <si>
    <t>JIJ_Veo</t>
    <phoneticPr fontId="2" type="noConversion"/>
  </si>
  <si>
    <t>answer</t>
    <phoneticPr fontId="2" type="noConversion"/>
  </si>
  <si>
    <t>CASE 01</t>
  </si>
  <si>
    <t>IBD C001</t>
  </si>
  <si>
    <t>CTDIvol</t>
    <phoneticPr fontId="2" type="noConversion"/>
  </si>
  <si>
    <t>DLP</t>
    <phoneticPr fontId="2" type="noConversion"/>
  </si>
  <si>
    <t>80/10  Im80 (단위 mm)</t>
    <phoneticPr fontId="2" type="noConversion"/>
  </si>
  <si>
    <t>randomization</t>
    <phoneticPr fontId="2" type="noConversion"/>
  </si>
  <si>
    <t>80_10</t>
    <phoneticPr fontId="2" type="noConversion"/>
  </si>
  <si>
    <t>100_10</t>
    <phoneticPr fontId="2" type="noConversion"/>
  </si>
  <si>
    <t>120_10</t>
    <phoneticPr fontId="2" type="noConversion"/>
  </si>
  <si>
    <t>80_20</t>
    <phoneticPr fontId="2" type="noConversion"/>
  </si>
  <si>
    <t>100_20</t>
    <phoneticPr fontId="2" type="noConversion"/>
  </si>
  <si>
    <t>120_20</t>
    <phoneticPr fontId="2" type="noConversion"/>
  </si>
  <si>
    <t>RL</t>
    <phoneticPr fontId="2" type="noConversion"/>
  </si>
  <si>
    <t>AP</t>
    <phoneticPr fontId="2" type="noConversion"/>
  </si>
  <si>
    <t>IBD 3001</t>
    <phoneticPr fontId="2" type="noConversion"/>
  </si>
  <si>
    <t>IBD 4001</t>
    <phoneticPr fontId="2" type="noConversion"/>
  </si>
  <si>
    <t>IBD C001</t>
    <phoneticPr fontId="2" type="noConversion"/>
  </si>
  <si>
    <t>80_FBP</t>
  </si>
  <si>
    <t>80_ASIR</t>
  </si>
  <si>
    <t>120_FBP</t>
  </si>
  <si>
    <t>80_VEO</t>
  </si>
  <si>
    <t>SD_M1</t>
  </si>
  <si>
    <t>SD_M2</t>
  </si>
  <si>
    <t>SD_Fat</t>
  </si>
  <si>
    <t>SD_80_FBP</t>
  </si>
  <si>
    <t>SD_80_ASIR</t>
  </si>
  <si>
    <t>SD_120_FBP</t>
  </si>
  <si>
    <t>SD_80_VEO</t>
  </si>
  <si>
    <t>IBD 5001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</si>
</sst>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mm&quot;월&quot;\ dd&quot;일&quot;"/>
    <numFmt numFmtId="177" formatCode="0_ "/>
    <numFmt numFmtId="178" formatCode="0.0%"/>
    <numFmt numFmtId="179" formatCode="0.00_ "/>
    <numFmt numFmtId="180" formatCode="0.00_);[Red]\(0.00\)"/>
  </numFmts>
  <fonts count="7" x14ac:knownFonts="1">
    <font>
      <sz val="11"/>
      <color theme="1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9"/>
      <color indexed="81"/>
      <name val="돋움"/>
      <family val="3"/>
      <charset val="129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8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0" fontId="0" fillId="5" borderId="0" xfId="0" applyFill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/>
    </xf>
    <xf numFmtId="0" fontId="0" fillId="6" borderId="1" xfId="0" applyFill="1" applyBorder="1">
      <alignment vertical="center"/>
    </xf>
    <xf numFmtId="0" fontId="0" fillId="6" borderId="2" xfId="0" applyFill="1" applyBorder="1" applyAlignment="1">
      <alignment vertical="center"/>
    </xf>
    <xf numFmtId="0" fontId="0" fillId="6" borderId="2" xfId="0" applyFill="1" applyBorder="1">
      <alignment vertical="center"/>
    </xf>
    <xf numFmtId="0" fontId="0" fillId="6" borderId="3" xfId="0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0" fillId="6" borderId="5" xfId="0" applyFill="1" applyBorder="1">
      <alignment vertical="center"/>
    </xf>
    <xf numFmtId="0" fontId="0" fillId="6" borderId="0" xfId="0" applyFill="1" applyBorder="1">
      <alignment vertical="center"/>
    </xf>
    <xf numFmtId="0" fontId="0" fillId="6" borderId="6" xfId="0" applyFill="1" applyBorder="1">
      <alignment vertical="center"/>
    </xf>
    <xf numFmtId="176" fontId="0" fillId="0" borderId="4" xfId="0" applyNumberFormat="1" applyFill="1" applyBorder="1" applyAlignment="1">
      <alignment horizontal="center" vertical="center"/>
    </xf>
    <xf numFmtId="176" fontId="0" fillId="0" borderId="7" xfId="0" applyNumberFormat="1" applyFill="1" applyBorder="1" applyAlignment="1">
      <alignment horizontal="center" vertical="center"/>
    </xf>
    <xf numFmtId="0" fontId="0" fillId="7" borderId="0" xfId="0" applyFill="1">
      <alignment vertical="center"/>
    </xf>
    <xf numFmtId="176" fontId="0" fillId="8" borderId="7" xfId="0" applyNumberFormat="1" applyFill="1" applyBorder="1" applyAlignment="1">
      <alignment horizontal="center" vertical="center"/>
    </xf>
    <xf numFmtId="0" fontId="0" fillId="6" borderId="8" xfId="0" applyFill="1" applyBorder="1">
      <alignment vertical="center"/>
    </xf>
    <xf numFmtId="0" fontId="0" fillId="6" borderId="9" xfId="0" applyFill="1" applyBorder="1">
      <alignment vertical="center"/>
    </xf>
    <xf numFmtId="0" fontId="0" fillId="6" borderId="10" xfId="0" applyFill="1" applyBorder="1">
      <alignment vertical="center"/>
    </xf>
    <xf numFmtId="0" fontId="0" fillId="2" borderId="0" xfId="0" applyFill="1" applyBorder="1">
      <alignment vertical="center"/>
    </xf>
    <xf numFmtId="177" fontId="0" fillId="0" borderId="0" xfId="0" applyNumberFormat="1">
      <alignment vertical="center"/>
    </xf>
    <xf numFmtId="0" fontId="0" fillId="6" borderId="0" xfId="0" applyFill="1">
      <alignment vertical="center"/>
    </xf>
    <xf numFmtId="178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11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8" borderId="0" xfId="0" applyFill="1" applyBorder="1">
      <alignment vertical="center"/>
    </xf>
    <xf numFmtId="0" fontId="0" fillId="0" borderId="0" xfId="0" applyBorder="1">
      <alignment vertical="center"/>
    </xf>
    <xf numFmtId="0" fontId="0" fillId="0" borderId="6" xfId="0" applyBorder="1">
      <alignment vertical="center"/>
    </xf>
    <xf numFmtId="176" fontId="0" fillId="0" borderId="11" xfId="0" applyNumberForma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1" fillId="0" borderId="5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10" borderId="4" xfId="0" applyFill="1" applyBorder="1" applyAlignment="1">
      <alignment horizontal="center" vertical="center"/>
    </xf>
    <xf numFmtId="0" fontId="0" fillId="11" borderId="4" xfId="0" applyFill="1" applyBorder="1" applyAlignment="1">
      <alignment horizontal="center" vertical="center"/>
    </xf>
    <xf numFmtId="179" fontId="0" fillId="6" borderId="4" xfId="0" applyNumberFormat="1" applyFill="1" applyBorder="1" applyAlignment="1">
      <alignment horizontal="center" vertical="center"/>
    </xf>
    <xf numFmtId="0" fontId="0" fillId="10" borderId="4" xfId="0" applyFill="1" applyBorder="1">
      <alignment vertical="center"/>
    </xf>
    <xf numFmtId="0" fontId="0" fillId="11" borderId="4" xfId="0" applyFill="1" applyBorder="1">
      <alignment vertical="center"/>
    </xf>
    <xf numFmtId="179" fontId="0" fillId="6" borderId="4" xfId="0" applyNumberFormat="1" applyFill="1" applyBorder="1">
      <alignment vertical="center"/>
    </xf>
    <xf numFmtId="0" fontId="0" fillId="11" borderId="7" xfId="0" applyFill="1" applyBorder="1">
      <alignment vertical="center"/>
    </xf>
    <xf numFmtId="179" fontId="0" fillId="0" borderId="0" xfId="0" applyNumberFormat="1" applyFill="1">
      <alignment vertical="center"/>
    </xf>
    <xf numFmtId="0" fontId="0" fillId="11" borderId="0" xfId="0" applyFill="1" applyBorder="1">
      <alignment vertical="center"/>
    </xf>
    <xf numFmtId="180" fontId="0" fillId="0" borderId="0" xfId="0" applyNumberFormat="1" applyFill="1" applyAlignment="1">
      <alignment horizontal="center" vertical="center"/>
    </xf>
    <xf numFmtId="180" fontId="0" fillId="0" borderId="0" xfId="0" applyNumberFormat="1">
      <alignment vertical="center"/>
    </xf>
    <xf numFmtId="180" fontId="0" fillId="0" borderId="0" xfId="0" applyNumberFormat="1" applyFill="1">
      <alignment vertical="center"/>
    </xf>
    <xf numFmtId="180" fontId="0" fillId="0" borderId="4" xfId="0" applyNumberFormat="1" applyFill="1" applyBorder="1" applyAlignment="1">
      <alignment horizontal="center" vertical="center"/>
    </xf>
    <xf numFmtId="180" fontId="0" fillId="3" borderId="4" xfId="0" applyNumberFormat="1" applyFill="1" applyBorder="1" applyAlignment="1">
      <alignment horizontal="center" vertical="center"/>
    </xf>
    <xf numFmtId="180" fontId="0" fillId="2" borderId="4" xfId="0" applyNumberFormat="1" applyFill="1" applyBorder="1" applyAlignment="1">
      <alignment horizontal="center" vertical="center"/>
    </xf>
    <xf numFmtId="180" fontId="0" fillId="9" borderId="4" xfId="0" applyNumberFormat="1" applyFill="1" applyBorder="1" applyAlignment="1">
      <alignment horizontal="center" vertical="center"/>
    </xf>
    <xf numFmtId="0" fontId="0" fillId="12" borderId="0" xfId="0" applyFill="1">
      <alignment vertical="center"/>
    </xf>
    <xf numFmtId="0" fontId="0" fillId="10" borderId="4" xfId="0" applyFill="1" applyBorder="1" applyAlignment="1">
      <alignment horizontal="center" vertical="center"/>
    </xf>
    <xf numFmtId="0" fontId="0" fillId="11" borderId="4" xfId="0" applyFill="1" applyBorder="1" applyAlignment="1">
      <alignment horizontal="center" vertical="center"/>
    </xf>
    <xf numFmtId="179" fontId="0" fillId="6" borderId="4" xfId="0" applyNumberFormat="1" applyFill="1" applyBorder="1" applyAlignment="1">
      <alignment horizontal="center" vertical="center"/>
    </xf>
    <xf numFmtId="180" fontId="0" fillId="0" borderId="0" xfId="0" applyNumberFormat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Q30"/>
  <sheetViews>
    <sheetView zoomScale="115" zoomScaleNormal="115" workbookViewId="0">
      <pane xSplit="3" ySplit="2" topLeftCell="D3" activePane="bottomRight" state="frozen"/>
      <selection pane="topRight" activeCell="B1" sqref="B1"/>
      <selection pane="bottomLeft" activeCell="A3" sqref="A3"/>
      <selection pane="bottomRight" activeCell="B37" sqref="B37"/>
    </sheetView>
  </sheetViews>
  <sheetFormatPr defaultRowHeight="16.5" x14ac:dyDescent="0.3"/>
  <cols>
    <col min="1" max="2" width="9" style="5"/>
    <col min="3" max="3" width="9.25" style="30" bestFit="1" customWidth="1"/>
    <col min="4" max="15" width="9" style="5"/>
    <col min="16" max="16" width="18.25" style="49" customWidth="1"/>
    <col min="17" max="17" width="13" style="49" customWidth="1"/>
    <col min="18" max="16384" width="9" style="5"/>
  </cols>
  <sheetData>
    <row r="1" spans="1:17" x14ac:dyDescent="0.3">
      <c r="C1" s="11"/>
      <c r="D1" s="59" t="s">
        <v>141</v>
      </c>
      <c r="E1" s="59"/>
      <c r="F1" s="59"/>
      <c r="G1" s="59"/>
      <c r="H1" s="59"/>
      <c r="I1" s="59"/>
      <c r="J1" s="60" t="s">
        <v>142</v>
      </c>
      <c r="K1" s="60"/>
      <c r="L1" s="60"/>
      <c r="M1" s="60"/>
      <c r="N1" s="60"/>
      <c r="O1" s="60"/>
      <c r="P1" s="61" t="s">
        <v>143</v>
      </c>
      <c r="Q1" s="61"/>
    </row>
    <row r="2" spans="1:17" x14ac:dyDescent="0.3">
      <c r="A2" s="5" t="s">
        <v>144</v>
      </c>
      <c r="C2" s="11"/>
      <c r="D2" s="42" t="s">
        <v>145</v>
      </c>
      <c r="E2" s="42" t="s">
        <v>146</v>
      </c>
      <c r="F2" s="42" t="s">
        <v>147</v>
      </c>
      <c r="G2" s="42" t="s">
        <v>148</v>
      </c>
      <c r="H2" s="42" t="s">
        <v>149</v>
      </c>
      <c r="I2" s="42" t="s">
        <v>150</v>
      </c>
      <c r="J2" s="43" t="s">
        <v>145</v>
      </c>
      <c r="K2" s="43" t="s">
        <v>146</v>
      </c>
      <c r="L2" s="43" t="s">
        <v>147</v>
      </c>
      <c r="M2" s="43" t="s">
        <v>148</v>
      </c>
      <c r="N2" s="43" t="s">
        <v>149</v>
      </c>
      <c r="O2" s="43" t="s">
        <v>150</v>
      </c>
      <c r="P2" s="44" t="s">
        <v>151</v>
      </c>
      <c r="Q2" s="44" t="s">
        <v>152</v>
      </c>
    </row>
    <row r="3" spans="1:17" x14ac:dyDescent="0.3">
      <c r="A3" s="5">
        <v>6</v>
      </c>
      <c r="B3" s="5">
        <v>1</v>
      </c>
      <c r="C3" s="11" t="s">
        <v>45</v>
      </c>
      <c r="D3" s="45">
        <v>0.13</v>
      </c>
      <c r="E3" s="45">
        <v>0.24</v>
      </c>
      <c r="F3" s="45">
        <v>0.38</v>
      </c>
      <c r="G3" s="45">
        <v>0.26</v>
      </c>
      <c r="H3" s="45">
        <v>0.48</v>
      </c>
      <c r="I3" s="45">
        <v>0.77</v>
      </c>
      <c r="J3" s="46">
        <v>3.17</v>
      </c>
      <c r="K3" s="46">
        <v>5.94</v>
      </c>
      <c r="L3" s="46">
        <v>9.43</v>
      </c>
      <c r="M3" s="46">
        <v>6.34</v>
      </c>
      <c r="N3" s="46">
        <v>11.87</v>
      </c>
      <c r="O3" s="46">
        <v>18.87</v>
      </c>
      <c r="P3" s="47">
        <v>122.95</v>
      </c>
      <c r="Q3" s="47">
        <v>59.25</v>
      </c>
    </row>
    <row r="4" spans="1:17" x14ac:dyDescent="0.3">
      <c r="A4" s="5">
        <v>3</v>
      </c>
      <c r="B4" s="5">
        <v>2</v>
      </c>
      <c r="C4" s="11" t="s">
        <v>46</v>
      </c>
      <c r="D4" s="45">
        <v>0.13</v>
      </c>
      <c r="E4" s="45">
        <v>0.24</v>
      </c>
      <c r="F4" s="45">
        <v>0.38</v>
      </c>
      <c r="G4" s="45">
        <v>0.26</v>
      </c>
      <c r="H4" s="45">
        <v>0.48</v>
      </c>
      <c r="I4" s="45">
        <v>0.77</v>
      </c>
      <c r="J4" s="46">
        <v>3.17</v>
      </c>
      <c r="K4" s="46">
        <v>5.94</v>
      </c>
      <c r="L4" s="46">
        <v>9.43</v>
      </c>
      <c r="M4" s="46">
        <v>6.34</v>
      </c>
      <c r="N4" s="46">
        <v>11.88</v>
      </c>
      <c r="O4" s="46">
        <v>18.86</v>
      </c>
      <c r="P4" s="47">
        <v>117.38</v>
      </c>
      <c r="Q4" s="47">
        <v>66.36</v>
      </c>
    </row>
    <row r="5" spans="1:17" x14ac:dyDescent="0.3">
      <c r="A5" s="5">
        <v>4</v>
      </c>
      <c r="B5" s="5">
        <v>3</v>
      </c>
      <c r="C5" s="11" t="s">
        <v>47</v>
      </c>
      <c r="D5" s="45">
        <v>0.13</v>
      </c>
      <c r="E5" s="45">
        <v>0.24</v>
      </c>
      <c r="F5" s="45">
        <v>0.38</v>
      </c>
      <c r="G5" s="45">
        <v>0.26</v>
      </c>
      <c r="H5" s="45">
        <v>0.48</v>
      </c>
      <c r="I5" s="45">
        <v>0.77</v>
      </c>
      <c r="J5" s="46">
        <v>3.16</v>
      </c>
      <c r="K5" s="46">
        <v>5.93</v>
      </c>
      <c r="L5" s="46">
        <v>9.41</v>
      </c>
      <c r="M5" s="46">
        <v>6.34</v>
      </c>
      <c r="N5" s="46">
        <v>11.88</v>
      </c>
      <c r="O5" s="46">
        <v>18.86</v>
      </c>
      <c r="P5" s="47">
        <v>118.3</v>
      </c>
      <c r="Q5" s="47">
        <v>58.63</v>
      </c>
    </row>
    <row r="6" spans="1:17" x14ac:dyDescent="0.3">
      <c r="A6" s="5">
        <v>8</v>
      </c>
      <c r="B6" s="5">
        <v>4</v>
      </c>
      <c r="C6" s="11" t="s">
        <v>48</v>
      </c>
      <c r="D6" s="45">
        <v>0.13</v>
      </c>
      <c r="E6" s="45">
        <v>0.24</v>
      </c>
      <c r="F6" s="45">
        <v>0.38</v>
      </c>
      <c r="G6" s="45">
        <v>0.26</v>
      </c>
      <c r="H6" s="45">
        <v>0.49</v>
      </c>
      <c r="I6" s="45">
        <v>0.77</v>
      </c>
      <c r="J6" s="46">
        <v>3.17</v>
      </c>
      <c r="K6" s="46">
        <v>5.94</v>
      </c>
      <c r="L6" s="46">
        <v>9.43</v>
      </c>
      <c r="M6" s="46">
        <v>6.34</v>
      </c>
      <c r="N6" s="46">
        <v>11.89</v>
      </c>
      <c r="O6" s="46">
        <v>18.850000000000001</v>
      </c>
      <c r="P6" s="47">
        <v>122.1</v>
      </c>
      <c r="Q6" s="47">
        <v>65.33</v>
      </c>
    </row>
    <row r="7" spans="1:17" x14ac:dyDescent="0.3">
      <c r="A7" s="5">
        <v>5</v>
      </c>
      <c r="B7" s="5">
        <v>5</v>
      </c>
      <c r="C7" s="15" t="s">
        <v>153</v>
      </c>
      <c r="D7" s="45">
        <v>0.13</v>
      </c>
      <c r="E7" s="45">
        <v>0.24</v>
      </c>
      <c r="F7" s="45">
        <v>0.38</v>
      </c>
      <c r="G7" s="45">
        <v>0.26</v>
      </c>
      <c r="H7" s="45">
        <v>0.48</v>
      </c>
      <c r="I7" s="45">
        <v>0.77</v>
      </c>
      <c r="J7" s="46">
        <v>3.17</v>
      </c>
      <c r="K7" s="46">
        <v>5.93</v>
      </c>
      <c r="L7" s="46">
        <v>9.43</v>
      </c>
      <c r="M7" s="46">
        <v>6.34</v>
      </c>
      <c r="N7" s="46">
        <v>11.88</v>
      </c>
      <c r="O7" s="46">
        <v>18.87</v>
      </c>
      <c r="P7" s="47">
        <v>118.29</v>
      </c>
      <c r="Q7" s="47">
        <v>63.94</v>
      </c>
    </row>
    <row r="8" spans="1:17" x14ac:dyDescent="0.3">
      <c r="A8" s="5">
        <v>16</v>
      </c>
      <c r="B8" s="5">
        <v>6</v>
      </c>
      <c r="C8" s="15" t="s">
        <v>50</v>
      </c>
      <c r="D8" s="45">
        <v>0.13</v>
      </c>
      <c r="E8" s="45">
        <v>0.24</v>
      </c>
      <c r="F8" s="45">
        <v>0.38</v>
      </c>
      <c r="G8" s="45">
        <v>0.26</v>
      </c>
      <c r="H8" s="45">
        <v>0.48</v>
      </c>
      <c r="I8" s="45">
        <v>0.77</v>
      </c>
      <c r="J8" s="46">
        <v>3.17</v>
      </c>
      <c r="K8" s="46">
        <v>5.94</v>
      </c>
      <c r="L8" s="46">
        <v>9.42</v>
      </c>
      <c r="M8" s="46">
        <v>6.34</v>
      </c>
      <c r="N8" s="46">
        <v>11.88</v>
      </c>
      <c r="O8" s="46">
        <v>18.87</v>
      </c>
      <c r="P8" s="47">
        <v>125.79</v>
      </c>
      <c r="Q8" s="47">
        <v>62.45</v>
      </c>
    </row>
    <row r="9" spans="1:17" x14ac:dyDescent="0.3">
      <c r="A9" s="5">
        <v>9</v>
      </c>
      <c r="B9" s="5">
        <v>7</v>
      </c>
      <c r="C9" s="15" t="s">
        <v>51</v>
      </c>
      <c r="D9" s="45">
        <v>0.13</v>
      </c>
      <c r="E9" s="45">
        <v>0.24</v>
      </c>
      <c r="F9" s="45">
        <v>0.38</v>
      </c>
      <c r="G9" s="45">
        <v>0.26</v>
      </c>
      <c r="H9" s="45">
        <v>0.49</v>
      </c>
      <c r="I9" s="45">
        <v>0.77</v>
      </c>
      <c r="J9" s="46">
        <v>3.17</v>
      </c>
      <c r="K9" s="46">
        <v>5.93</v>
      </c>
      <c r="L9" s="46">
        <v>9.42</v>
      </c>
      <c r="M9" s="46">
        <v>6.33</v>
      </c>
      <c r="N9" s="46">
        <v>11.89</v>
      </c>
      <c r="O9" s="46">
        <v>18.84</v>
      </c>
      <c r="P9" s="47">
        <v>124.41</v>
      </c>
      <c r="Q9" s="47">
        <v>61.03</v>
      </c>
    </row>
    <row r="10" spans="1:17" x14ac:dyDescent="0.3">
      <c r="A10" s="5">
        <v>17</v>
      </c>
      <c r="B10" s="5">
        <v>8</v>
      </c>
      <c r="C10" s="15" t="s">
        <v>52</v>
      </c>
      <c r="D10" s="45">
        <v>0.13</v>
      </c>
      <c r="E10" s="45">
        <v>0.24</v>
      </c>
      <c r="F10" s="45">
        <v>0.38</v>
      </c>
      <c r="G10" s="45">
        <v>0.26</v>
      </c>
      <c r="H10" s="45">
        <v>0.49</v>
      </c>
      <c r="I10" s="45">
        <v>0.77</v>
      </c>
      <c r="J10" s="46">
        <v>3.17</v>
      </c>
      <c r="K10" s="46">
        <v>5.93</v>
      </c>
      <c r="L10" s="46">
        <v>9.43</v>
      </c>
      <c r="M10" s="46">
        <v>6.34</v>
      </c>
      <c r="N10" s="46">
        <v>11.89</v>
      </c>
      <c r="O10" s="46">
        <v>18.87</v>
      </c>
      <c r="P10" s="47">
        <v>132.44</v>
      </c>
      <c r="Q10" s="47">
        <v>72.930000000000007</v>
      </c>
    </row>
    <row r="11" spans="1:17" x14ac:dyDescent="0.3">
      <c r="A11" s="5">
        <v>20</v>
      </c>
      <c r="B11" s="5">
        <v>9</v>
      </c>
      <c r="C11" s="15" t="s">
        <v>53</v>
      </c>
      <c r="D11" s="45">
        <v>0.13</v>
      </c>
      <c r="E11" s="45">
        <v>0.24</v>
      </c>
      <c r="F11" s="45">
        <v>0.38</v>
      </c>
      <c r="G11" s="45">
        <v>0.26</v>
      </c>
      <c r="H11" s="45">
        <v>0.48</v>
      </c>
      <c r="I11" s="45">
        <v>0.77</v>
      </c>
      <c r="J11" s="46">
        <v>3.17</v>
      </c>
      <c r="K11" s="46">
        <v>5.94</v>
      </c>
      <c r="L11" s="46">
        <v>9.42</v>
      </c>
      <c r="M11" s="46">
        <v>6.34</v>
      </c>
      <c r="N11" s="46">
        <v>11.87</v>
      </c>
      <c r="O11" s="46">
        <v>18.84</v>
      </c>
      <c r="P11" s="47">
        <v>118.2</v>
      </c>
      <c r="Q11" s="47">
        <v>58.16</v>
      </c>
    </row>
    <row r="12" spans="1:17" x14ac:dyDescent="0.3">
      <c r="A12" s="5">
        <v>1</v>
      </c>
      <c r="B12" s="5">
        <v>10</v>
      </c>
      <c r="C12" s="15" t="s">
        <v>54</v>
      </c>
      <c r="D12" s="45">
        <v>0.13</v>
      </c>
      <c r="E12" s="45">
        <v>0.24</v>
      </c>
      <c r="F12" s="45">
        <v>0.38</v>
      </c>
      <c r="G12" s="45">
        <v>0.26</v>
      </c>
      <c r="H12" s="45">
        <v>0.48</v>
      </c>
      <c r="I12" s="45">
        <v>0.77</v>
      </c>
      <c r="J12" s="46">
        <v>3.17</v>
      </c>
      <c r="K12" s="46">
        <v>5.94</v>
      </c>
      <c r="L12" s="46">
        <v>9.42</v>
      </c>
      <c r="M12" s="46">
        <v>6.34</v>
      </c>
      <c r="N12" s="46">
        <v>11.87</v>
      </c>
      <c r="O12" s="46">
        <v>18.86</v>
      </c>
      <c r="P12" s="47">
        <v>128.37</v>
      </c>
      <c r="Q12" s="47">
        <v>68.22</v>
      </c>
    </row>
    <row r="13" spans="1:17" x14ac:dyDescent="0.3">
      <c r="A13" s="5">
        <v>10</v>
      </c>
      <c r="B13" s="5">
        <v>11</v>
      </c>
      <c r="C13" s="15" t="s">
        <v>55</v>
      </c>
      <c r="D13" s="45">
        <v>0.13</v>
      </c>
      <c r="E13" s="45">
        <v>0.24</v>
      </c>
      <c r="F13" s="45">
        <v>0.38</v>
      </c>
      <c r="G13" s="45">
        <v>0.26</v>
      </c>
      <c r="H13" s="45">
        <v>0.48</v>
      </c>
      <c r="I13" s="45">
        <v>0.77</v>
      </c>
      <c r="J13" s="46">
        <v>3.17</v>
      </c>
      <c r="K13" s="46">
        <v>5.94</v>
      </c>
      <c r="L13" s="46">
        <v>9.43</v>
      </c>
      <c r="M13" s="46">
        <v>6.33</v>
      </c>
      <c r="N13" s="46">
        <v>11.87</v>
      </c>
      <c r="O13" s="46">
        <v>18.829999999999998</v>
      </c>
      <c r="P13" s="47">
        <v>128.58000000000001</v>
      </c>
      <c r="Q13" s="47">
        <v>59.75</v>
      </c>
    </row>
    <row r="14" spans="1:17" x14ac:dyDescent="0.3">
      <c r="A14" s="5">
        <v>12</v>
      </c>
      <c r="B14" s="5">
        <v>12</v>
      </c>
      <c r="C14" s="15" t="s">
        <v>154</v>
      </c>
      <c r="D14" s="45">
        <v>0.13</v>
      </c>
      <c r="E14" s="45">
        <v>0.24</v>
      </c>
      <c r="F14" s="45">
        <v>0.38</v>
      </c>
      <c r="G14" s="45">
        <v>0.26</v>
      </c>
      <c r="H14" s="45">
        <v>0.48</v>
      </c>
      <c r="I14" s="45">
        <v>0.77</v>
      </c>
      <c r="J14" s="46">
        <v>3.17</v>
      </c>
      <c r="K14" s="46">
        <v>5.94</v>
      </c>
      <c r="L14" s="46">
        <v>9.42</v>
      </c>
      <c r="M14" s="46">
        <v>6.34</v>
      </c>
      <c r="N14" s="46">
        <v>11.87</v>
      </c>
      <c r="O14" s="46">
        <v>18.84</v>
      </c>
      <c r="P14" s="47">
        <v>132.99</v>
      </c>
      <c r="Q14" s="47">
        <v>65.25</v>
      </c>
    </row>
    <row r="15" spans="1:17" x14ac:dyDescent="0.3">
      <c r="A15" s="5">
        <v>27</v>
      </c>
      <c r="B15" s="5">
        <v>13</v>
      </c>
      <c r="C15" s="15" t="s">
        <v>57</v>
      </c>
      <c r="D15" s="45">
        <v>0.13</v>
      </c>
      <c r="E15" s="45">
        <v>0.24</v>
      </c>
      <c r="F15" s="45">
        <v>0.38</v>
      </c>
      <c r="G15" s="45">
        <v>0.26</v>
      </c>
      <c r="H15" s="45">
        <v>0.48</v>
      </c>
      <c r="I15" s="45">
        <v>0.77</v>
      </c>
      <c r="J15" s="46">
        <v>3.17</v>
      </c>
      <c r="K15" s="46">
        <v>5.94</v>
      </c>
      <c r="L15" s="46">
        <v>9.43</v>
      </c>
      <c r="M15" s="46">
        <v>6.33</v>
      </c>
      <c r="N15" s="46">
        <v>11.87</v>
      </c>
      <c r="O15" s="46">
        <v>18.87</v>
      </c>
      <c r="P15" s="47">
        <v>124.18</v>
      </c>
      <c r="Q15" s="47">
        <v>67.58</v>
      </c>
    </row>
    <row r="16" spans="1:17" x14ac:dyDescent="0.3">
      <c r="A16" s="5">
        <v>24</v>
      </c>
      <c r="B16" s="5">
        <v>14</v>
      </c>
      <c r="C16" s="15" t="s">
        <v>58</v>
      </c>
      <c r="D16" s="45">
        <v>0.13</v>
      </c>
      <c r="E16" s="45">
        <v>0.24</v>
      </c>
      <c r="F16" s="45">
        <v>0.39</v>
      </c>
      <c r="G16" s="45">
        <v>0.26</v>
      </c>
      <c r="H16" s="45">
        <v>0.48</v>
      </c>
      <c r="I16" s="45">
        <v>0.77</v>
      </c>
      <c r="J16" s="46">
        <v>3.17</v>
      </c>
      <c r="K16" s="46">
        <v>5.95</v>
      </c>
      <c r="L16" s="46">
        <v>9.44</v>
      </c>
      <c r="M16" s="46">
        <v>6.34</v>
      </c>
      <c r="N16" s="46">
        <v>11.88</v>
      </c>
      <c r="O16" s="46">
        <v>18.850000000000001</v>
      </c>
      <c r="P16" s="47">
        <v>120.54</v>
      </c>
      <c r="Q16" s="47">
        <v>67.58</v>
      </c>
    </row>
    <row r="17" spans="1:17" x14ac:dyDescent="0.3">
      <c r="A17" s="5">
        <v>15</v>
      </c>
      <c r="B17" s="5">
        <v>15</v>
      </c>
      <c r="C17" s="15" t="s">
        <v>59</v>
      </c>
      <c r="D17" s="45">
        <v>0.13</v>
      </c>
      <c r="E17" s="45">
        <v>0.24</v>
      </c>
      <c r="F17" s="45">
        <v>0.38</v>
      </c>
      <c r="G17" s="45">
        <v>0.26</v>
      </c>
      <c r="H17" s="45">
        <v>0.48</v>
      </c>
      <c r="I17" s="45">
        <v>0.77</v>
      </c>
      <c r="J17" s="46">
        <v>3.17</v>
      </c>
      <c r="K17" s="46">
        <v>5.94</v>
      </c>
      <c r="L17" s="46">
        <v>9.42</v>
      </c>
      <c r="M17" s="46">
        <v>6.34</v>
      </c>
      <c r="N17" s="46">
        <v>11.87</v>
      </c>
      <c r="O17" s="46">
        <v>18.84</v>
      </c>
      <c r="P17" s="47">
        <v>125.26</v>
      </c>
      <c r="Q17" s="47">
        <v>66.31</v>
      </c>
    </row>
    <row r="18" spans="1:17" x14ac:dyDescent="0.3">
      <c r="A18" s="5">
        <v>14</v>
      </c>
      <c r="B18" s="5">
        <v>16</v>
      </c>
      <c r="C18" s="15" t="s">
        <v>60</v>
      </c>
      <c r="D18" s="45">
        <v>0.13</v>
      </c>
      <c r="E18" s="45">
        <v>0.24</v>
      </c>
      <c r="F18" s="45">
        <v>0.38</v>
      </c>
      <c r="G18" s="45">
        <v>0.26</v>
      </c>
      <c r="H18" s="45">
        <v>0.49</v>
      </c>
      <c r="I18" s="45">
        <v>0.77</v>
      </c>
      <c r="J18" s="46">
        <v>3.17</v>
      </c>
      <c r="K18" s="46">
        <v>5.94</v>
      </c>
      <c r="L18" s="46">
        <v>9.43</v>
      </c>
      <c r="M18" s="46">
        <v>6.34</v>
      </c>
      <c r="N18" s="46">
        <v>11.89</v>
      </c>
      <c r="O18" s="46">
        <v>18.84</v>
      </c>
      <c r="P18" s="47">
        <v>126.12</v>
      </c>
      <c r="Q18" s="47">
        <v>80.739999999999995</v>
      </c>
    </row>
    <row r="19" spans="1:17" x14ac:dyDescent="0.3">
      <c r="A19" s="5">
        <v>13</v>
      </c>
      <c r="B19" s="5">
        <v>17</v>
      </c>
      <c r="C19" s="15" t="s">
        <v>61</v>
      </c>
      <c r="D19" s="45">
        <v>0.13</v>
      </c>
      <c r="E19" s="45">
        <v>0.24</v>
      </c>
      <c r="F19" s="45">
        <v>0.38</v>
      </c>
      <c r="G19" s="45">
        <v>0.26</v>
      </c>
      <c r="H19" s="45">
        <v>0.49</v>
      </c>
      <c r="I19" s="45">
        <v>0.77</v>
      </c>
      <c r="J19" s="46">
        <v>3.17</v>
      </c>
      <c r="K19" s="46">
        <v>5.94</v>
      </c>
      <c r="L19" s="46">
        <v>9.43</v>
      </c>
      <c r="M19" s="46">
        <v>6.35</v>
      </c>
      <c r="N19" s="46">
        <v>11.89</v>
      </c>
      <c r="O19" s="46">
        <v>18.87</v>
      </c>
      <c r="P19" s="47">
        <v>120.11</v>
      </c>
      <c r="Q19" s="47">
        <v>57.71</v>
      </c>
    </row>
    <row r="20" spans="1:17" x14ac:dyDescent="0.3">
      <c r="A20" s="5">
        <v>23</v>
      </c>
      <c r="B20" s="5">
        <v>18</v>
      </c>
      <c r="C20" s="15" t="s">
        <v>62</v>
      </c>
      <c r="D20" s="45">
        <v>0.13</v>
      </c>
      <c r="E20" s="45">
        <v>0.24</v>
      </c>
      <c r="F20" s="45">
        <v>0.38</v>
      </c>
      <c r="G20" s="45">
        <v>0.26</v>
      </c>
      <c r="H20" s="45">
        <v>0.48</v>
      </c>
      <c r="I20" s="45">
        <v>0.77</v>
      </c>
      <c r="J20" s="46">
        <v>3.17</v>
      </c>
      <c r="K20" s="46">
        <v>5.95</v>
      </c>
      <c r="L20" s="46">
        <v>9.42</v>
      </c>
      <c r="M20" s="46">
        <v>6.34</v>
      </c>
      <c r="N20" s="46">
        <v>11.88</v>
      </c>
      <c r="O20" s="46">
        <v>18.87</v>
      </c>
      <c r="P20" s="47">
        <v>122.04</v>
      </c>
      <c r="Q20" s="47">
        <v>70.06</v>
      </c>
    </row>
    <row r="21" spans="1:17" x14ac:dyDescent="0.3">
      <c r="A21" s="5">
        <v>28</v>
      </c>
      <c r="B21" s="5">
        <v>1</v>
      </c>
      <c r="C21" s="30" t="s">
        <v>155</v>
      </c>
      <c r="D21" s="45">
        <v>0.13</v>
      </c>
      <c r="E21" s="45">
        <v>0.24</v>
      </c>
      <c r="F21" s="45">
        <v>0.38</v>
      </c>
      <c r="G21" s="45">
        <v>0.26</v>
      </c>
      <c r="H21" s="45">
        <v>0.48</v>
      </c>
      <c r="I21" s="45">
        <v>0.77</v>
      </c>
      <c r="J21" s="48">
        <v>3.17</v>
      </c>
      <c r="K21" s="48">
        <v>5.93</v>
      </c>
      <c r="L21" s="48">
        <v>9.42</v>
      </c>
      <c r="M21" s="48">
        <v>6.33</v>
      </c>
      <c r="N21" s="48">
        <v>11.87</v>
      </c>
      <c r="O21" s="48">
        <v>18.84</v>
      </c>
      <c r="P21" s="49">
        <v>133.19</v>
      </c>
      <c r="Q21" s="49">
        <v>67.89</v>
      </c>
    </row>
    <row r="22" spans="1:17" x14ac:dyDescent="0.3">
      <c r="A22" s="5">
        <v>2</v>
      </c>
      <c r="B22" s="5">
        <v>1</v>
      </c>
      <c r="C22" s="30" t="s">
        <v>114</v>
      </c>
      <c r="D22" s="45">
        <v>0.13</v>
      </c>
      <c r="E22" s="45">
        <v>0.24</v>
      </c>
      <c r="F22" s="45">
        <v>0.38</v>
      </c>
      <c r="G22" s="45">
        <v>0.26</v>
      </c>
      <c r="H22" s="45">
        <v>0.48</v>
      </c>
      <c r="I22" s="45">
        <v>0.77</v>
      </c>
      <c r="J22" s="48">
        <v>3.25</v>
      </c>
      <c r="K22" s="48">
        <v>6.1</v>
      </c>
      <c r="L22" s="48">
        <v>9.69</v>
      </c>
      <c r="M22" s="48">
        <v>6.52</v>
      </c>
      <c r="N22" s="48">
        <v>12.22</v>
      </c>
      <c r="O22" s="48">
        <v>19.37</v>
      </c>
      <c r="P22" s="49">
        <v>124.13</v>
      </c>
      <c r="Q22" s="49">
        <v>61.19</v>
      </c>
    </row>
    <row r="23" spans="1:17" x14ac:dyDescent="0.3">
      <c r="A23" s="5">
        <v>7</v>
      </c>
      <c r="B23" s="5">
        <v>1</v>
      </c>
      <c r="C23" s="30" t="s">
        <v>116</v>
      </c>
      <c r="D23" s="45">
        <v>0.13</v>
      </c>
      <c r="E23" s="45">
        <v>0.24</v>
      </c>
      <c r="F23" s="45">
        <v>0.38</v>
      </c>
      <c r="G23" s="45">
        <v>0.26</v>
      </c>
      <c r="H23" s="45">
        <v>0.48</v>
      </c>
      <c r="I23" s="45">
        <v>0.77</v>
      </c>
      <c r="J23" s="48">
        <v>3.25</v>
      </c>
      <c r="K23" s="48">
        <v>6.1</v>
      </c>
      <c r="L23" s="48">
        <v>9.67</v>
      </c>
      <c r="M23" s="48">
        <v>6.51</v>
      </c>
      <c r="N23" s="48">
        <v>12.19</v>
      </c>
      <c r="O23" s="48">
        <v>19.38</v>
      </c>
      <c r="P23" s="49">
        <v>143.08000000000001</v>
      </c>
      <c r="Q23" s="49">
        <v>69.69</v>
      </c>
    </row>
    <row r="24" spans="1:17" x14ac:dyDescent="0.3">
      <c r="A24" s="5">
        <v>11</v>
      </c>
      <c r="B24" s="5">
        <v>1</v>
      </c>
      <c r="C24" s="30" t="s">
        <v>118</v>
      </c>
      <c r="D24" s="45">
        <v>0.13</v>
      </c>
      <c r="E24" s="45">
        <v>0.24</v>
      </c>
      <c r="F24" s="45">
        <v>0.38</v>
      </c>
      <c r="G24" s="45">
        <v>0.26</v>
      </c>
      <c r="H24" s="45">
        <v>0.48</v>
      </c>
      <c r="I24" s="45">
        <v>0.77</v>
      </c>
      <c r="J24" s="48">
        <v>3.25</v>
      </c>
      <c r="K24" s="48">
        <v>6.1</v>
      </c>
      <c r="L24" s="48">
        <v>9.69</v>
      </c>
      <c r="M24" s="48">
        <v>6.51</v>
      </c>
      <c r="N24" s="48">
        <v>12.19</v>
      </c>
      <c r="O24" s="48">
        <v>19.36</v>
      </c>
      <c r="P24" s="49">
        <v>118.94</v>
      </c>
      <c r="Q24" s="49">
        <v>63.28</v>
      </c>
    </row>
    <row r="25" spans="1:17" x14ac:dyDescent="0.3">
      <c r="A25" s="5">
        <v>18</v>
      </c>
      <c r="B25" s="5">
        <v>1</v>
      </c>
      <c r="C25" s="30" t="s">
        <v>120</v>
      </c>
      <c r="D25" s="45">
        <v>0.13</v>
      </c>
      <c r="E25" s="45">
        <v>0.24</v>
      </c>
      <c r="F25" s="45">
        <v>0.38</v>
      </c>
      <c r="G25" s="45">
        <v>0.26</v>
      </c>
      <c r="H25" s="45">
        <v>0.48</v>
      </c>
      <c r="I25" s="45">
        <v>0.77</v>
      </c>
      <c r="J25" s="48">
        <v>3.25</v>
      </c>
      <c r="K25" s="48">
        <v>6.1</v>
      </c>
      <c r="L25" s="48">
        <v>9.68</v>
      </c>
      <c r="M25" s="48">
        <v>6.51</v>
      </c>
      <c r="N25" s="48">
        <v>12.21</v>
      </c>
      <c r="O25" s="48">
        <v>19.36</v>
      </c>
      <c r="P25" s="49">
        <v>131.72999999999999</v>
      </c>
      <c r="Q25" s="49">
        <v>65.87</v>
      </c>
    </row>
    <row r="26" spans="1:17" x14ac:dyDescent="0.3">
      <c r="A26" s="5">
        <v>19</v>
      </c>
      <c r="B26" s="5">
        <v>1</v>
      </c>
      <c r="C26" s="30" t="s">
        <v>122</v>
      </c>
      <c r="D26" s="45">
        <v>0.13</v>
      </c>
      <c r="E26" s="45">
        <v>0.24</v>
      </c>
      <c r="F26" s="45">
        <v>0.38</v>
      </c>
      <c r="G26" s="45">
        <v>0.26</v>
      </c>
      <c r="H26" s="45">
        <v>0.48</v>
      </c>
      <c r="I26" s="45">
        <v>0.77</v>
      </c>
      <c r="J26" s="48">
        <v>3.25</v>
      </c>
      <c r="K26" s="48">
        <v>6.09</v>
      </c>
      <c r="L26" s="48">
        <v>9.67</v>
      </c>
      <c r="M26" s="48">
        <v>6.51</v>
      </c>
      <c r="N26" s="48">
        <v>12.19</v>
      </c>
      <c r="O26" s="48">
        <v>19.37</v>
      </c>
      <c r="P26" s="49">
        <v>126.45</v>
      </c>
      <c r="Q26" s="49">
        <v>64.290000000000006</v>
      </c>
    </row>
    <row r="27" spans="1:17" x14ac:dyDescent="0.3">
      <c r="A27" s="5">
        <v>21</v>
      </c>
      <c r="B27" s="5">
        <v>1</v>
      </c>
      <c r="C27" s="30" t="s">
        <v>124</v>
      </c>
      <c r="D27" s="45">
        <v>0.13</v>
      </c>
      <c r="E27" s="45">
        <v>0.24</v>
      </c>
      <c r="F27" s="45">
        <v>0.38</v>
      </c>
      <c r="G27" s="45">
        <v>0.26</v>
      </c>
      <c r="H27" s="45">
        <v>0.48</v>
      </c>
      <c r="I27" s="45">
        <v>0.77</v>
      </c>
      <c r="J27" s="48">
        <v>3.25</v>
      </c>
      <c r="K27" s="48">
        <v>6.09</v>
      </c>
      <c r="L27" s="48">
        <v>9.67</v>
      </c>
      <c r="M27" s="48">
        <v>6.51</v>
      </c>
      <c r="N27" s="48">
        <v>12.2</v>
      </c>
      <c r="O27" s="48">
        <v>19.34</v>
      </c>
      <c r="P27" s="49">
        <v>144.07</v>
      </c>
      <c r="Q27" s="49">
        <v>68.349999999999994</v>
      </c>
    </row>
    <row r="28" spans="1:17" x14ac:dyDescent="0.3">
      <c r="A28" s="5">
        <v>22</v>
      </c>
      <c r="B28" s="5">
        <v>1</v>
      </c>
      <c r="C28" s="30" t="s">
        <v>126</v>
      </c>
      <c r="D28" s="45">
        <v>0.13</v>
      </c>
      <c r="E28" s="45">
        <v>0.24</v>
      </c>
      <c r="F28" s="45">
        <v>0.38</v>
      </c>
      <c r="G28" s="45">
        <v>0.26</v>
      </c>
      <c r="H28" s="45">
        <v>0.48</v>
      </c>
      <c r="I28" s="45">
        <v>0.77</v>
      </c>
      <c r="J28" s="48">
        <v>6.25</v>
      </c>
      <c r="K28" s="48">
        <v>6.1</v>
      </c>
      <c r="L28" s="48">
        <v>9.69</v>
      </c>
      <c r="M28" s="48">
        <v>6.52</v>
      </c>
      <c r="N28" s="48">
        <v>1220</v>
      </c>
      <c r="O28" s="48">
        <v>19.36</v>
      </c>
      <c r="P28" s="49">
        <v>121.78</v>
      </c>
      <c r="Q28" s="49">
        <v>57.78</v>
      </c>
    </row>
    <row r="29" spans="1:17" x14ac:dyDescent="0.3">
      <c r="A29" s="5">
        <v>25</v>
      </c>
      <c r="B29" s="5">
        <v>1</v>
      </c>
      <c r="C29" s="30" t="s">
        <v>128</v>
      </c>
      <c r="D29" s="45">
        <v>0.13</v>
      </c>
      <c r="E29" s="45">
        <v>0.24</v>
      </c>
      <c r="F29" s="45">
        <v>0.38</v>
      </c>
      <c r="G29" s="45">
        <v>0.26</v>
      </c>
      <c r="H29" s="45">
        <v>0.48</v>
      </c>
      <c r="I29" s="45">
        <v>0.77</v>
      </c>
      <c r="J29" s="48">
        <v>3.26</v>
      </c>
      <c r="K29" s="50">
        <v>6.1</v>
      </c>
      <c r="L29" s="50">
        <v>9.67</v>
      </c>
      <c r="M29" s="50">
        <v>6.52</v>
      </c>
      <c r="N29" s="50">
        <v>12.21</v>
      </c>
      <c r="O29" s="50">
        <v>19.350000000000001</v>
      </c>
      <c r="P29" s="49">
        <v>134.57</v>
      </c>
      <c r="Q29" s="49">
        <v>61.46</v>
      </c>
    </row>
    <row r="30" spans="1:17" x14ac:dyDescent="0.3">
      <c r="A30" s="5">
        <v>26</v>
      </c>
      <c r="B30" s="5">
        <v>1</v>
      </c>
      <c r="C30" s="30" t="s">
        <v>130</v>
      </c>
      <c r="D30" s="45">
        <v>0.13</v>
      </c>
      <c r="E30" s="45">
        <v>0.24</v>
      </c>
      <c r="F30" s="45">
        <v>0.38</v>
      </c>
      <c r="G30" s="45">
        <v>0.26</v>
      </c>
      <c r="H30" s="45">
        <v>0.48</v>
      </c>
      <c r="I30" s="45">
        <v>0.77</v>
      </c>
      <c r="J30" s="5">
        <v>3.25</v>
      </c>
      <c r="K30" s="5">
        <v>6.1</v>
      </c>
      <c r="L30" s="5">
        <v>9.67</v>
      </c>
      <c r="M30" s="5">
        <v>6.5</v>
      </c>
      <c r="N30" s="5">
        <v>12.19</v>
      </c>
      <c r="O30" s="5">
        <v>19.34</v>
      </c>
      <c r="P30" s="49">
        <v>133.86000000000001</v>
      </c>
      <c r="Q30" s="49">
        <v>61.21</v>
      </c>
    </row>
  </sheetData>
  <mergeCells count="3">
    <mergeCell ref="D1:I1"/>
    <mergeCell ref="J1:O1"/>
    <mergeCell ref="P1:Q1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/>
  </sheetPr>
  <dimension ref="A1:R31"/>
  <sheetViews>
    <sheetView zoomScale="85" zoomScaleNormal="85" workbookViewId="0">
      <selection activeCell="E33" sqref="E33"/>
    </sheetView>
  </sheetViews>
  <sheetFormatPr defaultRowHeight="16.5" x14ac:dyDescent="0.3"/>
  <cols>
    <col min="3" max="3" width="11.375" customWidth="1"/>
    <col min="15" max="18" width="13.5" customWidth="1"/>
  </cols>
  <sheetData>
    <row r="1" spans="1:18" x14ac:dyDescent="0.3">
      <c r="C1" s="62" t="s">
        <v>156</v>
      </c>
      <c r="D1" s="62"/>
      <c r="E1" s="62"/>
      <c r="F1" s="51"/>
      <c r="G1" s="62" t="s">
        <v>157</v>
      </c>
      <c r="H1" s="62"/>
      <c r="I1" s="62"/>
      <c r="J1" s="51"/>
      <c r="K1" s="62" t="s">
        <v>158</v>
      </c>
      <c r="L1" s="62"/>
      <c r="M1" s="62"/>
      <c r="N1" s="51"/>
      <c r="O1" s="62" t="s">
        <v>159</v>
      </c>
      <c r="P1" s="62"/>
      <c r="Q1" s="62"/>
      <c r="R1" s="51"/>
    </row>
    <row r="2" spans="1:18" x14ac:dyDescent="0.3">
      <c r="C2" s="52" t="s">
        <v>160</v>
      </c>
      <c r="D2" s="52" t="s">
        <v>161</v>
      </c>
      <c r="E2" s="52" t="s">
        <v>162</v>
      </c>
      <c r="F2" s="53" t="s">
        <v>163</v>
      </c>
      <c r="G2" s="52" t="s">
        <v>160</v>
      </c>
      <c r="H2" s="52" t="s">
        <v>161</v>
      </c>
      <c r="I2" s="52" t="s">
        <v>162</v>
      </c>
      <c r="J2" s="53" t="s">
        <v>164</v>
      </c>
      <c r="K2" s="52" t="s">
        <v>160</v>
      </c>
      <c r="L2" s="52" t="s">
        <v>161</v>
      </c>
      <c r="M2" s="52" t="s">
        <v>162</v>
      </c>
      <c r="N2" s="53" t="s">
        <v>165</v>
      </c>
      <c r="O2" s="52" t="s">
        <v>160</v>
      </c>
      <c r="P2" s="52" t="s">
        <v>161</v>
      </c>
      <c r="Q2" s="52" t="s">
        <v>162</v>
      </c>
      <c r="R2" s="53" t="s">
        <v>166</v>
      </c>
    </row>
    <row r="3" spans="1:18" x14ac:dyDescent="0.3">
      <c r="A3">
        <v>1</v>
      </c>
      <c r="B3" s="54" t="s">
        <v>45</v>
      </c>
      <c r="C3" s="55">
        <v>64.37</v>
      </c>
      <c r="D3" s="55">
        <v>64.28</v>
      </c>
      <c r="E3" s="55">
        <v>75.959999999999994</v>
      </c>
      <c r="F3" s="54">
        <f>AVERAGE(C3:E3)</f>
        <v>68.203333333333333</v>
      </c>
      <c r="G3" s="56">
        <v>51.7</v>
      </c>
      <c r="H3" s="56">
        <v>51.59</v>
      </c>
      <c r="I3" s="56">
        <v>58.1</v>
      </c>
      <c r="J3" s="54">
        <f>AVERAGE(G3:I3)</f>
        <v>53.796666666666674</v>
      </c>
      <c r="K3" s="55">
        <v>26.99</v>
      </c>
      <c r="L3" s="55">
        <v>23.67</v>
      </c>
      <c r="M3" s="55">
        <v>27.18</v>
      </c>
      <c r="N3" s="54">
        <f>AVERAGE(K3:M3)</f>
        <v>25.946666666666669</v>
      </c>
      <c r="O3" s="57">
        <v>16.02</v>
      </c>
      <c r="P3" s="57">
        <v>13.41</v>
      </c>
      <c r="Q3" s="57">
        <v>14.72</v>
      </c>
      <c r="R3" s="54">
        <f>AVERAGE(O3:Q3)</f>
        <v>14.716666666666667</v>
      </c>
    </row>
    <row r="4" spans="1:18" x14ac:dyDescent="0.3">
      <c r="A4">
        <v>2</v>
      </c>
      <c r="B4" s="54" t="s">
        <v>46</v>
      </c>
      <c r="C4" s="55">
        <v>51.08</v>
      </c>
      <c r="D4" s="55">
        <v>54.01</v>
      </c>
      <c r="E4" s="55">
        <v>58.53</v>
      </c>
      <c r="F4" s="54">
        <f t="shared" ref="F4:F30" si="0">AVERAGE(C4:E4)</f>
        <v>54.54</v>
      </c>
      <c r="G4" s="56">
        <v>39.56</v>
      </c>
      <c r="H4" s="56">
        <v>42.2</v>
      </c>
      <c r="I4" s="56">
        <v>44.19</v>
      </c>
      <c r="J4" s="54">
        <f t="shared" ref="J4:J30" si="1">AVERAGE(G4:I4)</f>
        <v>41.983333333333334</v>
      </c>
      <c r="K4" s="55">
        <v>19.21</v>
      </c>
      <c r="L4" s="55">
        <v>19.02</v>
      </c>
      <c r="M4" s="55">
        <v>28.27</v>
      </c>
      <c r="N4" s="54">
        <f t="shared" ref="N4:N30" si="2">AVERAGE(K4:M4)</f>
        <v>22.166666666666668</v>
      </c>
      <c r="O4" s="57">
        <v>11.74</v>
      </c>
      <c r="P4" s="57">
        <v>13.67</v>
      </c>
      <c r="Q4" s="57">
        <v>11.64</v>
      </c>
      <c r="R4" s="54">
        <f t="shared" ref="R4:R30" si="3">AVERAGE(O4:Q4)</f>
        <v>12.35</v>
      </c>
    </row>
    <row r="5" spans="1:18" x14ac:dyDescent="0.3">
      <c r="A5">
        <v>3</v>
      </c>
      <c r="B5" s="54" t="s">
        <v>47</v>
      </c>
      <c r="C5" s="55">
        <v>58.94</v>
      </c>
      <c r="D5" s="55">
        <v>61.1</v>
      </c>
      <c r="E5" s="55">
        <v>57.53</v>
      </c>
      <c r="F5" s="54">
        <f t="shared" si="0"/>
        <v>59.19</v>
      </c>
      <c r="G5" s="56">
        <v>45.75</v>
      </c>
      <c r="H5" s="56">
        <v>48.64</v>
      </c>
      <c r="I5" s="56">
        <v>43.33</v>
      </c>
      <c r="J5" s="54">
        <f t="shared" si="1"/>
        <v>45.906666666666666</v>
      </c>
      <c r="K5" s="55">
        <v>24.55</v>
      </c>
      <c r="L5" s="55">
        <v>19.75</v>
      </c>
      <c r="M5" s="55">
        <v>24.03</v>
      </c>
      <c r="N5" s="54">
        <f t="shared" si="2"/>
        <v>22.776666666666667</v>
      </c>
      <c r="O5" s="57">
        <v>15.17</v>
      </c>
      <c r="P5" s="57">
        <v>14.98</v>
      </c>
      <c r="Q5" s="57">
        <v>11.19</v>
      </c>
      <c r="R5" s="54">
        <f t="shared" si="3"/>
        <v>13.78</v>
      </c>
    </row>
    <row r="6" spans="1:18" x14ac:dyDescent="0.3">
      <c r="A6">
        <v>4</v>
      </c>
      <c r="B6" s="54" t="s">
        <v>48</v>
      </c>
      <c r="C6" s="55">
        <v>63.89</v>
      </c>
      <c r="D6" s="55">
        <v>56.33</v>
      </c>
      <c r="E6" s="55">
        <v>42.33</v>
      </c>
      <c r="F6" s="54">
        <f t="shared" si="0"/>
        <v>54.183333333333337</v>
      </c>
      <c r="G6" s="56">
        <v>49.51</v>
      </c>
      <c r="H6" s="56">
        <v>43.47</v>
      </c>
      <c r="I6" s="56">
        <v>32.700000000000003</v>
      </c>
      <c r="J6" s="54">
        <f t="shared" si="1"/>
        <v>41.893333333333331</v>
      </c>
      <c r="K6" s="55">
        <v>20.55</v>
      </c>
      <c r="L6" s="55">
        <v>19.86</v>
      </c>
      <c r="M6" s="55">
        <v>19.29</v>
      </c>
      <c r="N6" s="54">
        <f t="shared" si="2"/>
        <v>19.899999999999999</v>
      </c>
      <c r="O6" s="57">
        <v>11.89</v>
      </c>
      <c r="P6" s="57">
        <v>12.16</v>
      </c>
      <c r="Q6" s="57">
        <v>14.71</v>
      </c>
      <c r="R6" s="54">
        <f t="shared" si="3"/>
        <v>12.920000000000002</v>
      </c>
    </row>
    <row r="7" spans="1:18" x14ac:dyDescent="0.3">
      <c r="A7">
        <v>5</v>
      </c>
      <c r="B7" s="54" t="s">
        <v>49</v>
      </c>
      <c r="C7" s="55">
        <v>63.68</v>
      </c>
      <c r="D7" s="55">
        <v>66.73</v>
      </c>
      <c r="E7" s="55">
        <v>56.84</v>
      </c>
      <c r="F7" s="54">
        <f t="shared" si="0"/>
        <v>62.416666666666664</v>
      </c>
      <c r="G7" s="56">
        <v>49.5</v>
      </c>
      <c r="H7" s="56">
        <v>51.73</v>
      </c>
      <c r="I7" s="56">
        <v>43.49</v>
      </c>
      <c r="J7" s="54">
        <f t="shared" si="1"/>
        <v>48.24</v>
      </c>
      <c r="K7" s="55">
        <v>24.36</v>
      </c>
      <c r="L7" s="55">
        <v>24.15</v>
      </c>
      <c r="M7" s="55">
        <v>24.59</v>
      </c>
      <c r="N7" s="54">
        <f t="shared" si="2"/>
        <v>24.366666666666664</v>
      </c>
      <c r="O7" s="57">
        <v>12.87</v>
      </c>
      <c r="P7" s="57">
        <v>13.7</v>
      </c>
      <c r="Q7" s="57">
        <v>12.86</v>
      </c>
      <c r="R7" s="54">
        <f t="shared" si="3"/>
        <v>13.143333333333333</v>
      </c>
    </row>
    <row r="8" spans="1:18" x14ac:dyDescent="0.3">
      <c r="A8">
        <v>6</v>
      </c>
      <c r="B8" s="54" t="s">
        <v>50</v>
      </c>
      <c r="C8" s="55">
        <v>53.56</v>
      </c>
      <c r="D8" s="55">
        <v>61.24</v>
      </c>
      <c r="E8" s="55">
        <v>33.159999999999997</v>
      </c>
      <c r="F8" s="54">
        <f t="shared" si="0"/>
        <v>49.32</v>
      </c>
      <c r="G8" s="56">
        <v>42.58</v>
      </c>
      <c r="H8" s="56">
        <v>47.33</v>
      </c>
      <c r="I8" s="56">
        <v>26</v>
      </c>
      <c r="J8" s="54">
        <f t="shared" si="1"/>
        <v>38.636666666666663</v>
      </c>
      <c r="K8" s="55">
        <v>23.05</v>
      </c>
      <c r="L8" s="55">
        <v>22.49</v>
      </c>
      <c r="M8" s="55">
        <v>24.71</v>
      </c>
      <c r="N8" s="54">
        <f t="shared" si="2"/>
        <v>23.416666666666668</v>
      </c>
      <c r="O8" s="57">
        <v>11.54</v>
      </c>
      <c r="P8" s="57">
        <v>14.83</v>
      </c>
      <c r="Q8" s="57">
        <v>15.55</v>
      </c>
      <c r="R8" s="54">
        <f t="shared" si="3"/>
        <v>13.973333333333334</v>
      </c>
    </row>
    <row r="9" spans="1:18" x14ac:dyDescent="0.3">
      <c r="A9">
        <v>7</v>
      </c>
      <c r="B9" s="54" t="s">
        <v>51</v>
      </c>
      <c r="C9" s="55">
        <v>68.040000000000006</v>
      </c>
      <c r="D9" s="55">
        <v>63.65</v>
      </c>
      <c r="E9" s="55">
        <v>50.14</v>
      </c>
      <c r="F9" s="54">
        <f t="shared" si="0"/>
        <v>60.609999999999992</v>
      </c>
      <c r="G9" s="56">
        <v>55.12</v>
      </c>
      <c r="H9" s="56">
        <v>49.98</v>
      </c>
      <c r="I9" s="56">
        <v>35.840000000000003</v>
      </c>
      <c r="J9" s="54">
        <f t="shared" si="1"/>
        <v>46.98</v>
      </c>
      <c r="K9" s="55">
        <v>26.43</v>
      </c>
      <c r="L9" s="55">
        <v>24.65</v>
      </c>
      <c r="M9" s="55">
        <v>18.149999999999999</v>
      </c>
      <c r="N9" s="54">
        <f t="shared" si="2"/>
        <v>23.076666666666664</v>
      </c>
      <c r="O9" s="57">
        <v>13.86</v>
      </c>
      <c r="P9" s="57">
        <v>12.3</v>
      </c>
      <c r="Q9" s="57">
        <v>13.28</v>
      </c>
      <c r="R9" s="54">
        <f t="shared" si="3"/>
        <v>13.146666666666667</v>
      </c>
    </row>
    <row r="10" spans="1:18" x14ac:dyDescent="0.3">
      <c r="A10">
        <v>8</v>
      </c>
      <c r="B10" s="54" t="s">
        <v>52</v>
      </c>
      <c r="C10" s="55">
        <v>85.39</v>
      </c>
      <c r="D10" s="55">
        <v>74.63</v>
      </c>
      <c r="E10" s="55">
        <v>56.65</v>
      </c>
      <c r="F10" s="54">
        <f t="shared" si="0"/>
        <v>72.223333333333329</v>
      </c>
      <c r="G10" s="56">
        <v>67.989999999999995</v>
      </c>
      <c r="H10" s="56">
        <v>55.58</v>
      </c>
      <c r="I10" s="56">
        <v>46.56</v>
      </c>
      <c r="J10" s="54">
        <f t="shared" si="1"/>
        <v>56.71</v>
      </c>
      <c r="K10" s="55">
        <v>26.68</v>
      </c>
      <c r="L10" s="55">
        <v>25.1</v>
      </c>
      <c r="M10" s="55">
        <v>26.92</v>
      </c>
      <c r="N10" s="54">
        <f t="shared" si="2"/>
        <v>26.233333333333334</v>
      </c>
      <c r="O10" s="57">
        <v>15.44</v>
      </c>
      <c r="P10" s="57">
        <v>12.88</v>
      </c>
      <c r="Q10" s="57">
        <v>12.12</v>
      </c>
      <c r="R10" s="54">
        <f t="shared" si="3"/>
        <v>13.479999999999999</v>
      </c>
    </row>
    <row r="11" spans="1:18" x14ac:dyDescent="0.3">
      <c r="A11">
        <v>9</v>
      </c>
      <c r="B11" s="54" t="s">
        <v>53</v>
      </c>
      <c r="C11" s="55">
        <v>52.66</v>
      </c>
      <c r="D11" s="55">
        <v>51.66</v>
      </c>
      <c r="E11" s="55">
        <v>45.78</v>
      </c>
      <c r="F11" s="54">
        <f t="shared" si="0"/>
        <v>50.033333333333331</v>
      </c>
      <c r="G11" s="56">
        <v>41.96</v>
      </c>
      <c r="H11" s="56">
        <v>40.44</v>
      </c>
      <c r="I11" s="56">
        <v>35.92</v>
      </c>
      <c r="J11" s="54">
        <f t="shared" si="1"/>
        <v>39.440000000000005</v>
      </c>
      <c r="K11" s="55">
        <v>21.47</v>
      </c>
      <c r="L11" s="55">
        <v>19.28</v>
      </c>
      <c r="M11" s="55">
        <v>23.38</v>
      </c>
      <c r="N11" s="54">
        <f t="shared" si="2"/>
        <v>21.376666666666665</v>
      </c>
      <c r="O11" s="57">
        <v>14.76</v>
      </c>
      <c r="P11" s="57">
        <v>11.75</v>
      </c>
      <c r="Q11" s="57">
        <v>8.7100000000000009</v>
      </c>
      <c r="R11" s="54">
        <f t="shared" si="3"/>
        <v>11.74</v>
      </c>
    </row>
    <row r="12" spans="1:18" x14ac:dyDescent="0.3">
      <c r="A12">
        <v>10</v>
      </c>
      <c r="B12" s="54" t="s">
        <v>54</v>
      </c>
      <c r="C12" s="55">
        <v>57.57</v>
      </c>
      <c r="D12" s="55">
        <v>68.47</v>
      </c>
      <c r="E12" s="55">
        <v>50.35</v>
      </c>
      <c r="F12" s="54">
        <f t="shared" si="0"/>
        <v>58.79666666666666</v>
      </c>
      <c r="G12" s="56">
        <v>45.48</v>
      </c>
      <c r="H12" s="56">
        <v>53.96</v>
      </c>
      <c r="I12" s="56">
        <v>38.24</v>
      </c>
      <c r="J12" s="54">
        <f t="shared" si="1"/>
        <v>45.893333333333338</v>
      </c>
      <c r="K12" s="55">
        <v>24.67</v>
      </c>
      <c r="L12" s="55">
        <v>25.11</v>
      </c>
      <c r="M12" s="55">
        <v>23.77</v>
      </c>
      <c r="N12" s="54">
        <f t="shared" si="2"/>
        <v>24.516666666666666</v>
      </c>
      <c r="O12" s="57">
        <v>13.63</v>
      </c>
      <c r="P12" s="57">
        <v>12.34</v>
      </c>
      <c r="Q12" s="57">
        <v>10.66</v>
      </c>
      <c r="R12" s="54">
        <f t="shared" si="3"/>
        <v>12.209999999999999</v>
      </c>
    </row>
    <row r="13" spans="1:18" x14ac:dyDescent="0.3">
      <c r="A13">
        <v>11</v>
      </c>
      <c r="B13" s="54" t="s">
        <v>55</v>
      </c>
      <c r="C13" s="55">
        <v>58.64</v>
      </c>
      <c r="D13" s="55">
        <v>63.55</v>
      </c>
      <c r="E13" s="55">
        <v>92.51</v>
      </c>
      <c r="F13" s="54">
        <f t="shared" si="0"/>
        <v>71.566666666666663</v>
      </c>
      <c r="G13" s="56">
        <v>45.93</v>
      </c>
      <c r="H13" s="56">
        <v>50.02</v>
      </c>
      <c r="I13" s="56">
        <v>69.459999999999994</v>
      </c>
      <c r="J13" s="54">
        <f t="shared" si="1"/>
        <v>55.136666666666663</v>
      </c>
      <c r="K13" s="55">
        <v>21.71</v>
      </c>
      <c r="L13" s="55">
        <v>21.6</v>
      </c>
      <c r="M13" s="55">
        <v>20.83</v>
      </c>
      <c r="N13" s="54">
        <f t="shared" si="2"/>
        <v>21.38</v>
      </c>
      <c r="O13" s="57">
        <v>14.36</v>
      </c>
      <c r="P13" s="57">
        <v>13.22</v>
      </c>
      <c r="Q13" s="57">
        <v>12.69</v>
      </c>
      <c r="R13" s="54">
        <f t="shared" si="3"/>
        <v>13.423333333333332</v>
      </c>
    </row>
    <row r="14" spans="1:18" x14ac:dyDescent="0.3">
      <c r="A14">
        <v>12</v>
      </c>
      <c r="B14" s="54" t="s">
        <v>56</v>
      </c>
      <c r="C14" s="55">
        <v>67.78</v>
      </c>
      <c r="D14" s="55">
        <v>69.3</v>
      </c>
      <c r="E14" s="55">
        <v>55.1</v>
      </c>
      <c r="F14" s="54">
        <f t="shared" si="0"/>
        <v>64.059999999999988</v>
      </c>
      <c r="G14" s="56">
        <v>52.31</v>
      </c>
      <c r="H14" s="56">
        <v>55.65</v>
      </c>
      <c r="I14" s="56">
        <v>41.79</v>
      </c>
      <c r="J14" s="54">
        <f t="shared" si="1"/>
        <v>49.916666666666664</v>
      </c>
      <c r="K14" s="55">
        <v>25.85</v>
      </c>
      <c r="L14" s="55">
        <v>24.84</v>
      </c>
      <c r="M14" s="55">
        <v>22</v>
      </c>
      <c r="N14" s="54">
        <f t="shared" si="2"/>
        <v>24.23</v>
      </c>
      <c r="O14" s="57">
        <v>13.44</v>
      </c>
      <c r="P14" s="57">
        <v>15.57</v>
      </c>
      <c r="Q14" s="57">
        <v>14.24</v>
      </c>
      <c r="R14" s="54">
        <f t="shared" si="3"/>
        <v>14.416666666666666</v>
      </c>
    </row>
    <row r="15" spans="1:18" x14ac:dyDescent="0.3">
      <c r="A15">
        <v>13</v>
      </c>
      <c r="B15" s="54" t="s">
        <v>57</v>
      </c>
      <c r="C15" s="55">
        <v>58.6</v>
      </c>
      <c r="D15" s="55">
        <v>64.63</v>
      </c>
      <c r="E15" s="55">
        <v>57.04</v>
      </c>
      <c r="F15" s="54">
        <f t="shared" si="0"/>
        <v>60.089999999999996</v>
      </c>
      <c r="G15" s="56">
        <v>46.37</v>
      </c>
      <c r="H15" s="56">
        <v>50.7</v>
      </c>
      <c r="I15" s="56">
        <v>47.1</v>
      </c>
      <c r="J15" s="54">
        <f t="shared" si="1"/>
        <v>48.056666666666665</v>
      </c>
      <c r="K15" s="55">
        <v>22.87</v>
      </c>
      <c r="L15" s="55">
        <v>24.43</v>
      </c>
      <c r="M15" s="55">
        <v>23.36</v>
      </c>
      <c r="N15" s="54">
        <f t="shared" si="2"/>
        <v>23.553333333333331</v>
      </c>
      <c r="O15" s="57">
        <v>12.34</v>
      </c>
      <c r="P15" s="57">
        <v>15.53</v>
      </c>
      <c r="Q15" s="57">
        <v>15.05</v>
      </c>
      <c r="R15" s="54">
        <f t="shared" si="3"/>
        <v>14.306666666666667</v>
      </c>
    </row>
    <row r="16" spans="1:18" x14ac:dyDescent="0.3">
      <c r="A16">
        <v>14</v>
      </c>
      <c r="B16" s="54" t="s">
        <v>58</v>
      </c>
      <c r="C16" s="55">
        <v>59.99</v>
      </c>
      <c r="D16" s="55">
        <v>58.83</v>
      </c>
      <c r="E16" s="55">
        <v>62.19</v>
      </c>
      <c r="F16" s="54">
        <f t="shared" si="0"/>
        <v>60.336666666666666</v>
      </c>
      <c r="G16" s="56">
        <v>48.23</v>
      </c>
      <c r="H16" s="56">
        <v>44.84</v>
      </c>
      <c r="I16" s="56">
        <v>45.54</v>
      </c>
      <c r="J16" s="54">
        <f t="shared" si="1"/>
        <v>46.203333333333326</v>
      </c>
      <c r="K16" s="55">
        <v>23.14</v>
      </c>
      <c r="L16" s="55">
        <v>22.61</v>
      </c>
      <c r="M16" s="55">
        <v>24.67</v>
      </c>
      <c r="N16" s="54">
        <f t="shared" si="2"/>
        <v>23.473333333333333</v>
      </c>
      <c r="O16" s="57">
        <v>15.6</v>
      </c>
      <c r="P16" s="57">
        <v>12.4</v>
      </c>
      <c r="Q16" s="57">
        <v>10.78</v>
      </c>
      <c r="R16" s="54">
        <f t="shared" si="3"/>
        <v>12.926666666666668</v>
      </c>
    </row>
    <row r="17" spans="1:18" x14ac:dyDescent="0.3">
      <c r="A17">
        <v>15</v>
      </c>
      <c r="B17" s="54" t="s">
        <v>59</v>
      </c>
      <c r="C17" s="55">
        <v>56.86</v>
      </c>
      <c r="D17" s="55">
        <v>67.33</v>
      </c>
      <c r="E17" s="55">
        <v>53.12</v>
      </c>
      <c r="F17" s="54">
        <f t="shared" si="0"/>
        <v>59.103333333333332</v>
      </c>
      <c r="G17" s="56">
        <v>42.91</v>
      </c>
      <c r="H17" s="56">
        <v>51.06</v>
      </c>
      <c r="I17" s="56">
        <v>42.24</v>
      </c>
      <c r="J17" s="54">
        <f t="shared" si="1"/>
        <v>45.403333333333336</v>
      </c>
      <c r="K17" s="55">
        <v>24.1</v>
      </c>
      <c r="L17" s="55">
        <v>21.43</v>
      </c>
      <c r="M17" s="55">
        <v>17.95</v>
      </c>
      <c r="N17" s="54">
        <f t="shared" si="2"/>
        <v>21.16</v>
      </c>
      <c r="O17" s="57">
        <v>13.45</v>
      </c>
      <c r="P17" s="57">
        <v>12.57</v>
      </c>
      <c r="Q17" s="57">
        <v>12.97</v>
      </c>
      <c r="R17" s="54">
        <f t="shared" si="3"/>
        <v>12.996666666666668</v>
      </c>
    </row>
    <row r="18" spans="1:18" x14ac:dyDescent="0.3">
      <c r="A18">
        <v>16</v>
      </c>
      <c r="B18" s="54" t="s">
        <v>60</v>
      </c>
      <c r="C18" s="55">
        <v>62.07</v>
      </c>
      <c r="D18" s="55">
        <v>61.24</v>
      </c>
      <c r="E18" s="55">
        <v>42.33</v>
      </c>
      <c r="F18" s="54">
        <f t="shared" si="0"/>
        <v>55.213333333333331</v>
      </c>
      <c r="G18" s="56">
        <v>48.39</v>
      </c>
      <c r="H18" s="56">
        <v>47.68</v>
      </c>
      <c r="I18" s="56">
        <v>32.880000000000003</v>
      </c>
      <c r="J18" s="54">
        <f t="shared" si="1"/>
        <v>42.983333333333327</v>
      </c>
      <c r="K18" s="55">
        <v>19.98</v>
      </c>
      <c r="L18" s="55">
        <v>21.53</v>
      </c>
      <c r="M18" s="55">
        <v>24.26</v>
      </c>
      <c r="N18" s="54">
        <f t="shared" si="2"/>
        <v>21.923333333333336</v>
      </c>
      <c r="O18" s="57">
        <v>14.48</v>
      </c>
      <c r="P18" s="57">
        <v>16.09</v>
      </c>
      <c r="Q18" s="57">
        <v>10.61</v>
      </c>
      <c r="R18" s="54">
        <f t="shared" si="3"/>
        <v>13.726666666666667</v>
      </c>
    </row>
    <row r="19" spans="1:18" x14ac:dyDescent="0.3">
      <c r="A19">
        <v>17</v>
      </c>
      <c r="B19" s="54" t="s">
        <v>61</v>
      </c>
      <c r="C19" s="55">
        <v>59.38</v>
      </c>
      <c r="D19" s="55">
        <v>58.27</v>
      </c>
      <c r="E19" s="55">
        <v>45.92</v>
      </c>
      <c r="F19" s="54">
        <f t="shared" si="0"/>
        <v>54.523333333333333</v>
      </c>
      <c r="G19" s="56">
        <v>46.76</v>
      </c>
      <c r="H19" s="56">
        <v>45.66</v>
      </c>
      <c r="I19" s="56">
        <v>36.729999999999997</v>
      </c>
      <c r="J19" s="54">
        <f t="shared" si="1"/>
        <v>43.04999999999999</v>
      </c>
      <c r="K19" s="55">
        <v>20.39</v>
      </c>
      <c r="L19" s="55">
        <v>20.83</v>
      </c>
      <c r="M19" s="55">
        <v>18.52</v>
      </c>
      <c r="N19" s="54">
        <f t="shared" si="2"/>
        <v>19.91333333333333</v>
      </c>
      <c r="O19" s="57">
        <v>12.97</v>
      </c>
      <c r="P19" s="57">
        <v>11.94</v>
      </c>
      <c r="Q19" s="57">
        <v>12.88</v>
      </c>
      <c r="R19" s="54">
        <f t="shared" si="3"/>
        <v>12.596666666666666</v>
      </c>
    </row>
    <row r="20" spans="1:18" x14ac:dyDescent="0.3">
      <c r="A20">
        <v>18</v>
      </c>
      <c r="B20" s="54" t="s">
        <v>62</v>
      </c>
      <c r="C20" s="55">
        <v>57.87</v>
      </c>
      <c r="D20" s="55">
        <v>65.75</v>
      </c>
      <c r="E20" s="55">
        <v>83.43</v>
      </c>
      <c r="F20" s="54">
        <f t="shared" si="0"/>
        <v>69.016666666666666</v>
      </c>
      <c r="G20" s="56">
        <v>46.02</v>
      </c>
      <c r="H20" s="56">
        <v>52.21</v>
      </c>
      <c r="I20" s="56">
        <v>68.48</v>
      </c>
      <c r="J20" s="54">
        <f t="shared" si="1"/>
        <v>55.57</v>
      </c>
      <c r="K20" s="55">
        <v>25.47</v>
      </c>
      <c r="L20" s="55">
        <v>25.57</v>
      </c>
      <c r="M20" s="55">
        <v>21.28</v>
      </c>
      <c r="N20" s="54">
        <f t="shared" si="2"/>
        <v>24.106666666666666</v>
      </c>
      <c r="O20" s="57">
        <v>12.45</v>
      </c>
      <c r="P20" s="57">
        <v>14.49</v>
      </c>
      <c r="Q20" s="57">
        <v>16.13</v>
      </c>
      <c r="R20" s="54">
        <f t="shared" si="3"/>
        <v>14.356666666666664</v>
      </c>
    </row>
    <row r="21" spans="1:18" x14ac:dyDescent="0.3">
      <c r="A21">
        <v>1</v>
      </c>
      <c r="B21" s="52" t="s">
        <v>167</v>
      </c>
      <c r="C21" s="55">
        <v>64.75</v>
      </c>
      <c r="D21" s="55">
        <v>57.31</v>
      </c>
      <c r="E21" s="55">
        <v>49.77</v>
      </c>
      <c r="F21" s="54">
        <f t="shared" si="0"/>
        <v>57.276666666666671</v>
      </c>
      <c r="G21" s="55">
        <v>49.53</v>
      </c>
      <c r="H21" s="55">
        <v>45.73</v>
      </c>
      <c r="I21" s="55">
        <v>38.07</v>
      </c>
      <c r="J21" s="54">
        <f t="shared" si="1"/>
        <v>44.443333333333328</v>
      </c>
      <c r="K21" s="55">
        <v>24.4</v>
      </c>
      <c r="L21" s="55">
        <v>25.58</v>
      </c>
      <c r="M21" s="55">
        <v>21.55</v>
      </c>
      <c r="N21" s="54">
        <f t="shared" si="2"/>
        <v>23.843333333333334</v>
      </c>
      <c r="O21" s="55">
        <v>15.14</v>
      </c>
      <c r="P21" s="55">
        <v>14.53</v>
      </c>
      <c r="Q21" s="55">
        <v>12.42</v>
      </c>
      <c r="R21" s="54">
        <f t="shared" si="3"/>
        <v>14.030000000000001</v>
      </c>
    </row>
    <row r="22" spans="1:18" x14ac:dyDescent="0.3">
      <c r="A22">
        <v>2</v>
      </c>
      <c r="B22" s="52" t="s">
        <v>64</v>
      </c>
      <c r="C22" s="55">
        <v>64.78</v>
      </c>
      <c r="D22" s="55">
        <v>65.819999999999993</v>
      </c>
      <c r="E22" s="55">
        <v>41.05</v>
      </c>
      <c r="F22" s="54">
        <f t="shared" si="0"/>
        <v>57.216666666666661</v>
      </c>
      <c r="G22" s="55">
        <v>50.9</v>
      </c>
      <c r="H22" s="55">
        <v>53.31</v>
      </c>
      <c r="I22" s="55">
        <v>28.69</v>
      </c>
      <c r="J22" s="54">
        <f t="shared" si="1"/>
        <v>44.300000000000004</v>
      </c>
      <c r="K22" s="55">
        <v>23.85</v>
      </c>
      <c r="L22" s="55">
        <v>25.12</v>
      </c>
      <c r="M22" s="55">
        <v>23.96</v>
      </c>
      <c r="N22" s="54">
        <f t="shared" si="2"/>
        <v>24.310000000000002</v>
      </c>
      <c r="O22" s="55">
        <v>13.04</v>
      </c>
      <c r="P22" s="55">
        <v>12.52</v>
      </c>
      <c r="Q22" s="55">
        <v>8.3000000000000007</v>
      </c>
      <c r="R22" s="54">
        <f t="shared" si="3"/>
        <v>11.286666666666667</v>
      </c>
    </row>
    <row r="23" spans="1:18" x14ac:dyDescent="0.3">
      <c r="A23">
        <v>3</v>
      </c>
      <c r="B23" s="52" t="s">
        <v>65</v>
      </c>
      <c r="C23" s="55">
        <v>64.239999999999995</v>
      </c>
      <c r="D23" s="55">
        <v>60.62</v>
      </c>
      <c r="E23" s="55">
        <v>65.17</v>
      </c>
      <c r="F23" s="54">
        <f t="shared" si="0"/>
        <v>63.343333333333327</v>
      </c>
      <c r="G23" s="55">
        <v>49.1</v>
      </c>
      <c r="H23" s="55">
        <v>46.45</v>
      </c>
      <c r="I23" s="55">
        <v>48.48</v>
      </c>
      <c r="J23" s="54">
        <f t="shared" si="1"/>
        <v>48.01</v>
      </c>
      <c r="K23" s="55">
        <v>29.81</v>
      </c>
      <c r="L23" s="55">
        <v>28.52</v>
      </c>
      <c r="M23" s="55">
        <v>18.940000000000001</v>
      </c>
      <c r="N23" s="54">
        <f t="shared" si="2"/>
        <v>25.756666666666664</v>
      </c>
      <c r="O23" s="55">
        <v>11.87</v>
      </c>
      <c r="P23" s="55">
        <v>12.6</v>
      </c>
      <c r="Q23" s="55">
        <v>8.57</v>
      </c>
      <c r="R23" s="54">
        <f t="shared" si="3"/>
        <v>11.013333333333334</v>
      </c>
    </row>
    <row r="24" spans="1:18" x14ac:dyDescent="0.3">
      <c r="A24">
        <v>4</v>
      </c>
      <c r="B24" s="52" t="s">
        <v>66</v>
      </c>
      <c r="C24" s="55">
        <v>51.93</v>
      </c>
      <c r="D24" s="55">
        <v>47.73</v>
      </c>
      <c r="E24" s="55">
        <v>39.94</v>
      </c>
      <c r="F24" s="54">
        <f t="shared" si="0"/>
        <v>46.533333333333331</v>
      </c>
      <c r="G24" s="55">
        <v>39.520000000000003</v>
      </c>
      <c r="H24" s="55">
        <v>36.590000000000003</v>
      </c>
      <c r="I24" s="55">
        <v>31.61</v>
      </c>
      <c r="J24" s="54">
        <f t="shared" si="1"/>
        <v>35.906666666666673</v>
      </c>
      <c r="K24" s="55">
        <v>23.33</v>
      </c>
      <c r="L24" s="55">
        <v>23.24</v>
      </c>
      <c r="M24" s="55">
        <v>25.37</v>
      </c>
      <c r="N24" s="54">
        <f t="shared" si="2"/>
        <v>23.98</v>
      </c>
      <c r="O24" s="55">
        <v>10.11</v>
      </c>
      <c r="P24" s="55">
        <v>10.62</v>
      </c>
      <c r="Q24" s="55">
        <v>10.82</v>
      </c>
      <c r="R24" s="54">
        <f t="shared" si="3"/>
        <v>10.516666666666666</v>
      </c>
    </row>
    <row r="25" spans="1:18" x14ac:dyDescent="0.3">
      <c r="A25">
        <v>5</v>
      </c>
      <c r="B25" s="52" t="s">
        <v>67</v>
      </c>
      <c r="C25" s="55">
        <v>86.93</v>
      </c>
      <c r="D25" s="55">
        <v>72.239999999999995</v>
      </c>
      <c r="E25" s="55">
        <v>86.15</v>
      </c>
      <c r="F25" s="54">
        <f t="shared" si="0"/>
        <v>81.773333333333341</v>
      </c>
      <c r="G25" s="55">
        <v>69.87</v>
      </c>
      <c r="H25" s="55">
        <v>56.71</v>
      </c>
      <c r="I25" s="55">
        <v>66.12</v>
      </c>
      <c r="J25" s="54">
        <f t="shared" si="1"/>
        <v>64.233333333333334</v>
      </c>
      <c r="K25" s="55">
        <v>23.21</v>
      </c>
      <c r="L25" s="55">
        <v>25.82</v>
      </c>
      <c r="M25" s="55">
        <v>21.96</v>
      </c>
      <c r="N25" s="54">
        <f t="shared" si="2"/>
        <v>23.663333333333338</v>
      </c>
      <c r="O25" s="55">
        <v>15.92</v>
      </c>
      <c r="P25" s="55">
        <v>14.62</v>
      </c>
      <c r="Q25" s="55">
        <v>14.18</v>
      </c>
      <c r="R25" s="54">
        <f t="shared" si="3"/>
        <v>14.906666666666666</v>
      </c>
    </row>
    <row r="26" spans="1:18" x14ac:dyDescent="0.3">
      <c r="A26">
        <v>6</v>
      </c>
      <c r="B26" s="52" t="s">
        <v>68</v>
      </c>
      <c r="C26" s="55">
        <v>54.93</v>
      </c>
      <c r="D26" s="55">
        <v>62.82</v>
      </c>
      <c r="E26" s="55">
        <v>48.18</v>
      </c>
      <c r="F26" s="54">
        <f t="shared" si="0"/>
        <v>55.31</v>
      </c>
      <c r="G26" s="55">
        <v>43.7</v>
      </c>
      <c r="H26" s="55">
        <v>49.74</v>
      </c>
      <c r="I26" s="55">
        <v>38.479999999999997</v>
      </c>
      <c r="J26" s="54">
        <f t="shared" si="1"/>
        <v>43.973333333333329</v>
      </c>
      <c r="K26" s="55">
        <v>30.72</v>
      </c>
      <c r="L26" s="55">
        <v>28.08</v>
      </c>
      <c r="M26" s="55">
        <v>26.82</v>
      </c>
      <c r="N26" s="54">
        <f t="shared" si="2"/>
        <v>28.540000000000003</v>
      </c>
      <c r="O26" s="55">
        <v>12.69</v>
      </c>
      <c r="P26" s="55">
        <v>13.7</v>
      </c>
      <c r="Q26" s="55">
        <v>9.0399999999999991</v>
      </c>
      <c r="R26" s="54">
        <f t="shared" si="3"/>
        <v>11.81</v>
      </c>
    </row>
    <row r="27" spans="1:18" x14ac:dyDescent="0.3">
      <c r="A27">
        <v>7</v>
      </c>
      <c r="B27" s="52" t="s">
        <v>69</v>
      </c>
      <c r="C27" s="55">
        <v>68.89</v>
      </c>
      <c r="D27" s="55">
        <v>74.319999999999993</v>
      </c>
      <c r="E27" s="55">
        <v>80.37</v>
      </c>
      <c r="F27" s="54">
        <f t="shared" si="0"/>
        <v>74.526666666666657</v>
      </c>
      <c r="G27" s="55">
        <v>55.31</v>
      </c>
      <c r="H27" s="55">
        <v>56.99</v>
      </c>
      <c r="I27" s="55">
        <v>58.99</v>
      </c>
      <c r="J27" s="54">
        <f t="shared" si="1"/>
        <v>57.096666666666671</v>
      </c>
      <c r="K27" s="55">
        <v>21.58</v>
      </c>
      <c r="L27" s="55">
        <v>23.41</v>
      </c>
      <c r="M27" s="55">
        <v>21.67</v>
      </c>
      <c r="N27" s="54">
        <f t="shared" si="2"/>
        <v>22.22</v>
      </c>
      <c r="O27" s="55">
        <v>13.37</v>
      </c>
      <c r="P27" s="55">
        <v>14.42</v>
      </c>
      <c r="Q27" s="55">
        <v>12.3</v>
      </c>
      <c r="R27" s="54">
        <f t="shared" si="3"/>
        <v>13.363333333333335</v>
      </c>
    </row>
    <row r="28" spans="1:18" x14ac:dyDescent="0.3">
      <c r="A28">
        <v>8</v>
      </c>
      <c r="B28" s="52" t="s">
        <v>70</v>
      </c>
      <c r="C28" s="55">
        <v>57.72</v>
      </c>
      <c r="D28" s="55">
        <v>56.95</v>
      </c>
      <c r="E28" s="55">
        <v>51.23</v>
      </c>
      <c r="F28" s="54">
        <f t="shared" si="0"/>
        <v>55.300000000000004</v>
      </c>
      <c r="G28" s="55">
        <v>45.25</v>
      </c>
      <c r="H28" s="55">
        <v>43.63</v>
      </c>
      <c r="I28" s="55">
        <v>37.44</v>
      </c>
      <c r="J28" s="54">
        <f t="shared" si="1"/>
        <v>42.106666666666662</v>
      </c>
      <c r="K28" s="55">
        <v>21.16</v>
      </c>
      <c r="L28" s="55">
        <v>21.48</v>
      </c>
      <c r="M28" s="55">
        <v>26.31</v>
      </c>
      <c r="N28" s="54">
        <f t="shared" si="2"/>
        <v>22.983333333333334</v>
      </c>
      <c r="O28" s="55">
        <v>13.93</v>
      </c>
      <c r="P28" s="55">
        <v>12.59</v>
      </c>
      <c r="Q28" s="55">
        <v>6.05</v>
      </c>
      <c r="R28" s="54">
        <f t="shared" si="3"/>
        <v>10.856666666666667</v>
      </c>
    </row>
    <row r="29" spans="1:18" x14ac:dyDescent="0.3">
      <c r="A29">
        <v>9</v>
      </c>
      <c r="B29" s="52" t="s">
        <v>71</v>
      </c>
      <c r="C29" s="55">
        <v>62.5</v>
      </c>
      <c r="D29" s="55">
        <v>60.51</v>
      </c>
      <c r="E29" s="55">
        <v>52.31</v>
      </c>
      <c r="F29" s="54">
        <f t="shared" si="0"/>
        <v>58.44</v>
      </c>
      <c r="G29" s="55">
        <v>49.56</v>
      </c>
      <c r="H29" s="55">
        <v>46.62</v>
      </c>
      <c r="I29" s="55">
        <v>40.869999999999997</v>
      </c>
      <c r="J29" s="54">
        <f t="shared" si="1"/>
        <v>45.683333333333337</v>
      </c>
      <c r="K29" s="55">
        <v>24.58</v>
      </c>
      <c r="L29" s="55">
        <v>22.92</v>
      </c>
      <c r="M29" s="55">
        <v>21.41</v>
      </c>
      <c r="N29" s="54">
        <f t="shared" si="2"/>
        <v>22.97</v>
      </c>
      <c r="O29" s="55">
        <v>11.41</v>
      </c>
      <c r="P29" s="55">
        <v>11.75</v>
      </c>
      <c r="Q29" s="55">
        <v>9.61</v>
      </c>
      <c r="R29" s="54">
        <f t="shared" si="3"/>
        <v>10.923333333333332</v>
      </c>
    </row>
    <row r="30" spans="1:18" x14ac:dyDescent="0.3">
      <c r="A30">
        <v>10</v>
      </c>
      <c r="B30" s="52" t="s">
        <v>72</v>
      </c>
      <c r="C30" s="55">
        <v>52.5</v>
      </c>
      <c r="D30" s="55">
        <v>61.27</v>
      </c>
      <c r="E30" s="55">
        <v>57.32</v>
      </c>
      <c r="F30" s="54">
        <f t="shared" si="0"/>
        <v>57.03</v>
      </c>
      <c r="G30" s="55">
        <v>40.840000000000003</v>
      </c>
      <c r="H30" s="55">
        <v>49.09</v>
      </c>
      <c r="I30" s="55">
        <v>45.34</v>
      </c>
      <c r="J30" s="54">
        <f t="shared" si="1"/>
        <v>45.09</v>
      </c>
      <c r="K30" s="55">
        <v>30.03</v>
      </c>
      <c r="L30" s="55">
        <v>26.73</v>
      </c>
      <c r="M30" s="55">
        <v>20.010000000000002</v>
      </c>
      <c r="N30" s="54">
        <f t="shared" si="2"/>
        <v>25.590000000000003</v>
      </c>
      <c r="O30" s="55">
        <v>13.19</v>
      </c>
      <c r="P30" s="55">
        <v>11.41</v>
      </c>
      <c r="Q30" s="55">
        <v>13.84</v>
      </c>
      <c r="R30" s="54">
        <f t="shared" si="3"/>
        <v>12.813333333333333</v>
      </c>
    </row>
    <row r="31" spans="1:18" x14ac:dyDescent="0.3">
      <c r="M31" s="53"/>
    </row>
  </sheetData>
  <mergeCells count="4">
    <mergeCell ref="C1:E1"/>
    <mergeCell ref="G1:I1"/>
    <mergeCell ref="K1:M1"/>
    <mergeCell ref="O1:Q1"/>
  </mergeCells>
  <phoneticPr fontId="2" type="noConversion"/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CI102"/>
  <sheetViews>
    <sheetView tabSelected="1" zoomScale="70" zoomScaleNormal="7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5" sqref="A35:XFD39"/>
    </sheetView>
  </sheetViews>
  <sheetFormatPr defaultColWidth="7.5" defaultRowHeight="16.5" x14ac:dyDescent="0.3"/>
  <cols>
    <col min="2" max="2" width="11.25" customWidth="1"/>
    <col min="3" max="3" width="7.625" customWidth="1"/>
    <col min="7" max="18" width="7.5" customWidth="1"/>
    <col min="73" max="73" width="10.625" customWidth="1"/>
    <col min="77" max="77" width="9.625" customWidth="1"/>
  </cols>
  <sheetData>
    <row r="1" spans="1:87" ht="17.25" thickBot="1" x14ac:dyDescent="0.35">
      <c r="C1" s="66" t="s">
        <v>0</v>
      </c>
      <c r="D1" s="66"/>
      <c r="E1" s="66"/>
      <c r="F1" s="66"/>
      <c r="G1" s="67" t="s">
        <v>1</v>
      </c>
      <c r="H1" s="67"/>
      <c r="I1" s="67"/>
      <c r="J1" s="67"/>
      <c r="K1" s="63" t="s">
        <v>2</v>
      </c>
      <c r="L1" s="63"/>
      <c r="M1" s="63"/>
      <c r="N1" s="63"/>
      <c r="O1" s="64" t="s">
        <v>3</v>
      </c>
      <c r="P1" s="64"/>
      <c r="Q1" s="64"/>
      <c r="R1" s="64"/>
      <c r="V1" s="66" t="s">
        <v>4</v>
      </c>
      <c r="W1" s="66"/>
      <c r="X1" s="66"/>
      <c r="Y1" s="66"/>
      <c r="Z1" s="67" t="s">
        <v>5</v>
      </c>
      <c r="AA1" s="67"/>
      <c r="AB1" s="67"/>
      <c r="AC1" s="67"/>
      <c r="AD1" s="63" t="s">
        <v>6</v>
      </c>
      <c r="AE1" s="63"/>
      <c r="AF1" s="63"/>
      <c r="AG1" s="63"/>
      <c r="AH1" s="64" t="s">
        <v>7</v>
      </c>
      <c r="AI1" s="64"/>
      <c r="AJ1" s="64"/>
      <c r="AK1" s="64"/>
      <c r="AM1" t="s">
        <v>8</v>
      </c>
      <c r="AO1" t="s">
        <v>9</v>
      </c>
    </row>
    <row r="2" spans="1:87" x14ac:dyDescent="0.3">
      <c r="B2" s="58" t="s">
        <v>10</v>
      </c>
      <c r="C2" s="1" t="s">
        <v>11</v>
      </c>
      <c r="D2" s="1" t="s">
        <v>12</v>
      </c>
      <c r="E2" s="1" t="s">
        <v>13</v>
      </c>
      <c r="F2" s="1" t="s">
        <v>14</v>
      </c>
      <c r="G2" s="2" t="s">
        <v>15</v>
      </c>
      <c r="H2" s="2" t="s">
        <v>16</v>
      </c>
      <c r="I2" s="2" t="s">
        <v>17</v>
      </c>
      <c r="J2" s="2" t="s">
        <v>18</v>
      </c>
      <c r="K2" s="3" t="s">
        <v>19</v>
      </c>
      <c r="L2" s="3" t="s">
        <v>20</v>
      </c>
      <c r="M2" s="3" t="s">
        <v>21</v>
      </c>
      <c r="N2" s="3" t="s">
        <v>22</v>
      </c>
      <c r="O2" s="4" t="s">
        <v>23</v>
      </c>
      <c r="P2" s="4" t="s">
        <v>24</v>
      </c>
      <c r="Q2" s="4" t="s">
        <v>25</v>
      </c>
      <c r="R2" s="4" t="s">
        <v>26</v>
      </c>
      <c r="T2" s="5"/>
      <c r="U2" s="58" t="s">
        <v>27</v>
      </c>
      <c r="V2" s="5" t="s">
        <v>28</v>
      </c>
      <c r="W2" s="6" t="s">
        <v>29</v>
      </c>
      <c r="X2" s="6" t="s">
        <v>30</v>
      </c>
      <c r="Y2" s="6" t="s">
        <v>31</v>
      </c>
      <c r="Z2" s="5" t="s">
        <v>32</v>
      </c>
      <c r="AA2" s="6" t="s">
        <v>33</v>
      </c>
      <c r="AB2" s="6" t="s">
        <v>34</v>
      </c>
      <c r="AC2" s="6" t="s">
        <v>35</v>
      </c>
      <c r="AD2" s="5" t="s">
        <v>36</v>
      </c>
      <c r="AE2" s="6" t="s">
        <v>37</v>
      </c>
      <c r="AF2" s="6" t="s">
        <v>38</v>
      </c>
      <c r="AG2" s="6" t="s">
        <v>39</v>
      </c>
      <c r="AH2" s="5" t="s">
        <v>40</v>
      </c>
      <c r="AI2" s="6" t="s">
        <v>41</v>
      </c>
      <c r="AJ2" s="6" t="s">
        <v>42</v>
      </c>
      <c r="AK2" s="6" t="s">
        <v>43</v>
      </c>
      <c r="AM2" s="1" t="s">
        <v>11</v>
      </c>
      <c r="AN2" s="1" t="s">
        <v>12</v>
      </c>
      <c r="AO2" s="1" t="s">
        <v>13</v>
      </c>
      <c r="AP2" s="1" t="s">
        <v>14</v>
      </c>
      <c r="AQ2" s="2" t="s">
        <v>15</v>
      </c>
      <c r="AR2" s="2" t="s">
        <v>16</v>
      </c>
      <c r="AS2" s="2" t="s">
        <v>17</v>
      </c>
      <c r="AT2" s="2" t="s">
        <v>18</v>
      </c>
      <c r="AU2" s="3" t="s">
        <v>19</v>
      </c>
      <c r="AV2" s="3" t="s">
        <v>20</v>
      </c>
      <c r="AW2" s="3" t="s">
        <v>21</v>
      </c>
      <c r="AX2" s="3" t="s">
        <v>22</v>
      </c>
      <c r="AY2" s="4" t="s">
        <v>23</v>
      </c>
      <c r="AZ2" s="4" t="s">
        <v>24</v>
      </c>
      <c r="BA2" s="4" t="s">
        <v>25</v>
      </c>
      <c r="BB2" s="4" t="s">
        <v>26</v>
      </c>
      <c r="BC2" s="5" t="s">
        <v>28</v>
      </c>
      <c r="BD2" s="6" t="s">
        <v>29</v>
      </c>
      <c r="BE2" s="6" t="s">
        <v>30</v>
      </c>
      <c r="BF2" s="6" t="s">
        <v>31</v>
      </c>
      <c r="BG2" s="5" t="s">
        <v>32</v>
      </c>
      <c r="BH2" s="6" t="s">
        <v>33</v>
      </c>
      <c r="BI2" s="6" t="s">
        <v>34</v>
      </c>
      <c r="BJ2" s="6" t="s">
        <v>35</v>
      </c>
      <c r="BK2" s="5" t="s">
        <v>36</v>
      </c>
      <c r="BL2" s="6" t="s">
        <v>37</v>
      </c>
      <c r="BM2" s="6" t="s">
        <v>38</v>
      </c>
      <c r="BN2" s="6" t="s">
        <v>39</v>
      </c>
      <c r="BO2" s="5" t="s">
        <v>40</v>
      </c>
      <c r="BP2" s="6" t="s">
        <v>41</v>
      </c>
      <c r="BQ2" s="6" t="s">
        <v>42</v>
      </c>
      <c r="BR2" s="6" t="s">
        <v>43</v>
      </c>
      <c r="BT2" s="7" t="s">
        <v>44</v>
      </c>
      <c r="BU2" s="8" t="s">
        <v>29</v>
      </c>
      <c r="BV2" s="8" t="s">
        <v>30</v>
      </c>
      <c r="BW2" s="8" t="s">
        <v>31</v>
      </c>
      <c r="BX2" s="9" t="s">
        <v>32</v>
      </c>
      <c r="BY2" s="8" t="s">
        <v>33</v>
      </c>
      <c r="BZ2" s="8" t="s">
        <v>34</v>
      </c>
      <c r="CA2" s="8" t="s">
        <v>35</v>
      </c>
      <c r="CB2" s="9" t="s">
        <v>36</v>
      </c>
      <c r="CC2" s="8" t="s">
        <v>37</v>
      </c>
      <c r="CD2" s="8" t="s">
        <v>38</v>
      </c>
      <c r="CE2" s="8" t="s">
        <v>39</v>
      </c>
      <c r="CF2" s="9" t="s">
        <v>40</v>
      </c>
      <c r="CG2" s="8" t="s">
        <v>41</v>
      </c>
      <c r="CH2" s="8" t="s">
        <v>42</v>
      </c>
      <c r="CI2" s="10" t="s">
        <v>43</v>
      </c>
    </row>
    <row r="3" spans="1:87" x14ac:dyDescent="0.3">
      <c r="A3" s="5">
        <v>1</v>
      </c>
      <c r="B3" s="11" t="s">
        <v>45</v>
      </c>
      <c r="C3" s="1">
        <v>1</v>
      </c>
      <c r="D3" s="1">
        <v>2</v>
      </c>
      <c r="E3" s="1">
        <v>4</v>
      </c>
      <c r="F3" s="1">
        <v>5</v>
      </c>
      <c r="G3" s="2">
        <v>1</v>
      </c>
      <c r="H3" s="2">
        <v>2</v>
      </c>
      <c r="I3" s="2">
        <v>4</v>
      </c>
      <c r="J3" s="2">
        <v>5</v>
      </c>
      <c r="K3" s="3">
        <v>3</v>
      </c>
      <c r="L3" s="3">
        <v>3</v>
      </c>
      <c r="M3" s="3">
        <v>4</v>
      </c>
      <c r="N3" s="3">
        <v>5</v>
      </c>
      <c r="O3" s="4">
        <v>1</v>
      </c>
      <c r="P3" s="4">
        <v>2</v>
      </c>
      <c r="Q3" s="4">
        <v>4</v>
      </c>
      <c r="R3" s="4">
        <v>5</v>
      </c>
      <c r="T3" s="5">
        <v>1</v>
      </c>
      <c r="U3" s="11" t="s">
        <v>45</v>
      </c>
      <c r="V3" s="1">
        <v>1</v>
      </c>
      <c r="W3" s="1">
        <v>1</v>
      </c>
      <c r="X3" s="1">
        <v>5</v>
      </c>
      <c r="Y3" s="1">
        <v>4</v>
      </c>
      <c r="Z3" s="2">
        <v>2</v>
      </c>
      <c r="AA3" s="2">
        <v>2</v>
      </c>
      <c r="AB3" s="2">
        <v>5</v>
      </c>
      <c r="AC3" s="2">
        <v>4</v>
      </c>
      <c r="AD3" s="3">
        <v>2</v>
      </c>
      <c r="AE3" s="3">
        <v>2</v>
      </c>
      <c r="AF3" s="3">
        <v>4</v>
      </c>
      <c r="AG3" s="3">
        <v>5</v>
      </c>
      <c r="AH3" s="4">
        <v>1</v>
      </c>
      <c r="AI3" s="4">
        <v>2</v>
      </c>
      <c r="AJ3" s="4">
        <v>4</v>
      </c>
      <c r="AK3" s="4">
        <v>4</v>
      </c>
      <c r="AM3">
        <v>0</v>
      </c>
      <c r="AN3">
        <v>0</v>
      </c>
      <c r="AO3">
        <v>1</v>
      </c>
      <c r="AP3">
        <v>1</v>
      </c>
      <c r="AQ3">
        <v>0</v>
      </c>
      <c r="AR3">
        <v>0</v>
      </c>
      <c r="AS3">
        <v>1</v>
      </c>
      <c r="AT3">
        <v>1</v>
      </c>
      <c r="AU3">
        <v>1</v>
      </c>
      <c r="AV3">
        <v>1</v>
      </c>
      <c r="AW3">
        <v>1</v>
      </c>
      <c r="AX3">
        <v>1</v>
      </c>
      <c r="AY3">
        <v>0</v>
      </c>
      <c r="AZ3">
        <v>0</v>
      </c>
      <c r="BA3">
        <v>1</v>
      </c>
      <c r="BB3">
        <v>1</v>
      </c>
      <c r="BC3">
        <v>0</v>
      </c>
      <c r="BD3">
        <v>0</v>
      </c>
      <c r="BE3">
        <v>1</v>
      </c>
      <c r="BF3">
        <v>1</v>
      </c>
      <c r="BG3">
        <v>0</v>
      </c>
      <c r="BH3">
        <v>0</v>
      </c>
      <c r="BI3">
        <v>1</v>
      </c>
      <c r="BJ3">
        <v>1</v>
      </c>
      <c r="BK3">
        <v>0</v>
      </c>
      <c r="BL3">
        <v>0</v>
      </c>
      <c r="BM3">
        <v>1</v>
      </c>
      <c r="BN3">
        <v>1</v>
      </c>
      <c r="BO3">
        <v>0</v>
      </c>
      <c r="BP3">
        <v>0</v>
      </c>
      <c r="BQ3">
        <v>1</v>
      </c>
      <c r="BR3">
        <v>1</v>
      </c>
      <c r="BT3" s="12">
        <f t="shared" ref="BT3:CI18" si="0">AM3-BC3</f>
        <v>0</v>
      </c>
      <c r="BU3" s="13">
        <f t="shared" si="0"/>
        <v>0</v>
      </c>
      <c r="BV3" s="13">
        <f t="shared" si="0"/>
        <v>0</v>
      </c>
      <c r="BW3" s="13">
        <f t="shared" si="0"/>
        <v>0</v>
      </c>
      <c r="BX3" s="13">
        <f t="shared" si="0"/>
        <v>0</v>
      </c>
      <c r="BY3" s="13">
        <f t="shared" si="0"/>
        <v>0</v>
      </c>
      <c r="BZ3" s="13">
        <f t="shared" si="0"/>
        <v>0</v>
      </c>
      <c r="CA3" s="13">
        <f t="shared" si="0"/>
        <v>0</v>
      </c>
      <c r="CB3" s="13">
        <f t="shared" si="0"/>
        <v>1</v>
      </c>
      <c r="CC3" s="13">
        <f t="shared" si="0"/>
        <v>1</v>
      </c>
      <c r="CD3" s="13">
        <f t="shared" si="0"/>
        <v>0</v>
      </c>
      <c r="CE3" s="13">
        <f t="shared" si="0"/>
        <v>0</v>
      </c>
      <c r="CF3" s="13">
        <f t="shared" si="0"/>
        <v>0</v>
      </c>
      <c r="CG3" s="13">
        <f t="shared" si="0"/>
        <v>0</v>
      </c>
      <c r="CH3" s="13">
        <f t="shared" si="0"/>
        <v>0</v>
      </c>
      <c r="CI3" s="14">
        <f t="shared" si="0"/>
        <v>0</v>
      </c>
    </row>
    <row r="4" spans="1:87" x14ac:dyDescent="0.3">
      <c r="A4" s="5">
        <v>2</v>
      </c>
      <c r="B4" s="11" t="s">
        <v>46</v>
      </c>
      <c r="C4" s="1">
        <v>2</v>
      </c>
      <c r="D4" s="1">
        <v>3</v>
      </c>
      <c r="E4" s="1">
        <v>4</v>
      </c>
      <c r="F4" s="1">
        <v>5</v>
      </c>
      <c r="G4" s="2">
        <v>2</v>
      </c>
      <c r="H4" s="2">
        <v>3</v>
      </c>
      <c r="I4" s="2">
        <v>4</v>
      </c>
      <c r="J4" s="2">
        <v>5</v>
      </c>
      <c r="K4" s="3">
        <v>3</v>
      </c>
      <c r="L4" s="3">
        <v>3</v>
      </c>
      <c r="M4" s="3">
        <v>4</v>
      </c>
      <c r="N4" s="3">
        <v>5</v>
      </c>
      <c r="O4" s="4">
        <v>2</v>
      </c>
      <c r="P4" s="4">
        <v>3</v>
      </c>
      <c r="Q4" s="4">
        <v>4</v>
      </c>
      <c r="R4" s="4">
        <v>5</v>
      </c>
      <c r="T4" s="5">
        <v>2</v>
      </c>
      <c r="U4" s="11" t="s">
        <v>46</v>
      </c>
      <c r="V4" s="1">
        <v>1</v>
      </c>
      <c r="W4" s="1">
        <v>1</v>
      </c>
      <c r="X4" s="1">
        <v>4</v>
      </c>
      <c r="Y4" s="1">
        <v>5</v>
      </c>
      <c r="Z4" s="2">
        <v>2</v>
      </c>
      <c r="AA4" s="2">
        <v>2</v>
      </c>
      <c r="AB4" s="2">
        <v>4</v>
      </c>
      <c r="AC4" s="2">
        <v>5</v>
      </c>
      <c r="AD4" s="3">
        <v>3</v>
      </c>
      <c r="AE4" s="3">
        <v>3</v>
      </c>
      <c r="AF4" s="3">
        <v>4</v>
      </c>
      <c r="AG4" s="3">
        <v>5</v>
      </c>
      <c r="AH4" s="4">
        <v>1</v>
      </c>
      <c r="AI4" s="4">
        <v>1</v>
      </c>
      <c r="AJ4" s="4">
        <v>4</v>
      </c>
      <c r="AK4" s="4">
        <v>5</v>
      </c>
      <c r="AM4">
        <v>0</v>
      </c>
      <c r="AN4">
        <v>1</v>
      </c>
      <c r="AO4">
        <v>1</v>
      </c>
      <c r="AP4">
        <v>1</v>
      </c>
      <c r="AQ4">
        <v>0</v>
      </c>
      <c r="AR4">
        <v>1</v>
      </c>
      <c r="AS4">
        <v>1</v>
      </c>
      <c r="AT4">
        <v>1</v>
      </c>
      <c r="AU4">
        <v>1</v>
      </c>
      <c r="AV4">
        <v>1</v>
      </c>
      <c r="AW4">
        <v>1</v>
      </c>
      <c r="AX4">
        <v>1</v>
      </c>
      <c r="AY4">
        <v>0</v>
      </c>
      <c r="AZ4">
        <v>1</v>
      </c>
      <c r="BA4">
        <v>1</v>
      </c>
      <c r="BB4">
        <v>1</v>
      </c>
      <c r="BC4">
        <v>0</v>
      </c>
      <c r="BD4">
        <v>0</v>
      </c>
      <c r="BE4">
        <v>1</v>
      </c>
      <c r="BF4">
        <v>1</v>
      </c>
      <c r="BG4">
        <v>0</v>
      </c>
      <c r="BH4">
        <v>0</v>
      </c>
      <c r="BI4">
        <v>1</v>
      </c>
      <c r="BJ4">
        <v>1</v>
      </c>
      <c r="BK4">
        <v>1</v>
      </c>
      <c r="BL4">
        <v>1</v>
      </c>
      <c r="BM4">
        <v>1</v>
      </c>
      <c r="BN4">
        <v>1</v>
      </c>
      <c r="BO4">
        <v>0</v>
      </c>
      <c r="BP4">
        <v>0</v>
      </c>
      <c r="BQ4">
        <v>1</v>
      </c>
      <c r="BR4">
        <v>1</v>
      </c>
      <c r="BT4" s="12">
        <f t="shared" si="0"/>
        <v>0</v>
      </c>
      <c r="BU4" s="13">
        <f t="shared" si="0"/>
        <v>1</v>
      </c>
      <c r="BV4" s="13">
        <f t="shared" si="0"/>
        <v>0</v>
      </c>
      <c r="BW4" s="13">
        <f t="shared" si="0"/>
        <v>0</v>
      </c>
      <c r="BX4" s="13">
        <f t="shared" si="0"/>
        <v>0</v>
      </c>
      <c r="BY4" s="13">
        <f t="shared" si="0"/>
        <v>1</v>
      </c>
      <c r="BZ4" s="13">
        <f t="shared" si="0"/>
        <v>0</v>
      </c>
      <c r="CA4" s="13">
        <f t="shared" si="0"/>
        <v>0</v>
      </c>
      <c r="CB4" s="13">
        <f t="shared" si="0"/>
        <v>0</v>
      </c>
      <c r="CC4" s="13">
        <f t="shared" si="0"/>
        <v>0</v>
      </c>
      <c r="CD4" s="13">
        <f t="shared" si="0"/>
        <v>0</v>
      </c>
      <c r="CE4" s="13">
        <f t="shared" si="0"/>
        <v>0</v>
      </c>
      <c r="CF4" s="13">
        <f t="shared" si="0"/>
        <v>0</v>
      </c>
      <c r="CG4" s="13">
        <f t="shared" si="0"/>
        <v>1</v>
      </c>
      <c r="CH4" s="13">
        <f t="shared" si="0"/>
        <v>0</v>
      </c>
      <c r="CI4" s="14">
        <f t="shared" si="0"/>
        <v>0</v>
      </c>
    </row>
    <row r="5" spans="1:87" x14ac:dyDescent="0.3">
      <c r="A5" s="5">
        <v>3</v>
      </c>
      <c r="B5" s="11" t="s">
        <v>47</v>
      </c>
      <c r="C5" s="1">
        <v>1</v>
      </c>
      <c r="D5" s="1">
        <v>2</v>
      </c>
      <c r="E5" s="1">
        <v>4</v>
      </c>
      <c r="F5" s="1">
        <v>5</v>
      </c>
      <c r="G5" s="2">
        <v>1</v>
      </c>
      <c r="H5" s="2">
        <v>2</v>
      </c>
      <c r="I5" s="2">
        <v>4</v>
      </c>
      <c r="J5" s="2">
        <v>5</v>
      </c>
      <c r="K5" s="3">
        <v>1</v>
      </c>
      <c r="L5" s="3">
        <v>2</v>
      </c>
      <c r="M5" s="3">
        <v>4</v>
      </c>
      <c r="N5" s="3">
        <v>5</v>
      </c>
      <c r="O5" s="4">
        <v>1</v>
      </c>
      <c r="P5" s="4">
        <v>2</v>
      </c>
      <c r="Q5" s="4">
        <v>4</v>
      </c>
      <c r="R5" s="4">
        <v>5</v>
      </c>
      <c r="T5" s="5">
        <v>3</v>
      </c>
      <c r="U5" s="11" t="s">
        <v>47</v>
      </c>
      <c r="V5" s="1">
        <v>2</v>
      </c>
      <c r="W5" s="1">
        <v>3</v>
      </c>
      <c r="X5" s="1">
        <v>5</v>
      </c>
      <c r="Y5" s="1">
        <v>4</v>
      </c>
      <c r="Z5" s="2">
        <v>3</v>
      </c>
      <c r="AA5" s="2">
        <v>3</v>
      </c>
      <c r="AB5" s="2">
        <v>4</v>
      </c>
      <c r="AC5" s="2">
        <v>5</v>
      </c>
      <c r="AD5" s="3">
        <v>2</v>
      </c>
      <c r="AE5" s="3">
        <v>2</v>
      </c>
      <c r="AF5" s="3">
        <v>3</v>
      </c>
      <c r="AG5" s="3">
        <v>5</v>
      </c>
      <c r="AH5" s="4">
        <v>2</v>
      </c>
      <c r="AI5" s="4">
        <v>3</v>
      </c>
      <c r="AJ5" s="4">
        <v>4</v>
      </c>
      <c r="AK5" s="4">
        <v>5</v>
      </c>
      <c r="AM5">
        <v>0</v>
      </c>
      <c r="AN5">
        <v>0</v>
      </c>
      <c r="AO5">
        <v>1</v>
      </c>
      <c r="AP5">
        <v>1</v>
      </c>
      <c r="AQ5">
        <v>0</v>
      </c>
      <c r="AR5">
        <v>0</v>
      </c>
      <c r="AS5">
        <v>1</v>
      </c>
      <c r="AT5">
        <v>1</v>
      </c>
      <c r="AU5">
        <v>0</v>
      </c>
      <c r="AV5">
        <v>0</v>
      </c>
      <c r="AW5">
        <v>1</v>
      </c>
      <c r="AX5">
        <v>1</v>
      </c>
      <c r="AY5">
        <v>0</v>
      </c>
      <c r="AZ5">
        <v>0</v>
      </c>
      <c r="BA5">
        <v>1</v>
      </c>
      <c r="BB5">
        <v>1</v>
      </c>
      <c r="BC5">
        <v>0</v>
      </c>
      <c r="BD5">
        <v>1</v>
      </c>
      <c r="BE5">
        <v>1</v>
      </c>
      <c r="BF5">
        <v>1</v>
      </c>
      <c r="BG5">
        <v>1</v>
      </c>
      <c r="BH5">
        <v>1</v>
      </c>
      <c r="BI5">
        <v>1</v>
      </c>
      <c r="BJ5">
        <v>1</v>
      </c>
      <c r="BK5">
        <v>0</v>
      </c>
      <c r="BL5">
        <v>0</v>
      </c>
      <c r="BM5">
        <v>1</v>
      </c>
      <c r="BN5">
        <v>1</v>
      </c>
      <c r="BO5">
        <v>0</v>
      </c>
      <c r="BP5">
        <v>1</v>
      </c>
      <c r="BQ5">
        <v>1</v>
      </c>
      <c r="BR5">
        <v>1</v>
      </c>
      <c r="BT5" s="12">
        <f t="shared" si="0"/>
        <v>0</v>
      </c>
      <c r="BU5" s="13">
        <f t="shared" si="0"/>
        <v>-1</v>
      </c>
      <c r="BV5" s="13">
        <f t="shared" si="0"/>
        <v>0</v>
      </c>
      <c r="BW5" s="13">
        <f t="shared" si="0"/>
        <v>0</v>
      </c>
      <c r="BX5" s="13">
        <f t="shared" si="0"/>
        <v>-1</v>
      </c>
      <c r="BY5" s="13">
        <f t="shared" si="0"/>
        <v>-1</v>
      </c>
      <c r="BZ5" s="13">
        <f t="shared" si="0"/>
        <v>0</v>
      </c>
      <c r="CA5" s="13">
        <f t="shared" si="0"/>
        <v>0</v>
      </c>
      <c r="CB5" s="13">
        <f t="shared" si="0"/>
        <v>0</v>
      </c>
      <c r="CC5" s="13">
        <f t="shared" si="0"/>
        <v>0</v>
      </c>
      <c r="CD5" s="13">
        <f t="shared" si="0"/>
        <v>0</v>
      </c>
      <c r="CE5" s="13">
        <f t="shared" si="0"/>
        <v>0</v>
      </c>
      <c r="CF5" s="13">
        <f t="shared" si="0"/>
        <v>0</v>
      </c>
      <c r="CG5" s="13">
        <f t="shared" si="0"/>
        <v>-1</v>
      </c>
      <c r="CH5" s="13">
        <f t="shared" si="0"/>
        <v>0</v>
      </c>
      <c r="CI5" s="14">
        <f t="shared" si="0"/>
        <v>0</v>
      </c>
    </row>
    <row r="6" spans="1:87" x14ac:dyDescent="0.3">
      <c r="A6" s="5">
        <v>4</v>
      </c>
      <c r="B6" s="11" t="s">
        <v>48</v>
      </c>
      <c r="C6" s="1">
        <v>1</v>
      </c>
      <c r="D6" s="1">
        <v>1</v>
      </c>
      <c r="E6" s="1">
        <v>4</v>
      </c>
      <c r="F6" s="1">
        <v>4</v>
      </c>
      <c r="G6" s="2">
        <v>1</v>
      </c>
      <c r="H6" s="2">
        <v>2</v>
      </c>
      <c r="I6" s="2">
        <v>4</v>
      </c>
      <c r="J6" s="2">
        <v>5</v>
      </c>
      <c r="K6" s="3">
        <v>1</v>
      </c>
      <c r="L6" s="3">
        <v>2</v>
      </c>
      <c r="M6" s="3">
        <v>4</v>
      </c>
      <c r="N6" s="3">
        <v>4</v>
      </c>
      <c r="O6" s="4">
        <v>1</v>
      </c>
      <c r="P6" s="4">
        <v>2</v>
      </c>
      <c r="Q6" s="4">
        <v>4</v>
      </c>
      <c r="R6" s="4">
        <v>4</v>
      </c>
      <c r="T6" s="5">
        <v>4</v>
      </c>
      <c r="U6" s="11" t="s">
        <v>48</v>
      </c>
      <c r="V6" s="1">
        <v>1</v>
      </c>
      <c r="W6" s="1">
        <v>1</v>
      </c>
      <c r="X6" s="1">
        <v>4</v>
      </c>
      <c r="Y6" s="1">
        <v>4</v>
      </c>
      <c r="Z6" s="2">
        <v>2</v>
      </c>
      <c r="AA6" s="2">
        <v>2</v>
      </c>
      <c r="AB6" s="2">
        <v>4</v>
      </c>
      <c r="AC6" s="2">
        <v>5</v>
      </c>
      <c r="AD6" s="3">
        <v>2</v>
      </c>
      <c r="AE6" s="3">
        <v>2</v>
      </c>
      <c r="AF6" s="3">
        <v>4</v>
      </c>
      <c r="AG6" s="3">
        <v>5</v>
      </c>
      <c r="AH6" s="4">
        <v>1</v>
      </c>
      <c r="AI6" s="4">
        <v>2</v>
      </c>
      <c r="AJ6" s="4">
        <v>4</v>
      </c>
      <c r="AK6" s="4">
        <v>5</v>
      </c>
      <c r="AM6">
        <v>0</v>
      </c>
      <c r="AN6">
        <v>0</v>
      </c>
      <c r="AO6">
        <v>1</v>
      </c>
      <c r="AP6">
        <v>1</v>
      </c>
      <c r="AQ6">
        <v>0</v>
      </c>
      <c r="AR6">
        <v>0</v>
      </c>
      <c r="AS6">
        <v>1</v>
      </c>
      <c r="AT6">
        <v>1</v>
      </c>
      <c r="AU6">
        <v>0</v>
      </c>
      <c r="AV6">
        <v>0</v>
      </c>
      <c r="AW6">
        <v>1</v>
      </c>
      <c r="AX6">
        <v>1</v>
      </c>
      <c r="AY6">
        <v>0</v>
      </c>
      <c r="AZ6">
        <v>0</v>
      </c>
      <c r="BA6">
        <v>1</v>
      </c>
      <c r="BB6">
        <v>1</v>
      </c>
      <c r="BC6">
        <v>0</v>
      </c>
      <c r="BD6">
        <v>0</v>
      </c>
      <c r="BE6">
        <v>1</v>
      </c>
      <c r="BF6">
        <v>1</v>
      </c>
      <c r="BG6">
        <v>0</v>
      </c>
      <c r="BH6">
        <v>0</v>
      </c>
      <c r="BI6">
        <v>1</v>
      </c>
      <c r="BJ6">
        <v>1</v>
      </c>
      <c r="BK6">
        <v>0</v>
      </c>
      <c r="BL6">
        <v>0</v>
      </c>
      <c r="BM6">
        <v>1</v>
      </c>
      <c r="BN6">
        <v>1</v>
      </c>
      <c r="BO6">
        <v>0</v>
      </c>
      <c r="BP6">
        <v>0</v>
      </c>
      <c r="BQ6">
        <v>1</v>
      </c>
      <c r="BR6">
        <v>1</v>
      </c>
      <c r="BT6" s="12">
        <f t="shared" si="0"/>
        <v>0</v>
      </c>
      <c r="BU6" s="13">
        <f t="shared" si="0"/>
        <v>0</v>
      </c>
      <c r="BV6" s="13">
        <f t="shared" si="0"/>
        <v>0</v>
      </c>
      <c r="BW6" s="13">
        <f t="shared" si="0"/>
        <v>0</v>
      </c>
      <c r="BX6" s="13">
        <f t="shared" si="0"/>
        <v>0</v>
      </c>
      <c r="BY6" s="13">
        <f t="shared" si="0"/>
        <v>0</v>
      </c>
      <c r="BZ6" s="13">
        <f t="shared" si="0"/>
        <v>0</v>
      </c>
      <c r="CA6" s="13">
        <f t="shared" si="0"/>
        <v>0</v>
      </c>
      <c r="CB6" s="13">
        <f t="shared" si="0"/>
        <v>0</v>
      </c>
      <c r="CC6" s="13">
        <f t="shared" si="0"/>
        <v>0</v>
      </c>
      <c r="CD6" s="13">
        <f t="shared" si="0"/>
        <v>0</v>
      </c>
      <c r="CE6" s="13">
        <f t="shared" si="0"/>
        <v>0</v>
      </c>
      <c r="CF6" s="13">
        <f t="shared" si="0"/>
        <v>0</v>
      </c>
      <c r="CG6" s="13">
        <f t="shared" si="0"/>
        <v>0</v>
      </c>
      <c r="CH6" s="13">
        <f t="shared" si="0"/>
        <v>0</v>
      </c>
      <c r="CI6" s="14">
        <f t="shared" si="0"/>
        <v>0</v>
      </c>
    </row>
    <row r="7" spans="1:87" x14ac:dyDescent="0.3">
      <c r="A7" s="5">
        <v>5</v>
      </c>
      <c r="B7" s="15" t="s">
        <v>49</v>
      </c>
      <c r="C7" s="1">
        <v>2</v>
      </c>
      <c r="D7" s="1">
        <v>2</v>
      </c>
      <c r="E7" s="1">
        <v>4</v>
      </c>
      <c r="F7" s="1">
        <v>5</v>
      </c>
      <c r="G7" s="2">
        <v>1</v>
      </c>
      <c r="H7" s="2">
        <v>1</v>
      </c>
      <c r="I7" s="2">
        <v>4</v>
      </c>
      <c r="J7" s="2">
        <v>5</v>
      </c>
      <c r="K7" s="3">
        <v>1</v>
      </c>
      <c r="L7" s="3">
        <v>2</v>
      </c>
      <c r="M7" s="3">
        <v>4</v>
      </c>
      <c r="N7" s="3">
        <v>5</v>
      </c>
      <c r="O7" s="4">
        <v>1</v>
      </c>
      <c r="P7" s="4">
        <v>2</v>
      </c>
      <c r="Q7" s="4">
        <v>4</v>
      </c>
      <c r="R7" s="4">
        <v>5</v>
      </c>
      <c r="T7" s="5">
        <v>5</v>
      </c>
      <c r="U7" s="15" t="s">
        <v>49</v>
      </c>
      <c r="V7" s="1">
        <v>1</v>
      </c>
      <c r="W7" s="1">
        <v>1</v>
      </c>
      <c r="X7" s="1">
        <v>4</v>
      </c>
      <c r="Y7" s="1">
        <v>5</v>
      </c>
      <c r="Z7" s="2">
        <v>1</v>
      </c>
      <c r="AA7" s="2">
        <v>1</v>
      </c>
      <c r="AB7" s="2">
        <v>4</v>
      </c>
      <c r="AC7" s="2">
        <v>5</v>
      </c>
      <c r="AD7" s="3">
        <v>2</v>
      </c>
      <c r="AE7" s="3">
        <v>2</v>
      </c>
      <c r="AF7" s="3">
        <v>4</v>
      </c>
      <c r="AG7" s="3">
        <v>5</v>
      </c>
      <c r="AH7" s="4">
        <v>1</v>
      </c>
      <c r="AI7" s="4">
        <v>1</v>
      </c>
      <c r="AJ7" s="4">
        <v>4</v>
      </c>
      <c r="AK7" s="4">
        <v>5</v>
      </c>
      <c r="AM7">
        <v>0</v>
      </c>
      <c r="AN7">
        <v>0</v>
      </c>
      <c r="AO7">
        <v>1</v>
      </c>
      <c r="AP7">
        <v>1</v>
      </c>
      <c r="AQ7">
        <v>0</v>
      </c>
      <c r="AR7">
        <v>0</v>
      </c>
      <c r="AS7">
        <v>1</v>
      </c>
      <c r="AT7">
        <v>1</v>
      </c>
      <c r="AU7">
        <v>0</v>
      </c>
      <c r="AV7">
        <v>0</v>
      </c>
      <c r="AW7">
        <v>1</v>
      </c>
      <c r="AX7">
        <v>1</v>
      </c>
      <c r="AY7">
        <v>0</v>
      </c>
      <c r="AZ7">
        <v>0</v>
      </c>
      <c r="BA7">
        <v>1</v>
      </c>
      <c r="BB7">
        <v>1</v>
      </c>
      <c r="BC7">
        <v>0</v>
      </c>
      <c r="BD7">
        <v>0</v>
      </c>
      <c r="BE7">
        <v>1</v>
      </c>
      <c r="BF7">
        <v>1</v>
      </c>
      <c r="BG7">
        <v>0</v>
      </c>
      <c r="BH7">
        <v>0</v>
      </c>
      <c r="BI7">
        <v>1</v>
      </c>
      <c r="BJ7">
        <v>1</v>
      </c>
      <c r="BK7">
        <v>0</v>
      </c>
      <c r="BL7">
        <v>0</v>
      </c>
      <c r="BM7">
        <v>1</v>
      </c>
      <c r="BN7">
        <v>1</v>
      </c>
      <c r="BO7">
        <v>0</v>
      </c>
      <c r="BP7">
        <v>0</v>
      </c>
      <c r="BQ7">
        <v>1</v>
      </c>
      <c r="BR7">
        <v>1</v>
      </c>
      <c r="BT7" s="12">
        <f t="shared" si="0"/>
        <v>0</v>
      </c>
      <c r="BU7" s="13">
        <f t="shared" si="0"/>
        <v>0</v>
      </c>
      <c r="BV7" s="13">
        <f t="shared" si="0"/>
        <v>0</v>
      </c>
      <c r="BW7" s="13">
        <f t="shared" si="0"/>
        <v>0</v>
      </c>
      <c r="BX7" s="13">
        <f t="shared" si="0"/>
        <v>0</v>
      </c>
      <c r="BY7" s="13">
        <f t="shared" si="0"/>
        <v>0</v>
      </c>
      <c r="BZ7" s="13">
        <f t="shared" si="0"/>
        <v>0</v>
      </c>
      <c r="CA7" s="13">
        <f t="shared" si="0"/>
        <v>0</v>
      </c>
      <c r="CB7" s="13">
        <f t="shared" si="0"/>
        <v>0</v>
      </c>
      <c r="CC7" s="13">
        <f t="shared" si="0"/>
        <v>0</v>
      </c>
      <c r="CD7" s="13">
        <f t="shared" si="0"/>
        <v>0</v>
      </c>
      <c r="CE7" s="13">
        <f t="shared" si="0"/>
        <v>0</v>
      </c>
      <c r="CF7" s="13">
        <f t="shared" si="0"/>
        <v>0</v>
      </c>
      <c r="CG7" s="13">
        <f t="shared" si="0"/>
        <v>0</v>
      </c>
      <c r="CH7" s="13">
        <f t="shared" si="0"/>
        <v>0</v>
      </c>
      <c r="CI7" s="14">
        <f t="shared" si="0"/>
        <v>0</v>
      </c>
    </row>
    <row r="8" spans="1:87" x14ac:dyDescent="0.3">
      <c r="A8" s="5">
        <v>6</v>
      </c>
      <c r="B8" s="15" t="s">
        <v>50</v>
      </c>
      <c r="C8" s="1">
        <v>1</v>
      </c>
      <c r="D8" s="1">
        <v>1</v>
      </c>
      <c r="E8" s="1">
        <v>4</v>
      </c>
      <c r="F8" s="1">
        <v>5</v>
      </c>
      <c r="G8" s="2">
        <v>2</v>
      </c>
      <c r="H8" s="2">
        <v>2</v>
      </c>
      <c r="I8" s="2">
        <v>4</v>
      </c>
      <c r="J8" s="2">
        <v>5</v>
      </c>
      <c r="K8" s="3">
        <v>2</v>
      </c>
      <c r="L8" s="3">
        <v>3</v>
      </c>
      <c r="M8" s="3">
        <v>4</v>
      </c>
      <c r="N8" s="3">
        <v>5</v>
      </c>
      <c r="O8" s="4">
        <v>2</v>
      </c>
      <c r="P8" s="4">
        <v>3</v>
      </c>
      <c r="Q8" s="4">
        <v>4</v>
      </c>
      <c r="R8" s="4">
        <v>5</v>
      </c>
      <c r="T8" s="5">
        <v>6</v>
      </c>
      <c r="U8" s="15" t="s">
        <v>50</v>
      </c>
      <c r="V8" s="1">
        <v>1</v>
      </c>
      <c r="W8" s="1">
        <v>1</v>
      </c>
      <c r="X8" s="1">
        <v>4</v>
      </c>
      <c r="Y8" s="1">
        <v>5</v>
      </c>
      <c r="Z8" s="2">
        <v>1</v>
      </c>
      <c r="AA8" s="2">
        <v>2</v>
      </c>
      <c r="AB8" s="2">
        <v>4</v>
      </c>
      <c r="AC8" s="2">
        <v>5</v>
      </c>
      <c r="AD8" s="3">
        <v>1</v>
      </c>
      <c r="AE8" s="3">
        <v>2</v>
      </c>
      <c r="AF8" s="3">
        <v>4</v>
      </c>
      <c r="AG8" s="3">
        <v>5</v>
      </c>
      <c r="AH8" s="4">
        <v>1</v>
      </c>
      <c r="AI8" s="4">
        <v>2</v>
      </c>
      <c r="AJ8" s="4">
        <v>4</v>
      </c>
      <c r="AK8" s="4">
        <v>5</v>
      </c>
      <c r="AM8">
        <v>0</v>
      </c>
      <c r="AN8">
        <v>0</v>
      </c>
      <c r="AO8">
        <v>1</v>
      </c>
      <c r="AP8">
        <v>1</v>
      </c>
      <c r="AQ8">
        <v>0</v>
      </c>
      <c r="AR8">
        <v>0</v>
      </c>
      <c r="AS8">
        <v>1</v>
      </c>
      <c r="AT8">
        <v>1</v>
      </c>
      <c r="AU8">
        <v>0</v>
      </c>
      <c r="AV8">
        <v>1</v>
      </c>
      <c r="AW8">
        <v>1</v>
      </c>
      <c r="AX8">
        <v>1</v>
      </c>
      <c r="AY8">
        <v>0</v>
      </c>
      <c r="AZ8">
        <v>1</v>
      </c>
      <c r="BA8">
        <v>1</v>
      </c>
      <c r="BB8">
        <v>1</v>
      </c>
      <c r="BC8">
        <v>0</v>
      </c>
      <c r="BD8">
        <v>0</v>
      </c>
      <c r="BE8">
        <v>1</v>
      </c>
      <c r="BF8">
        <v>1</v>
      </c>
      <c r="BG8">
        <v>0</v>
      </c>
      <c r="BH8">
        <v>0</v>
      </c>
      <c r="BI8">
        <v>1</v>
      </c>
      <c r="BJ8">
        <v>1</v>
      </c>
      <c r="BK8">
        <v>0</v>
      </c>
      <c r="BL8">
        <v>0</v>
      </c>
      <c r="BM8">
        <v>1</v>
      </c>
      <c r="BN8">
        <v>1</v>
      </c>
      <c r="BO8">
        <v>0</v>
      </c>
      <c r="BP8">
        <v>0</v>
      </c>
      <c r="BQ8">
        <v>1</v>
      </c>
      <c r="BR8">
        <v>1</v>
      </c>
      <c r="BT8" s="12">
        <f t="shared" si="0"/>
        <v>0</v>
      </c>
      <c r="BU8" s="13">
        <f t="shared" si="0"/>
        <v>0</v>
      </c>
      <c r="BV8" s="13">
        <f t="shared" si="0"/>
        <v>0</v>
      </c>
      <c r="BW8" s="13">
        <f t="shared" si="0"/>
        <v>0</v>
      </c>
      <c r="BX8" s="13">
        <f t="shared" si="0"/>
        <v>0</v>
      </c>
      <c r="BY8" s="13">
        <f t="shared" si="0"/>
        <v>0</v>
      </c>
      <c r="BZ8" s="13">
        <f t="shared" si="0"/>
        <v>0</v>
      </c>
      <c r="CA8" s="13">
        <f t="shared" si="0"/>
        <v>0</v>
      </c>
      <c r="CB8" s="13">
        <f t="shared" si="0"/>
        <v>0</v>
      </c>
      <c r="CC8" s="13">
        <f t="shared" si="0"/>
        <v>1</v>
      </c>
      <c r="CD8" s="13">
        <f t="shared" si="0"/>
        <v>0</v>
      </c>
      <c r="CE8" s="13">
        <f t="shared" si="0"/>
        <v>0</v>
      </c>
      <c r="CF8" s="13">
        <f t="shared" si="0"/>
        <v>0</v>
      </c>
      <c r="CG8" s="13">
        <f t="shared" si="0"/>
        <v>1</v>
      </c>
      <c r="CH8" s="13">
        <f t="shared" si="0"/>
        <v>0</v>
      </c>
      <c r="CI8" s="14">
        <f t="shared" si="0"/>
        <v>0</v>
      </c>
    </row>
    <row r="9" spans="1:87" x14ac:dyDescent="0.3">
      <c r="A9" s="5">
        <v>7</v>
      </c>
      <c r="B9" s="15" t="s">
        <v>51</v>
      </c>
      <c r="C9" s="1">
        <v>2</v>
      </c>
      <c r="D9" s="1">
        <v>2</v>
      </c>
      <c r="E9" s="1">
        <v>4</v>
      </c>
      <c r="F9" s="1">
        <v>5</v>
      </c>
      <c r="G9" s="2">
        <v>3</v>
      </c>
      <c r="H9" s="2">
        <v>3</v>
      </c>
      <c r="I9" s="2">
        <v>4</v>
      </c>
      <c r="J9" s="2">
        <v>5</v>
      </c>
      <c r="K9" s="3">
        <v>1</v>
      </c>
      <c r="L9" s="3">
        <v>1</v>
      </c>
      <c r="M9" s="3">
        <v>4</v>
      </c>
      <c r="N9" s="3">
        <v>5</v>
      </c>
      <c r="O9" s="4">
        <v>2</v>
      </c>
      <c r="P9" s="4">
        <v>2</v>
      </c>
      <c r="Q9" s="4">
        <v>4</v>
      </c>
      <c r="R9" s="4">
        <v>5</v>
      </c>
      <c r="T9" s="5">
        <v>7</v>
      </c>
      <c r="U9" s="15" t="s">
        <v>51</v>
      </c>
      <c r="V9" s="1">
        <v>2</v>
      </c>
      <c r="W9" s="1">
        <v>2</v>
      </c>
      <c r="X9" s="1">
        <v>4</v>
      </c>
      <c r="Y9" s="1">
        <v>5</v>
      </c>
      <c r="Z9" s="2">
        <v>1</v>
      </c>
      <c r="AA9" s="2">
        <v>2</v>
      </c>
      <c r="AB9" s="2">
        <v>4</v>
      </c>
      <c r="AC9" s="2">
        <v>5</v>
      </c>
      <c r="AD9" s="3">
        <v>2</v>
      </c>
      <c r="AE9" s="3">
        <v>3</v>
      </c>
      <c r="AF9" s="3">
        <v>4</v>
      </c>
      <c r="AG9" s="3">
        <v>5</v>
      </c>
      <c r="AH9" s="4">
        <v>2</v>
      </c>
      <c r="AI9" s="4">
        <v>2</v>
      </c>
      <c r="AJ9" s="4">
        <v>4</v>
      </c>
      <c r="AK9" s="4">
        <v>5</v>
      </c>
      <c r="AM9">
        <v>0</v>
      </c>
      <c r="AN9">
        <v>0</v>
      </c>
      <c r="AO9">
        <v>1</v>
      </c>
      <c r="AP9">
        <v>1</v>
      </c>
      <c r="AQ9">
        <v>1</v>
      </c>
      <c r="AR9">
        <v>1</v>
      </c>
      <c r="AS9">
        <v>1</v>
      </c>
      <c r="AT9">
        <v>1</v>
      </c>
      <c r="AU9">
        <v>0</v>
      </c>
      <c r="AV9">
        <v>0</v>
      </c>
      <c r="AW9">
        <v>1</v>
      </c>
      <c r="AX9">
        <v>1</v>
      </c>
      <c r="AY9">
        <v>0</v>
      </c>
      <c r="AZ9">
        <v>0</v>
      </c>
      <c r="BA9">
        <v>1</v>
      </c>
      <c r="BB9">
        <v>1</v>
      </c>
      <c r="BC9">
        <v>0</v>
      </c>
      <c r="BD9">
        <v>0</v>
      </c>
      <c r="BE9">
        <v>1</v>
      </c>
      <c r="BF9">
        <v>1</v>
      </c>
      <c r="BG9">
        <v>0</v>
      </c>
      <c r="BH9">
        <v>0</v>
      </c>
      <c r="BI9">
        <v>1</v>
      </c>
      <c r="BJ9">
        <v>1</v>
      </c>
      <c r="BK9">
        <v>0</v>
      </c>
      <c r="BL9">
        <v>1</v>
      </c>
      <c r="BM9">
        <v>1</v>
      </c>
      <c r="BN9">
        <v>1</v>
      </c>
      <c r="BO9">
        <v>0</v>
      </c>
      <c r="BP9">
        <v>0</v>
      </c>
      <c r="BQ9">
        <v>1</v>
      </c>
      <c r="BR9">
        <v>1</v>
      </c>
      <c r="BT9" s="12">
        <f t="shared" si="0"/>
        <v>0</v>
      </c>
      <c r="BU9" s="13">
        <f t="shared" si="0"/>
        <v>0</v>
      </c>
      <c r="BV9" s="13">
        <f t="shared" si="0"/>
        <v>0</v>
      </c>
      <c r="BW9" s="13">
        <f t="shared" si="0"/>
        <v>0</v>
      </c>
      <c r="BX9" s="13">
        <f t="shared" si="0"/>
        <v>1</v>
      </c>
      <c r="BY9" s="13">
        <f t="shared" si="0"/>
        <v>1</v>
      </c>
      <c r="BZ9" s="13">
        <f t="shared" si="0"/>
        <v>0</v>
      </c>
      <c r="CA9" s="13">
        <f t="shared" si="0"/>
        <v>0</v>
      </c>
      <c r="CB9" s="13">
        <f t="shared" si="0"/>
        <v>0</v>
      </c>
      <c r="CC9" s="13">
        <f t="shared" si="0"/>
        <v>-1</v>
      </c>
      <c r="CD9" s="13">
        <f t="shared" si="0"/>
        <v>0</v>
      </c>
      <c r="CE9" s="13">
        <f t="shared" si="0"/>
        <v>0</v>
      </c>
      <c r="CF9" s="13">
        <f t="shared" si="0"/>
        <v>0</v>
      </c>
      <c r="CG9" s="13">
        <f t="shared" si="0"/>
        <v>0</v>
      </c>
      <c r="CH9" s="13">
        <f t="shared" si="0"/>
        <v>0</v>
      </c>
      <c r="CI9" s="14">
        <f t="shared" si="0"/>
        <v>0</v>
      </c>
    </row>
    <row r="10" spans="1:87" x14ac:dyDescent="0.3">
      <c r="A10" s="5">
        <v>8</v>
      </c>
      <c r="B10" s="15" t="s">
        <v>52</v>
      </c>
      <c r="C10" s="1">
        <v>1</v>
      </c>
      <c r="D10" s="1">
        <v>3</v>
      </c>
      <c r="E10" s="1">
        <v>4</v>
      </c>
      <c r="F10" s="1">
        <v>5</v>
      </c>
      <c r="G10" s="2">
        <v>1</v>
      </c>
      <c r="H10" s="2">
        <v>2</v>
      </c>
      <c r="I10" s="2">
        <v>4</v>
      </c>
      <c r="J10" s="2">
        <v>5</v>
      </c>
      <c r="K10" s="3">
        <v>2</v>
      </c>
      <c r="L10" s="3">
        <v>2</v>
      </c>
      <c r="M10" s="3">
        <v>4</v>
      </c>
      <c r="N10" s="3">
        <v>5</v>
      </c>
      <c r="O10" s="4">
        <v>2</v>
      </c>
      <c r="P10" s="4">
        <v>3</v>
      </c>
      <c r="Q10" s="4">
        <v>4</v>
      </c>
      <c r="R10" s="4">
        <v>5</v>
      </c>
      <c r="T10" s="5">
        <v>8</v>
      </c>
      <c r="U10" s="15" t="s">
        <v>52</v>
      </c>
      <c r="V10" s="1">
        <v>1</v>
      </c>
      <c r="W10" s="1">
        <v>3</v>
      </c>
      <c r="X10" s="1">
        <v>5</v>
      </c>
      <c r="Y10" s="1">
        <v>4</v>
      </c>
      <c r="Z10" s="2">
        <v>1</v>
      </c>
      <c r="AA10" s="2">
        <v>2</v>
      </c>
      <c r="AB10" s="2">
        <v>4</v>
      </c>
      <c r="AC10" s="2">
        <v>5</v>
      </c>
      <c r="AD10" s="3">
        <v>1</v>
      </c>
      <c r="AE10" s="3">
        <v>2</v>
      </c>
      <c r="AF10" s="3">
        <v>4</v>
      </c>
      <c r="AG10" s="3">
        <v>5</v>
      </c>
      <c r="AH10" s="4">
        <v>1</v>
      </c>
      <c r="AI10" s="4">
        <v>2</v>
      </c>
      <c r="AJ10" s="4">
        <v>4</v>
      </c>
      <c r="AK10" s="4">
        <v>5</v>
      </c>
      <c r="AM10">
        <v>0</v>
      </c>
      <c r="AN10">
        <v>1</v>
      </c>
      <c r="AO10">
        <v>1</v>
      </c>
      <c r="AP10">
        <v>1</v>
      </c>
      <c r="AQ10">
        <v>0</v>
      </c>
      <c r="AR10">
        <v>0</v>
      </c>
      <c r="AS10">
        <v>1</v>
      </c>
      <c r="AT10">
        <v>1</v>
      </c>
      <c r="AU10">
        <v>0</v>
      </c>
      <c r="AV10">
        <v>0</v>
      </c>
      <c r="AW10">
        <v>1</v>
      </c>
      <c r="AX10">
        <v>1</v>
      </c>
      <c r="AY10">
        <v>0</v>
      </c>
      <c r="AZ10">
        <v>1</v>
      </c>
      <c r="BA10">
        <v>1</v>
      </c>
      <c r="BB10">
        <v>1</v>
      </c>
      <c r="BC10">
        <v>0</v>
      </c>
      <c r="BD10">
        <v>1</v>
      </c>
      <c r="BE10">
        <v>1</v>
      </c>
      <c r="BF10">
        <v>1</v>
      </c>
      <c r="BG10">
        <v>0</v>
      </c>
      <c r="BH10">
        <v>0</v>
      </c>
      <c r="BI10">
        <v>1</v>
      </c>
      <c r="BJ10">
        <v>1</v>
      </c>
      <c r="BK10">
        <v>0</v>
      </c>
      <c r="BL10">
        <v>0</v>
      </c>
      <c r="BM10">
        <v>1</v>
      </c>
      <c r="BN10">
        <v>1</v>
      </c>
      <c r="BO10">
        <v>0</v>
      </c>
      <c r="BP10">
        <v>0</v>
      </c>
      <c r="BQ10">
        <v>1</v>
      </c>
      <c r="BR10">
        <v>1</v>
      </c>
      <c r="BT10" s="12">
        <f t="shared" si="0"/>
        <v>0</v>
      </c>
      <c r="BU10" s="13">
        <f t="shared" si="0"/>
        <v>0</v>
      </c>
      <c r="BV10" s="13">
        <f t="shared" si="0"/>
        <v>0</v>
      </c>
      <c r="BW10" s="13">
        <f t="shared" si="0"/>
        <v>0</v>
      </c>
      <c r="BX10" s="13">
        <f t="shared" si="0"/>
        <v>0</v>
      </c>
      <c r="BY10" s="13">
        <f t="shared" si="0"/>
        <v>0</v>
      </c>
      <c r="BZ10" s="13">
        <f t="shared" si="0"/>
        <v>0</v>
      </c>
      <c r="CA10" s="13">
        <f t="shared" si="0"/>
        <v>0</v>
      </c>
      <c r="CB10" s="13">
        <f t="shared" si="0"/>
        <v>0</v>
      </c>
      <c r="CC10" s="13">
        <f t="shared" si="0"/>
        <v>0</v>
      </c>
      <c r="CD10" s="13">
        <f t="shared" si="0"/>
        <v>0</v>
      </c>
      <c r="CE10" s="13">
        <f t="shared" si="0"/>
        <v>0</v>
      </c>
      <c r="CF10" s="13">
        <f t="shared" si="0"/>
        <v>0</v>
      </c>
      <c r="CG10" s="13">
        <f t="shared" si="0"/>
        <v>1</v>
      </c>
      <c r="CH10" s="13">
        <f t="shared" si="0"/>
        <v>0</v>
      </c>
      <c r="CI10" s="14">
        <f t="shared" si="0"/>
        <v>0</v>
      </c>
    </row>
    <row r="11" spans="1:87" x14ac:dyDescent="0.3">
      <c r="A11" s="5">
        <v>9</v>
      </c>
      <c r="B11" s="15" t="s">
        <v>53</v>
      </c>
      <c r="C11" s="1">
        <v>1</v>
      </c>
      <c r="D11" s="1">
        <v>2</v>
      </c>
      <c r="E11" s="1">
        <v>5</v>
      </c>
      <c r="F11" s="1">
        <v>4</v>
      </c>
      <c r="G11" s="2">
        <v>3</v>
      </c>
      <c r="H11" s="2">
        <v>3</v>
      </c>
      <c r="I11" s="2">
        <v>4</v>
      </c>
      <c r="J11" s="2">
        <v>4</v>
      </c>
      <c r="K11" s="3">
        <v>2</v>
      </c>
      <c r="L11" s="3">
        <v>3</v>
      </c>
      <c r="M11" s="3">
        <v>4</v>
      </c>
      <c r="N11" s="3">
        <v>5</v>
      </c>
      <c r="O11" s="4">
        <v>2</v>
      </c>
      <c r="P11" s="4">
        <v>3</v>
      </c>
      <c r="Q11" s="4">
        <v>5</v>
      </c>
      <c r="R11" s="4">
        <v>4</v>
      </c>
      <c r="T11" s="5">
        <v>9</v>
      </c>
      <c r="U11" s="15" t="s">
        <v>53</v>
      </c>
      <c r="V11" s="1">
        <v>1</v>
      </c>
      <c r="W11" s="1">
        <v>2</v>
      </c>
      <c r="X11" s="1">
        <v>4</v>
      </c>
      <c r="Y11" s="1">
        <v>5</v>
      </c>
      <c r="Z11" s="2">
        <v>1</v>
      </c>
      <c r="AA11" s="2">
        <v>2</v>
      </c>
      <c r="AB11" s="2">
        <v>4</v>
      </c>
      <c r="AC11" s="2">
        <v>5</v>
      </c>
      <c r="AD11" s="3">
        <v>1</v>
      </c>
      <c r="AE11" s="3">
        <v>2</v>
      </c>
      <c r="AF11" s="3">
        <v>4</v>
      </c>
      <c r="AG11" s="3">
        <v>5</v>
      </c>
      <c r="AH11" s="4">
        <v>1</v>
      </c>
      <c r="AI11" s="4">
        <v>2</v>
      </c>
      <c r="AJ11" s="4">
        <v>4</v>
      </c>
      <c r="AK11" s="4">
        <v>5</v>
      </c>
      <c r="AM11">
        <v>0</v>
      </c>
      <c r="AN11">
        <v>0</v>
      </c>
      <c r="AO11">
        <v>1</v>
      </c>
      <c r="AP11">
        <v>1</v>
      </c>
      <c r="AQ11">
        <v>1</v>
      </c>
      <c r="AR11">
        <v>1</v>
      </c>
      <c r="AS11">
        <v>1</v>
      </c>
      <c r="AT11">
        <v>1</v>
      </c>
      <c r="AU11">
        <v>0</v>
      </c>
      <c r="AV11">
        <v>1</v>
      </c>
      <c r="AW11">
        <v>1</v>
      </c>
      <c r="AX11">
        <v>1</v>
      </c>
      <c r="AY11">
        <v>0</v>
      </c>
      <c r="AZ11">
        <v>1</v>
      </c>
      <c r="BA11">
        <v>1</v>
      </c>
      <c r="BB11">
        <v>1</v>
      </c>
      <c r="BC11">
        <v>0</v>
      </c>
      <c r="BD11">
        <v>0</v>
      </c>
      <c r="BE11">
        <v>1</v>
      </c>
      <c r="BF11">
        <v>1</v>
      </c>
      <c r="BG11">
        <v>0</v>
      </c>
      <c r="BH11">
        <v>0</v>
      </c>
      <c r="BI11">
        <v>1</v>
      </c>
      <c r="BJ11">
        <v>1</v>
      </c>
      <c r="BK11">
        <v>0</v>
      </c>
      <c r="BL11">
        <v>0</v>
      </c>
      <c r="BM11">
        <v>1</v>
      </c>
      <c r="BN11">
        <v>1</v>
      </c>
      <c r="BO11">
        <v>0</v>
      </c>
      <c r="BP11">
        <v>0</v>
      </c>
      <c r="BQ11">
        <v>1</v>
      </c>
      <c r="BR11">
        <v>1</v>
      </c>
      <c r="BT11" s="12">
        <f t="shared" si="0"/>
        <v>0</v>
      </c>
      <c r="BU11" s="13">
        <f t="shared" si="0"/>
        <v>0</v>
      </c>
      <c r="BV11" s="13">
        <f t="shared" si="0"/>
        <v>0</v>
      </c>
      <c r="BW11" s="13">
        <f t="shared" si="0"/>
        <v>0</v>
      </c>
      <c r="BX11" s="13">
        <f t="shared" si="0"/>
        <v>1</v>
      </c>
      <c r="BY11" s="13">
        <f t="shared" si="0"/>
        <v>1</v>
      </c>
      <c r="BZ11" s="13">
        <f t="shared" si="0"/>
        <v>0</v>
      </c>
      <c r="CA11" s="13">
        <f t="shared" si="0"/>
        <v>0</v>
      </c>
      <c r="CB11" s="13">
        <f t="shared" si="0"/>
        <v>0</v>
      </c>
      <c r="CC11" s="13">
        <f t="shared" si="0"/>
        <v>1</v>
      </c>
      <c r="CD11" s="13">
        <f t="shared" si="0"/>
        <v>0</v>
      </c>
      <c r="CE11" s="13">
        <f t="shared" si="0"/>
        <v>0</v>
      </c>
      <c r="CF11" s="13">
        <f t="shared" si="0"/>
        <v>0</v>
      </c>
      <c r="CG11" s="13">
        <f t="shared" si="0"/>
        <v>1</v>
      </c>
      <c r="CH11" s="13">
        <f t="shared" si="0"/>
        <v>0</v>
      </c>
      <c r="CI11" s="14">
        <f t="shared" si="0"/>
        <v>0</v>
      </c>
    </row>
    <row r="12" spans="1:87" x14ac:dyDescent="0.3">
      <c r="A12" s="5">
        <v>10</v>
      </c>
      <c r="B12" s="15" t="s">
        <v>54</v>
      </c>
      <c r="C12" s="1">
        <v>1</v>
      </c>
      <c r="D12" s="1">
        <v>3</v>
      </c>
      <c r="E12" s="1">
        <v>4</v>
      </c>
      <c r="F12" s="1">
        <v>5</v>
      </c>
      <c r="G12" s="2">
        <v>2</v>
      </c>
      <c r="H12" s="2">
        <v>3</v>
      </c>
      <c r="I12" s="2">
        <v>4</v>
      </c>
      <c r="J12" s="2">
        <v>5</v>
      </c>
      <c r="K12" s="3">
        <v>2</v>
      </c>
      <c r="L12" s="3">
        <v>3</v>
      </c>
      <c r="M12" s="3">
        <v>4</v>
      </c>
      <c r="N12" s="3">
        <v>5</v>
      </c>
      <c r="O12" s="4">
        <v>2</v>
      </c>
      <c r="P12" s="4">
        <v>3</v>
      </c>
      <c r="Q12" s="4">
        <v>4</v>
      </c>
      <c r="R12" s="4">
        <v>5</v>
      </c>
      <c r="T12" s="5">
        <v>10</v>
      </c>
      <c r="U12" s="15" t="s">
        <v>54</v>
      </c>
      <c r="V12" s="1">
        <v>1</v>
      </c>
      <c r="W12" s="1">
        <v>2</v>
      </c>
      <c r="X12" s="1">
        <v>4</v>
      </c>
      <c r="Y12" s="1">
        <v>5</v>
      </c>
      <c r="Z12" s="2">
        <v>3</v>
      </c>
      <c r="AA12" s="2">
        <v>3</v>
      </c>
      <c r="AB12" s="2">
        <v>4</v>
      </c>
      <c r="AC12" s="2">
        <v>5</v>
      </c>
      <c r="AD12" s="3">
        <v>2</v>
      </c>
      <c r="AE12" s="3">
        <v>3</v>
      </c>
      <c r="AF12" s="3">
        <v>4</v>
      </c>
      <c r="AG12" s="3">
        <v>5</v>
      </c>
      <c r="AH12" s="4">
        <v>2</v>
      </c>
      <c r="AI12" s="4">
        <v>3</v>
      </c>
      <c r="AJ12" s="4">
        <v>4</v>
      </c>
      <c r="AK12" s="4">
        <v>5</v>
      </c>
      <c r="AM12">
        <v>0</v>
      </c>
      <c r="AN12">
        <v>1</v>
      </c>
      <c r="AO12">
        <v>1</v>
      </c>
      <c r="AP12">
        <v>1</v>
      </c>
      <c r="AQ12">
        <v>0</v>
      </c>
      <c r="AR12">
        <v>1</v>
      </c>
      <c r="AS12">
        <v>1</v>
      </c>
      <c r="AT12">
        <v>1</v>
      </c>
      <c r="AU12">
        <v>0</v>
      </c>
      <c r="AV12">
        <v>1</v>
      </c>
      <c r="AW12">
        <v>1</v>
      </c>
      <c r="AX12">
        <v>1</v>
      </c>
      <c r="AY12">
        <v>0</v>
      </c>
      <c r="AZ12">
        <v>1</v>
      </c>
      <c r="BA12">
        <v>1</v>
      </c>
      <c r="BB12">
        <v>1</v>
      </c>
      <c r="BC12">
        <v>0</v>
      </c>
      <c r="BD12">
        <v>0</v>
      </c>
      <c r="BE12">
        <v>1</v>
      </c>
      <c r="BF12">
        <v>1</v>
      </c>
      <c r="BG12">
        <v>1</v>
      </c>
      <c r="BH12">
        <v>1</v>
      </c>
      <c r="BI12">
        <v>1</v>
      </c>
      <c r="BJ12">
        <v>1</v>
      </c>
      <c r="BK12">
        <v>0</v>
      </c>
      <c r="BL12">
        <v>1</v>
      </c>
      <c r="BM12">
        <v>1</v>
      </c>
      <c r="BN12">
        <v>1</v>
      </c>
      <c r="BO12">
        <v>0</v>
      </c>
      <c r="BP12">
        <v>1</v>
      </c>
      <c r="BQ12">
        <v>1</v>
      </c>
      <c r="BR12">
        <v>1</v>
      </c>
      <c r="BT12" s="12">
        <f t="shared" si="0"/>
        <v>0</v>
      </c>
      <c r="BU12" s="13">
        <f t="shared" si="0"/>
        <v>1</v>
      </c>
      <c r="BV12" s="13">
        <f t="shared" si="0"/>
        <v>0</v>
      </c>
      <c r="BW12" s="13">
        <f t="shared" si="0"/>
        <v>0</v>
      </c>
      <c r="BX12" s="13">
        <f t="shared" si="0"/>
        <v>-1</v>
      </c>
      <c r="BY12" s="13">
        <f t="shared" si="0"/>
        <v>0</v>
      </c>
      <c r="BZ12" s="13">
        <f t="shared" si="0"/>
        <v>0</v>
      </c>
      <c r="CA12" s="13">
        <f t="shared" si="0"/>
        <v>0</v>
      </c>
      <c r="CB12" s="13">
        <f t="shared" si="0"/>
        <v>0</v>
      </c>
      <c r="CC12" s="13">
        <f t="shared" si="0"/>
        <v>0</v>
      </c>
      <c r="CD12" s="13">
        <f t="shared" si="0"/>
        <v>0</v>
      </c>
      <c r="CE12" s="13">
        <f t="shared" si="0"/>
        <v>0</v>
      </c>
      <c r="CF12" s="13">
        <f t="shared" si="0"/>
        <v>0</v>
      </c>
      <c r="CG12" s="13">
        <f t="shared" si="0"/>
        <v>0</v>
      </c>
      <c r="CH12" s="13">
        <f t="shared" si="0"/>
        <v>0</v>
      </c>
      <c r="CI12" s="14">
        <f t="shared" si="0"/>
        <v>0</v>
      </c>
    </row>
    <row r="13" spans="1:87" x14ac:dyDescent="0.3">
      <c r="A13" s="5">
        <v>11</v>
      </c>
      <c r="B13" s="15" t="s">
        <v>55</v>
      </c>
      <c r="C13" s="1">
        <v>1</v>
      </c>
      <c r="D13" s="1">
        <v>3</v>
      </c>
      <c r="E13" s="1">
        <v>4</v>
      </c>
      <c r="F13" s="1">
        <v>5</v>
      </c>
      <c r="G13" s="2">
        <v>2</v>
      </c>
      <c r="H13" s="2">
        <v>3</v>
      </c>
      <c r="I13" s="2">
        <v>4</v>
      </c>
      <c r="J13" s="2">
        <v>5</v>
      </c>
      <c r="K13" s="3">
        <v>2</v>
      </c>
      <c r="L13" s="3">
        <v>3</v>
      </c>
      <c r="M13" s="3">
        <v>4</v>
      </c>
      <c r="N13" s="3">
        <v>5</v>
      </c>
      <c r="O13" s="4">
        <v>2</v>
      </c>
      <c r="P13" s="4">
        <v>3</v>
      </c>
      <c r="Q13" s="4">
        <v>4</v>
      </c>
      <c r="R13" s="4">
        <v>5</v>
      </c>
      <c r="T13" s="5">
        <v>11</v>
      </c>
      <c r="U13" s="15" t="s">
        <v>55</v>
      </c>
      <c r="V13" s="1">
        <v>1</v>
      </c>
      <c r="W13" s="1">
        <v>2</v>
      </c>
      <c r="X13" s="1">
        <v>4</v>
      </c>
      <c r="Y13" s="1">
        <v>4</v>
      </c>
      <c r="Z13" s="2">
        <v>2</v>
      </c>
      <c r="AA13" s="2">
        <v>2</v>
      </c>
      <c r="AB13" s="2">
        <v>4</v>
      </c>
      <c r="AC13" s="2">
        <v>5</v>
      </c>
      <c r="AD13" s="3">
        <v>2</v>
      </c>
      <c r="AE13" s="3">
        <v>3</v>
      </c>
      <c r="AF13" s="3">
        <v>4</v>
      </c>
      <c r="AG13" s="3">
        <v>5</v>
      </c>
      <c r="AH13" s="4">
        <v>2</v>
      </c>
      <c r="AI13" s="4">
        <v>3</v>
      </c>
      <c r="AJ13" s="4">
        <v>4</v>
      </c>
      <c r="AK13" s="4">
        <v>5</v>
      </c>
      <c r="AM13">
        <v>0</v>
      </c>
      <c r="AN13">
        <v>1</v>
      </c>
      <c r="AO13">
        <v>1</v>
      </c>
      <c r="AP13">
        <v>1</v>
      </c>
      <c r="AQ13">
        <v>0</v>
      </c>
      <c r="AR13">
        <v>1</v>
      </c>
      <c r="AS13">
        <v>1</v>
      </c>
      <c r="AT13">
        <v>1</v>
      </c>
      <c r="AU13">
        <v>0</v>
      </c>
      <c r="AV13">
        <v>1</v>
      </c>
      <c r="AW13">
        <v>1</v>
      </c>
      <c r="AX13">
        <v>1</v>
      </c>
      <c r="AY13">
        <v>0</v>
      </c>
      <c r="AZ13">
        <v>1</v>
      </c>
      <c r="BA13">
        <v>1</v>
      </c>
      <c r="BB13">
        <v>1</v>
      </c>
      <c r="BC13">
        <v>0</v>
      </c>
      <c r="BD13">
        <v>0</v>
      </c>
      <c r="BE13">
        <v>1</v>
      </c>
      <c r="BF13">
        <v>1</v>
      </c>
      <c r="BG13">
        <v>0</v>
      </c>
      <c r="BH13">
        <v>0</v>
      </c>
      <c r="BI13">
        <v>1</v>
      </c>
      <c r="BJ13">
        <v>1</v>
      </c>
      <c r="BK13">
        <v>0</v>
      </c>
      <c r="BL13">
        <v>1</v>
      </c>
      <c r="BM13">
        <v>1</v>
      </c>
      <c r="BN13">
        <v>1</v>
      </c>
      <c r="BO13">
        <v>0</v>
      </c>
      <c r="BP13">
        <v>1</v>
      </c>
      <c r="BQ13">
        <v>1</v>
      </c>
      <c r="BR13">
        <v>1</v>
      </c>
      <c r="BT13" s="12">
        <f t="shared" si="0"/>
        <v>0</v>
      </c>
      <c r="BU13" s="13">
        <f t="shared" si="0"/>
        <v>1</v>
      </c>
      <c r="BV13" s="13">
        <f t="shared" si="0"/>
        <v>0</v>
      </c>
      <c r="BW13" s="13">
        <f t="shared" si="0"/>
        <v>0</v>
      </c>
      <c r="BX13" s="13">
        <f t="shared" si="0"/>
        <v>0</v>
      </c>
      <c r="BY13" s="13">
        <f t="shared" si="0"/>
        <v>1</v>
      </c>
      <c r="BZ13" s="13">
        <f t="shared" si="0"/>
        <v>0</v>
      </c>
      <c r="CA13" s="13">
        <f t="shared" si="0"/>
        <v>0</v>
      </c>
      <c r="CB13" s="13">
        <f t="shared" si="0"/>
        <v>0</v>
      </c>
      <c r="CC13" s="13">
        <f t="shared" si="0"/>
        <v>0</v>
      </c>
      <c r="CD13" s="13">
        <f t="shared" si="0"/>
        <v>0</v>
      </c>
      <c r="CE13" s="13">
        <f t="shared" si="0"/>
        <v>0</v>
      </c>
      <c r="CF13" s="13">
        <f t="shared" si="0"/>
        <v>0</v>
      </c>
      <c r="CG13" s="13">
        <f t="shared" si="0"/>
        <v>0</v>
      </c>
      <c r="CH13" s="13">
        <f t="shared" si="0"/>
        <v>0</v>
      </c>
      <c r="CI13" s="14">
        <f t="shared" si="0"/>
        <v>0</v>
      </c>
    </row>
    <row r="14" spans="1:87" x14ac:dyDescent="0.3">
      <c r="A14" s="5">
        <v>12</v>
      </c>
      <c r="B14" s="15" t="s">
        <v>56</v>
      </c>
      <c r="C14" s="1">
        <v>2</v>
      </c>
      <c r="D14" s="1">
        <v>3</v>
      </c>
      <c r="E14" s="1">
        <v>4</v>
      </c>
      <c r="F14" s="1">
        <v>5</v>
      </c>
      <c r="G14" s="2">
        <v>2</v>
      </c>
      <c r="H14" s="2">
        <v>3</v>
      </c>
      <c r="I14" s="2">
        <v>4</v>
      </c>
      <c r="J14" s="2">
        <v>5</v>
      </c>
      <c r="K14" s="3">
        <v>2</v>
      </c>
      <c r="L14" s="3">
        <v>3</v>
      </c>
      <c r="M14" s="3">
        <v>4</v>
      </c>
      <c r="N14" s="3">
        <v>5</v>
      </c>
      <c r="O14" s="4">
        <v>2</v>
      </c>
      <c r="P14" s="4">
        <v>3</v>
      </c>
      <c r="Q14" s="4">
        <v>4</v>
      </c>
      <c r="R14" s="4">
        <v>5</v>
      </c>
      <c r="T14" s="5">
        <v>12</v>
      </c>
      <c r="U14" s="15" t="s">
        <v>56</v>
      </c>
      <c r="V14" s="1">
        <v>1</v>
      </c>
      <c r="W14" s="1">
        <v>3</v>
      </c>
      <c r="X14" s="1">
        <v>4</v>
      </c>
      <c r="Y14" s="1">
        <v>5</v>
      </c>
      <c r="Z14" s="2">
        <v>2</v>
      </c>
      <c r="AA14" s="2">
        <v>2</v>
      </c>
      <c r="AB14" s="2">
        <v>4</v>
      </c>
      <c r="AC14" s="2">
        <v>5</v>
      </c>
      <c r="AD14" s="3">
        <v>2</v>
      </c>
      <c r="AE14" s="3">
        <v>3</v>
      </c>
      <c r="AF14" s="3">
        <v>4</v>
      </c>
      <c r="AG14" s="3">
        <v>5</v>
      </c>
      <c r="AH14" s="4">
        <v>2</v>
      </c>
      <c r="AI14" s="4">
        <v>3</v>
      </c>
      <c r="AJ14" s="4">
        <v>4</v>
      </c>
      <c r="AK14" s="4">
        <v>5</v>
      </c>
      <c r="AM14">
        <v>0</v>
      </c>
      <c r="AN14">
        <v>1</v>
      </c>
      <c r="AO14">
        <v>1</v>
      </c>
      <c r="AP14">
        <v>1</v>
      </c>
      <c r="AQ14">
        <v>0</v>
      </c>
      <c r="AR14">
        <v>1</v>
      </c>
      <c r="AS14">
        <v>1</v>
      </c>
      <c r="AT14">
        <v>1</v>
      </c>
      <c r="AU14">
        <v>0</v>
      </c>
      <c r="AV14">
        <v>1</v>
      </c>
      <c r="AW14">
        <v>1</v>
      </c>
      <c r="AX14">
        <v>1</v>
      </c>
      <c r="AY14">
        <v>0</v>
      </c>
      <c r="AZ14">
        <v>1</v>
      </c>
      <c r="BA14">
        <v>1</v>
      </c>
      <c r="BB14">
        <v>1</v>
      </c>
      <c r="BC14">
        <v>0</v>
      </c>
      <c r="BD14">
        <v>1</v>
      </c>
      <c r="BE14">
        <v>1</v>
      </c>
      <c r="BF14">
        <v>1</v>
      </c>
      <c r="BG14">
        <v>0</v>
      </c>
      <c r="BH14">
        <v>0</v>
      </c>
      <c r="BI14">
        <v>1</v>
      </c>
      <c r="BJ14">
        <v>1</v>
      </c>
      <c r="BK14">
        <v>0</v>
      </c>
      <c r="BL14">
        <v>1</v>
      </c>
      <c r="BM14">
        <v>1</v>
      </c>
      <c r="BN14">
        <v>1</v>
      </c>
      <c r="BO14">
        <v>0</v>
      </c>
      <c r="BP14">
        <v>1</v>
      </c>
      <c r="BQ14">
        <v>1</v>
      </c>
      <c r="BR14">
        <v>1</v>
      </c>
      <c r="BT14" s="12">
        <f t="shared" si="0"/>
        <v>0</v>
      </c>
      <c r="BU14" s="13">
        <f t="shared" si="0"/>
        <v>0</v>
      </c>
      <c r="BV14" s="13">
        <f t="shared" si="0"/>
        <v>0</v>
      </c>
      <c r="BW14" s="13">
        <f t="shared" si="0"/>
        <v>0</v>
      </c>
      <c r="BX14" s="13">
        <f t="shared" si="0"/>
        <v>0</v>
      </c>
      <c r="BY14" s="13">
        <f t="shared" si="0"/>
        <v>1</v>
      </c>
      <c r="BZ14" s="13">
        <f t="shared" si="0"/>
        <v>0</v>
      </c>
      <c r="CA14" s="13">
        <f t="shared" si="0"/>
        <v>0</v>
      </c>
      <c r="CB14" s="13">
        <f t="shared" si="0"/>
        <v>0</v>
      </c>
      <c r="CC14" s="13">
        <f t="shared" si="0"/>
        <v>0</v>
      </c>
      <c r="CD14" s="13">
        <f t="shared" si="0"/>
        <v>0</v>
      </c>
      <c r="CE14" s="13">
        <f t="shared" si="0"/>
        <v>0</v>
      </c>
      <c r="CF14" s="13">
        <f t="shared" si="0"/>
        <v>0</v>
      </c>
      <c r="CG14" s="13">
        <f t="shared" si="0"/>
        <v>0</v>
      </c>
      <c r="CH14" s="13">
        <f t="shared" si="0"/>
        <v>0</v>
      </c>
      <c r="CI14" s="14">
        <f t="shared" si="0"/>
        <v>0</v>
      </c>
    </row>
    <row r="15" spans="1:87" x14ac:dyDescent="0.3">
      <c r="A15" s="5">
        <v>13</v>
      </c>
      <c r="B15" s="15" t="s">
        <v>57</v>
      </c>
      <c r="C15" s="1">
        <v>1</v>
      </c>
      <c r="D15" s="1">
        <v>3</v>
      </c>
      <c r="E15" s="1">
        <v>4</v>
      </c>
      <c r="F15" s="1">
        <v>5</v>
      </c>
      <c r="G15" s="2">
        <v>3</v>
      </c>
      <c r="H15" s="2">
        <v>3</v>
      </c>
      <c r="I15" s="2">
        <v>4</v>
      </c>
      <c r="J15" s="2">
        <v>5</v>
      </c>
      <c r="K15" s="3">
        <v>2</v>
      </c>
      <c r="L15" s="3">
        <v>3</v>
      </c>
      <c r="M15" s="3">
        <v>4</v>
      </c>
      <c r="N15" s="3">
        <v>5</v>
      </c>
      <c r="O15" s="4">
        <v>2</v>
      </c>
      <c r="P15" s="4">
        <v>3</v>
      </c>
      <c r="Q15" s="4">
        <v>4</v>
      </c>
      <c r="R15" s="4">
        <v>5</v>
      </c>
      <c r="T15" s="5">
        <v>13</v>
      </c>
      <c r="U15" s="15" t="s">
        <v>57</v>
      </c>
      <c r="V15" s="1">
        <v>1</v>
      </c>
      <c r="W15" s="1">
        <v>2</v>
      </c>
      <c r="X15" s="1">
        <v>4</v>
      </c>
      <c r="Y15" s="1">
        <v>5</v>
      </c>
      <c r="Z15" s="2">
        <v>2</v>
      </c>
      <c r="AA15" s="2">
        <v>2</v>
      </c>
      <c r="AB15" s="2">
        <v>4</v>
      </c>
      <c r="AC15" s="2">
        <v>5</v>
      </c>
      <c r="AD15" s="3">
        <v>2</v>
      </c>
      <c r="AE15" s="3">
        <v>3</v>
      </c>
      <c r="AF15" s="3">
        <v>4</v>
      </c>
      <c r="AG15" s="3">
        <v>5</v>
      </c>
      <c r="AH15" s="4">
        <v>2</v>
      </c>
      <c r="AI15" s="4">
        <v>2</v>
      </c>
      <c r="AJ15" s="4">
        <v>4</v>
      </c>
      <c r="AK15" s="4">
        <v>5</v>
      </c>
      <c r="AM15">
        <v>0</v>
      </c>
      <c r="AN15">
        <v>1</v>
      </c>
      <c r="AO15">
        <v>1</v>
      </c>
      <c r="AP15">
        <v>1</v>
      </c>
      <c r="AQ15">
        <v>1</v>
      </c>
      <c r="AR15">
        <v>1</v>
      </c>
      <c r="AS15">
        <v>1</v>
      </c>
      <c r="AT15">
        <v>1</v>
      </c>
      <c r="AU15">
        <v>0</v>
      </c>
      <c r="AV15">
        <v>1</v>
      </c>
      <c r="AW15">
        <v>1</v>
      </c>
      <c r="AX15">
        <v>1</v>
      </c>
      <c r="AY15">
        <v>0</v>
      </c>
      <c r="AZ15">
        <v>1</v>
      </c>
      <c r="BA15">
        <v>1</v>
      </c>
      <c r="BB15">
        <v>1</v>
      </c>
      <c r="BC15">
        <v>0</v>
      </c>
      <c r="BD15">
        <v>0</v>
      </c>
      <c r="BE15">
        <v>1</v>
      </c>
      <c r="BF15">
        <v>1</v>
      </c>
      <c r="BG15">
        <v>0</v>
      </c>
      <c r="BH15">
        <v>0</v>
      </c>
      <c r="BI15">
        <v>1</v>
      </c>
      <c r="BJ15">
        <v>1</v>
      </c>
      <c r="BK15">
        <v>0</v>
      </c>
      <c r="BL15">
        <v>1</v>
      </c>
      <c r="BM15">
        <v>1</v>
      </c>
      <c r="BN15">
        <v>1</v>
      </c>
      <c r="BO15">
        <v>0</v>
      </c>
      <c r="BP15">
        <v>0</v>
      </c>
      <c r="BQ15">
        <v>1</v>
      </c>
      <c r="BR15">
        <v>1</v>
      </c>
      <c r="BT15" s="12">
        <f t="shared" si="0"/>
        <v>0</v>
      </c>
      <c r="BU15" s="13">
        <f t="shared" si="0"/>
        <v>1</v>
      </c>
      <c r="BV15" s="13">
        <f t="shared" si="0"/>
        <v>0</v>
      </c>
      <c r="BW15" s="13">
        <f t="shared" si="0"/>
        <v>0</v>
      </c>
      <c r="BX15" s="13">
        <f t="shared" si="0"/>
        <v>1</v>
      </c>
      <c r="BY15" s="13">
        <f t="shared" si="0"/>
        <v>1</v>
      </c>
      <c r="BZ15" s="13">
        <f t="shared" si="0"/>
        <v>0</v>
      </c>
      <c r="CA15" s="13">
        <f t="shared" si="0"/>
        <v>0</v>
      </c>
      <c r="CB15" s="13">
        <f t="shared" si="0"/>
        <v>0</v>
      </c>
      <c r="CC15" s="13">
        <f t="shared" si="0"/>
        <v>0</v>
      </c>
      <c r="CD15" s="13">
        <f t="shared" si="0"/>
        <v>0</v>
      </c>
      <c r="CE15" s="13">
        <f t="shared" si="0"/>
        <v>0</v>
      </c>
      <c r="CF15" s="13">
        <f t="shared" si="0"/>
        <v>0</v>
      </c>
      <c r="CG15" s="13">
        <f t="shared" si="0"/>
        <v>1</v>
      </c>
      <c r="CH15" s="13">
        <f t="shared" si="0"/>
        <v>0</v>
      </c>
      <c r="CI15" s="14">
        <f t="shared" si="0"/>
        <v>0</v>
      </c>
    </row>
    <row r="16" spans="1:87" x14ac:dyDescent="0.3">
      <c r="A16" s="5">
        <v>14</v>
      </c>
      <c r="B16" s="15" t="s">
        <v>58</v>
      </c>
      <c r="C16" s="1">
        <v>1</v>
      </c>
      <c r="D16" s="1">
        <v>2</v>
      </c>
      <c r="E16" s="1">
        <v>4</v>
      </c>
      <c r="F16" s="1">
        <v>5</v>
      </c>
      <c r="G16" s="2">
        <v>3</v>
      </c>
      <c r="H16" s="2">
        <v>3</v>
      </c>
      <c r="I16" s="2">
        <v>4</v>
      </c>
      <c r="J16" s="2">
        <v>5</v>
      </c>
      <c r="K16" s="3">
        <v>2</v>
      </c>
      <c r="L16" s="3">
        <v>3</v>
      </c>
      <c r="M16" s="3">
        <v>3</v>
      </c>
      <c r="N16" s="3">
        <v>5</v>
      </c>
      <c r="O16" s="4">
        <v>1</v>
      </c>
      <c r="P16" s="4">
        <v>2</v>
      </c>
      <c r="Q16" s="4">
        <v>4</v>
      </c>
      <c r="R16" s="4">
        <v>5</v>
      </c>
      <c r="T16" s="5">
        <v>14</v>
      </c>
      <c r="U16" s="15" t="s">
        <v>58</v>
      </c>
      <c r="V16" s="1">
        <v>1</v>
      </c>
      <c r="W16" s="1">
        <v>2</v>
      </c>
      <c r="X16" s="1">
        <v>4</v>
      </c>
      <c r="Y16" s="1">
        <v>5</v>
      </c>
      <c r="Z16" s="2">
        <v>2</v>
      </c>
      <c r="AA16" s="2">
        <v>2</v>
      </c>
      <c r="AB16" s="2">
        <v>4</v>
      </c>
      <c r="AC16" s="2">
        <v>5</v>
      </c>
      <c r="AD16" s="3">
        <v>1</v>
      </c>
      <c r="AE16" s="3">
        <v>2</v>
      </c>
      <c r="AF16" s="3">
        <v>4</v>
      </c>
      <c r="AG16" s="3">
        <v>5</v>
      </c>
      <c r="AH16" s="4">
        <v>1</v>
      </c>
      <c r="AI16" s="4">
        <v>2</v>
      </c>
      <c r="AJ16" s="4">
        <v>4</v>
      </c>
      <c r="AK16" s="4">
        <v>5</v>
      </c>
      <c r="AM16">
        <v>0</v>
      </c>
      <c r="AN16">
        <v>0</v>
      </c>
      <c r="AO16">
        <v>1</v>
      </c>
      <c r="AP16">
        <v>1</v>
      </c>
      <c r="AQ16">
        <v>1</v>
      </c>
      <c r="AR16">
        <v>1</v>
      </c>
      <c r="AS16">
        <v>1</v>
      </c>
      <c r="AT16">
        <v>1</v>
      </c>
      <c r="AU16">
        <v>0</v>
      </c>
      <c r="AV16">
        <v>1</v>
      </c>
      <c r="AW16">
        <v>1</v>
      </c>
      <c r="AX16">
        <v>1</v>
      </c>
      <c r="AY16">
        <v>0</v>
      </c>
      <c r="AZ16">
        <v>0</v>
      </c>
      <c r="BA16">
        <v>1</v>
      </c>
      <c r="BB16">
        <v>1</v>
      </c>
      <c r="BC16">
        <v>0</v>
      </c>
      <c r="BD16">
        <v>0</v>
      </c>
      <c r="BE16">
        <v>1</v>
      </c>
      <c r="BF16">
        <v>1</v>
      </c>
      <c r="BG16">
        <v>0</v>
      </c>
      <c r="BH16">
        <v>0</v>
      </c>
      <c r="BI16">
        <v>1</v>
      </c>
      <c r="BJ16">
        <v>1</v>
      </c>
      <c r="BK16">
        <v>0</v>
      </c>
      <c r="BL16">
        <v>0</v>
      </c>
      <c r="BM16">
        <v>1</v>
      </c>
      <c r="BN16">
        <v>1</v>
      </c>
      <c r="BO16">
        <v>0</v>
      </c>
      <c r="BP16">
        <v>0</v>
      </c>
      <c r="BQ16">
        <v>1</v>
      </c>
      <c r="BR16">
        <v>1</v>
      </c>
      <c r="BT16" s="12">
        <f t="shared" si="0"/>
        <v>0</v>
      </c>
      <c r="BU16" s="13">
        <f t="shared" si="0"/>
        <v>0</v>
      </c>
      <c r="BV16" s="13">
        <f t="shared" si="0"/>
        <v>0</v>
      </c>
      <c r="BW16" s="13">
        <f t="shared" si="0"/>
        <v>0</v>
      </c>
      <c r="BX16" s="13">
        <f t="shared" si="0"/>
        <v>1</v>
      </c>
      <c r="BY16" s="13">
        <f t="shared" si="0"/>
        <v>1</v>
      </c>
      <c r="BZ16" s="13">
        <f t="shared" si="0"/>
        <v>0</v>
      </c>
      <c r="CA16" s="13">
        <f t="shared" si="0"/>
        <v>0</v>
      </c>
      <c r="CB16" s="13">
        <f t="shared" si="0"/>
        <v>0</v>
      </c>
      <c r="CC16" s="13">
        <f t="shared" si="0"/>
        <v>1</v>
      </c>
      <c r="CD16" s="13">
        <f t="shared" si="0"/>
        <v>0</v>
      </c>
      <c r="CE16" s="13">
        <f t="shared" si="0"/>
        <v>0</v>
      </c>
      <c r="CF16" s="13">
        <f t="shared" si="0"/>
        <v>0</v>
      </c>
      <c r="CG16" s="13">
        <f t="shared" si="0"/>
        <v>0</v>
      </c>
      <c r="CH16" s="13">
        <f t="shared" si="0"/>
        <v>0</v>
      </c>
      <c r="CI16" s="14">
        <f t="shared" si="0"/>
        <v>0</v>
      </c>
    </row>
    <row r="17" spans="1:87" x14ac:dyDescent="0.3">
      <c r="A17" s="5">
        <v>15</v>
      </c>
      <c r="B17" s="15" t="s">
        <v>59</v>
      </c>
      <c r="C17" s="1">
        <v>2</v>
      </c>
      <c r="D17" s="1">
        <v>3</v>
      </c>
      <c r="E17" s="1">
        <v>4</v>
      </c>
      <c r="F17" s="1">
        <v>5</v>
      </c>
      <c r="G17" s="2">
        <v>3</v>
      </c>
      <c r="H17" s="2">
        <v>3</v>
      </c>
      <c r="I17" s="2">
        <v>4</v>
      </c>
      <c r="J17" s="2">
        <v>4</v>
      </c>
      <c r="K17" s="3">
        <v>2</v>
      </c>
      <c r="L17" s="3">
        <v>3</v>
      </c>
      <c r="M17" s="3">
        <v>4</v>
      </c>
      <c r="N17" s="3">
        <v>4</v>
      </c>
      <c r="O17" s="4">
        <v>2</v>
      </c>
      <c r="P17" s="4">
        <v>3</v>
      </c>
      <c r="Q17" s="4">
        <v>4</v>
      </c>
      <c r="R17" s="4">
        <v>4</v>
      </c>
      <c r="T17" s="5">
        <v>15</v>
      </c>
      <c r="U17" s="15" t="s">
        <v>59</v>
      </c>
      <c r="V17" s="1">
        <v>2</v>
      </c>
      <c r="W17" s="1">
        <v>3</v>
      </c>
      <c r="X17" s="1">
        <v>4</v>
      </c>
      <c r="Y17" s="1">
        <v>5</v>
      </c>
      <c r="Z17" s="2">
        <v>3</v>
      </c>
      <c r="AA17" s="2">
        <v>3</v>
      </c>
      <c r="AB17" s="2">
        <v>4</v>
      </c>
      <c r="AC17" s="2">
        <v>5</v>
      </c>
      <c r="AD17" s="3">
        <v>3</v>
      </c>
      <c r="AE17" s="3">
        <v>3</v>
      </c>
      <c r="AF17" s="3">
        <v>4</v>
      </c>
      <c r="AG17" s="3">
        <v>5</v>
      </c>
      <c r="AH17" s="4">
        <v>2</v>
      </c>
      <c r="AI17" s="4">
        <v>3</v>
      </c>
      <c r="AJ17" s="4">
        <v>4</v>
      </c>
      <c r="AK17" s="4">
        <v>5</v>
      </c>
      <c r="AM17">
        <v>0</v>
      </c>
      <c r="AN17">
        <v>1</v>
      </c>
      <c r="AO17">
        <v>1</v>
      </c>
      <c r="AP17">
        <v>1</v>
      </c>
      <c r="AQ17">
        <v>1</v>
      </c>
      <c r="AR17">
        <v>1</v>
      </c>
      <c r="AS17">
        <v>1</v>
      </c>
      <c r="AT17">
        <v>1</v>
      </c>
      <c r="AU17">
        <v>0</v>
      </c>
      <c r="AV17">
        <v>1</v>
      </c>
      <c r="AW17">
        <v>1</v>
      </c>
      <c r="AX17">
        <v>1</v>
      </c>
      <c r="AY17">
        <v>0</v>
      </c>
      <c r="AZ17">
        <v>1</v>
      </c>
      <c r="BA17">
        <v>1</v>
      </c>
      <c r="BB17">
        <v>1</v>
      </c>
      <c r="BC17">
        <v>0</v>
      </c>
      <c r="BD17">
        <v>1</v>
      </c>
      <c r="BE17">
        <v>1</v>
      </c>
      <c r="BF17">
        <v>1</v>
      </c>
      <c r="BG17">
        <v>1</v>
      </c>
      <c r="BH17">
        <v>1</v>
      </c>
      <c r="BI17">
        <v>1</v>
      </c>
      <c r="BJ17">
        <v>1</v>
      </c>
      <c r="BK17">
        <v>1</v>
      </c>
      <c r="BL17">
        <v>1</v>
      </c>
      <c r="BM17">
        <v>1</v>
      </c>
      <c r="BN17">
        <v>1</v>
      </c>
      <c r="BO17">
        <v>0</v>
      </c>
      <c r="BP17">
        <v>1</v>
      </c>
      <c r="BQ17">
        <v>1</v>
      </c>
      <c r="BR17">
        <v>1</v>
      </c>
      <c r="BT17" s="12">
        <f t="shared" si="0"/>
        <v>0</v>
      </c>
      <c r="BU17" s="13">
        <f t="shared" si="0"/>
        <v>0</v>
      </c>
      <c r="BV17" s="13">
        <f t="shared" si="0"/>
        <v>0</v>
      </c>
      <c r="BW17" s="13">
        <f t="shared" si="0"/>
        <v>0</v>
      </c>
      <c r="BX17" s="13">
        <f t="shared" si="0"/>
        <v>0</v>
      </c>
      <c r="BY17" s="13">
        <f t="shared" si="0"/>
        <v>0</v>
      </c>
      <c r="BZ17" s="13">
        <f t="shared" si="0"/>
        <v>0</v>
      </c>
      <c r="CA17" s="13">
        <f t="shared" si="0"/>
        <v>0</v>
      </c>
      <c r="CB17" s="13">
        <f t="shared" si="0"/>
        <v>-1</v>
      </c>
      <c r="CC17" s="13">
        <f t="shared" si="0"/>
        <v>0</v>
      </c>
      <c r="CD17" s="13">
        <f t="shared" si="0"/>
        <v>0</v>
      </c>
      <c r="CE17" s="13">
        <f t="shared" si="0"/>
        <v>0</v>
      </c>
      <c r="CF17" s="13">
        <f t="shared" si="0"/>
        <v>0</v>
      </c>
      <c r="CG17" s="13">
        <f t="shared" si="0"/>
        <v>0</v>
      </c>
      <c r="CH17" s="13">
        <f t="shared" si="0"/>
        <v>0</v>
      </c>
      <c r="CI17" s="14">
        <f t="shared" si="0"/>
        <v>0</v>
      </c>
    </row>
    <row r="18" spans="1:87" x14ac:dyDescent="0.3">
      <c r="A18" s="5">
        <v>16</v>
      </c>
      <c r="B18" s="15" t="s">
        <v>60</v>
      </c>
      <c r="C18" s="1">
        <v>2</v>
      </c>
      <c r="D18" s="1">
        <v>3</v>
      </c>
      <c r="E18" s="1">
        <v>5</v>
      </c>
      <c r="F18" s="1">
        <v>4</v>
      </c>
      <c r="G18" s="2">
        <v>3</v>
      </c>
      <c r="H18" s="2">
        <v>3</v>
      </c>
      <c r="I18" s="2">
        <v>4</v>
      </c>
      <c r="J18" s="2">
        <v>5</v>
      </c>
      <c r="K18" s="3">
        <v>2</v>
      </c>
      <c r="L18" s="3">
        <v>3</v>
      </c>
      <c r="M18" s="3">
        <v>4</v>
      </c>
      <c r="N18" s="3">
        <v>5</v>
      </c>
      <c r="O18" s="4">
        <v>2</v>
      </c>
      <c r="P18" s="4">
        <v>3</v>
      </c>
      <c r="Q18" s="4">
        <v>5</v>
      </c>
      <c r="R18" s="4">
        <v>5</v>
      </c>
      <c r="T18" s="5">
        <v>16</v>
      </c>
      <c r="U18" s="15" t="s">
        <v>60</v>
      </c>
      <c r="V18" s="1">
        <v>2</v>
      </c>
      <c r="W18" s="1">
        <v>3</v>
      </c>
      <c r="X18" s="1">
        <v>4</v>
      </c>
      <c r="Y18" s="1">
        <v>5</v>
      </c>
      <c r="Z18" s="2">
        <v>2</v>
      </c>
      <c r="AA18" s="2">
        <v>3</v>
      </c>
      <c r="AB18" s="2">
        <v>4</v>
      </c>
      <c r="AC18" s="2">
        <v>5</v>
      </c>
      <c r="AD18" s="3">
        <v>2</v>
      </c>
      <c r="AE18" s="3">
        <v>3</v>
      </c>
      <c r="AF18" s="3">
        <v>4</v>
      </c>
      <c r="AG18" s="3">
        <v>5</v>
      </c>
      <c r="AH18" s="4">
        <v>2</v>
      </c>
      <c r="AI18" s="4">
        <v>3</v>
      </c>
      <c r="AJ18" s="4">
        <v>4</v>
      </c>
      <c r="AK18" s="4">
        <v>5</v>
      </c>
      <c r="AM18">
        <v>0</v>
      </c>
      <c r="AN18">
        <v>1</v>
      </c>
      <c r="AO18">
        <v>1</v>
      </c>
      <c r="AP18">
        <v>1</v>
      </c>
      <c r="AQ18">
        <v>1</v>
      </c>
      <c r="AR18">
        <v>1</v>
      </c>
      <c r="AS18">
        <v>1</v>
      </c>
      <c r="AT18">
        <v>1</v>
      </c>
      <c r="AU18">
        <v>0</v>
      </c>
      <c r="AV18">
        <v>1</v>
      </c>
      <c r="AW18">
        <v>1</v>
      </c>
      <c r="AX18">
        <v>1</v>
      </c>
      <c r="AY18">
        <v>0</v>
      </c>
      <c r="AZ18">
        <v>1</v>
      </c>
      <c r="BA18">
        <v>1</v>
      </c>
      <c r="BB18">
        <v>1</v>
      </c>
      <c r="BC18">
        <v>0</v>
      </c>
      <c r="BD18">
        <v>1</v>
      </c>
      <c r="BE18">
        <v>1</v>
      </c>
      <c r="BF18">
        <v>1</v>
      </c>
      <c r="BG18">
        <v>0</v>
      </c>
      <c r="BH18">
        <v>1</v>
      </c>
      <c r="BI18">
        <v>1</v>
      </c>
      <c r="BJ18">
        <v>1</v>
      </c>
      <c r="BK18">
        <v>0</v>
      </c>
      <c r="BL18">
        <v>1</v>
      </c>
      <c r="BM18">
        <v>1</v>
      </c>
      <c r="BN18">
        <v>1</v>
      </c>
      <c r="BO18">
        <v>0</v>
      </c>
      <c r="BP18">
        <v>1</v>
      </c>
      <c r="BQ18">
        <v>1</v>
      </c>
      <c r="BR18">
        <v>1</v>
      </c>
      <c r="BT18" s="12">
        <f t="shared" si="0"/>
        <v>0</v>
      </c>
      <c r="BU18" s="13">
        <f t="shared" si="0"/>
        <v>0</v>
      </c>
      <c r="BV18" s="13">
        <f t="shared" si="0"/>
        <v>0</v>
      </c>
      <c r="BW18" s="13">
        <f t="shared" si="0"/>
        <v>0</v>
      </c>
      <c r="BX18" s="13">
        <f t="shared" si="0"/>
        <v>1</v>
      </c>
      <c r="BY18" s="13">
        <f t="shared" si="0"/>
        <v>0</v>
      </c>
      <c r="BZ18" s="13">
        <f t="shared" si="0"/>
        <v>0</v>
      </c>
      <c r="CA18" s="13">
        <f t="shared" si="0"/>
        <v>0</v>
      </c>
      <c r="CB18" s="13">
        <f t="shared" si="0"/>
        <v>0</v>
      </c>
      <c r="CC18" s="13">
        <f t="shared" si="0"/>
        <v>0</v>
      </c>
      <c r="CD18" s="13">
        <f t="shared" si="0"/>
        <v>0</v>
      </c>
      <c r="CE18" s="13">
        <f t="shared" si="0"/>
        <v>0</v>
      </c>
      <c r="CF18" s="13">
        <f t="shared" si="0"/>
        <v>0</v>
      </c>
      <c r="CG18" s="13">
        <f t="shared" si="0"/>
        <v>0</v>
      </c>
      <c r="CH18" s="13">
        <f t="shared" si="0"/>
        <v>0</v>
      </c>
      <c r="CI18" s="14">
        <f t="shared" ref="CI18:CI30" si="1">BB18-BR18</f>
        <v>0</v>
      </c>
    </row>
    <row r="19" spans="1:87" x14ac:dyDescent="0.3">
      <c r="A19" s="5">
        <v>17</v>
      </c>
      <c r="B19" s="15" t="s">
        <v>61</v>
      </c>
      <c r="C19" s="1">
        <v>2</v>
      </c>
      <c r="D19" s="1">
        <v>2</v>
      </c>
      <c r="E19" s="1">
        <v>3</v>
      </c>
      <c r="F19" s="1">
        <v>5</v>
      </c>
      <c r="G19" s="2">
        <v>2</v>
      </c>
      <c r="H19" s="2">
        <v>3</v>
      </c>
      <c r="I19" s="2">
        <v>3</v>
      </c>
      <c r="J19" s="2">
        <v>5</v>
      </c>
      <c r="K19" s="3">
        <v>2</v>
      </c>
      <c r="L19" s="3">
        <v>3</v>
      </c>
      <c r="M19" s="3">
        <v>4</v>
      </c>
      <c r="N19" s="3">
        <v>5</v>
      </c>
      <c r="O19" s="4">
        <v>2</v>
      </c>
      <c r="P19" s="4">
        <v>3</v>
      </c>
      <c r="Q19" s="4">
        <v>4</v>
      </c>
      <c r="R19" s="4">
        <v>5</v>
      </c>
      <c r="T19" s="5">
        <v>17</v>
      </c>
      <c r="U19" s="15" t="s">
        <v>61</v>
      </c>
      <c r="V19" s="1">
        <v>1</v>
      </c>
      <c r="W19" s="1">
        <v>2</v>
      </c>
      <c r="X19" s="1">
        <v>3</v>
      </c>
      <c r="Y19" s="1">
        <v>5</v>
      </c>
      <c r="Z19" s="2">
        <v>1</v>
      </c>
      <c r="AA19" s="2">
        <v>2</v>
      </c>
      <c r="AB19" s="2">
        <v>4</v>
      </c>
      <c r="AC19" s="2">
        <v>5</v>
      </c>
      <c r="AD19" s="3">
        <v>2</v>
      </c>
      <c r="AE19" s="3">
        <v>3</v>
      </c>
      <c r="AF19" s="3">
        <v>4</v>
      </c>
      <c r="AG19" s="3">
        <v>5</v>
      </c>
      <c r="AH19" s="4">
        <v>1</v>
      </c>
      <c r="AI19" s="4">
        <v>2</v>
      </c>
      <c r="AJ19" s="4">
        <v>4</v>
      </c>
      <c r="AK19" s="4">
        <v>5</v>
      </c>
      <c r="AM19">
        <v>0</v>
      </c>
      <c r="AN19">
        <v>0</v>
      </c>
      <c r="AO19">
        <v>1</v>
      </c>
      <c r="AP19">
        <v>1</v>
      </c>
      <c r="AQ19">
        <v>0</v>
      </c>
      <c r="AR19">
        <v>1</v>
      </c>
      <c r="AS19">
        <v>1</v>
      </c>
      <c r="AT19">
        <v>1</v>
      </c>
      <c r="AU19">
        <v>0</v>
      </c>
      <c r="AV19">
        <v>1</v>
      </c>
      <c r="AW19">
        <v>1</v>
      </c>
      <c r="AX19">
        <v>1</v>
      </c>
      <c r="AY19">
        <v>0</v>
      </c>
      <c r="AZ19">
        <v>1</v>
      </c>
      <c r="BA19">
        <v>1</v>
      </c>
      <c r="BB19">
        <v>1</v>
      </c>
      <c r="BC19">
        <v>0</v>
      </c>
      <c r="BD19">
        <v>0</v>
      </c>
      <c r="BE19">
        <v>1</v>
      </c>
      <c r="BF19">
        <v>1</v>
      </c>
      <c r="BG19">
        <v>0</v>
      </c>
      <c r="BH19">
        <v>0</v>
      </c>
      <c r="BI19">
        <v>1</v>
      </c>
      <c r="BJ19">
        <v>1</v>
      </c>
      <c r="BK19">
        <v>0</v>
      </c>
      <c r="BL19">
        <v>1</v>
      </c>
      <c r="BM19">
        <v>1</v>
      </c>
      <c r="BN19">
        <v>1</v>
      </c>
      <c r="BO19">
        <v>0</v>
      </c>
      <c r="BP19">
        <v>0</v>
      </c>
      <c r="BQ19">
        <v>1</v>
      </c>
      <c r="BR19">
        <v>1</v>
      </c>
      <c r="BT19" s="12">
        <f t="shared" ref="BT19:CH30" si="2">AM19-BC19</f>
        <v>0</v>
      </c>
      <c r="BU19" s="13">
        <f t="shared" si="2"/>
        <v>0</v>
      </c>
      <c r="BV19" s="13">
        <f t="shared" si="2"/>
        <v>0</v>
      </c>
      <c r="BW19" s="13">
        <f t="shared" si="2"/>
        <v>0</v>
      </c>
      <c r="BX19" s="13">
        <f t="shared" si="2"/>
        <v>0</v>
      </c>
      <c r="BY19" s="13">
        <f t="shared" si="2"/>
        <v>1</v>
      </c>
      <c r="BZ19" s="13">
        <f t="shared" si="2"/>
        <v>0</v>
      </c>
      <c r="CA19" s="13">
        <f t="shared" si="2"/>
        <v>0</v>
      </c>
      <c r="CB19" s="13">
        <f t="shared" si="2"/>
        <v>0</v>
      </c>
      <c r="CC19" s="13">
        <f t="shared" si="2"/>
        <v>0</v>
      </c>
      <c r="CD19" s="13">
        <f t="shared" si="2"/>
        <v>0</v>
      </c>
      <c r="CE19" s="13">
        <f t="shared" si="2"/>
        <v>0</v>
      </c>
      <c r="CF19" s="13">
        <f t="shared" si="2"/>
        <v>0</v>
      </c>
      <c r="CG19" s="13">
        <f t="shared" si="2"/>
        <v>1</v>
      </c>
      <c r="CH19" s="13">
        <f t="shared" si="2"/>
        <v>0</v>
      </c>
      <c r="CI19" s="14">
        <f t="shared" si="1"/>
        <v>0</v>
      </c>
    </row>
    <row r="20" spans="1:87" x14ac:dyDescent="0.3">
      <c r="A20" s="5">
        <v>18</v>
      </c>
      <c r="B20" s="15" t="s">
        <v>62</v>
      </c>
      <c r="C20" s="1">
        <v>2</v>
      </c>
      <c r="D20" s="1">
        <v>3</v>
      </c>
      <c r="E20" s="1">
        <v>5</v>
      </c>
      <c r="F20" s="1">
        <v>5</v>
      </c>
      <c r="G20" s="2">
        <v>3</v>
      </c>
      <c r="H20" s="2">
        <v>3</v>
      </c>
      <c r="I20" s="2">
        <v>4</v>
      </c>
      <c r="J20" s="2">
        <v>5</v>
      </c>
      <c r="K20" s="3">
        <v>2</v>
      </c>
      <c r="L20" s="3">
        <v>3</v>
      </c>
      <c r="M20" s="3">
        <v>4</v>
      </c>
      <c r="N20" s="3">
        <v>5</v>
      </c>
      <c r="O20" s="4">
        <v>2</v>
      </c>
      <c r="P20" s="4">
        <v>3</v>
      </c>
      <c r="Q20" s="4">
        <v>4</v>
      </c>
      <c r="R20" s="4">
        <v>5</v>
      </c>
      <c r="T20" s="5">
        <v>18</v>
      </c>
      <c r="U20" s="15" t="s">
        <v>62</v>
      </c>
      <c r="V20" s="1">
        <v>2</v>
      </c>
      <c r="W20" s="1">
        <v>3</v>
      </c>
      <c r="X20" s="1">
        <v>4</v>
      </c>
      <c r="Y20" s="1">
        <v>5</v>
      </c>
      <c r="Z20" s="2">
        <v>2</v>
      </c>
      <c r="AA20" s="2">
        <v>2</v>
      </c>
      <c r="AB20" s="2">
        <v>4</v>
      </c>
      <c r="AC20" s="2">
        <v>5</v>
      </c>
      <c r="AD20" s="3">
        <v>2</v>
      </c>
      <c r="AE20" s="3">
        <v>2</v>
      </c>
      <c r="AF20" s="3">
        <v>4</v>
      </c>
      <c r="AG20" s="3">
        <v>5</v>
      </c>
      <c r="AH20" s="4">
        <v>2</v>
      </c>
      <c r="AI20" s="4">
        <v>3</v>
      </c>
      <c r="AJ20" s="4">
        <v>4</v>
      </c>
      <c r="AK20" s="4">
        <v>5</v>
      </c>
      <c r="AM20">
        <v>0</v>
      </c>
      <c r="AN20">
        <v>1</v>
      </c>
      <c r="AO20">
        <v>1</v>
      </c>
      <c r="AP20">
        <v>1</v>
      </c>
      <c r="AQ20">
        <v>1</v>
      </c>
      <c r="AR20">
        <v>1</v>
      </c>
      <c r="AS20">
        <v>1</v>
      </c>
      <c r="AT20">
        <v>1</v>
      </c>
      <c r="AU20">
        <v>0</v>
      </c>
      <c r="AV20">
        <v>1</v>
      </c>
      <c r="AW20">
        <v>1</v>
      </c>
      <c r="AX20">
        <v>1</v>
      </c>
      <c r="AY20">
        <v>0</v>
      </c>
      <c r="AZ20">
        <v>1</v>
      </c>
      <c r="BA20">
        <v>1</v>
      </c>
      <c r="BB20">
        <v>1</v>
      </c>
      <c r="BC20">
        <v>0</v>
      </c>
      <c r="BD20">
        <v>1</v>
      </c>
      <c r="BE20">
        <v>1</v>
      </c>
      <c r="BF20">
        <v>1</v>
      </c>
      <c r="BG20">
        <v>0</v>
      </c>
      <c r="BH20">
        <v>0</v>
      </c>
      <c r="BI20">
        <v>1</v>
      </c>
      <c r="BJ20">
        <v>1</v>
      </c>
      <c r="BK20">
        <v>0</v>
      </c>
      <c r="BL20">
        <v>0</v>
      </c>
      <c r="BM20">
        <v>1</v>
      </c>
      <c r="BN20">
        <v>1</v>
      </c>
      <c r="BO20">
        <v>0</v>
      </c>
      <c r="BP20">
        <v>1</v>
      </c>
      <c r="BQ20">
        <v>1</v>
      </c>
      <c r="BR20">
        <v>1</v>
      </c>
      <c r="BT20" s="12">
        <f t="shared" si="2"/>
        <v>0</v>
      </c>
      <c r="BU20" s="13">
        <f t="shared" si="2"/>
        <v>0</v>
      </c>
      <c r="BV20" s="13">
        <f t="shared" si="2"/>
        <v>0</v>
      </c>
      <c r="BW20" s="13">
        <f t="shared" si="2"/>
        <v>0</v>
      </c>
      <c r="BX20" s="13">
        <f t="shared" si="2"/>
        <v>1</v>
      </c>
      <c r="BY20" s="13">
        <f t="shared" si="2"/>
        <v>1</v>
      </c>
      <c r="BZ20" s="13">
        <f t="shared" si="2"/>
        <v>0</v>
      </c>
      <c r="CA20" s="13">
        <f t="shared" si="2"/>
        <v>0</v>
      </c>
      <c r="CB20" s="13">
        <f t="shared" si="2"/>
        <v>0</v>
      </c>
      <c r="CC20" s="13">
        <f t="shared" si="2"/>
        <v>1</v>
      </c>
      <c r="CD20" s="13">
        <f t="shared" si="2"/>
        <v>0</v>
      </c>
      <c r="CE20" s="13">
        <f t="shared" si="2"/>
        <v>0</v>
      </c>
      <c r="CF20" s="13">
        <f t="shared" si="2"/>
        <v>0</v>
      </c>
      <c r="CG20" s="13">
        <f t="shared" si="2"/>
        <v>0</v>
      </c>
      <c r="CH20" s="13">
        <f t="shared" si="2"/>
        <v>0</v>
      </c>
      <c r="CI20" s="14">
        <f t="shared" si="1"/>
        <v>0</v>
      </c>
    </row>
    <row r="21" spans="1:87" x14ac:dyDescent="0.3">
      <c r="A21" s="5">
        <v>1</v>
      </c>
      <c r="B21" s="16" t="s">
        <v>63</v>
      </c>
      <c r="C21" s="1">
        <v>2</v>
      </c>
      <c r="D21" s="1">
        <v>3</v>
      </c>
      <c r="E21" s="1">
        <v>5</v>
      </c>
      <c r="F21" s="1">
        <v>4</v>
      </c>
      <c r="G21" s="2">
        <v>2</v>
      </c>
      <c r="H21" s="2">
        <v>3</v>
      </c>
      <c r="I21" s="2">
        <v>4</v>
      </c>
      <c r="J21" s="2">
        <v>5</v>
      </c>
      <c r="K21" s="3">
        <v>2</v>
      </c>
      <c r="L21" s="3">
        <v>3</v>
      </c>
      <c r="M21" s="3">
        <v>4</v>
      </c>
      <c r="N21" s="3">
        <v>4</v>
      </c>
      <c r="O21" s="4">
        <v>2</v>
      </c>
      <c r="P21" s="4">
        <v>3</v>
      </c>
      <c r="Q21" s="4">
        <v>4</v>
      </c>
      <c r="R21" s="4">
        <v>5</v>
      </c>
      <c r="T21" s="5">
        <v>1</v>
      </c>
      <c r="U21" s="16" t="s">
        <v>63</v>
      </c>
      <c r="V21" s="1">
        <v>1</v>
      </c>
      <c r="W21" s="1">
        <v>2</v>
      </c>
      <c r="X21" s="1">
        <v>5</v>
      </c>
      <c r="Y21" s="1">
        <v>4</v>
      </c>
      <c r="Z21" s="2">
        <v>1</v>
      </c>
      <c r="AA21" s="2">
        <v>2</v>
      </c>
      <c r="AB21" s="2">
        <v>4</v>
      </c>
      <c r="AC21" s="2">
        <v>5</v>
      </c>
      <c r="AD21" s="3">
        <v>1</v>
      </c>
      <c r="AE21" s="3">
        <v>2</v>
      </c>
      <c r="AF21" s="3">
        <v>4</v>
      </c>
      <c r="AG21" s="3">
        <v>5</v>
      </c>
      <c r="AH21" s="4">
        <v>2</v>
      </c>
      <c r="AI21" s="4">
        <v>3</v>
      </c>
      <c r="AJ21" s="4">
        <v>4</v>
      </c>
      <c r="AK21" s="4">
        <v>5</v>
      </c>
      <c r="AM21">
        <v>0</v>
      </c>
      <c r="AN21">
        <v>1</v>
      </c>
      <c r="AO21">
        <v>1</v>
      </c>
      <c r="AP21">
        <v>1</v>
      </c>
      <c r="AQ21">
        <v>0</v>
      </c>
      <c r="AR21">
        <v>1</v>
      </c>
      <c r="AS21">
        <v>1</v>
      </c>
      <c r="AT21">
        <v>1</v>
      </c>
      <c r="AU21">
        <v>0</v>
      </c>
      <c r="AV21">
        <v>1</v>
      </c>
      <c r="AW21">
        <v>1</v>
      </c>
      <c r="AX21">
        <v>1</v>
      </c>
      <c r="AY21">
        <v>0</v>
      </c>
      <c r="AZ21">
        <v>1</v>
      </c>
      <c r="BA21">
        <v>1</v>
      </c>
      <c r="BB21">
        <v>1</v>
      </c>
      <c r="BC21">
        <v>0</v>
      </c>
      <c r="BD21">
        <v>0</v>
      </c>
      <c r="BE21">
        <v>1</v>
      </c>
      <c r="BF21">
        <v>1</v>
      </c>
      <c r="BG21">
        <v>0</v>
      </c>
      <c r="BH21">
        <v>0</v>
      </c>
      <c r="BI21">
        <v>1</v>
      </c>
      <c r="BJ21">
        <v>1</v>
      </c>
      <c r="BK21">
        <v>0</v>
      </c>
      <c r="BL21">
        <v>0</v>
      </c>
      <c r="BM21">
        <v>1</v>
      </c>
      <c r="BN21">
        <v>1</v>
      </c>
      <c r="BO21">
        <v>0</v>
      </c>
      <c r="BP21">
        <v>1</v>
      </c>
      <c r="BQ21">
        <v>1</v>
      </c>
      <c r="BR21">
        <v>1</v>
      </c>
      <c r="BT21" s="12">
        <f t="shared" si="2"/>
        <v>0</v>
      </c>
      <c r="BU21" s="13">
        <f t="shared" si="2"/>
        <v>1</v>
      </c>
      <c r="BV21" s="13">
        <f t="shared" si="2"/>
        <v>0</v>
      </c>
      <c r="BW21" s="13">
        <f t="shared" si="2"/>
        <v>0</v>
      </c>
      <c r="BX21" s="13">
        <f t="shared" si="2"/>
        <v>0</v>
      </c>
      <c r="BY21" s="13">
        <f t="shared" si="2"/>
        <v>1</v>
      </c>
      <c r="BZ21" s="13">
        <f t="shared" si="2"/>
        <v>0</v>
      </c>
      <c r="CA21" s="13">
        <f t="shared" si="2"/>
        <v>0</v>
      </c>
      <c r="CB21" s="13">
        <f t="shared" si="2"/>
        <v>0</v>
      </c>
      <c r="CC21" s="13">
        <f t="shared" si="2"/>
        <v>1</v>
      </c>
      <c r="CD21" s="13">
        <f t="shared" si="2"/>
        <v>0</v>
      </c>
      <c r="CE21" s="13">
        <f t="shared" si="2"/>
        <v>0</v>
      </c>
      <c r="CF21" s="13">
        <f t="shared" si="2"/>
        <v>0</v>
      </c>
      <c r="CG21" s="13">
        <f t="shared" si="2"/>
        <v>0</v>
      </c>
      <c r="CH21" s="13">
        <f t="shared" si="2"/>
        <v>0</v>
      </c>
      <c r="CI21" s="14">
        <f t="shared" si="1"/>
        <v>0</v>
      </c>
    </row>
    <row r="22" spans="1:87" x14ac:dyDescent="0.3">
      <c r="A22" s="5">
        <v>2</v>
      </c>
      <c r="B22" s="16" t="s">
        <v>64</v>
      </c>
      <c r="C22" s="1">
        <v>2</v>
      </c>
      <c r="D22" s="1">
        <v>2</v>
      </c>
      <c r="E22" s="1">
        <v>5</v>
      </c>
      <c r="F22" s="1">
        <v>4</v>
      </c>
      <c r="G22" s="2">
        <v>1</v>
      </c>
      <c r="H22" s="2">
        <v>2</v>
      </c>
      <c r="I22" s="2">
        <v>5</v>
      </c>
      <c r="J22" s="2">
        <v>4</v>
      </c>
      <c r="K22" s="3">
        <v>1</v>
      </c>
      <c r="L22" s="3">
        <v>2</v>
      </c>
      <c r="M22" s="3">
        <v>4</v>
      </c>
      <c r="N22" s="3">
        <v>5</v>
      </c>
      <c r="O22" s="4">
        <v>1</v>
      </c>
      <c r="P22" s="4">
        <v>2</v>
      </c>
      <c r="Q22" s="4">
        <v>5</v>
      </c>
      <c r="R22" s="4">
        <v>4</v>
      </c>
      <c r="T22" s="5">
        <v>2</v>
      </c>
      <c r="U22" s="16" t="s">
        <v>64</v>
      </c>
      <c r="V22" s="1">
        <v>2</v>
      </c>
      <c r="W22" s="1">
        <v>2</v>
      </c>
      <c r="X22" s="1">
        <v>5</v>
      </c>
      <c r="Y22" s="1">
        <v>4</v>
      </c>
      <c r="Z22" s="2">
        <v>1</v>
      </c>
      <c r="AA22" s="2">
        <v>1</v>
      </c>
      <c r="AB22" s="2">
        <v>5</v>
      </c>
      <c r="AC22" s="2">
        <v>4</v>
      </c>
      <c r="AD22" s="3">
        <v>1</v>
      </c>
      <c r="AE22" s="3">
        <v>1</v>
      </c>
      <c r="AF22" s="3">
        <v>4</v>
      </c>
      <c r="AG22" s="3">
        <v>5</v>
      </c>
      <c r="AH22" s="4">
        <v>1</v>
      </c>
      <c r="AI22" s="4">
        <v>2</v>
      </c>
      <c r="AJ22" s="4">
        <v>5</v>
      </c>
      <c r="AK22" s="4">
        <v>4</v>
      </c>
      <c r="AM22">
        <v>0</v>
      </c>
      <c r="AN22">
        <v>0</v>
      </c>
      <c r="AO22">
        <v>1</v>
      </c>
      <c r="AP22">
        <v>1</v>
      </c>
      <c r="AQ22">
        <v>0</v>
      </c>
      <c r="AR22">
        <v>0</v>
      </c>
      <c r="AS22">
        <v>1</v>
      </c>
      <c r="AT22">
        <v>1</v>
      </c>
      <c r="AU22">
        <v>0</v>
      </c>
      <c r="AV22">
        <v>0</v>
      </c>
      <c r="AW22">
        <v>1</v>
      </c>
      <c r="AX22">
        <v>1</v>
      </c>
      <c r="AY22">
        <v>0</v>
      </c>
      <c r="AZ22">
        <v>0</v>
      </c>
      <c r="BA22">
        <v>1</v>
      </c>
      <c r="BB22">
        <v>1</v>
      </c>
      <c r="BC22">
        <v>0</v>
      </c>
      <c r="BD22">
        <v>0</v>
      </c>
      <c r="BE22">
        <v>1</v>
      </c>
      <c r="BF22">
        <v>1</v>
      </c>
      <c r="BG22">
        <v>0</v>
      </c>
      <c r="BH22">
        <v>0</v>
      </c>
      <c r="BI22">
        <v>1</v>
      </c>
      <c r="BJ22">
        <v>1</v>
      </c>
      <c r="BK22">
        <v>0</v>
      </c>
      <c r="BL22">
        <v>0</v>
      </c>
      <c r="BM22">
        <v>1</v>
      </c>
      <c r="BN22">
        <v>1</v>
      </c>
      <c r="BO22">
        <v>0</v>
      </c>
      <c r="BP22">
        <v>0</v>
      </c>
      <c r="BQ22">
        <v>1</v>
      </c>
      <c r="BR22">
        <v>1</v>
      </c>
      <c r="BT22" s="12">
        <f t="shared" si="2"/>
        <v>0</v>
      </c>
      <c r="BU22" s="13">
        <f t="shared" si="2"/>
        <v>0</v>
      </c>
      <c r="BV22" s="13">
        <f t="shared" si="2"/>
        <v>0</v>
      </c>
      <c r="BW22" s="13">
        <f t="shared" si="2"/>
        <v>0</v>
      </c>
      <c r="BX22" s="13">
        <f t="shared" si="2"/>
        <v>0</v>
      </c>
      <c r="BY22" s="13">
        <f t="shared" si="2"/>
        <v>0</v>
      </c>
      <c r="BZ22" s="13">
        <f t="shared" si="2"/>
        <v>0</v>
      </c>
      <c r="CA22" s="13">
        <f t="shared" si="2"/>
        <v>0</v>
      </c>
      <c r="CB22" s="13">
        <f t="shared" si="2"/>
        <v>0</v>
      </c>
      <c r="CC22" s="13">
        <f t="shared" si="2"/>
        <v>0</v>
      </c>
      <c r="CD22" s="13">
        <f t="shared" si="2"/>
        <v>0</v>
      </c>
      <c r="CE22" s="13">
        <f t="shared" si="2"/>
        <v>0</v>
      </c>
      <c r="CF22" s="13">
        <f t="shared" si="2"/>
        <v>0</v>
      </c>
      <c r="CG22" s="13">
        <f t="shared" si="2"/>
        <v>0</v>
      </c>
      <c r="CH22" s="13">
        <f t="shared" si="2"/>
        <v>0</v>
      </c>
      <c r="CI22" s="14">
        <f t="shared" si="1"/>
        <v>0</v>
      </c>
    </row>
    <row r="23" spans="1:87" x14ac:dyDescent="0.3">
      <c r="A23" s="5">
        <v>3</v>
      </c>
      <c r="B23" s="16" t="s">
        <v>65</v>
      </c>
      <c r="C23" s="1">
        <v>1</v>
      </c>
      <c r="D23" s="1">
        <v>2</v>
      </c>
      <c r="E23" s="1">
        <v>5</v>
      </c>
      <c r="F23" s="1">
        <v>5</v>
      </c>
      <c r="G23" s="2">
        <v>1</v>
      </c>
      <c r="H23" s="2">
        <v>1</v>
      </c>
      <c r="I23" s="2">
        <v>4</v>
      </c>
      <c r="J23" s="2">
        <v>5</v>
      </c>
      <c r="K23" s="3">
        <v>1</v>
      </c>
      <c r="L23" s="3">
        <v>1</v>
      </c>
      <c r="M23" s="3">
        <v>4</v>
      </c>
      <c r="N23" s="3">
        <v>5</v>
      </c>
      <c r="O23" s="4">
        <v>1</v>
      </c>
      <c r="P23" s="4">
        <v>1</v>
      </c>
      <c r="Q23" s="4">
        <v>4</v>
      </c>
      <c r="R23" s="4">
        <v>5</v>
      </c>
      <c r="T23" s="5">
        <v>3</v>
      </c>
      <c r="U23" s="16" t="s">
        <v>65</v>
      </c>
      <c r="V23" s="1">
        <v>1</v>
      </c>
      <c r="W23" s="1">
        <v>2</v>
      </c>
      <c r="X23" s="1">
        <v>5</v>
      </c>
      <c r="Y23" s="1">
        <v>5</v>
      </c>
      <c r="Z23" s="2">
        <v>1</v>
      </c>
      <c r="AA23" s="2">
        <v>1</v>
      </c>
      <c r="AB23" s="2">
        <v>5</v>
      </c>
      <c r="AC23" s="2">
        <v>5</v>
      </c>
      <c r="AD23" s="3">
        <v>2</v>
      </c>
      <c r="AE23" s="3">
        <v>2</v>
      </c>
      <c r="AF23" s="3">
        <v>4</v>
      </c>
      <c r="AG23" s="3">
        <v>5</v>
      </c>
      <c r="AH23" s="4">
        <v>1</v>
      </c>
      <c r="AI23" s="4">
        <v>2</v>
      </c>
      <c r="AJ23" s="4">
        <v>4</v>
      </c>
      <c r="AK23" s="4">
        <v>5</v>
      </c>
      <c r="AM23">
        <v>0</v>
      </c>
      <c r="AN23">
        <v>0</v>
      </c>
      <c r="AO23">
        <v>1</v>
      </c>
      <c r="AP23">
        <v>1</v>
      </c>
      <c r="AQ23">
        <v>0</v>
      </c>
      <c r="AR23">
        <v>0</v>
      </c>
      <c r="AS23">
        <v>1</v>
      </c>
      <c r="AT23">
        <v>1</v>
      </c>
      <c r="AU23">
        <v>0</v>
      </c>
      <c r="AV23">
        <v>0</v>
      </c>
      <c r="AW23">
        <v>1</v>
      </c>
      <c r="AX23">
        <v>1</v>
      </c>
      <c r="AY23">
        <v>0</v>
      </c>
      <c r="AZ23">
        <v>0</v>
      </c>
      <c r="BA23">
        <v>1</v>
      </c>
      <c r="BB23">
        <v>1</v>
      </c>
      <c r="BC23">
        <v>0</v>
      </c>
      <c r="BD23">
        <v>0</v>
      </c>
      <c r="BE23">
        <v>1</v>
      </c>
      <c r="BF23">
        <v>1</v>
      </c>
      <c r="BG23">
        <v>0</v>
      </c>
      <c r="BH23">
        <v>0</v>
      </c>
      <c r="BI23">
        <v>1</v>
      </c>
      <c r="BJ23">
        <v>1</v>
      </c>
      <c r="BK23">
        <v>0</v>
      </c>
      <c r="BL23">
        <v>0</v>
      </c>
      <c r="BM23">
        <v>1</v>
      </c>
      <c r="BN23">
        <v>1</v>
      </c>
      <c r="BO23">
        <v>0</v>
      </c>
      <c r="BP23">
        <v>0</v>
      </c>
      <c r="BQ23">
        <v>1</v>
      </c>
      <c r="BR23">
        <v>1</v>
      </c>
      <c r="BT23" s="12">
        <f t="shared" si="2"/>
        <v>0</v>
      </c>
      <c r="BU23" s="13">
        <f t="shared" si="2"/>
        <v>0</v>
      </c>
      <c r="BV23" s="13">
        <f t="shared" si="2"/>
        <v>0</v>
      </c>
      <c r="BW23" s="13">
        <f t="shared" si="2"/>
        <v>0</v>
      </c>
      <c r="BX23" s="13">
        <f t="shared" si="2"/>
        <v>0</v>
      </c>
      <c r="BY23" s="13">
        <f t="shared" si="2"/>
        <v>0</v>
      </c>
      <c r="BZ23" s="13">
        <f t="shared" si="2"/>
        <v>0</v>
      </c>
      <c r="CA23" s="13">
        <f t="shared" si="2"/>
        <v>0</v>
      </c>
      <c r="CB23" s="13">
        <f t="shared" si="2"/>
        <v>0</v>
      </c>
      <c r="CC23" s="13">
        <f t="shared" si="2"/>
        <v>0</v>
      </c>
      <c r="CD23" s="13">
        <f t="shared" si="2"/>
        <v>0</v>
      </c>
      <c r="CE23" s="13">
        <f t="shared" si="2"/>
        <v>0</v>
      </c>
      <c r="CF23" s="13">
        <f t="shared" si="2"/>
        <v>0</v>
      </c>
      <c r="CG23" s="13">
        <f t="shared" si="2"/>
        <v>0</v>
      </c>
      <c r="CH23" s="13">
        <f t="shared" si="2"/>
        <v>0</v>
      </c>
      <c r="CI23" s="14">
        <f t="shared" si="1"/>
        <v>0</v>
      </c>
    </row>
    <row r="24" spans="1:87" x14ac:dyDescent="0.3">
      <c r="A24" s="5">
        <v>4</v>
      </c>
      <c r="B24" s="16" t="s">
        <v>66</v>
      </c>
      <c r="C24" s="1">
        <v>1</v>
      </c>
      <c r="D24" s="1">
        <v>2</v>
      </c>
      <c r="E24" s="1">
        <v>5</v>
      </c>
      <c r="F24" s="1">
        <v>4</v>
      </c>
      <c r="G24" s="2">
        <v>1</v>
      </c>
      <c r="H24" s="2">
        <v>2</v>
      </c>
      <c r="I24" s="2">
        <v>4</v>
      </c>
      <c r="J24" s="2">
        <v>5</v>
      </c>
      <c r="K24" s="3">
        <v>1</v>
      </c>
      <c r="L24" s="3">
        <v>1</v>
      </c>
      <c r="M24" s="3">
        <v>4</v>
      </c>
      <c r="N24" s="3">
        <v>5</v>
      </c>
      <c r="O24" s="4">
        <v>1</v>
      </c>
      <c r="P24" s="4">
        <v>2</v>
      </c>
      <c r="Q24" s="4">
        <v>5</v>
      </c>
      <c r="R24" s="4">
        <v>5</v>
      </c>
      <c r="T24" s="5">
        <v>4</v>
      </c>
      <c r="U24" s="16" t="s">
        <v>66</v>
      </c>
      <c r="V24" s="1">
        <v>2</v>
      </c>
      <c r="W24" s="1">
        <v>2</v>
      </c>
      <c r="X24" s="1">
        <v>4</v>
      </c>
      <c r="Y24" s="1">
        <v>5</v>
      </c>
      <c r="Z24" s="2">
        <v>3</v>
      </c>
      <c r="AA24" s="2">
        <v>3</v>
      </c>
      <c r="AB24" s="2">
        <v>4</v>
      </c>
      <c r="AC24" s="2">
        <v>5</v>
      </c>
      <c r="AD24" s="3">
        <v>2</v>
      </c>
      <c r="AE24" s="3">
        <v>2</v>
      </c>
      <c r="AF24" s="3">
        <v>3</v>
      </c>
      <c r="AG24" s="3">
        <v>5</v>
      </c>
      <c r="AH24" s="4">
        <v>2</v>
      </c>
      <c r="AI24" s="4">
        <v>3</v>
      </c>
      <c r="AJ24" s="4">
        <v>4</v>
      </c>
      <c r="AK24" s="4">
        <v>5</v>
      </c>
      <c r="AM24">
        <v>0</v>
      </c>
      <c r="AN24">
        <v>0</v>
      </c>
      <c r="AO24">
        <v>1</v>
      </c>
      <c r="AP24">
        <v>1</v>
      </c>
      <c r="AQ24">
        <v>0</v>
      </c>
      <c r="AR24">
        <v>0</v>
      </c>
      <c r="AS24">
        <v>1</v>
      </c>
      <c r="AT24">
        <v>1</v>
      </c>
      <c r="AU24">
        <v>0</v>
      </c>
      <c r="AV24">
        <v>0</v>
      </c>
      <c r="AW24">
        <v>1</v>
      </c>
      <c r="AX24">
        <v>1</v>
      </c>
      <c r="AY24">
        <v>0</v>
      </c>
      <c r="AZ24">
        <v>0</v>
      </c>
      <c r="BA24">
        <v>1</v>
      </c>
      <c r="BB24">
        <v>1</v>
      </c>
      <c r="BC24">
        <v>0</v>
      </c>
      <c r="BD24">
        <v>0</v>
      </c>
      <c r="BE24">
        <v>1</v>
      </c>
      <c r="BF24">
        <v>1</v>
      </c>
      <c r="BG24">
        <v>1</v>
      </c>
      <c r="BH24">
        <v>1</v>
      </c>
      <c r="BI24">
        <v>1</v>
      </c>
      <c r="BJ24">
        <v>1</v>
      </c>
      <c r="BK24">
        <v>0</v>
      </c>
      <c r="BL24">
        <v>0</v>
      </c>
      <c r="BM24">
        <v>1</v>
      </c>
      <c r="BN24">
        <v>1</v>
      </c>
      <c r="BO24">
        <v>0</v>
      </c>
      <c r="BP24">
        <v>1</v>
      </c>
      <c r="BQ24">
        <v>1</v>
      </c>
      <c r="BR24">
        <v>1</v>
      </c>
      <c r="BT24" s="12">
        <f t="shared" si="2"/>
        <v>0</v>
      </c>
      <c r="BU24" s="13">
        <f t="shared" si="2"/>
        <v>0</v>
      </c>
      <c r="BV24" s="13">
        <f t="shared" si="2"/>
        <v>0</v>
      </c>
      <c r="BW24" s="13">
        <f t="shared" si="2"/>
        <v>0</v>
      </c>
      <c r="BX24" s="13">
        <f t="shared" si="2"/>
        <v>-1</v>
      </c>
      <c r="BY24" s="13">
        <f t="shared" si="2"/>
        <v>-1</v>
      </c>
      <c r="BZ24" s="13">
        <f t="shared" si="2"/>
        <v>0</v>
      </c>
      <c r="CA24" s="13">
        <f t="shared" si="2"/>
        <v>0</v>
      </c>
      <c r="CB24" s="13">
        <f t="shared" si="2"/>
        <v>0</v>
      </c>
      <c r="CC24" s="13">
        <f t="shared" si="2"/>
        <v>0</v>
      </c>
      <c r="CD24" s="13">
        <f t="shared" si="2"/>
        <v>0</v>
      </c>
      <c r="CE24" s="13">
        <f t="shared" si="2"/>
        <v>0</v>
      </c>
      <c r="CF24" s="13">
        <f t="shared" si="2"/>
        <v>0</v>
      </c>
      <c r="CG24" s="13">
        <f t="shared" si="2"/>
        <v>-1</v>
      </c>
      <c r="CH24" s="13">
        <f t="shared" si="2"/>
        <v>0</v>
      </c>
      <c r="CI24" s="14">
        <f t="shared" si="1"/>
        <v>0</v>
      </c>
    </row>
    <row r="25" spans="1:87" x14ac:dyDescent="0.3">
      <c r="A25" s="5">
        <v>5</v>
      </c>
      <c r="B25" s="16" t="s">
        <v>67</v>
      </c>
      <c r="C25" s="1">
        <v>1</v>
      </c>
      <c r="D25" s="1">
        <v>1</v>
      </c>
      <c r="E25" s="1">
        <v>4</v>
      </c>
      <c r="F25" s="1">
        <v>4</v>
      </c>
      <c r="G25" s="2">
        <v>1</v>
      </c>
      <c r="H25" s="2">
        <v>2</v>
      </c>
      <c r="I25" s="2">
        <v>3</v>
      </c>
      <c r="J25" s="2">
        <v>4</v>
      </c>
      <c r="K25" s="3">
        <v>1</v>
      </c>
      <c r="L25" s="3">
        <v>2</v>
      </c>
      <c r="M25" s="3">
        <v>4</v>
      </c>
      <c r="N25" s="3">
        <v>5</v>
      </c>
      <c r="O25" s="4">
        <v>1</v>
      </c>
      <c r="P25" s="4">
        <v>2</v>
      </c>
      <c r="Q25" s="4">
        <v>4</v>
      </c>
      <c r="R25" s="4">
        <v>4</v>
      </c>
      <c r="T25" s="5">
        <v>5</v>
      </c>
      <c r="U25" s="16" t="s">
        <v>67</v>
      </c>
      <c r="V25" s="1">
        <v>2</v>
      </c>
      <c r="W25" s="1">
        <v>3</v>
      </c>
      <c r="X25" s="1">
        <v>5</v>
      </c>
      <c r="Y25" s="1">
        <v>4</v>
      </c>
      <c r="Z25" s="2">
        <v>2</v>
      </c>
      <c r="AA25" s="2">
        <v>2</v>
      </c>
      <c r="AB25" s="2">
        <v>4</v>
      </c>
      <c r="AC25" s="2">
        <v>5</v>
      </c>
      <c r="AD25" s="3">
        <v>1</v>
      </c>
      <c r="AE25" s="3">
        <v>2</v>
      </c>
      <c r="AF25" s="3">
        <v>4</v>
      </c>
      <c r="AG25" s="3">
        <v>5</v>
      </c>
      <c r="AH25" s="4">
        <v>3</v>
      </c>
      <c r="AI25" s="4">
        <v>3</v>
      </c>
      <c r="AJ25" s="4">
        <v>4</v>
      </c>
      <c r="AK25" s="4">
        <v>5</v>
      </c>
      <c r="AM25">
        <v>0</v>
      </c>
      <c r="AN25">
        <v>0</v>
      </c>
      <c r="AO25">
        <v>1</v>
      </c>
      <c r="AP25">
        <v>1</v>
      </c>
      <c r="AQ25">
        <v>0</v>
      </c>
      <c r="AR25">
        <v>0</v>
      </c>
      <c r="AS25">
        <v>1</v>
      </c>
      <c r="AT25">
        <v>1</v>
      </c>
      <c r="AU25">
        <v>0</v>
      </c>
      <c r="AV25">
        <v>0</v>
      </c>
      <c r="AW25">
        <v>1</v>
      </c>
      <c r="AX25">
        <v>1</v>
      </c>
      <c r="AY25">
        <v>0</v>
      </c>
      <c r="AZ25">
        <v>0</v>
      </c>
      <c r="BA25">
        <v>1</v>
      </c>
      <c r="BB25">
        <v>1</v>
      </c>
      <c r="BC25">
        <v>0</v>
      </c>
      <c r="BD25">
        <v>1</v>
      </c>
      <c r="BE25">
        <v>1</v>
      </c>
      <c r="BF25">
        <v>1</v>
      </c>
      <c r="BG25">
        <v>0</v>
      </c>
      <c r="BH25">
        <v>0</v>
      </c>
      <c r="BI25">
        <v>1</v>
      </c>
      <c r="BJ25">
        <v>1</v>
      </c>
      <c r="BK25">
        <v>0</v>
      </c>
      <c r="BL25">
        <v>0</v>
      </c>
      <c r="BM25">
        <v>1</v>
      </c>
      <c r="BN25">
        <v>1</v>
      </c>
      <c r="BO25">
        <v>1</v>
      </c>
      <c r="BP25">
        <v>1</v>
      </c>
      <c r="BQ25">
        <v>1</v>
      </c>
      <c r="BR25">
        <v>1</v>
      </c>
      <c r="BT25" s="12">
        <f t="shared" si="2"/>
        <v>0</v>
      </c>
      <c r="BU25" s="13">
        <f t="shared" si="2"/>
        <v>-1</v>
      </c>
      <c r="BV25" s="13">
        <f t="shared" si="2"/>
        <v>0</v>
      </c>
      <c r="BW25" s="13">
        <f t="shared" si="2"/>
        <v>0</v>
      </c>
      <c r="BX25" s="13">
        <f t="shared" si="2"/>
        <v>0</v>
      </c>
      <c r="BY25" s="13">
        <f t="shared" si="2"/>
        <v>0</v>
      </c>
      <c r="BZ25" s="13">
        <f t="shared" si="2"/>
        <v>0</v>
      </c>
      <c r="CA25" s="13">
        <f t="shared" si="2"/>
        <v>0</v>
      </c>
      <c r="CB25" s="13">
        <f t="shared" si="2"/>
        <v>0</v>
      </c>
      <c r="CC25" s="13">
        <f t="shared" si="2"/>
        <v>0</v>
      </c>
      <c r="CD25" s="13">
        <f t="shared" si="2"/>
        <v>0</v>
      </c>
      <c r="CE25" s="13">
        <f t="shared" si="2"/>
        <v>0</v>
      </c>
      <c r="CF25" s="13">
        <f t="shared" si="2"/>
        <v>-1</v>
      </c>
      <c r="CG25" s="13">
        <f t="shared" si="2"/>
        <v>-1</v>
      </c>
      <c r="CH25" s="13">
        <f t="shared" si="2"/>
        <v>0</v>
      </c>
      <c r="CI25" s="14">
        <f t="shared" si="1"/>
        <v>0</v>
      </c>
    </row>
    <row r="26" spans="1:87" x14ac:dyDescent="0.3">
      <c r="A26" s="5">
        <v>6</v>
      </c>
      <c r="B26" s="16" t="s">
        <v>68</v>
      </c>
      <c r="C26" s="1">
        <v>2</v>
      </c>
      <c r="D26" s="1">
        <v>2</v>
      </c>
      <c r="E26" s="1">
        <v>4</v>
      </c>
      <c r="F26" s="1">
        <v>5</v>
      </c>
      <c r="G26" s="2">
        <v>2</v>
      </c>
      <c r="H26" s="2">
        <v>2</v>
      </c>
      <c r="I26" s="2">
        <v>3</v>
      </c>
      <c r="J26" s="2">
        <v>5</v>
      </c>
      <c r="K26" s="3">
        <v>1</v>
      </c>
      <c r="L26" s="3">
        <v>2</v>
      </c>
      <c r="M26" s="3">
        <v>4</v>
      </c>
      <c r="N26" s="3">
        <v>5</v>
      </c>
      <c r="O26" s="4">
        <v>2</v>
      </c>
      <c r="P26" s="4">
        <v>2</v>
      </c>
      <c r="Q26" s="4">
        <v>4</v>
      </c>
      <c r="R26" s="4">
        <v>5</v>
      </c>
      <c r="T26" s="5">
        <v>6</v>
      </c>
      <c r="U26" s="16" t="s">
        <v>68</v>
      </c>
      <c r="V26" s="1">
        <v>1</v>
      </c>
      <c r="W26" s="1">
        <v>1</v>
      </c>
      <c r="X26" s="1">
        <v>4</v>
      </c>
      <c r="Y26" s="1">
        <v>5</v>
      </c>
      <c r="Z26" s="2">
        <v>1</v>
      </c>
      <c r="AA26" s="2">
        <v>2</v>
      </c>
      <c r="AB26" s="2">
        <v>4</v>
      </c>
      <c r="AC26" s="2">
        <v>5</v>
      </c>
      <c r="AD26" s="3">
        <v>1</v>
      </c>
      <c r="AE26" s="3">
        <v>2</v>
      </c>
      <c r="AF26" s="3">
        <v>4</v>
      </c>
      <c r="AG26" s="3">
        <v>5</v>
      </c>
      <c r="AH26" s="4">
        <v>1</v>
      </c>
      <c r="AI26" s="4">
        <v>1</v>
      </c>
      <c r="AJ26" s="4">
        <v>4</v>
      </c>
      <c r="AK26" s="4">
        <v>5</v>
      </c>
      <c r="AM26">
        <v>0</v>
      </c>
      <c r="AN26">
        <v>0</v>
      </c>
      <c r="AO26">
        <v>1</v>
      </c>
      <c r="AP26">
        <v>1</v>
      </c>
      <c r="AQ26">
        <v>0</v>
      </c>
      <c r="AR26">
        <v>0</v>
      </c>
      <c r="AS26">
        <v>1</v>
      </c>
      <c r="AT26">
        <v>1</v>
      </c>
      <c r="AU26">
        <v>0</v>
      </c>
      <c r="AV26">
        <v>0</v>
      </c>
      <c r="AW26">
        <v>1</v>
      </c>
      <c r="AX26">
        <v>1</v>
      </c>
      <c r="AY26">
        <v>0</v>
      </c>
      <c r="AZ26">
        <v>0</v>
      </c>
      <c r="BA26">
        <v>1</v>
      </c>
      <c r="BB26">
        <v>1</v>
      </c>
      <c r="BC26">
        <v>0</v>
      </c>
      <c r="BD26">
        <v>0</v>
      </c>
      <c r="BE26">
        <v>1</v>
      </c>
      <c r="BF26">
        <v>1</v>
      </c>
      <c r="BG26">
        <v>0</v>
      </c>
      <c r="BH26">
        <v>0</v>
      </c>
      <c r="BI26">
        <v>1</v>
      </c>
      <c r="BJ26">
        <v>1</v>
      </c>
      <c r="BK26">
        <v>0</v>
      </c>
      <c r="BL26">
        <v>0</v>
      </c>
      <c r="BM26">
        <v>1</v>
      </c>
      <c r="BN26">
        <v>1</v>
      </c>
      <c r="BO26">
        <v>0</v>
      </c>
      <c r="BP26">
        <v>0</v>
      </c>
      <c r="BQ26">
        <v>1</v>
      </c>
      <c r="BR26">
        <v>1</v>
      </c>
      <c r="BT26" s="12">
        <f t="shared" si="2"/>
        <v>0</v>
      </c>
      <c r="BU26" s="13">
        <f t="shared" si="2"/>
        <v>0</v>
      </c>
      <c r="BV26" s="13">
        <f t="shared" si="2"/>
        <v>0</v>
      </c>
      <c r="BW26" s="13">
        <f t="shared" si="2"/>
        <v>0</v>
      </c>
      <c r="BX26" s="13">
        <f t="shared" si="2"/>
        <v>0</v>
      </c>
      <c r="BY26" s="13">
        <f t="shared" si="2"/>
        <v>0</v>
      </c>
      <c r="BZ26" s="13">
        <f t="shared" si="2"/>
        <v>0</v>
      </c>
      <c r="CA26" s="13">
        <f t="shared" si="2"/>
        <v>0</v>
      </c>
      <c r="CB26" s="13">
        <f t="shared" si="2"/>
        <v>0</v>
      </c>
      <c r="CC26" s="13">
        <f t="shared" si="2"/>
        <v>0</v>
      </c>
      <c r="CD26" s="13">
        <f t="shared" si="2"/>
        <v>0</v>
      </c>
      <c r="CE26" s="13">
        <f t="shared" si="2"/>
        <v>0</v>
      </c>
      <c r="CF26" s="13">
        <f t="shared" si="2"/>
        <v>0</v>
      </c>
      <c r="CG26" s="13">
        <f t="shared" si="2"/>
        <v>0</v>
      </c>
      <c r="CH26" s="13">
        <f t="shared" si="2"/>
        <v>0</v>
      </c>
      <c r="CI26" s="14">
        <f t="shared" si="1"/>
        <v>0</v>
      </c>
    </row>
    <row r="27" spans="1:87" x14ac:dyDescent="0.3">
      <c r="A27" s="5">
        <v>7</v>
      </c>
      <c r="B27" s="16" t="s">
        <v>69</v>
      </c>
      <c r="C27" s="1">
        <v>1</v>
      </c>
      <c r="D27" s="1">
        <v>2</v>
      </c>
      <c r="E27" s="1">
        <v>4</v>
      </c>
      <c r="F27" s="1">
        <v>5</v>
      </c>
      <c r="G27" s="2">
        <v>2</v>
      </c>
      <c r="H27" s="2">
        <v>2</v>
      </c>
      <c r="I27" s="2">
        <v>4</v>
      </c>
      <c r="J27" s="2">
        <v>5</v>
      </c>
      <c r="K27" s="3">
        <v>1</v>
      </c>
      <c r="L27" s="3">
        <v>2</v>
      </c>
      <c r="M27" s="3">
        <v>4</v>
      </c>
      <c r="N27" s="3">
        <v>4</v>
      </c>
      <c r="O27" s="4">
        <v>1</v>
      </c>
      <c r="P27" s="4">
        <v>2</v>
      </c>
      <c r="Q27" s="4">
        <v>4</v>
      </c>
      <c r="R27" s="4">
        <v>5</v>
      </c>
      <c r="T27" s="5">
        <v>7</v>
      </c>
      <c r="U27" s="16" t="s">
        <v>69</v>
      </c>
      <c r="V27" s="1">
        <v>1</v>
      </c>
      <c r="W27" s="1">
        <v>2</v>
      </c>
      <c r="X27" s="1">
        <v>4</v>
      </c>
      <c r="Y27" s="1">
        <v>5</v>
      </c>
      <c r="Z27" s="2">
        <v>1</v>
      </c>
      <c r="AA27" s="2">
        <v>2</v>
      </c>
      <c r="AB27" s="2">
        <v>4</v>
      </c>
      <c r="AC27" s="2">
        <v>5</v>
      </c>
      <c r="AD27" s="3">
        <v>2</v>
      </c>
      <c r="AE27" s="3">
        <v>2</v>
      </c>
      <c r="AF27" s="3">
        <v>4</v>
      </c>
      <c r="AG27" s="3">
        <v>5</v>
      </c>
      <c r="AH27" s="4">
        <v>1</v>
      </c>
      <c r="AI27" s="4">
        <v>2</v>
      </c>
      <c r="AJ27" s="4">
        <v>4</v>
      </c>
      <c r="AK27" s="4">
        <v>5</v>
      </c>
      <c r="AM27">
        <v>0</v>
      </c>
      <c r="AN27">
        <v>0</v>
      </c>
      <c r="AO27">
        <v>1</v>
      </c>
      <c r="AP27">
        <v>1</v>
      </c>
      <c r="AQ27">
        <v>0</v>
      </c>
      <c r="AR27">
        <v>0</v>
      </c>
      <c r="AS27">
        <v>1</v>
      </c>
      <c r="AT27">
        <v>1</v>
      </c>
      <c r="AU27">
        <v>0</v>
      </c>
      <c r="AV27">
        <v>0</v>
      </c>
      <c r="AW27">
        <v>1</v>
      </c>
      <c r="AX27">
        <v>1</v>
      </c>
      <c r="AY27">
        <v>0</v>
      </c>
      <c r="AZ27">
        <v>0</v>
      </c>
      <c r="BA27">
        <v>1</v>
      </c>
      <c r="BB27">
        <v>1</v>
      </c>
      <c r="BC27">
        <v>0</v>
      </c>
      <c r="BD27">
        <v>0</v>
      </c>
      <c r="BE27">
        <v>1</v>
      </c>
      <c r="BF27">
        <v>1</v>
      </c>
      <c r="BG27">
        <v>0</v>
      </c>
      <c r="BH27">
        <v>0</v>
      </c>
      <c r="BI27">
        <v>1</v>
      </c>
      <c r="BJ27">
        <v>1</v>
      </c>
      <c r="BK27">
        <v>0</v>
      </c>
      <c r="BL27">
        <v>0</v>
      </c>
      <c r="BM27">
        <v>1</v>
      </c>
      <c r="BN27">
        <v>1</v>
      </c>
      <c r="BO27">
        <v>0</v>
      </c>
      <c r="BP27">
        <v>0</v>
      </c>
      <c r="BQ27">
        <v>1</v>
      </c>
      <c r="BR27">
        <v>1</v>
      </c>
      <c r="BT27" s="12">
        <f t="shared" si="2"/>
        <v>0</v>
      </c>
      <c r="BU27" s="13">
        <f t="shared" si="2"/>
        <v>0</v>
      </c>
      <c r="BV27" s="13">
        <f t="shared" si="2"/>
        <v>0</v>
      </c>
      <c r="BW27" s="13">
        <f t="shared" si="2"/>
        <v>0</v>
      </c>
      <c r="BX27" s="13">
        <f t="shared" si="2"/>
        <v>0</v>
      </c>
      <c r="BY27" s="13">
        <f t="shared" si="2"/>
        <v>0</v>
      </c>
      <c r="BZ27" s="13">
        <f t="shared" si="2"/>
        <v>0</v>
      </c>
      <c r="CA27" s="13">
        <f t="shared" si="2"/>
        <v>0</v>
      </c>
      <c r="CB27" s="13">
        <f t="shared" si="2"/>
        <v>0</v>
      </c>
      <c r="CC27" s="13">
        <f t="shared" si="2"/>
        <v>0</v>
      </c>
      <c r="CD27" s="13">
        <f t="shared" si="2"/>
        <v>0</v>
      </c>
      <c r="CE27" s="13">
        <f t="shared" si="2"/>
        <v>0</v>
      </c>
      <c r="CF27" s="13">
        <f t="shared" si="2"/>
        <v>0</v>
      </c>
      <c r="CG27" s="13">
        <f t="shared" si="2"/>
        <v>0</v>
      </c>
      <c r="CH27" s="13">
        <f t="shared" si="2"/>
        <v>0</v>
      </c>
      <c r="CI27" s="14">
        <f t="shared" si="1"/>
        <v>0</v>
      </c>
    </row>
    <row r="28" spans="1:87" x14ac:dyDescent="0.3">
      <c r="A28" s="5">
        <v>8</v>
      </c>
      <c r="B28" s="16" t="s">
        <v>70</v>
      </c>
      <c r="C28" s="1">
        <v>2</v>
      </c>
      <c r="D28" s="1">
        <v>3</v>
      </c>
      <c r="E28" s="1">
        <v>4</v>
      </c>
      <c r="F28" s="1">
        <v>4</v>
      </c>
      <c r="G28" s="2">
        <v>2</v>
      </c>
      <c r="H28" s="2">
        <v>3</v>
      </c>
      <c r="I28" s="2">
        <v>4</v>
      </c>
      <c r="J28" s="2">
        <v>4</v>
      </c>
      <c r="K28" s="3">
        <v>2</v>
      </c>
      <c r="L28" s="3">
        <v>3</v>
      </c>
      <c r="M28" s="3">
        <v>4</v>
      </c>
      <c r="N28" s="3">
        <v>5</v>
      </c>
      <c r="O28" s="4">
        <v>2</v>
      </c>
      <c r="P28" s="4">
        <v>3</v>
      </c>
      <c r="Q28" s="4">
        <v>4</v>
      </c>
      <c r="R28" s="4">
        <v>4</v>
      </c>
      <c r="T28" s="5">
        <v>8</v>
      </c>
      <c r="U28" s="16" t="s">
        <v>70</v>
      </c>
      <c r="V28" s="1">
        <v>1</v>
      </c>
      <c r="W28" s="1">
        <v>2</v>
      </c>
      <c r="X28" s="1">
        <v>4</v>
      </c>
      <c r="Y28" s="17">
        <v>5</v>
      </c>
      <c r="Z28" s="2">
        <v>2</v>
      </c>
      <c r="AA28" s="2">
        <v>3</v>
      </c>
      <c r="AB28" s="2">
        <v>4</v>
      </c>
      <c r="AC28" s="17">
        <v>5</v>
      </c>
      <c r="AD28" s="3">
        <v>2</v>
      </c>
      <c r="AE28" s="3">
        <v>2</v>
      </c>
      <c r="AF28" s="3">
        <v>4</v>
      </c>
      <c r="AG28" s="17">
        <v>5</v>
      </c>
      <c r="AH28" s="4">
        <v>1</v>
      </c>
      <c r="AI28" s="4">
        <v>2</v>
      </c>
      <c r="AJ28" s="4">
        <v>4</v>
      </c>
      <c r="AK28" s="17">
        <v>5</v>
      </c>
      <c r="AM28">
        <v>0</v>
      </c>
      <c r="AN28">
        <v>1</v>
      </c>
      <c r="AO28">
        <v>1</v>
      </c>
      <c r="AP28">
        <v>1</v>
      </c>
      <c r="AQ28">
        <v>0</v>
      </c>
      <c r="AR28">
        <v>1</v>
      </c>
      <c r="AS28">
        <v>1</v>
      </c>
      <c r="AT28">
        <v>1</v>
      </c>
      <c r="AU28">
        <v>0</v>
      </c>
      <c r="AV28">
        <v>1</v>
      </c>
      <c r="AW28">
        <v>1</v>
      </c>
      <c r="AX28">
        <v>1</v>
      </c>
      <c r="AY28">
        <v>0</v>
      </c>
      <c r="AZ28">
        <v>1</v>
      </c>
      <c r="BA28">
        <v>1</v>
      </c>
      <c r="BB28">
        <v>1</v>
      </c>
      <c r="BC28">
        <v>0</v>
      </c>
      <c r="BD28">
        <v>0</v>
      </c>
      <c r="BE28">
        <v>1</v>
      </c>
      <c r="BF28">
        <v>1</v>
      </c>
      <c r="BG28">
        <v>0</v>
      </c>
      <c r="BH28">
        <v>1</v>
      </c>
      <c r="BI28">
        <v>1</v>
      </c>
      <c r="BJ28">
        <v>1</v>
      </c>
      <c r="BK28">
        <v>0</v>
      </c>
      <c r="BL28">
        <v>0</v>
      </c>
      <c r="BM28">
        <v>1</v>
      </c>
      <c r="BN28">
        <v>1</v>
      </c>
      <c r="BO28">
        <v>0</v>
      </c>
      <c r="BP28">
        <v>0</v>
      </c>
      <c r="BQ28">
        <v>1</v>
      </c>
      <c r="BR28">
        <v>1</v>
      </c>
      <c r="BT28" s="12">
        <f t="shared" si="2"/>
        <v>0</v>
      </c>
      <c r="BU28" s="13">
        <f t="shared" si="2"/>
        <v>1</v>
      </c>
      <c r="BV28" s="13">
        <f t="shared" si="2"/>
        <v>0</v>
      </c>
      <c r="BW28" s="13">
        <f t="shared" si="2"/>
        <v>0</v>
      </c>
      <c r="BX28" s="13">
        <f t="shared" si="2"/>
        <v>0</v>
      </c>
      <c r="BY28" s="13">
        <f t="shared" si="2"/>
        <v>0</v>
      </c>
      <c r="BZ28" s="13">
        <f t="shared" si="2"/>
        <v>0</v>
      </c>
      <c r="CA28" s="13">
        <f t="shared" si="2"/>
        <v>0</v>
      </c>
      <c r="CB28" s="13">
        <f t="shared" si="2"/>
        <v>0</v>
      </c>
      <c r="CC28" s="13">
        <f t="shared" si="2"/>
        <v>1</v>
      </c>
      <c r="CD28" s="13">
        <f t="shared" si="2"/>
        <v>0</v>
      </c>
      <c r="CE28" s="13">
        <f t="shared" si="2"/>
        <v>0</v>
      </c>
      <c r="CF28" s="13">
        <f t="shared" si="2"/>
        <v>0</v>
      </c>
      <c r="CG28" s="13">
        <f t="shared" si="2"/>
        <v>1</v>
      </c>
      <c r="CH28" s="13">
        <f t="shared" si="2"/>
        <v>0</v>
      </c>
      <c r="CI28" s="14">
        <f t="shared" si="1"/>
        <v>0</v>
      </c>
    </row>
    <row r="29" spans="1:87" x14ac:dyDescent="0.3">
      <c r="A29" s="5">
        <v>9</v>
      </c>
      <c r="B29" s="16" t="s">
        <v>71</v>
      </c>
      <c r="C29" s="1">
        <v>1</v>
      </c>
      <c r="D29" s="1">
        <v>2</v>
      </c>
      <c r="E29" s="1">
        <v>4</v>
      </c>
      <c r="F29" s="1">
        <v>5</v>
      </c>
      <c r="G29" s="2">
        <v>2</v>
      </c>
      <c r="H29" s="2">
        <v>3</v>
      </c>
      <c r="I29" s="2">
        <v>4</v>
      </c>
      <c r="J29" s="2">
        <v>5</v>
      </c>
      <c r="K29" s="3">
        <v>1</v>
      </c>
      <c r="L29" s="3">
        <v>2</v>
      </c>
      <c r="M29" s="3">
        <v>4</v>
      </c>
      <c r="N29" s="3">
        <v>5</v>
      </c>
      <c r="O29" s="4">
        <v>1</v>
      </c>
      <c r="P29" s="4">
        <v>2</v>
      </c>
      <c r="Q29" s="4">
        <v>4</v>
      </c>
      <c r="R29" s="4">
        <v>5</v>
      </c>
      <c r="T29" s="5">
        <v>9</v>
      </c>
      <c r="U29" s="18" t="s">
        <v>71</v>
      </c>
      <c r="V29" s="1">
        <v>1</v>
      </c>
      <c r="W29" s="1">
        <v>2</v>
      </c>
      <c r="X29" s="1">
        <v>4</v>
      </c>
      <c r="Y29" s="1">
        <v>5</v>
      </c>
      <c r="Z29" s="2">
        <v>2</v>
      </c>
      <c r="AA29" s="2">
        <v>2</v>
      </c>
      <c r="AB29" s="2">
        <v>4</v>
      </c>
      <c r="AC29" s="2">
        <v>5</v>
      </c>
      <c r="AD29" s="3">
        <v>1</v>
      </c>
      <c r="AE29" s="3">
        <v>2</v>
      </c>
      <c r="AF29" s="3">
        <v>4</v>
      </c>
      <c r="AG29" s="3">
        <v>5</v>
      </c>
      <c r="AH29" s="4">
        <v>1</v>
      </c>
      <c r="AI29" s="4">
        <v>2</v>
      </c>
      <c r="AJ29" s="4">
        <v>4</v>
      </c>
      <c r="AK29" s="4">
        <v>5</v>
      </c>
      <c r="AM29">
        <v>0</v>
      </c>
      <c r="AN29">
        <v>0</v>
      </c>
      <c r="AO29">
        <v>1</v>
      </c>
      <c r="AP29">
        <v>1</v>
      </c>
      <c r="AQ29">
        <v>0</v>
      </c>
      <c r="AR29">
        <v>1</v>
      </c>
      <c r="AS29">
        <v>1</v>
      </c>
      <c r="AT29">
        <v>1</v>
      </c>
      <c r="AU29">
        <v>0</v>
      </c>
      <c r="AV29">
        <v>0</v>
      </c>
      <c r="AW29">
        <v>1</v>
      </c>
      <c r="AX29">
        <v>1</v>
      </c>
      <c r="AY29">
        <v>0</v>
      </c>
      <c r="AZ29">
        <v>0</v>
      </c>
      <c r="BA29">
        <v>1</v>
      </c>
      <c r="BB29">
        <v>1</v>
      </c>
      <c r="BC29">
        <v>0</v>
      </c>
      <c r="BD29">
        <v>0</v>
      </c>
      <c r="BE29">
        <v>1</v>
      </c>
      <c r="BF29">
        <v>1</v>
      </c>
      <c r="BG29">
        <v>0</v>
      </c>
      <c r="BH29">
        <v>0</v>
      </c>
      <c r="BI29">
        <v>1</v>
      </c>
      <c r="BJ29">
        <v>1</v>
      </c>
      <c r="BK29">
        <v>0</v>
      </c>
      <c r="BL29">
        <v>0</v>
      </c>
      <c r="BM29">
        <v>1</v>
      </c>
      <c r="BN29">
        <v>1</v>
      </c>
      <c r="BO29">
        <v>0</v>
      </c>
      <c r="BP29">
        <v>0</v>
      </c>
      <c r="BQ29">
        <v>1</v>
      </c>
      <c r="BR29">
        <v>1</v>
      </c>
      <c r="BT29" s="12">
        <f t="shared" si="2"/>
        <v>0</v>
      </c>
      <c r="BU29" s="13">
        <f t="shared" si="2"/>
        <v>0</v>
      </c>
      <c r="BV29" s="13">
        <f t="shared" si="2"/>
        <v>0</v>
      </c>
      <c r="BW29" s="13">
        <f t="shared" si="2"/>
        <v>0</v>
      </c>
      <c r="BX29" s="13">
        <f t="shared" si="2"/>
        <v>0</v>
      </c>
      <c r="BY29" s="13">
        <f t="shared" si="2"/>
        <v>1</v>
      </c>
      <c r="BZ29" s="13">
        <f t="shared" si="2"/>
        <v>0</v>
      </c>
      <c r="CA29" s="13">
        <f t="shared" si="2"/>
        <v>0</v>
      </c>
      <c r="CB29" s="13">
        <f t="shared" si="2"/>
        <v>0</v>
      </c>
      <c r="CC29" s="13">
        <f t="shared" si="2"/>
        <v>0</v>
      </c>
      <c r="CD29" s="13">
        <f t="shared" si="2"/>
        <v>0</v>
      </c>
      <c r="CE29" s="13">
        <f t="shared" si="2"/>
        <v>0</v>
      </c>
      <c r="CF29" s="13">
        <f t="shared" si="2"/>
        <v>0</v>
      </c>
      <c r="CG29" s="13">
        <f t="shared" si="2"/>
        <v>0</v>
      </c>
      <c r="CH29" s="13">
        <f t="shared" si="2"/>
        <v>0</v>
      </c>
      <c r="CI29" s="14">
        <f t="shared" si="1"/>
        <v>0</v>
      </c>
    </row>
    <row r="30" spans="1:87" ht="17.25" thickBot="1" x14ac:dyDescent="0.35">
      <c r="A30" s="5">
        <v>10</v>
      </c>
      <c r="B30" s="16" t="s">
        <v>72</v>
      </c>
      <c r="C30" s="1">
        <v>1</v>
      </c>
      <c r="D30" s="1">
        <v>1</v>
      </c>
      <c r="E30" s="1">
        <v>4</v>
      </c>
      <c r="F30" s="1">
        <v>5</v>
      </c>
      <c r="G30" s="2">
        <v>3</v>
      </c>
      <c r="H30" s="2">
        <v>3</v>
      </c>
      <c r="I30" s="2">
        <v>4</v>
      </c>
      <c r="J30" s="2">
        <v>5</v>
      </c>
      <c r="K30" s="3">
        <v>1</v>
      </c>
      <c r="L30" s="3">
        <v>1</v>
      </c>
      <c r="M30" s="3">
        <v>4</v>
      </c>
      <c r="N30" s="3">
        <v>5</v>
      </c>
      <c r="O30" s="4">
        <v>1</v>
      </c>
      <c r="P30" s="4">
        <v>1</v>
      </c>
      <c r="Q30" s="4">
        <v>4</v>
      </c>
      <c r="R30" s="4">
        <v>5</v>
      </c>
      <c r="T30" s="5">
        <v>10</v>
      </c>
      <c r="U30" s="16" t="s">
        <v>72</v>
      </c>
      <c r="V30" s="1">
        <v>1</v>
      </c>
      <c r="W30" s="1">
        <v>2</v>
      </c>
      <c r="X30" s="1">
        <v>4</v>
      </c>
      <c r="Y30" s="1">
        <v>5</v>
      </c>
      <c r="Z30" s="2">
        <v>1</v>
      </c>
      <c r="AA30" s="2">
        <v>2</v>
      </c>
      <c r="AB30" s="2">
        <v>4</v>
      </c>
      <c r="AC30" s="2">
        <v>5</v>
      </c>
      <c r="AD30" s="3">
        <v>1</v>
      </c>
      <c r="AE30" s="3">
        <v>2</v>
      </c>
      <c r="AF30" s="3">
        <v>4</v>
      </c>
      <c r="AG30" s="3">
        <v>5</v>
      </c>
      <c r="AH30" s="4">
        <v>1</v>
      </c>
      <c r="AI30" s="4">
        <v>2</v>
      </c>
      <c r="AJ30" s="4">
        <v>4</v>
      </c>
      <c r="AK30" s="4">
        <v>5</v>
      </c>
      <c r="AM30">
        <v>0</v>
      </c>
      <c r="AN30">
        <v>0</v>
      </c>
      <c r="AO30">
        <v>1</v>
      </c>
      <c r="AP30">
        <v>1</v>
      </c>
      <c r="AQ30">
        <v>1</v>
      </c>
      <c r="AR30">
        <v>1</v>
      </c>
      <c r="AS30">
        <v>1</v>
      </c>
      <c r="AT30">
        <v>1</v>
      </c>
      <c r="AU30">
        <v>0</v>
      </c>
      <c r="AV30">
        <v>0</v>
      </c>
      <c r="AW30">
        <v>1</v>
      </c>
      <c r="AX30">
        <v>1</v>
      </c>
      <c r="AY30">
        <v>0</v>
      </c>
      <c r="AZ30">
        <v>0</v>
      </c>
      <c r="BA30">
        <v>1</v>
      </c>
      <c r="BB30">
        <v>1</v>
      </c>
      <c r="BC30">
        <v>0</v>
      </c>
      <c r="BD30">
        <v>0</v>
      </c>
      <c r="BE30">
        <v>1</v>
      </c>
      <c r="BF30">
        <v>1</v>
      </c>
      <c r="BG30">
        <v>0</v>
      </c>
      <c r="BH30">
        <v>0</v>
      </c>
      <c r="BI30">
        <v>1</v>
      </c>
      <c r="BJ30">
        <v>1</v>
      </c>
      <c r="BK30">
        <v>0</v>
      </c>
      <c r="BL30">
        <v>0</v>
      </c>
      <c r="BM30">
        <v>1</v>
      </c>
      <c r="BN30">
        <v>1</v>
      </c>
      <c r="BO30">
        <v>0</v>
      </c>
      <c r="BP30">
        <v>0</v>
      </c>
      <c r="BQ30">
        <v>1</v>
      </c>
      <c r="BR30">
        <v>1</v>
      </c>
      <c r="BT30" s="19">
        <f t="shared" si="2"/>
        <v>0</v>
      </c>
      <c r="BU30" s="20">
        <f t="shared" si="2"/>
        <v>0</v>
      </c>
      <c r="BV30" s="20">
        <f t="shared" si="2"/>
        <v>0</v>
      </c>
      <c r="BW30" s="20">
        <f t="shared" si="2"/>
        <v>0</v>
      </c>
      <c r="BX30" s="20">
        <f t="shared" si="2"/>
        <v>1</v>
      </c>
      <c r="BY30" s="20">
        <f t="shared" si="2"/>
        <v>1</v>
      </c>
      <c r="BZ30" s="20">
        <f t="shared" si="2"/>
        <v>0</v>
      </c>
      <c r="CA30" s="20">
        <f t="shared" si="2"/>
        <v>0</v>
      </c>
      <c r="CB30" s="20">
        <f t="shared" si="2"/>
        <v>0</v>
      </c>
      <c r="CC30" s="20">
        <f t="shared" si="2"/>
        <v>0</v>
      </c>
      <c r="CD30" s="20">
        <f t="shared" si="2"/>
        <v>0</v>
      </c>
      <c r="CE30" s="20">
        <f t="shared" si="2"/>
        <v>0</v>
      </c>
      <c r="CF30" s="20">
        <f t="shared" si="2"/>
        <v>0</v>
      </c>
      <c r="CG30" s="20">
        <f t="shared" si="2"/>
        <v>0</v>
      </c>
      <c r="CH30" s="20">
        <f t="shared" si="2"/>
        <v>0</v>
      </c>
      <c r="CI30" s="21">
        <f t="shared" si="1"/>
        <v>0</v>
      </c>
    </row>
    <row r="32" spans="1:87" x14ac:dyDescent="0.3">
      <c r="C32" s="22">
        <v>0</v>
      </c>
      <c r="D32" s="1">
        <v>11</v>
      </c>
      <c r="E32" s="1">
        <v>28</v>
      </c>
      <c r="F32" s="1">
        <v>28</v>
      </c>
      <c r="G32" s="2">
        <v>8</v>
      </c>
      <c r="H32" s="2">
        <v>16</v>
      </c>
      <c r="I32" s="2">
        <v>28</v>
      </c>
      <c r="J32" s="2">
        <v>28</v>
      </c>
      <c r="K32" s="2">
        <v>2</v>
      </c>
      <c r="L32" s="3">
        <v>15</v>
      </c>
      <c r="M32" s="3">
        <v>28</v>
      </c>
      <c r="N32" s="3">
        <v>28</v>
      </c>
      <c r="O32" s="4">
        <v>0</v>
      </c>
      <c r="P32" s="4">
        <v>14</v>
      </c>
      <c r="Q32" s="4">
        <v>28</v>
      </c>
      <c r="R32" s="4">
        <v>28</v>
      </c>
      <c r="V32" s="22">
        <v>0</v>
      </c>
      <c r="W32" s="1">
        <v>7</v>
      </c>
      <c r="X32" s="1">
        <v>28</v>
      </c>
      <c r="Y32" s="1">
        <v>28</v>
      </c>
      <c r="Z32" s="2">
        <v>4</v>
      </c>
      <c r="AA32" s="2">
        <v>6</v>
      </c>
      <c r="AB32" s="1">
        <v>28</v>
      </c>
      <c r="AC32" s="1">
        <v>28</v>
      </c>
      <c r="AD32" s="1">
        <v>2</v>
      </c>
      <c r="AE32" s="3">
        <v>9</v>
      </c>
      <c r="AF32" s="3">
        <v>28</v>
      </c>
      <c r="AG32" s="3">
        <v>28</v>
      </c>
      <c r="AH32" s="3">
        <v>1</v>
      </c>
      <c r="AI32" s="4">
        <v>10</v>
      </c>
      <c r="AJ32" s="4">
        <v>28</v>
      </c>
      <c r="AK32" s="4">
        <v>28</v>
      </c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T32" s="24">
        <v>28</v>
      </c>
      <c r="BU32">
        <v>20</v>
      </c>
      <c r="BV32" s="24">
        <v>28</v>
      </c>
      <c r="BW32" s="24">
        <v>28</v>
      </c>
      <c r="BX32">
        <v>18</v>
      </c>
      <c r="BY32">
        <v>14</v>
      </c>
      <c r="BZ32" s="24">
        <v>28</v>
      </c>
      <c r="CA32" s="24">
        <v>28</v>
      </c>
      <c r="CB32">
        <v>26</v>
      </c>
      <c r="CC32">
        <v>20</v>
      </c>
      <c r="CD32" s="24">
        <v>28</v>
      </c>
      <c r="CE32" s="24">
        <v>28</v>
      </c>
      <c r="CF32">
        <v>27</v>
      </c>
      <c r="CG32">
        <v>18</v>
      </c>
      <c r="CH32" s="24">
        <v>28</v>
      </c>
      <c r="CI32" s="24">
        <v>28</v>
      </c>
    </row>
    <row r="33" spans="1:70" s="25" customFormat="1" x14ac:dyDescent="0.3">
      <c r="B33" s="25" t="s">
        <v>73</v>
      </c>
      <c r="C33" s="25">
        <f>C32/28</f>
        <v>0</v>
      </c>
      <c r="D33" s="25">
        <f t="shared" ref="D33:AK33" si="3">D32/28</f>
        <v>0.39285714285714285</v>
      </c>
      <c r="E33" s="25">
        <f t="shared" si="3"/>
        <v>1</v>
      </c>
      <c r="F33" s="25">
        <f t="shared" si="3"/>
        <v>1</v>
      </c>
      <c r="G33" s="25">
        <f t="shared" si="3"/>
        <v>0.2857142857142857</v>
      </c>
      <c r="H33" s="25">
        <f t="shared" si="3"/>
        <v>0.5714285714285714</v>
      </c>
      <c r="I33" s="25">
        <f t="shared" si="3"/>
        <v>1</v>
      </c>
      <c r="J33" s="25">
        <f t="shared" si="3"/>
        <v>1</v>
      </c>
      <c r="K33" s="25">
        <f t="shared" si="3"/>
        <v>7.1428571428571425E-2</v>
      </c>
      <c r="L33" s="25">
        <f t="shared" si="3"/>
        <v>0.5357142857142857</v>
      </c>
      <c r="M33" s="25">
        <f t="shared" si="3"/>
        <v>1</v>
      </c>
      <c r="N33" s="25">
        <f t="shared" si="3"/>
        <v>1</v>
      </c>
      <c r="O33" s="25">
        <f t="shared" si="3"/>
        <v>0</v>
      </c>
      <c r="P33" s="25">
        <f t="shared" si="3"/>
        <v>0.5</v>
      </c>
      <c r="Q33" s="25">
        <f t="shared" si="3"/>
        <v>1</v>
      </c>
      <c r="R33" s="25">
        <f t="shared" si="3"/>
        <v>1</v>
      </c>
      <c r="S33" s="25">
        <f t="shared" si="3"/>
        <v>0</v>
      </c>
      <c r="T33" s="25">
        <f t="shared" si="3"/>
        <v>0</v>
      </c>
      <c r="U33" s="25">
        <f t="shared" si="3"/>
        <v>0</v>
      </c>
      <c r="V33" s="25">
        <f t="shared" si="3"/>
        <v>0</v>
      </c>
      <c r="W33" s="25">
        <f t="shared" si="3"/>
        <v>0.25</v>
      </c>
      <c r="X33" s="25">
        <f t="shared" si="3"/>
        <v>1</v>
      </c>
      <c r="Y33" s="25">
        <f t="shared" si="3"/>
        <v>1</v>
      </c>
      <c r="Z33" s="25">
        <f t="shared" si="3"/>
        <v>0.14285714285714285</v>
      </c>
      <c r="AA33" s="25">
        <f t="shared" si="3"/>
        <v>0.21428571428571427</v>
      </c>
      <c r="AB33" s="25">
        <f t="shared" si="3"/>
        <v>1</v>
      </c>
      <c r="AC33" s="25">
        <f t="shared" si="3"/>
        <v>1</v>
      </c>
      <c r="AD33" s="25">
        <f t="shared" si="3"/>
        <v>7.1428571428571425E-2</v>
      </c>
      <c r="AE33" s="25">
        <f t="shared" si="3"/>
        <v>0.32142857142857145</v>
      </c>
      <c r="AF33" s="25">
        <f t="shared" si="3"/>
        <v>1</v>
      </c>
      <c r="AG33" s="25">
        <f t="shared" si="3"/>
        <v>1</v>
      </c>
      <c r="AH33" s="25">
        <f t="shared" si="3"/>
        <v>3.5714285714285712E-2</v>
      </c>
      <c r="AI33" s="25">
        <f t="shared" si="3"/>
        <v>0.35714285714285715</v>
      </c>
      <c r="AJ33" s="25">
        <f t="shared" si="3"/>
        <v>1</v>
      </c>
      <c r="AK33" s="25">
        <f t="shared" si="3"/>
        <v>1</v>
      </c>
      <c r="AL33" s="5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</row>
    <row r="34" spans="1:70" x14ac:dyDescent="0.3">
      <c r="AL34" s="5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</row>
    <row r="35" spans="1:70" ht="16.5" customHeight="1" x14ac:dyDescent="0.3">
      <c r="A35" s="65"/>
      <c r="B35" s="65"/>
      <c r="AL35" s="5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</row>
    <row r="36" spans="1:70" x14ac:dyDescent="0.3">
      <c r="A36" s="65"/>
      <c r="B36" s="65"/>
      <c r="AL36" s="5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</row>
    <row r="37" spans="1:70" x14ac:dyDescent="0.3">
      <c r="A37" s="65"/>
      <c r="B37" s="65"/>
      <c r="AL37" s="5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</row>
    <row r="38" spans="1:70" x14ac:dyDescent="0.3">
      <c r="A38" s="65"/>
      <c r="B38" s="65"/>
      <c r="AL38" s="5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</row>
    <row r="39" spans="1:70" x14ac:dyDescent="0.3">
      <c r="A39" s="65"/>
      <c r="B39" s="65"/>
      <c r="AL39" s="5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</row>
    <row r="40" spans="1:70" x14ac:dyDescent="0.3">
      <c r="AL40" s="5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</row>
    <row r="41" spans="1:70" x14ac:dyDescent="0.3">
      <c r="AL41" s="5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</row>
    <row r="42" spans="1:70" x14ac:dyDescent="0.3">
      <c r="AL42" s="5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</row>
    <row r="43" spans="1:70" x14ac:dyDescent="0.3">
      <c r="AL43" s="5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</row>
    <row r="44" spans="1:70" x14ac:dyDescent="0.3">
      <c r="AL44" s="5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</row>
    <row r="45" spans="1:70" x14ac:dyDescent="0.3">
      <c r="AL45" s="5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  <c r="BP45" s="23"/>
      <c r="BQ45" s="23"/>
      <c r="BR45" s="23"/>
    </row>
    <row r="46" spans="1:70" x14ac:dyDescent="0.3">
      <c r="AL46" s="5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</row>
    <row r="47" spans="1:70" x14ac:dyDescent="0.3">
      <c r="AL47" s="5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</row>
    <row r="48" spans="1:70" x14ac:dyDescent="0.3">
      <c r="AL48" s="5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</row>
    <row r="49" spans="38:70" x14ac:dyDescent="0.3">
      <c r="AL49" s="5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  <c r="BP49" s="23"/>
      <c r="BQ49" s="23"/>
      <c r="BR49" s="23"/>
    </row>
    <row r="50" spans="38:70" x14ac:dyDescent="0.3">
      <c r="AL50" s="5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  <c r="BP50" s="23"/>
      <c r="BQ50" s="23"/>
      <c r="BR50" s="23"/>
    </row>
    <row r="51" spans="38:70" x14ac:dyDescent="0.3">
      <c r="AL51" s="5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  <c r="BP51" s="23"/>
      <c r="BQ51" s="23"/>
      <c r="BR51" s="23"/>
    </row>
    <row r="52" spans="38:70" x14ac:dyDescent="0.3">
      <c r="AL52" s="5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  <c r="BP52" s="23"/>
      <c r="BQ52" s="23"/>
      <c r="BR52" s="23"/>
    </row>
    <row r="53" spans="38:70" x14ac:dyDescent="0.3">
      <c r="AL53" s="5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</row>
    <row r="54" spans="38:70" x14ac:dyDescent="0.3">
      <c r="AL54" s="5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23"/>
    </row>
    <row r="55" spans="38:70" x14ac:dyDescent="0.3">
      <c r="AL55" s="5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</row>
    <row r="56" spans="38:70" x14ac:dyDescent="0.3">
      <c r="AL56" s="5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</row>
    <row r="57" spans="38:70" x14ac:dyDescent="0.3">
      <c r="AL57" s="5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23"/>
      <c r="BQ57" s="23"/>
      <c r="BR57" s="23"/>
    </row>
    <row r="58" spans="38:70" x14ac:dyDescent="0.3">
      <c r="AL58" s="5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  <c r="BQ58" s="23"/>
      <c r="BR58" s="23"/>
    </row>
    <row r="59" spans="38:70" x14ac:dyDescent="0.3">
      <c r="AL59" s="5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  <c r="BP59" s="23"/>
      <c r="BQ59" s="23"/>
      <c r="BR59" s="23"/>
    </row>
    <row r="60" spans="38:70" x14ac:dyDescent="0.3">
      <c r="AL60" s="5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</row>
    <row r="68" spans="3:34" x14ac:dyDescent="0.3">
      <c r="C68" s="1" t="s">
        <v>11</v>
      </c>
      <c r="D68" s="1" t="s">
        <v>12</v>
      </c>
      <c r="E68" s="1" t="s">
        <v>13</v>
      </c>
      <c r="F68" s="1" t="s">
        <v>14</v>
      </c>
      <c r="G68" s="2" t="s">
        <v>15</v>
      </c>
      <c r="H68" s="2" t="s">
        <v>16</v>
      </c>
      <c r="I68" s="2" t="s">
        <v>17</v>
      </c>
      <c r="J68" s="2" t="s">
        <v>18</v>
      </c>
      <c r="K68" s="3" t="s">
        <v>19</v>
      </c>
      <c r="L68" s="3" t="s">
        <v>20</v>
      </c>
      <c r="M68" s="3" t="s">
        <v>21</v>
      </c>
      <c r="N68" s="3" t="s">
        <v>22</v>
      </c>
      <c r="O68" s="4" t="s">
        <v>23</v>
      </c>
      <c r="P68" s="4" t="s">
        <v>24</v>
      </c>
      <c r="Q68" s="4" t="s">
        <v>25</v>
      </c>
      <c r="R68" s="4" t="s">
        <v>26</v>
      </c>
      <c r="S68" s="5" t="s">
        <v>28</v>
      </c>
      <c r="T68" s="6" t="s">
        <v>29</v>
      </c>
      <c r="U68" s="6" t="s">
        <v>30</v>
      </c>
      <c r="V68" s="6" t="s">
        <v>31</v>
      </c>
      <c r="W68" s="5" t="s">
        <v>32</v>
      </c>
      <c r="X68" s="6" t="s">
        <v>33</v>
      </c>
      <c r="Y68" s="6" t="s">
        <v>34</v>
      </c>
      <c r="Z68" s="6" t="s">
        <v>35</v>
      </c>
      <c r="AA68" s="5" t="s">
        <v>36</v>
      </c>
      <c r="AB68" s="6" t="s">
        <v>37</v>
      </c>
      <c r="AC68" s="6" t="s">
        <v>38</v>
      </c>
      <c r="AD68" s="6" t="s">
        <v>39</v>
      </c>
      <c r="AE68" s="5" t="s">
        <v>40</v>
      </c>
      <c r="AF68" s="6" t="s">
        <v>41</v>
      </c>
      <c r="AG68" s="6" t="s">
        <v>42</v>
      </c>
      <c r="AH68" s="6" t="s">
        <v>43</v>
      </c>
    </row>
    <row r="69" spans="3:34" x14ac:dyDescent="0.3">
      <c r="C69" s="1" t="s">
        <v>11</v>
      </c>
      <c r="D69" s="1" t="s">
        <v>12</v>
      </c>
      <c r="E69" s="1" t="s">
        <v>74</v>
      </c>
      <c r="F69" s="1" t="s">
        <v>14</v>
      </c>
      <c r="G69" s="2" t="s">
        <v>15</v>
      </c>
      <c r="H69" s="2" t="s">
        <v>16</v>
      </c>
      <c r="I69" s="2" t="s">
        <v>75</v>
      </c>
      <c r="J69" s="2" t="s">
        <v>18</v>
      </c>
      <c r="K69" s="3" t="s">
        <v>19</v>
      </c>
      <c r="L69" s="3" t="s">
        <v>20</v>
      </c>
      <c r="M69" s="3" t="s">
        <v>76</v>
      </c>
      <c r="N69" s="3" t="s">
        <v>22</v>
      </c>
      <c r="O69" s="4" t="s">
        <v>23</v>
      </c>
      <c r="P69" s="4" t="s">
        <v>24</v>
      </c>
      <c r="Q69" s="4" t="s">
        <v>77</v>
      </c>
      <c r="R69" s="4" t="s">
        <v>26</v>
      </c>
      <c r="S69" s="5" t="s">
        <v>28</v>
      </c>
      <c r="T69" s="6" t="s">
        <v>29</v>
      </c>
      <c r="U69" s="6" t="s">
        <v>78</v>
      </c>
      <c r="V69" s="6" t="s">
        <v>31</v>
      </c>
      <c r="W69" s="5" t="s">
        <v>79</v>
      </c>
      <c r="X69" s="6" t="s">
        <v>33</v>
      </c>
      <c r="Y69" s="6" t="s">
        <v>80</v>
      </c>
      <c r="Z69" s="6" t="s">
        <v>35</v>
      </c>
      <c r="AA69" s="5" t="s">
        <v>81</v>
      </c>
      <c r="AB69" s="6" t="s">
        <v>37</v>
      </c>
      <c r="AC69" s="6" t="s">
        <v>82</v>
      </c>
      <c r="AD69" s="6" t="s">
        <v>39</v>
      </c>
      <c r="AE69" s="5" t="s">
        <v>83</v>
      </c>
      <c r="AF69" s="6" t="s">
        <v>41</v>
      </c>
      <c r="AG69" s="6" t="s">
        <v>84</v>
      </c>
      <c r="AH69" s="6" t="s">
        <v>43</v>
      </c>
    </row>
    <row r="71" spans="3:34" x14ac:dyDescent="0.3">
      <c r="C71" s="1" t="s">
        <v>11</v>
      </c>
    </row>
    <row r="72" spans="3:34" x14ac:dyDescent="0.3">
      <c r="C72" s="1" t="s">
        <v>12</v>
      </c>
    </row>
    <row r="73" spans="3:34" x14ac:dyDescent="0.3">
      <c r="C73" s="1" t="s">
        <v>74</v>
      </c>
    </row>
    <row r="74" spans="3:34" x14ac:dyDescent="0.3">
      <c r="C74" s="1" t="s">
        <v>14</v>
      </c>
    </row>
    <row r="75" spans="3:34" x14ac:dyDescent="0.3">
      <c r="C75" s="2" t="s">
        <v>15</v>
      </c>
    </row>
    <row r="76" spans="3:34" x14ac:dyDescent="0.3">
      <c r="C76" s="2" t="s">
        <v>16</v>
      </c>
    </row>
    <row r="77" spans="3:34" x14ac:dyDescent="0.3">
      <c r="C77" s="2" t="s">
        <v>75</v>
      </c>
    </row>
    <row r="78" spans="3:34" x14ac:dyDescent="0.3">
      <c r="C78" s="2" t="s">
        <v>18</v>
      </c>
    </row>
    <row r="79" spans="3:34" x14ac:dyDescent="0.3">
      <c r="C79" s="3" t="s">
        <v>19</v>
      </c>
    </row>
    <row r="80" spans="3:34" x14ac:dyDescent="0.3">
      <c r="C80" s="3" t="s">
        <v>20</v>
      </c>
    </row>
    <row r="81" spans="3:3" x14ac:dyDescent="0.3">
      <c r="C81" s="3" t="s">
        <v>76</v>
      </c>
    </row>
    <row r="82" spans="3:3" x14ac:dyDescent="0.3">
      <c r="C82" s="3" t="s">
        <v>22</v>
      </c>
    </row>
    <row r="83" spans="3:3" x14ac:dyDescent="0.3">
      <c r="C83" s="4" t="s">
        <v>23</v>
      </c>
    </row>
    <row r="84" spans="3:3" x14ac:dyDescent="0.3">
      <c r="C84" s="4" t="s">
        <v>24</v>
      </c>
    </row>
    <row r="85" spans="3:3" x14ac:dyDescent="0.3">
      <c r="C85" s="4" t="s">
        <v>77</v>
      </c>
    </row>
    <row r="86" spans="3:3" x14ac:dyDescent="0.3">
      <c r="C86" s="4" t="s">
        <v>26</v>
      </c>
    </row>
    <row r="87" spans="3:3" x14ac:dyDescent="0.3">
      <c r="C87" s="5" t="s">
        <v>28</v>
      </c>
    </row>
    <row r="88" spans="3:3" x14ac:dyDescent="0.3">
      <c r="C88" s="6" t="s">
        <v>29</v>
      </c>
    </row>
    <row r="89" spans="3:3" x14ac:dyDescent="0.3">
      <c r="C89" s="6" t="s">
        <v>78</v>
      </c>
    </row>
    <row r="90" spans="3:3" x14ac:dyDescent="0.3">
      <c r="C90" s="6" t="s">
        <v>31</v>
      </c>
    </row>
    <row r="91" spans="3:3" x14ac:dyDescent="0.3">
      <c r="C91" s="5" t="s">
        <v>79</v>
      </c>
    </row>
    <row r="92" spans="3:3" x14ac:dyDescent="0.3">
      <c r="C92" s="6" t="s">
        <v>33</v>
      </c>
    </row>
    <row r="93" spans="3:3" x14ac:dyDescent="0.3">
      <c r="C93" s="6" t="s">
        <v>80</v>
      </c>
    </row>
    <row r="94" spans="3:3" x14ac:dyDescent="0.3">
      <c r="C94" s="6" t="s">
        <v>35</v>
      </c>
    </row>
    <row r="95" spans="3:3" x14ac:dyDescent="0.3">
      <c r="C95" s="5" t="s">
        <v>81</v>
      </c>
    </row>
    <row r="96" spans="3:3" x14ac:dyDescent="0.3">
      <c r="C96" s="6" t="s">
        <v>37</v>
      </c>
    </row>
    <row r="97" spans="3:3" x14ac:dyDescent="0.3">
      <c r="C97" s="6" t="s">
        <v>82</v>
      </c>
    </row>
    <row r="98" spans="3:3" x14ac:dyDescent="0.3">
      <c r="C98" s="6" t="s">
        <v>39</v>
      </c>
    </row>
    <row r="99" spans="3:3" x14ac:dyDescent="0.3">
      <c r="C99" s="5" t="s">
        <v>83</v>
      </c>
    </row>
    <row r="100" spans="3:3" x14ac:dyDescent="0.3">
      <c r="C100" s="6" t="s">
        <v>41</v>
      </c>
    </row>
    <row r="101" spans="3:3" x14ac:dyDescent="0.3">
      <c r="C101" s="6" t="s">
        <v>84</v>
      </c>
    </row>
    <row r="102" spans="3:3" x14ac:dyDescent="0.3">
      <c r="C102" s="6" t="s">
        <v>43</v>
      </c>
    </row>
  </sheetData>
  <autoFilter ref="A2:CI30"/>
  <mergeCells count="9">
    <mergeCell ref="AD1:AG1"/>
    <mergeCell ref="AH1:AK1"/>
    <mergeCell ref="A35:B39"/>
    <mergeCell ref="C1:F1"/>
    <mergeCell ref="G1:J1"/>
    <mergeCell ref="K1:N1"/>
    <mergeCell ref="O1:R1"/>
    <mergeCell ref="V1:Y1"/>
    <mergeCell ref="Z1:AC1"/>
  </mergeCells>
  <phoneticPr fontId="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29"/>
  <sheetViews>
    <sheetView workbookViewId="0">
      <selection activeCell="T11" sqref="T11"/>
    </sheetView>
  </sheetViews>
  <sheetFormatPr defaultRowHeight="16.5" x14ac:dyDescent="0.3"/>
  <sheetData>
    <row r="1" spans="1:16" x14ac:dyDescent="0.3">
      <c r="A1" s="26" t="s">
        <v>85</v>
      </c>
      <c r="B1" s="27" t="s">
        <v>86</v>
      </c>
      <c r="C1" s="27" t="s">
        <v>87</v>
      </c>
      <c r="D1" s="27" t="s">
        <v>88</v>
      </c>
      <c r="E1" s="27" t="s">
        <v>89</v>
      </c>
      <c r="F1" s="27" t="s">
        <v>90</v>
      </c>
      <c r="G1" s="28" t="s">
        <v>91</v>
      </c>
      <c r="I1" t="s">
        <v>132</v>
      </c>
      <c r="J1" t="s">
        <v>133</v>
      </c>
      <c r="L1" t="s">
        <v>134</v>
      </c>
      <c r="M1" t="s">
        <v>135</v>
      </c>
      <c r="N1" t="s">
        <v>136</v>
      </c>
      <c r="O1" t="s">
        <v>137</v>
      </c>
      <c r="P1" t="s">
        <v>138</v>
      </c>
    </row>
    <row r="2" spans="1:16" x14ac:dyDescent="0.3">
      <c r="A2" s="29" t="s">
        <v>45</v>
      </c>
      <c r="B2" s="30">
        <v>1</v>
      </c>
      <c r="C2" s="31" t="s">
        <v>92</v>
      </c>
      <c r="D2" s="32">
        <v>3</v>
      </c>
      <c r="E2" s="32">
        <v>4</v>
      </c>
      <c r="F2" s="32">
        <v>5</v>
      </c>
      <c r="G2" s="33">
        <v>5</v>
      </c>
      <c r="I2" t="s">
        <v>45</v>
      </c>
      <c r="J2">
        <v>1</v>
      </c>
      <c r="K2" t="s">
        <v>92</v>
      </c>
      <c r="L2">
        <v>2</v>
      </c>
      <c r="M2">
        <v>2</v>
      </c>
      <c r="N2">
        <v>2</v>
      </c>
      <c r="O2">
        <v>3</v>
      </c>
      <c r="P2">
        <v>1</v>
      </c>
    </row>
    <row r="3" spans="1:16" x14ac:dyDescent="0.3">
      <c r="A3" s="29" t="s">
        <v>46</v>
      </c>
      <c r="B3" s="30">
        <v>1</v>
      </c>
      <c r="C3" s="31" t="s">
        <v>93</v>
      </c>
      <c r="D3" s="32">
        <v>3</v>
      </c>
      <c r="E3" s="32">
        <v>4</v>
      </c>
      <c r="F3" s="32">
        <v>4</v>
      </c>
      <c r="G3" s="33">
        <v>4</v>
      </c>
      <c r="I3" t="s">
        <v>46</v>
      </c>
      <c r="J3">
        <v>1</v>
      </c>
      <c r="K3" t="s">
        <v>93</v>
      </c>
      <c r="L3">
        <v>3</v>
      </c>
      <c r="M3">
        <v>4</v>
      </c>
      <c r="N3">
        <v>4</v>
      </c>
      <c r="O3">
        <v>5</v>
      </c>
      <c r="P3">
        <v>1</v>
      </c>
    </row>
    <row r="4" spans="1:16" x14ac:dyDescent="0.3">
      <c r="A4" s="29" t="s">
        <v>47</v>
      </c>
      <c r="B4" s="30">
        <v>1</v>
      </c>
      <c r="C4" s="31" t="s">
        <v>94</v>
      </c>
      <c r="D4" s="32">
        <v>3</v>
      </c>
      <c r="E4" s="32">
        <v>4</v>
      </c>
      <c r="F4" s="32">
        <v>5</v>
      </c>
      <c r="G4" s="33">
        <v>5</v>
      </c>
      <c r="I4" t="s">
        <v>47</v>
      </c>
      <c r="J4">
        <v>1</v>
      </c>
      <c r="K4" t="s">
        <v>94</v>
      </c>
      <c r="L4">
        <v>5</v>
      </c>
      <c r="M4">
        <v>5</v>
      </c>
      <c r="N4">
        <v>5</v>
      </c>
      <c r="O4">
        <v>5</v>
      </c>
      <c r="P4">
        <v>1</v>
      </c>
    </row>
    <row r="5" spans="1:16" x14ac:dyDescent="0.3">
      <c r="A5" s="29" t="s">
        <v>48</v>
      </c>
      <c r="B5" s="30">
        <v>1</v>
      </c>
      <c r="C5" s="31" t="s">
        <v>95</v>
      </c>
      <c r="D5" s="32">
        <v>3</v>
      </c>
      <c r="E5" s="32">
        <v>3</v>
      </c>
      <c r="F5" s="32">
        <v>4</v>
      </c>
      <c r="G5" s="33">
        <v>4</v>
      </c>
      <c r="I5" t="s">
        <v>48</v>
      </c>
      <c r="J5">
        <v>1</v>
      </c>
      <c r="K5" t="s">
        <v>95</v>
      </c>
      <c r="L5">
        <v>3</v>
      </c>
      <c r="M5">
        <v>4</v>
      </c>
      <c r="N5">
        <v>4</v>
      </c>
      <c r="O5">
        <v>4</v>
      </c>
      <c r="P5">
        <v>1</v>
      </c>
    </row>
    <row r="6" spans="1:16" x14ac:dyDescent="0.3">
      <c r="A6" s="34" t="s">
        <v>96</v>
      </c>
      <c r="B6" s="30">
        <v>1</v>
      </c>
      <c r="C6" s="31" t="s">
        <v>97</v>
      </c>
      <c r="D6" s="32">
        <v>4</v>
      </c>
      <c r="E6" s="32">
        <v>5</v>
      </c>
      <c r="F6" s="32">
        <v>5</v>
      </c>
      <c r="G6" s="33">
        <v>5</v>
      </c>
      <c r="I6" t="s">
        <v>49</v>
      </c>
      <c r="J6">
        <v>1</v>
      </c>
      <c r="K6" t="s">
        <v>97</v>
      </c>
      <c r="L6">
        <v>4</v>
      </c>
      <c r="M6">
        <v>4</v>
      </c>
      <c r="N6">
        <v>5</v>
      </c>
      <c r="O6">
        <v>5</v>
      </c>
      <c r="P6">
        <v>1</v>
      </c>
    </row>
    <row r="7" spans="1:16" x14ac:dyDescent="0.3">
      <c r="A7" s="34" t="s">
        <v>50</v>
      </c>
      <c r="B7" s="30">
        <v>1</v>
      </c>
      <c r="C7" s="31" t="s">
        <v>98</v>
      </c>
      <c r="D7" s="32">
        <v>3</v>
      </c>
      <c r="E7" s="32">
        <v>4</v>
      </c>
      <c r="F7" s="32">
        <v>5</v>
      </c>
      <c r="G7" s="33">
        <v>5</v>
      </c>
      <c r="I7" t="s">
        <v>50</v>
      </c>
      <c r="J7">
        <v>1</v>
      </c>
      <c r="K7" t="s">
        <v>98</v>
      </c>
      <c r="L7">
        <v>3</v>
      </c>
      <c r="M7">
        <v>3</v>
      </c>
      <c r="N7">
        <v>4</v>
      </c>
      <c r="O7">
        <v>5</v>
      </c>
      <c r="P7">
        <v>1</v>
      </c>
    </row>
    <row r="8" spans="1:16" x14ac:dyDescent="0.3">
      <c r="A8" s="34" t="s">
        <v>51</v>
      </c>
      <c r="B8" s="30">
        <v>1</v>
      </c>
      <c r="C8" s="31" t="s">
        <v>99</v>
      </c>
      <c r="D8" s="32">
        <v>4</v>
      </c>
      <c r="E8" s="32">
        <v>5</v>
      </c>
      <c r="F8" s="32">
        <v>5</v>
      </c>
      <c r="G8" s="33">
        <v>5</v>
      </c>
      <c r="I8" t="s">
        <v>51</v>
      </c>
      <c r="J8">
        <v>1</v>
      </c>
      <c r="K8" t="s">
        <v>99</v>
      </c>
      <c r="L8">
        <v>4</v>
      </c>
      <c r="M8">
        <v>5</v>
      </c>
      <c r="N8">
        <v>5</v>
      </c>
      <c r="O8">
        <v>5</v>
      </c>
      <c r="P8">
        <v>1</v>
      </c>
    </row>
    <row r="9" spans="1:16" x14ac:dyDescent="0.3">
      <c r="A9" s="34" t="s">
        <v>52</v>
      </c>
      <c r="B9" s="30">
        <v>1</v>
      </c>
      <c r="C9" s="31" t="s">
        <v>100</v>
      </c>
      <c r="D9" s="32">
        <v>3</v>
      </c>
      <c r="E9" s="32">
        <v>3</v>
      </c>
      <c r="F9" s="32">
        <v>4</v>
      </c>
      <c r="G9" s="33">
        <v>4</v>
      </c>
      <c r="I9" t="s">
        <v>52</v>
      </c>
      <c r="J9">
        <v>1</v>
      </c>
      <c r="K9" t="s">
        <v>100</v>
      </c>
      <c r="L9">
        <v>3</v>
      </c>
      <c r="M9">
        <v>3</v>
      </c>
      <c r="N9">
        <v>4</v>
      </c>
      <c r="O9">
        <v>4</v>
      </c>
      <c r="P9">
        <v>1</v>
      </c>
    </row>
    <row r="10" spans="1:16" x14ac:dyDescent="0.3">
      <c r="A10" s="34" t="s">
        <v>53</v>
      </c>
      <c r="B10" s="30">
        <v>1</v>
      </c>
      <c r="C10" s="31" t="s">
        <v>101</v>
      </c>
      <c r="D10" s="35">
        <v>3</v>
      </c>
      <c r="E10" s="32">
        <v>3</v>
      </c>
      <c r="F10" s="32">
        <v>3</v>
      </c>
      <c r="G10" s="33">
        <v>4</v>
      </c>
      <c r="I10" t="s">
        <v>53</v>
      </c>
      <c r="J10">
        <v>1</v>
      </c>
      <c r="K10" t="s">
        <v>101</v>
      </c>
      <c r="L10">
        <v>3</v>
      </c>
      <c r="M10">
        <v>3</v>
      </c>
      <c r="N10">
        <v>4</v>
      </c>
      <c r="O10">
        <v>5</v>
      </c>
      <c r="P10">
        <v>1</v>
      </c>
    </row>
    <row r="11" spans="1:16" x14ac:dyDescent="0.3">
      <c r="A11" s="34" t="s">
        <v>54</v>
      </c>
      <c r="B11" s="30">
        <v>1</v>
      </c>
      <c r="C11" s="31" t="s">
        <v>102</v>
      </c>
      <c r="D11" s="32">
        <v>3</v>
      </c>
      <c r="E11" s="32">
        <v>4</v>
      </c>
      <c r="F11" s="32">
        <v>4</v>
      </c>
      <c r="G11" s="33">
        <v>5</v>
      </c>
      <c r="I11" t="s">
        <v>54</v>
      </c>
      <c r="J11">
        <v>1</v>
      </c>
      <c r="K11" t="s">
        <v>139</v>
      </c>
      <c r="L11">
        <v>3</v>
      </c>
      <c r="M11">
        <v>4</v>
      </c>
      <c r="N11">
        <v>5</v>
      </c>
      <c r="O11">
        <v>5</v>
      </c>
      <c r="P11">
        <v>1</v>
      </c>
    </row>
    <row r="12" spans="1:16" x14ac:dyDescent="0.3">
      <c r="A12" s="34" t="s">
        <v>55</v>
      </c>
      <c r="B12" s="30">
        <v>1</v>
      </c>
      <c r="C12" s="31" t="s">
        <v>103</v>
      </c>
      <c r="D12" s="32">
        <v>3</v>
      </c>
      <c r="E12" s="32">
        <v>3</v>
      </c>
      <c r="F12" s="32">
        <v>4</v>
      </c>
      <c r="G12" s="33">
        <v>4</v>
      </c>
      <c r="I12" t="s">
        <v>55</v>
      </c>
      <c r="J12">
        <v>1</v>
      </c>
      <c r="K12" t="s">
        <v>103</v>
      </c>
      <c r="L12">
        <v>3</v>
      </c>
      <c r="M12">
        <v>3</v>
      </c>
      <c r="N12">
        <v>4</v>
      </c>
      <c r="O12">
        <v>3</v>
      </c>
      <c r="P12">
        <v>1</v>
      </c>
    </row>
    <row r="13" spans="1:16" x14ac:dyDescent="0.3">
      <c r="A13" s="34" t="s">
        <v>104</v>
      </c>
      <c r="B13" s="30">
        <v>1</v>
      </c>
      <c r="C13" s="31" t="s">
        <v>105</v>
      </c>
      <c r="D13" s="32">
        <v>4</v>
      </c>
      <c r="E13" s="32">
        <v>5</v>
      </c>
      <c r="F13" s="32">
        <v>5</v>
      </c>
      <c r="G13" s="33">
        <v>5</v>
      </c>
      <c r="I13" t="s">
        <v>56</v>
      </c>
      <c r="J13">
        <v>1</v>
      </c>
      <c r="K13" t="s">
        <v>105</v>
      </c>
      <c r="L13">
        <v>2</v>
      </c>
      <c r="M13">
        <v>3</v>
      </c>
      <c r="N13">
        <v>5</v>
      </c>
      <c r="O13">
        <v>5</v>
      </c>
      <c r="P13">
        <v>1</v>
      </c>
    </row>
    <row r="14" spans="1:16" x14ac:dyDescent="0.3">
      <c r="A14" s="34" t="s">
        <v>57</v>
      </c>
      <c r="B14" s="30">
        <v>1</v>
      </c>
      <c r="C14" s="31" t="s">
        <v>106</v>
      </c>
      <c r="D14" s="32">
        <v>3</v>
      </c>
      <c r="E14" s="32">
        <v>4</v>
      </c>
      <c r="F14" s="32">
        <v>5</v>
      </c>
      <c r="G14" s="33">
        <v>5</v>
      </c>
      <c r="I14" t="s">
        <v>57</v>
      </c>
      <c r="J14">
        <v>1</v>
      </c>
      <c r="K14" t="s">
        <v>106</v>
      </c>
      <c r="L14">
        <v>4</v>
      </c>
      <c r="M14">
        <v>4</v>
      </c>
      <c r="N14">
        <v>5</v>
      </c>
      <c r="O14">
        <v>5</v>
      </c>
      <c r="P14">
        <v>1</v>
      </c>
    </row>
    <row r="15" spans="1:16" x14ac:dyDescent="0.3">
      <c r="A15" s="34" t="s">
        <v>58</v>
      </c>
      <c r="B15" s="30">
        <v>1</v>
      </c>
      <c r="C15" s="31" t="s">
        <v>107</v>
      </c>
      <c r="D15" s="32">
        <v>3</v>
      </c>
      <c r="E15" s="32">
        <v>3</v>
      </c>
      <c r="F15" s="32">
        <v>3</v>
      </c>
      <c r="G15" s="33">
        <v>4</v>
      </c>
      <c r="I15" t="s">
        <v>58</v>
      </c>
      <c r="J15">
        <v>1</v>
      </c>
      <c r="K15" t="s">
        <v>107</v>
      </c>
      <c r="L15">
        <v>3</v>
      </c>
      <c r="M15">
        <v>3</v>
      </c>
      <c r="N15">
        <v>4</v>
      </c>
      <c r="O15">
        <v>4</v>
      </c>
      <c r="P15">
        <v>1</v>
      </c>
    </row>
    <row r="16" spans="1:16" x14ac:dyDescent="0.3">
      <c r="A16" s="34" t="s">
        <v>59</v>
      </c>
      <c r="B16" s="30">
        <v>1</v>
      </c>
      <c r="C16" s="31" t="s">
        <v>108</v>
      </c>
      <c r="D16" s="32">
        <v>3</v>
      </c>
      <c r="E16" s="32">
        <v>3</v>
      </c>
      <c r="F16" s="32">
        <v>4</v>
      </c>
      <c r="G16" s="33">
        <v>4</v>
      </c>
      <c r="I16" t="s">
        <v>59</v>
      </c>
      <c r="J16">
        <v>1</v>
      </c>
      <c r="K16" t="s">
        <v>108</v>
      </c>
      <c r="L16">
        <v>5</v>
      </c>
      <c r="M16">
        <v>5</v>
      </c>
      <c r="N16">
        <v>5</v>
      </c>
      <c r="O16">
        <v>5</v>
      </c>
      <c r="P16">
        <v>1</v>
      </c>
    </row>
    <row r="17" spans="1:16" x14ac:dyDescent="0.3">
      <c r="A17" s="34" t="s">
        <v>60</v>
      </c>
      <c r="B17" s="30">
        <v>1</v>
      </c>
      <c r="C17" s="31" t="s">
        <v>109</v>
      </c>
      <c r="D17" s="32">
        <v>5</v>
      </c>
      <c r="E17" s="32">
        <v>5</v>
      </c>
      <c r="F17" s="32">
        <v>5</v>
      </c>
      <c r="G17" s="33">
        <v>5</v>
      </c>
      <c r="I17" t="s">
        <v>60</v>
      </c>
      <c r="J17">
        <v>1</v>
      </c>
      <c r="K17" t="s">
        <v>109</v>
      </c>
      <c r="L17">
        <v>4</v>
      </c>
      <c r="M17">
        <v>5</v>
      </c>
      <c r="N17">
        <v>5</v>
      </c>
      <c r="O17">
        <v>5</v>
      </c>
      <c r="P17">
        <v>1</v>
      </c>
    </row>
    <row r="18" spans="1:16" x14ac:dyDescent="0.3">
      <c r="A18" s="34" t="s">
        <v>61</v>
      </c>
      <c r="B18" s="30">
        <v>1</v>
      </c>
      <c r="C18" s="31" t="s">
        <v>110</v>
      </c>
      <c r="D18" s="32">
        <v>3</v>
      </c>
      <c r="E18" s="32">
        <v>3</v>
      </c>
      <c r="F18" s="32">
        <v>4</v>
      </c>
      <c r="G18" s="33">
        <v>4</v>
      </c>
      <c r="I18" t="s">
        <v>61</v>
      </c>
      <c r="J18">
        <v>1</v>
      </c>
      <c r="K18" t="s">
        <v>110</v>
      </c>
      <c r="L18">
        <v>2</v>
      </c>
      <c r="M18">
        <v>3</v>
      </c>
      <c r="N18">
        <v>4</v>
      </c>
      <c r="O18">
        <v>4</v>
      </c>
      <c r="P18">
        <v>1</v>
      </c>
    </row>
    <row r="19" spans="1:16" x14ac:dyDescent="0.3">
      <c r="A19" s="34" t="s">
        <v>62</v>
      </c>
      <c r="B19" s="30">
        <v>1</v>
      </c>
      <c r="C19" s="31" t="s">
        <v>111</v>
      </c>
      <c r="D19" s="32">
        <v>3</v>
      </c>
      <c r="E19" s="32">
        <v>4</v>
      </c>
      <c r="F19" s="32">
        <v>5</v>
      </c>
      <c r="G19" s="33">
        <v>5</v>
      </c>
      <c r="I19" t="s">
        <v>62</v>
      </c>
      <c r="J19">
        <v>1</v>
      </c>
      <c r="K19" t="s">
        <v>111</v>
      </c>
      <c r="L19">
        <v>3</v>
      </c>
      <c r="M19">
        <v>4</v>
      </c>
      <c r="N19">
        <v>3</v>
      </c>
      <c r="O19">
        <v>4</v>
      </c>
      <c r="P19">
        <v>1</v>
      </c>
    </row>
    <row r="20" spans="1:16" x14ac:dyDescent="0.3">
      <c r="A20" s="36" t="s">
        <v>112</v>
      </c>
      <c r="B20" s="30">
        <v>0</v>
      </c>
      <c r="C20" s="32" t="s">
        <v>113</v>
      </c>
      <c r="D20" s="32">
        <v>2</v>
      </c>
      <c r="E20" s="32">
        <v>1</v>
      </c>
      <c r="F20" s="32">
        <v>1</v>
      </c>
      <c r="G20" s="33">
        <v>1</v>
      </c>
      <c r="I20" t="s">
        <v>140</v>
      </c>
      <c r="J20">
        <v>0</v>
      </c>
      <c r="K20" t="s">
        <v>113</v>
      </c>
      <c r="L20">
        <v>2</v>
      </c>
      <c r="M20">
        <v>1</v>
      </c>
      <c r="N20">
        <v>1</v>
      </c>
      <c r="O20">
        <v>1</v>
      </c>
      <c r="P20">
        <v>0</v>
      </c>
    </row>
    <row r="21" spans="1:16" x14ac:dyDescent="0.3">
      <c r="A21" s="37" t="s">
        <v>114</v>
      </c>
      <c r="B21" s="30">
        <v>0</v>
      </c>
      <c r="C21" s="32" t="s">
        <v>115</v>
      </c>
      <c r="D21" s="32">
        <v>2</v>
      </c>
      <c r="E21" s="32">
        <v>1</v>
      </c>
      <c r="F21" s="32">
        <v>1</v>
      </c>
      <c r="G21" s="33">
        <v>1</v>
      </c>
      <c r="I21" t="s">
        <v>114</v>
      </c>
      <c r="J21">
        <v>0</v>
      </c>
      <c r="K21" t="s">
        <v>115</v>
      </c>
      <c r="L21">
        <v>2</v>
      </c>
      <c r="M21">
        <v>1</v>
      </c>
      <c r="N21">
        <v>1</v>
      </c>
      <c r="O21">
        <v>1</v>
      </c>
      <c r="P21">
        <v>0</v>
      </c>
    </row>
    <row r="22" spans="1:16" x14ac:dyDescent="0.3">
      <c r="A22" s="37" t="s">
        <v>116</v>
      </c>
      <c r="B22" s="30">
        <v>0</v>
      </c>
      <c r="C22" s="32" t="s">
        <v>117</v>
      </c>
      <c r="D22" s="32">
        <v>2</v>
      </c>
      <c r="E22" s="32">
        <v>1</v>
      </c>
      <c r="F22" s="32">
        <v>1</v>
      </c>
      <c r="G22" s="33">
        <v>1</v>
      </c>
      <c r="I22" t="s">
        <v>116</v>
      </c>
      <c r="J22">
        <v>0</v>
      </c>
      <c r="K22" t="s">
        <v>117</v>
      </c>
      <c r="L22">
        <v>1</v>
      </c>
      <c r="M22">
        <v>1</v>
      </c>
      <c r="N22">
        <v>1</v>
      </c>
      <c r="O22">
        <v>1</v>
      </c>
      <c r="P22">
        <v>0</v>
      </c>
    </row>
    <row r="23" spans="1:16" x14ac:dyDescent="0.3">
      <c r="A23" s="37" t="s">
        <v>118</v>
      </c>
      <c r="B23" s="30">
        <v>0</v>
      </c>
      <c r="C23" s="32" t="s">
        <v>119</v>
      </c>
      <c r="D23" s="32">
        <v>1</v>
      </c>
      <c r="E23" s="32">
        <v>1</v>
      </c>
      <c r="F23" s="32">
        <v>1</v>
      </c>
      <c r="G23" s="33">
        <v>1</v>
      </c>
      <c r="I23" t="s">
        <v>118</v>
      </c>
      <c r="J23">
        <v>0</v>
      </c>
      <c r="K23" t="s">
        <v>119</v>
      </c>
      <c r="L23">
        <v>1</v>
      </c>
      <c r="M23">
        <v>1</v>
      </c>
      <c r="N23">
        <v>1</v>
      </c>
      <c r="O23">
        <v>1</v>
      </c>
      <c r="P23">
        <v>0</v>
      </c>
    </row>
    <row r="24" spans="1:16" x14ac:dyDescent="0.3">
      <c r="A24" s="36" t="s">
        <v>120</v>
      </c>
      <c r="B24" s="30">
        <v>0</v>
      </c>
      <c r="C24" s="32" t="s">
        <v>121</v>
      </c>
      <c r="D24" s="32">
        <v>1</v>
      </c>
      <c r="E24" s="32">
        <v>1</v>
      </c>
      <c r="F24" s="32">
        <v>1</v>
      </c>
      <c r="G24" s="33">
        <v>1</v>
      </c>
      <c r="I24" t="s">
        <v>120</v>
      </c>
      <c r="J24">
        <v>0</v>
      </c>
      <c r="K24" t="s">
        <v>121</v>
      </c>
      <c r="L24">
        <v>1</v>
      </c>
      <c r="M24">
        <v>1</v>
      </c>
      <c r="N24">
        <v>1</v>
      </c>
      <c r="O24">
        <v>1</v>
      </c>
      <c r="P24">
        <v>0</v>
      </c>
    </row>
    <row r="25" spans="1:16" x14ac:dyDescent="0.3">
      <c r="A25" s="37" t="s">
        <v>122</v>
      </c>
      <c r="B25" s="30">
        <v>0</v>
      </c>
      <c r="C25" s="32" t="s">
        <v>123</v>
      </c>
      <c r="D25" s="35">
        <v>1</v>
      </c>
      <c r="E25" s="32">
        <v>1</v>
      </c>
      <c r="F25" s="32">
        <v>1</v>
      </c>
      <c r="G25" s="33">
        <v>1</v>
      </c>
      <c r="I25" t="s">
        <v>122</v>
      </c>
      <c r="J25">
        <v>0</v>
      </c>
      <c r="K25" t="s">
        <v>123</v>
      </c>
      <c r="L25">
        <v>1</v>
      </c>
      <c r="M25">
        <v>1</v>
      </c>
      <c r="N25">
        <v>1</v>
      </c>
      <c r="O25">
        <v>1</v>
      </c>
      <c r="P25">
        <v>0</v>
      </c>
    </row>
    <row r="26" spans="1:16" x14ac:dyDescent="0.3">
      <c r="A26" s="37" t="s">
        <v>124</v>
      </c>
      <c r="B26" s="30">
        <v>0</v>
      </c>
      <c r="C26" s="32" t="s">
        <v>125</v>
      </c>
      <c r="D26" s="32">
        <v>1</v>
      </c>
      <c r="E26" s="32">
        <v>1</v>
      </c>
      <c r="F26" s="32">
        <v>1</v>
      </c>
      <c r="G26" s="33">
        <v>1</v>
      </c>
      <c r="I26" t="s">
        <v>124</v>
      </c>
      <c r="J26">
        <v>0</v>
      </c>
      <c r="K26" t="s">
        <v>125</v>
      </c>
      <c r="L26">
        <v>2</v>
      </c>
      <c r="M26">
        <v>1</v>
      </c>
      <c r="N26">
        <v>1</v>
      </c>
      <c r="O26">
        <v>1</v>
      </c>
      <c r="P26">
        <v>0</v>
      </c>
    </row>
    <row r="27" spans="1:16" x14ac:dyDescent="0.3">
      <c r="A27" s="36" t="s">
        <v>126</v>
      </c>
      <c r="B27" s="30">
        <v>0</v>
      </c>
      <c r="C27" s="32" t="s">
        <v>127</v>
      </c>
      <c r="D27" s="32">
        <v>2</v>
      </c>
      <c r="E27" s="32">
        <v>1</v>
      </c>
      <c r="F27" s="32">
        <v>1</v>
      </c>
      <c r="G27" s="33">
        <v>1</v>
      </c>
      <c r="I27" t="s">
        <v>126</v>
      </c>
      <c r="J27">
        <v>0</v>
      </c>
      <c r="K27" t="s">
        <v>127</v>
      </c>
      <c r="L27">
        <v>1</v>
      </c>
      <c r="M27">
        <v>1</v>
      </c>
      <c r="N27">
        <v>1</v>
      </c>
      <c r="O27">
        <v>1</v>
      </c>
      <c r="P27">
        <v>0</v>
      </c>
    </row>
    <row r="28" spans="1:16" x14ac:dyDescent="0.3">
      <c r="A28" s="37" t="s">
        <v>128</v>
      </c>
      <c r="B28" s="30">
        <v>0</v>
      </c>
      <c r="C28" s="32" t="s">
        <v>129</v>
      </c>
      <c r="D28" s="32">
        <v>2</v>
      </c>
      <c r="E28" s="32">
        <v>2</v>
      </c>
      <c r="F28" s="32">
        <v>1</v>
      </c>
      <c r="G28" s="33">
        <v>1</v>
      </c>
      <c r="I28" t="s">
        <v>128</v>
      </c>
      <c r="J28">
        <v>0</v>
      </c>
      <c r="K28" t="s">
        <v>129</v>
      </c>
      <c r="L28">
        <v>2</v>
      </c>
      <c r="M28">
        <v>2</v>
      </c>
      <c r="N28">
        <v>1</v>
      </c>
      <c r="O28">
        <v>2</v>
      </c>
      <c r="P28">
        <v>0</v>
      </c>
    </row>
    <row r="29" spans="1:16" ht="17.25" thickBot="1" x14ac:dyDescent="0.35">
      <c r="A29" s="38" t="s">
        <v>130</v>
      </c>
      <c r="B29" s="39">
        <v>0</v>
      </c>
      <c r="C29" s="40" t="s">
        <v>131</v>
      </c>
      <c r="D29" s="40">
        <v>2</v>
      </c>
      <c r="E29" s="40">
        <v>1</v>
      </c>
      <c r="F29" s="40">
        <v>1</v>
      </c>
      <c r="G29" s="41">
        <v>1</v>
      </c>
      <c r="I29" t="s">
        <v>130</v>
      </c>
      <c r="J29">
        <v>0</v>
      </c>
      <c r="K29" t="s">
        <v>131</v>
      </c>
      <c r="L29">
        <v>1</v>
      </c>
      <c r="M29">
        <v>1</v>
      </c>
      <c r="N29">
        <v>1</v>
      </c>
      <c r="O29">
        <v>1</v>
      </c>
      <c r="P29">
        <v>0</v>
      </c>
    </row>
  </sheetData>
  <phoneticPr fontId="2" type="noConversion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dose</vt:lpstr>
      <vt:lpstr>noise</vt:lpstr>
      <vt:lpstr>image quality</vt:lpstr>
      <vt:lpstr>diagnostic performance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Cheong-Il Shin</dc:creator>
  <cp:lastModifiedBy>Cheong-Il Shin</cp:lastModifiedBy>
  <dcterms:created xsi:type="dcterms:W3CDTF">2015-11-02T07:42:05Z</dcterms:created>
  <dcterms:modified xsi:type="dcterms:W3CDTF">2015-11-02T08:06:27Z</dcterms:modified>
</cp:coreProperties>
</file>