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wsSortMap1.xml" ContentType="application/vnd.ms-excel.wsSortMap+xml"/>
  <Override PartName="/xl/worksheets/wsSortMap2.xml" ContentType="application/vnd.ms-excel.wsSortMap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workbookProtection workbookPassword="CC7F" lockStructure="1"/>
  <bookViews>
    <workbookView xWindow="15" yWindow="0" windowWidth="9345" windowHeight="4800"/>
  </bookViews>
  <sheets>
    <sheet name="raw data" sheetId="1" r:id="rId1"/>
    <sheet name="scores rank" sheetId="3" r:id="rId2"/>
    <sheet name="Sheet1" sheetId="4" r:id="rId3"/>
  </sheets>
  <definedNames>
    <definedName name="_xlnm.Print_Titles" localSheetId="0">'raw data'!$1:$1</definedName>
    <definedName name="Z_171472EB_6498_462F_A2AE_1FCEEB56EAFD_.wvu.PrintTitles" localSheetId="0" hidden="1">'raw data'!$1:$1</definedName>
    <definedName name="Z_5A7C742B_8030_4775_A6C3_01696618BBBF_.wvu.PrintTitles" localSheetId="0" hidden="1">'raw data'!$1:$1</definedName>
    <definedName name="Z_6DD6A00B_09BB_4F45_A906_F02000549D81_.wvu.Cols" localSheetId="0" hidden="1">'raw data'!$B:$D</definedName>
    <definedName name="Z_6DD6A00B_09BB_4F45_A906_F02000549D81_.wvu.PrintTitles" localSheetId="0" hidden="1">'raw data'!$1:$1</definedName>
    <definedName name="Z_A4043E72_9022_CF46_B03F_0C3D87095749_.wvu.PrintTitles" localSheetId="0" hidden="1">'raw data'!$1:$1</definedName>
    <definedName name="Z_B2C68A63_B95E_434D_98A8_F65E5773C661_.wvu.Cols" localSheetId="0" hidden="1">'raw data'!$B:$B</definedName>
    <definedName name="Z_B2C68A63_B95E_434D_98A8_F65E5773C661_.wvu.PrintTitles" localSheetId="0" hidden="1">'raw data'!$1:$1</definedName>
    <definedName name="Z_D231126C_833D_47A1_A897_1CE3E31909E2_.wvu.PrintTitles" localSheetId="0" hidden="1">'raw data'!$1:$1</definedName>
  </definedNames>
  <calcPr calcId="145621"/>
  <customWorkbookViews>
    <customWorkbookView name="Brian Malte - Personal View" guid="{6DD6A00B-09BB-4F45-A906-F02000549D81}" mergeInterval="0" personalView="1" maximized="1" windowWidth="1362" windowHeight="543" activeSheetId="1" showComments="commIndAndComment"/>
    <customWorkbookView name="Mike Naple - Personal View" guid="{171472EB-6498-462F-A2AE-1FCEEB56EAFD}" mergeInterval="0" personalView="1" maximized="1" windowWidth="1276" windowHeight="799" activeSheetId="1"/>
    <customWorkbookView name="Robert Disney - Personal View" guid="{D231126C-833D-47A1-A897-1CE3E31909E2}" mergeInterval="0" personalView="1" maximized="1" windowWidth="1197" windowHeight="537" activeSheetId="1"/>
    <customWorkbookView name="Jonathan Lowy - Personal View" guid="{5A7C742B-8030-4775-A6C3-01696618BBBF}" mergeInterval="0" personalView="1" maximized="1" windowWidth="1362" windowHeight="555" activeSheetId="1"/>
    <customWorkbookView name="Carl Crow - Personal View" guid="{A4043E72-9022-CF46-B03F-0C3D87095749}" mergeInterval="0" personalView="1" xWindow="1" yWindow="54" windowWidth="1242" windowHeight="680" activeSheetId="1"/>
    <customWorkbookView name="Robert Wilcox - Personal View" guid="{B2C68A63-B95E-434D-98A8-F65E5773C661}" mergeInterval="0" personalView="1" maximized="1" windowWidth="1276" windowHeight="799" activeSheetId="1"/>
  </customWorkbookViews>
  <fileRecoveryPr autoRecover="0"/>
</workbook>
</file>

<file path=xl/calcChain.xml><?xml version="1.0" encoding="utf-8"?>
<calcChain xmlns="http://schemas.openxmlformats.org/spreadsheetml/2006/main">
  <c r="BB60" i="1" l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E39" i="1"/>
  <c r="E52" i="1"/>
  <c r="E6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Q9" i="1"/>
  <c r="AR9" i="1"/>
  <c r="AS9" i="1"/>
  <c r="AT9" i="1"/>
  <c r="AU9" i="1"/>
  <c r="AV9" i="1"/>
  <c r="AW9" i="1"/>
  <c r="AX9" i="1"/>
  <c r="AY9" i="1"/>
  <c r="AZ9" i="1"/>
  <c r="BA9" i="1"/>
  <c r="BB9" i="1"/>
  <c r="E9" i="1"/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F109" i="1"/>
  <c r="G109" i="1"/>
  <c r="H109" i="1"/>
  <c r="I109" i="1"/>
  <c r="J109" i="1"/>
  <c r="K109" i="1"/>
  <c r="L109" i="1"/>
  <c r="M109" i="1"/>
  <c r="N109" i="1"/>
  <c r="O109" i="1"/>
  <c r="P109" i="1"/>
  <c r="Q109" i="1"/>
  <c r="R109" i="1"/>
  <c r="S109" i="1"/>
  <c r="T109" i="1"/>
  <c r="U109" i="1"/>
  <c r="V109" i="1"/>
  <c r="W109" i="1"/>
  <c r="X109" i="1"/>
  <c r="Y109" i="1"/>
  <c r="Z109" i="1"/>
  <c r="AA109" i="1"/>
  <c r="AB109" i="1"/>
  <c r="AC109" i="1"/>
  <c r="AD109" i="1"/>
  <c r="AE109" i="1"/>
  <c r="AF109" i="1"/>
  <c r="AG109" i="1"/>
  <c r="AH109" i="1"/>
  <c r="AI10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E109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AM85" i="1"/>
  <c r="AN85" i="1"/>
  <c r="AO85" i="1"/>
  <c r="AP85" i="1"/>
  <c r="AQ85" i="1"/>
  <c r="AR85" i="1"/>
  <c r="AS85" i="1"/>
  <c r="AT85" i="1"/>
  <c r="AU85" i="1"/>
  <c r="AV85" i="1"/>
  <c r="AW85" i="1"/>
  <c r="AX85" i="1"/>
  <c r="AY85" i="1"/>
  <c r="AZ85" i="1"/>
  <c r="BA85" i="1"/>
  <c r="BB85" i="1"/>
  <c r="E85" i="1"/>
  <c r="AZ112" i="1" l="1"/>
  <c r="AV112" i="1"/>
  <c r="AV2" i="1" s="1"/>
  <c r="AR112" i="1"/>
  <c r="AR2" i="1" s="1"/>
  <c r="AN112" i="1"/>
  <c r="AJ112" i="1"/>
  <c r="AF112" i="1"/>
  <c r="AF2" i="1" s="1"/>
  <c r="AB112" i="1"/>
  <c r="AB2" i="1" s="1"/>
  <c r="X112" i="1"/>
  <c r="T112" i="1"/>
  <c r="P112" i="1"/>
  <c r="P2" i="1" s="1"/>
  <c r="L112" i="1"/>
  <c r="L2" i="1" s="1"/>
  <c r="H112" i="1"/>
  <c r="BA112" i="1"/>
  <c r="BA2" i="1" s="1"/>
  <c r="AW112" i="1"/>
  <c r="AW2" i="1" s="1"/>
  <c r="AS112" i="1"/>
  <c r="AS2" i="1" s="1"/>
  <c r="AO112" i="1"/>
  <c r="AO2" i="1" s="1"/>
  <c r="AK112" i="1"/>
  <c r="AK2" i="1" s="1"/>
  <c r="AG112" i="1"/>
  <c r="AG2" i="1" s="1"/>
  <c r="AC112" i="1"/>
  <c r="AC2" i="1" s="1"/>
  <c r="Y112" i="1"/>
  <c r="Y2" i="1" s="1"/>
  <c r="U112" i="1"/>
  <c r="U2" i="1" s="1"/>
  <c r="Q112" i="1"/>
  <c r="Q2" i="1" s="1"/>
  <c r="M112" i="1"/>
  <c r="M2" i="1" s="1"/>
  <c r="I112" i="1"/>
  <c r="I2" i="1" s="1"/>
  <c r="E112" i="1"/>
  <c r="E2" i="1" s="1"/>
  <c r="AY112" i="1"/>
  <c r="AY2" i="1" s="1"/>
  <c r="AU112" i="1"/>
  <c r="AU2" i="1" s="1"/>
  <c r="AQ112" i="1"/>
  <c r="AQ2" i="1" s="1"/>
  <c r="AM112" i="1"/>
  <c r="AM2" i="1" s="1"/>
  <c r="AI112" i="1"/>
  <c r="AI2" i="1" s="1"/>
  <c r="AE112" i="1"/>
  <c r="AE2" i="1" s="1"/>
  <c r="AA112" i="1"/>
  <c r="AA2" i="1" s="1"/>
  <c r="W112" i="1"/>
  <c r="W2" i="1" s="1"/>
  <c r="S112" i="1"/>
  <c r="S2" i="1" s="1"/>
  <c r="O112" i="1"/>
  <c r="O2" i="1" s="1"/>
  <c r="K112" i="1"/>
  <c r="K2" i="1" s="1"/>
  <c r="G112" i="1"/>
  <c r="G2" i="1" s="1"/>
  <c r="BB112" i="1"/>
  <c r="BB2" i="1" s="1"/>
  <c r="AX112" i="1"/>
  <c r="AX2" i="1" s="1"/>
  <c r="AT112" i="1"/>
  <c r="AT2" i="1" s="1"/>
  <c r="AP112" i="1"/>
  <c r="AP2" i="1" s="1"/>
  <c r="AL112" i="1"/>
  <c r="AL2" i="1" s="1"/>
  <c r="AH112" i="1"/>
  <c r="AH2" i="1" s="1"/>
  <c r="AD112" i="1"/>
  <c r="AD2" i="1" s="1"/>
  <c r="Z112" i="1"/>
  <c r="V112" i="1"/>
  <c r="V2" i="1" s="1"/>
  <c r="R112" i="1"/>
  <c r="R2" i="1" s="1"/>
  <c r="N112" i="1"/>
  <c r="N2" i="1" s="1"/>
  <c r="J112" i="1"/>
  <c r="F112" i="1"/>
  <c r="F2" i="1" s="1"/>
  <c r="AZ2" i="1"/>
  <c r="AN2" i="1"/>
  <c r="AJ2" i="1"/>
  <c r="X2" i="1"/>
  <c r="T2" i="1"/>
  <c r="Z2" i="1"/>
  <c r="J2" i="1"/>
  <c r="H2" i="1"/>
  <c r="C112" i="1"/>
  <c r="B112" i="1"/>
</calcChain>
</file>

<file path=xl/sharedStrings.xml><?xml version="1.0" encoding="utf-8"?>
<sst xmlns="http://schemas.openxmlformats.org/spreadsheetml/2006/main" count="741" uniqueCount="158">
  <si>
    <t>Violent Misdemeanants</t>
  </si>
  <si>
    <t>Points</t>
  </si>
  <si>
    <t>Category Points</t>
  </si>
  <si>
    <t xml:space="preserve"> </t>
  </si>
  <si>
    <t>GUN DEATH RATE</t>
  </si>
  <si>
    <t>Terrorists</t>
  </si>
  <si>
    <t>Legal Tools for Family Members to Prevent Gun Violence (Gun Violence Restraining Order)</t>
  </si>
  <si>
    <t>CATEGORY 1:  KEEPING GUNS OUT OF THE HANDS OF DANGEROUS PEOPLE</t>
  </si>
  <si>
    <t>No Permit or Background Check Required to Carry</t>
  </si>
  <si>
    <t>Sub Category Points</t>
  </si>
  <si>
    <t>Violent Juvenile Offenders</t>
  </si>
  <si>
    <t>Security Measures to Prevent Gun Theft from Stores</t>
  </si>
  <si>
    <t>Fingerprints Recognized as Part of Screening</t>
  </si>
  <si>
    <t>Laws Allowing Law Enforcement to Conduct Thorough Screening For Purchase (Permits-All Firearms)</t>
  </si>
  <si>
    <t>Laws Allowing Law Enforcement to Conduct Thorough Screening For Purchase (Permits-Handguns Only)</t>
  </si>
  <si>
    <t>Less than 1.0 gun deaths per 100,000 persons</t>
  </si>
  <si>
    <t>1.1 to 2.0</t>
  </si>
  <si>
    <t>2.1 to 3.0</t>
  </si>
  <si>
    <t>3.1 to 4.0</t>
  </si>
  <si>
    <t>4.1 to 5.0</t>
  </si>
  <si>
    <t>5.1 to 6.0</t>
  </si>
  <si>
    <t>6.1 to 7.0</t>
  </si>
  <si>
    <t>7.1 to 8.0</t>
  </si>
  <si>
    <t>8.1 to 9.0</t>
  </si>
  <si>
    <t>9.1 to 10.0</t>
  </si>
  <si>
    <t>10.1 to 11.0</t>
  </si>
  <si>
    <t>11.1 to 12.0</t>
  </si>
  <si>
    <t>12.1 to 13.0</t>
  </si>
  <si>
    <t>13.1 to 14.0</t>
  </si>
  <si>
    <t>14.1 to 15.0</t>
  </si>
  <si>
    <t>15.1 to 16.0</t>
  </si>
  <si>
    <t>16.1 to 17.0</t>
  </si>
  <si>
    <t>17.1 to 18.0</t>
  </si>
  <si>
    <t>18.1 to 19.0</t>
  </si>
  <si>
    <t>More than 20.0</t>
  </si>
  <si>
    <t>19.1 to 20.0</t>
  </si>
  <si>
    <t>CRIME GUNS EXPORTED PER 100,000 RESIDENTS</t>
  </si>
  <si>
    <t>0 to 1.2</t>
  </si>
  <si>
    <t>1.3 to 2.4</t>
  </si>
  <si>
    <t>2.5 to 3.6</t>
  </si>
  <si>
    <t>3.7 to 4.8</t>
  </si>
  <si>
    <t>4.9 to 6.0</t>
  </si>
  <si>
    <t>6.1 to 7.2</t>
  </si>
  <si>
    <t>7.3 to 8.4</t>
  </si>
  <si>
    <t>8.5 to 9.6</t>
  </si>
  <si>
    <t>9.7 to 10.8</t>
  </si>
  <si>
    <t>10.9 to 12.0</t>
  </si>
  <si>
    <t>12.1 to 13.2</t>
  </si>
  <si>
    <t>13.3 to 14.4</t>
  </si>
  <si>
    <t>14.5 to 15.6</t>
  </si>
  <si>
    <t>More than 24.0</t>
  </si>
  <si>
    <t>FL</t>
  </si>
  <si>
    <t>CA</t>
  </si>
  <si>
    <t>CT</t>
  </si>
  <si>
    <t>NY</t>
  </si>
  <si>
    <t>NJ</t>
  </si>
  <si>
    <t>MD</t>
  </si>
  <si>
    <t>MA</t>
  </si>
  <si>
    <t>IL</t>
  </si>
  <si>
    <t>AZ</t>
  </si>
  <si>
    <t>LA</t>
  </si>
  <si>
    <t>15.7 to 16.8</t>
  </si>
  <si>
    <t>16.9 to 18.0</t>
  </si>
  <si>
    <t>18.1 to 19.2</t>
  </si>
  <si>
    <t>19.3 to 20.4</t>
  </si>
  <si>
    <t>20.5 to 21.6</t>
  </si>
  <si>
    <t>21.7 to 22.8</t>
  </si>
  <si>
    <t>22.9 to 24.0</t>
  </si>
  <si>
    <t>MS</t>
  </si>
  <si>
    <t>SC</t>
  </si>
  <si>
    <t>WY</t>
  </si>
  <si>
    <t>WV</t>
  </si>
  <si>
    <t>AK</t>
  </si>
  <si>
    <t>AL</t>
  </si>
  <si>
    <t>AR</t>
  </si>
  <si>
    <t>MT</t>
  </si>
  <si>
    <t>VA</t>
  </si>
  <si>
    <t>KY</t>
  </si>
  <si>
    <t>NV</t>
  </si>
  <si>
    <t>GA</t>
  </si>
  <si>
    <t>UT</t>
  </si>
  <si>
    <t>IN</t>
  </si>
  <si>
    <t>Background Checks on All Gun Sales</t>
  </si>
  <si>
    <t>Background Checks on All Handgun Sales</t>
  </si>
  <si>
    <t>Background Checks on All Gun Show Sales</t>
  </si>
  <si>
    <t>Dealers Report Lost and Stolen Weapons from Stores</t>
  </si>
  <si>
    <t>CATEGORY 3:  MAKING OUR NATIONAL GUN VIOLENCE PROBLEM WORSE</t>
  </si>
  <si>
    <t>Verifiy Legal Purchase Status</t>
  </si>
  <si>
    <t>Severely Mentally Ill</t>
  </si>
  <si>
    <t>CATEGORY 2:  STOPPING THE SUPPLY OF CRIME GUNS</t>
  </si>
  <si>
    <t xml:space="preserve">
All Sales Videotaped to Catch Straw Purchasing and Gun Trafficking</t>
  </si>
  <si>
    <t>NM</t>
  </si>
  <si>
    <t>TN</t>
  </si>
  <si>
    <t>OK</t>
  </si>
  <si>
    <t>MO</t>
  </si>
  <si>
    <t>ID</t>
  </si>
  <si>
    <t>KS</t>
  </si>
  <si>
    <t>CO</t>
  </si>
  <si>
    <t>DE</t>
  </si>
  <si>
    <t>HI</t>
  </si>
  <si>
    <t>IA</t>
  </si>
  <si>
    <t>ME</t>
  </si>
  <si>
    <t>MI</t>
  </si>
  <si>
    <t>MN</t>
  </si>
  <si>
    <t>NE</t>
  </si>
  <si>
    <t>NH</t>
  </si>
  <si>
    <t>NC</t>
  </si>
  <si>
    <t>ND</t>
  </si>
  <si>
    <t>OH</t>
  </si>
  <si>
    <t>OR</t>
  </si>
  <si>
    <t>PA</t>
  </si>
  <si>
    <t>RI</t>
  </si>
  <si>
    <t>SD</t>
  </si>
  <si>
    <t>TX</t>
  </si>
  <si>
    <t>VT</t>
  </si>
  <si>
    <t>WA</t>
  </si>
  <si>
    <t>WI</t>
  </si>
  <si>
    <t>BACKGROUND CHECKS TO STOP DANGEROUS PEOPLE FROM BUYING GUNS</t>
  </si>
  <si>
    <t>OTHER LAWS TO STOP DANGEROUS PEOPLE FROM BUYING AND CARRYING GUNS</t>
  </si>
  <si>
    <t>LAWS TO IDENTIFY CATEGORIES OF PEOPLE WHO ARE DANGEROUS TO THEMSELVES OR OTHERS AND SHOULD NOT HAVE GUNS</t>
  </si>
  <si>
    <t>Records of All Guns Purchased Provided to Law Enforcement so Owners Can Be Identified if They Become Prohibited</t>
  </si>
  <si>
    <t>Secure Guns from Armed and Prohibited People</t>
  </si>
  <si>
    <t>Secure Firearms from Domestic Abusers</t>
  </si>
  <si>
    <t xml:space="preserve">
LAWS TO SECURE GUNS FROM DANGEROUS PEOPLE</t>
  </si>
  <si>
    <t>LAWS AND POLICIES TO STOP BAD APPLE GUN DEALERS FROM SUPPLYING CRIMINALS WITH GUNS</t>
  </si>
  <si>
    <t>State Empowers State Law Enforcement to Shut Down Bad Apple Dealers (Dealer License)</t>
  </si>
  <si>
    <t>Dealer Code of Conduct to Require Safe, Responsible Business Practices</t>
  </si>
  <si>
    <t>LAWS AND POLICIES TO STOP GUN TRAFFICKERS</t>
  </si>
  <si>
    <t>Laws to Prevent Bulk Purchases of Handguns to Potential Traffickers</t>
  </si>
  <si>
    <t>Individuals Must Report Lost or Stolen Guns</t>
  </si>
  <si>
    <t>Dealers Required to Report Sales of Multiple Guns to Law Enforcement to Identify Gun Traffickers</t>
  </si>
  <si>
    <t>Require Background Checks on Gun Store Employees</t>
  </si>
  <si>
    <t>STATE TOTAL SCORES</t>
  </si>
  <si>
    <t>TOTAL STATE POINTS</t>
  </si>
  <si>
    <t>category total</t>
  </si>
  <si>
    <t>ST</t>
  </si>
  <si>
    <t>SCORE</t>
  </si>
  <si>
    <t>Carry Laws That Allow Non-Residents From Any State to Obtain Permits by Mail (Must only be a U.S. Citizen, can get permit by mail, not need reciprocal agreement from issuing state)</t>
  </si>
  <si>
    <t>Drug and Alcohol Abusers</t>
  </si>
  <si>
    <t xml:space="preserve">Domestic and Intimate Abusers </t>
  </si>
  <si>
    <t>Under 21 Prohibited Handgun Purchase</t>
  </si>
  <si>
    <t xml:space="preserve">Carry Laws That Give Law Enforcement Full Discretion </t>
  </si>
  <si>
    <t>Carry Laws That Deprive Law Enforcement of Full Discretion</t>
  </si>
  <si>
    <t xml:space="preserve">Block Dangerous People from Self-Assembled and 3D-Guns </t>
  </si>
  <si>
    <t>Verify Gun Store Inventory Through Dealer Records</t>
  </si>
  <si>
    <t>State Provide Bad Apple Gun Dealers Protection for Supplying Crime Guns (Immunity Laws)</t>
  </si>
  <si>
    <t>Make Straw Purchasing Illegal for Staw Buyers</t>
  </si>
  <si>
    <t xml:space="preserve">TOTAL </t>
  </si>
  <si>
    <t>TOTAL</t>
  </si>
  <si>
    <r>
      <t xml:space="preserve">Law Enforcement Inspections of Gun Dealers </t>
    </r>
    <r>
      <rPr>
        <b/>
        <i/>
        <u/>
        <sz val="10"/>
        <color theme="1"/>
        <rFont val="Palatino Linotype"/>
        <family val="1"/>
        <scheme val="minor"/>
      </rPr>
      <t>(mandatory)</t>
    </r>
  </si>
  <si>
    <r>
      <t xml:space="preserve">Law Enforcement Inspections of Gun Dealers </t>
    </r>
    <r>
      <rPr>
        <b/>
        <i/>
        <u/>
        <sz val="10"/>
        <color theme="1"/>
        <rFont val="Palatino Linotype"/>
        <family val="1"/>
        <scheme val="minor"/>
      </rPr>
      <t>(allows)</t>
    </r>
  </si>
  <si>
    <t xml:space="preserve">       Drug Abusers</t>
  </si>
  <si>
    <t xml:space="preserve">       Alcohol Abusers</t>
  </si>
  <si>
    <t>DATA SOURCES</t>
  </si>
  <si>
    <t>State Firearm Death Rates, Ranked by Rate, 2013. A Violence Policy Center analysis of Centers for Disease Control and Prevention data. Less than 1.0 gun deaths per 100,000 persons</t>
  </si>
  <si>
    <t>Research on state gun laws from the Law Center to Prevent Gun Violence was the primary source used to determine the points allocated to states in this analysis. Visit: www.smartgunlaws.org.</t>
  </si>
  <si>
    <t>Trace the Guns: The Link Between Gun Laws and Interstate Gun Trafficking. Mayors Against Illegal Guns, September, 2010. (Crime guns exported per 100,000 residents.)</t>
  </si>
  <si>
    <r>
      <rPr>
        <b/>
        <sz val="14"/>
        <color theme="1"/>
        <rFont val="Palatino Linotype"/>
        <family val="1"/>
        <scheme val="minor"/>
      </rPr>
      <t xml:space="preserve">States can receive a maximum of 100 points  </t>
    </r>
    <r>
      <rPr>
        <b/>
        <sz val="10"/>
        <color theme="1"/>
        <rFont val="Palatino Linotype"/>
        <family val="1"/>
        <scheme val="minor"/>
      </rPr>
      <t xml:space="preserve">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</si>
</sst>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Palatino Linotype"/>
      <family val="2"/>
      <scheme val="minor"/>
    </font>
    <font>
      <b/>
      <sz val="11"/>
      <color theme="1"/>
      <name val="Palatino Linotype"/>
      <family val="1"/>
      <scheme val="minor"/>
    </font>
    <font>
      <sz val="11"/>
      <color theme="1"/>
      <name val="Palatino Linotype"/>
      <family val="1"/>
      <scheme val="minor"/>
    </font>
    <font>
      <b/>
      <sz val="10"/>
      <color theme="1"/>
      <name val="Palatino Linotype"/>
      <family val="1"/>
      <scheme val="minor"/>
    </font>
    <font>
      <b/>
      <i/>
      <sz val="10"/>
      <color theme="1"/>
      <name val="Palatino Linotype"/>
      <family val="1"/>
      <scheme val="minor"/>
    </font>
    <font>
      <sz val="10"/>
      <color theme="1"/>
      <name val="Palatino Linotype"/>
      <family val="1"/>
      <scheme val="minor"/>
    </font>
    <font>
      <b/>
      <i/>
      <u/>
      <sz val="10"/>
      <color theme="1"/>
      <name val="Palatino Linotype"/>
      <family val="1"/>
      <scheme val="minor"/>
    </font>
    <font>
      <b/>
      <sz val="14"/>
      <color theme="1"/>
      <name val="Palatino Linotype"/>
      <family val="1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0" xfId="0"/>
    <xf numFmtId="0" fontId="2" fillId="6" borderId="0" xfId="0" applyFont="1" applyFill="1" applyAlignment="1">
      <alignment wrapText="1"/>
    </xf>
    <xf numFmtId="0" fontId="2" fillId="6" borderId="0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Border="1" applyAlignment="1">
      <alignment horizontal="center" vertical="center" wrapText="1"/>
    </xf>
    <xf numFmtId="0" fontId="4" fillId="3" borderId="0" xfId="0" applyFont="1" applyFill="1" applyAlignment="1" applyProtection="1">
      <alignment horizontal="left" vertical="center" wrapText="1"/>
      <protection locked="0"/>
    </xf>
    <xf numFmtId="0" fontId="4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6" borderId="0" xfId="0" applyFont="1" applyFill="1" applyAlignment="1" applyProtection="1">
      <alignment horizontal="left" vertical="center" wrapText="1"/>
      <protection locked="0"/>
    </xf>
    <xf numFmtId="0" fontId="5" fillId="6" borderId="0" xfId="0" applyFont="1" applyFill="1" applyAlignment="1">
      <alignment horizontal="center" vertical="center" wrapText="1"/>
    </xf>
    <xf numFmtId="0" fontId="3" fillId="6" borderId="0" xfId="0" applyFont="1" applyFill="1" applyAlignment="1">
      <alignment horizontal="center" wrapText="1"/>
    </xf>
    <xf numFmtId="0" fontId="5" fillId="6" borderId="0" xfId="0" applyFont="1" applyFill="1" applyAlignment="1">
      <alignment horizontal="center" wrapText="1"/>
    </xf>
    <xf numFmtId="164" fontId="3" fillId="6" borderId="11" xfId="0" applyNumberFormat="1" applyFont="1" applyFill="1" applyBorder="1" applyAlignment="1">
      <alignment horizontal="center" wrapText="1"/>
    </xf>
    <xf numFmtId="0" fontId="5" fillId="6" borderId="3" xfId="0" applyFont="1" applyFill="1" applyBorder="1" applyAlignment="1">
      <alignment horizontal="center" wrapText="1"/>
    </xf>
    <xf numFmtId="0" fontId="5" fillId="6" borderId="0" xfId="0" applyFont="1" applyFill="1" applyBorder="1" applyAlignment="1">
      <alignment horizontal="center" wrapText="1"/>
    </xf>
    <xf numFmtId="0" fontId="5" fillId="6" borderId="8" xfId="0" applyFont="1" applyFill="1" applyBorder="1" applyAlignment="1">
      <alignment horizontal="center" wrapText="1"/>
    </xf>
    <xf numFmtId="0" fontId="2" fillId="6" borderId="0" xfId="0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2" fillId="7" borderId="0" xfId="0" applyFont="1" applyFill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 applyProtection="1">
      <alignment wrapText="1"/>
      <protection locked="0"/>
    </xf>
    <xf numFmtId="0" fontId="2" fillId="7" borderId="0" xfId="0" applyFont="1" applyFill="1" applyBorder="1" applyAlignment="1">
      <alignment wrapText="1"/>
    </xf>
    <xf numFmtId="164" fontId="2" fillId="0" borderId="0" xfId="0" applyNumberFormat="1" applyFont="1" applyAlignment="1">
      <alignment wrapText="1"/>
    </xf>
    <xf numFmtId="0" fontId="5" fillId="6" borderId="4" xfId="0" applyFont="1" applyFill="1" applyBorder="1" applyAlignment="1">
      <alignment horizontal="center" wrapText="1"/>
    </xf>
    <xf numFmtId="0" fontId="5" fillId="6" borderId="6" xfId="0" applyFont="1" applyFill="1" applyBorder="1" applyAlignment="1">
      <alignment horizontal="center" wrapText="1"/>
    </xf>
    <xf numFmtId="0" fontId="5" fillId="6" borderId="9" xfId="0" applyFont="1" applyFill="1" applyBorder="1" applyAlignment="1">
      <alignment horizontal="center" wrapText="1"/>
    </xf>
    <xf numFmtId="0" fontId="0" fillId="5" borderId="0" xfId="0" applyFill="1" applyAlignment="1">
      <alignment horizontal="center"/>
    </xf>
    <xf numFmtId="0" fontId="1" fillId="8" borderId="0" xfId="0" applyFont="1" applyFill="1"/>
    <xf numFmtId="0" fontId="3" fillId="0" borderId="1" xfId="0" applyFont="1" applyBorder="1" applyAlignment="1" applyProtection="1">
      <alignment horizontal="left" vertical="center" wrapText="1"/>
      <protection locked="0"/>
    </xf>
    <xf numFmtId="0" fontId="2" fillId="0" borderId="0" xfId="0" applyFont="1" applyFill="1" applyAlignment="1">
      <alignment wrapText="1"/>
    </xf>
    <xf numFmtId="0" fontId="5" fillId="6" borderId="2" xfId="0" applyFont="1" applyFill="1" applyBorder="1" applyAlignment="1">
      <alignment horizontal="center" wrapText="1"/>
    </xf>
    <xf numFmtId="0" fontId="5" fillId="6" borderId="5" xfId="0" applyFont="1" applyFill="1" applyBorder="1" applyAlignment="1">
      <alignment horizontal="center" wrapText="1"/>
    </xf>
    <xf numFmtId="0" fontId="5" fillId="6" borderId="7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5" fillId="6" borderId="2" xfId="0" applyFont="1" applyFill="1" applyBorder="1" applyAlignment="1" applyProtection="1">
      <alignment horizontal="left" vertical="center" wrapText="1"/>
      <protection locked="0"/>
    </xf>
    <xf numFmtId="0" fontId="5" fillId="6" borderId="14" xfId="0" applyFont="1" applyFill="1" applyBorder="1" applyAlignment="1" applyProtection="1">
      <alignment horizontal="left" vertical="center" wrapText="1"/>
      <protection locked="0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5" fillId="0" borderId="14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5" fillId="0" borderId="0" xfId="0" applyFont="1" applyBorder="1" applyAlignment="1">
      <alignment horizontal="center" wrapText="1"/>
    </xf>
    <xf numFmtId="0" fontId="5" fillId="0" borderId="14" xfId="0" applyFont="1" applyBorder="1" applyAlignment="1" applyProtection="1">
      <alignment wrapText="1"/>
      <protection locked="0"/>
    </xf>
    <xf numFmtId="0" fontId="3" fillId="6" borderId="0" xfId="0" applyFont="1" applyFill="1" applyBorder="1" applyAlignment="1">
      <alignment horizontal="center" wrapText="1"/>
    </xf>
    <xf numFmtId="0" fontId="5" fillId="6" borderId="7" xfId="0" applyFont="1" applyFill="1" applyBorder="1" applyAlignment="1" applyProtection="1">
      <alignment wrapText="1"/>
      <protection locked="0"/>
    </xf>
    <xf numFmtId="0" fontId="5" fillId="0" borderId="0" xfId="0" applyFont="1" applyAlignment="1" applyProtection="1">
      <alignment wrapText="1"/>
      <protection locked="0"/>
    </xf>
    <xf numFmtId="0" fontId="4" fillId="3" borderId="0" xfId="0" applyFont="1" applyFill="1" applyBorder="1" applyAlignment="1" applyProtection="1">
      <alignment horizontal="left" vertical="center" wrapText="1"/>
      <protection locked="0"/>
    </xf>
    <xf numFmtId="0" fontId="3" fillId="3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wrapText="1"/>
    </xf>
    <xf numFmtId="0" fontId="5" fillId="6" borderId="0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 applyProtection="1">
      <alignment wrapText="1"/>
      <protection locked="0"/>
    </xf>
    <xf numFmtId="0" fontId="5" fillId="6" borderId="8" xfId="0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5" fillId="6" borderId="5" xfId="0" applyFont="1" applyFill="1" applyBorder="1" applyAlignment="1" applyProtection="1">
      <alignment horizontal="left" vertical="center" wrapText="1"/>
      <protection locked="0"/>
    </xf>
    <xf numFmtId="0" fontId="3" fillId="3" borderId="0" xfId="0" applyFont="1" applyFill="1" applyAlignment="1">
      <alignment horizontal="center" vertical="center" wrapText="1"/>
    </xf>
    <xf numFmtId="0" fontId="5" fillId="6" borderId="0" xfId="0" applyFont="1" applyFill="1" applyAlignment="1" applyProtection="1">
      <alignment wrapText="1"/>
      <protection locked="0"/>
    </xf>
    <xf numFmtId="164" fontId="3" fillId="0" borderId="0" xfId="0" applyNumberFormat="1" applyFont="1" applyAlignment="1">
      <alignment horizontal="center" wrapText="1"/>
    </xf>
    <xf numFmtId="0" fontId="3" fillId="3" borderId="0" xfId="0" applyFont="1" applyFill="1" applyBorder="1" applyAlignment="1">
      <alignment horizontal="center" wrapText="1"/>
    </xf>
    <xf numFmtId="0" fontId="5" fillId="3" borderId="0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wrapText="1"/>
    </xf>
    <xf numFmtId="0" fontId="3" fillId="4" borderId="14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6" borderId="14" xfId="0" applyFont="1" applyFill="1" applyBorder="1" applyAlignment="1">
      <alignment horizontal="center" wrapText="1"/>
    </xf>
    <xf numFmtId="0" fontId="3" fillId="0" borderId="16" xfId="0" applyFont="1" applyFill="1" applyBorder="1" applyAlignment="1">
      <alignment horizontal="center" wrapText="1"/>
    </xf>
    <xf numFmtId="164" fontId="3" fillId="0" borderId="11" xfId="0" applyNumberFormat="1" applyFont="1" applyFill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3" fillId="9" borderId="16" xfId="0" applyFont="1" applyFill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3" fillId="6" borderId="18" xfId="0" applyFont="1" applyFill="1" applyBorder="1" applyAlignment="1">
      <alignment horizontal="center" wrapText="1"/>
    </xf>
    <xf numFmtId="0" fontId="3" fillId="6" borderId="19" xfId="0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wrapText="1"/>
    </xf>
    <xf numFmtId="0" fontId="3" fillId="6" borderId="11" xfId="0" applyFont="1" applyFill="1" applyBorder="1" applyAlignment="1">
      <alignment horizontal="center" wrapText="1"/>
    </xf>
    <xf numFmtId="0" fontId="3" fillId="6" borderId="20" xfId="0" applyFont="1" applyFill="1" applyBorder="1" applyAlignment="1">
      <alignment horizontal="center" wrapText="1"/>
    </xf>
    <xf numFmtId="164" fontId="3" fillId="6" borderId="18" xfId="0" applyNumberFormat="1" applyFont="1" applyFill="1" applyBorder="1" applyAlignment="1">
      <alignment horizontal="center" wrapText="1"/>
    </xf>
    <xf numFmtId="164" fontId="3" fillId="6" borderId="19" xfId="0" applyNumberFormat="1" applyFont="1" applyFill="1" applyBorder="1" applyAlignment="1">
      <alignment horizontal="center" wrapText="1"/>
    </xf>
    <xf numFmtId="164" fontId="3" fillId="0" borderId="19" xfId="0" applyNumberFormat="1" applyFont="1" applyFill="1" applyBorder="1" applyAlignment="1">
      <alignment horizontal="center" wrapText="1"/>
    </xf>
    <xf numFmtId="164" fontId="3" fillId="6" borderId="20" xfId="0" applyNumberFormat="1" applyFont="1" applyFill="1" applyBorder="1" applyAlignment="1">
      <alignment horizontal="center" wrapText="1"/>
    </xf>
    <xf numFmtId="0" fontId="3" fillId="6" borderId="10" xfId="0" applyFont="1" applyFill="1" applyBorder="1" applyAlignment="1">
      <alignment horizontal="center" wrapText="1"/>
    </xf>
    <xf numFmtId="0" fontId="3" fillId="6" borderId="12" xfId="0" applyFont="1" applyFill="1" applyBorder="1" applyAlignment="1">
      <alignment horizontal="center" wrapText="1"/>
    </xf>
    <xf numFmtId="0" fontId="5" fillId="6" borderId="15" xfId="0" applyFont="1" applyFill="1" applyBorder="1" applyAlignment="1" applyProtection="1">
      <alignment horizontal="left" vertical="center" wrapText="1"/>
      <protection locked="0"/>
    </xf>
    <xf numFmtId="0" fontId="5" fillId="6" borderId="0" xfId="0" applyFont="1" applyFill="1" applyBorder="1" applyAlignment="1" applyProtection="1">
      <alignment wrapText="1"/>
      <protection locked="0"/>
    </xf>
    <xf numFmtId="164" fontId="3" fillId="0" borderId="21" xfId="0" applyNumberFormat="1" applyFont="1" applyBorder="1" applyAlignment="1" applyProtection="1">
      <alignment wrapText="1"/>
      <protection locked="0"/>
    </xf>
    <xf numFmtId="164" fontId="3" fillId="2" borderId="21" xfId="0" applyNumberFormat="1" applyFont="1" applyFill="1" applyBorder="1" applyAlignment="1">
      <alignment horizontal="center" wrapText="1"/>
    </xf>
    <xf numFmtId="164" fontId="3" fillId="3" borderId="21" xfId="0" applyNumberFormat="1" applyFont="1" applyFill="1" applyBorder="1" applyAlignment="1">
      <alignment horizontal="center" wrapText="1"/>
    </xf>
    <xf numFmtId="164" fontId="3" fillId="6" borderId="21" xfId="0" applyNumberFormat="1" applyFont="1" applyFill="1" applyBorder="1" applyAlignment="1">
      <alignment horizontal="center" wrapText="1"/>
    </xf>
    <xf numFmtId="0" fontId="5" fillId="6" borderId="14" xfId="0" applyFont="1" applyFill="1" applyBorder="1" applyAlignment="1">
      <alignment horizontal="center" wrapText="1"/>
    </xf>
    <xf numFmtId="0" fontId="2" fillId="0" borderId="14" xfId="0" applyFont="1" applyBorder="1" applyAlignment="1">
      <alignment wrapText="1"/>
    </xf>
    <xf numFmtId="0" fontId="2" fillId="0" borderId="14" xfId="0" applyFont="1" applyBorder="1" applyAlignment="1" applyProtection="1">
      <alignment wrapText="1"/>
      <protection locked="0"/>
    </xf>
    <xf numFmtId="0" fontId="2" fillId="0" borderId="14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2" fillId="6" borderId="14" xfId="0" applyFont="1" applyFill="1" applyBorder="1" applyAlignment="1">
      <alignment horizontal="center" wrapText="1"/>
    </xf>
    <xf numFmtId="0" fontId="5" fillId="6" borderId="14" xfId="0" applyFont="1" applyFill="1" applyBorder="1" applyAlignment="1">
      <alignment horizontal="left" wrapText="1"/>
    </xf>
    <xf numFmtId="0" fontId="3" fillId="6" borderId="14" xfId="0" applyFont="1" applyFill="1" applyBorder="1" applyAlignment="1">
      <alignment horizontal="left" wrapText="1"/>
    </xf>
    <xf numFmtId="0" fontId="5" fillId="0" borderId="21" xfId="0" applyFont="1" applyBorder="1" applyAlignment="1">
      <alignment horizontal="left" wrapText="1"/>
    </xf>
    <xf numFmtId="0" fontId="5" fillId="6" borderId="14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Executiv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xecutive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Palatino Linotype"/>
        <a:ea typeface=""/>
        <a:cs typeface=""/>
        <a:font script="Jpan" typeface="HGS明朝E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Executiv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8575" cap="flat" cmpd="sng" algn="ctr">
          <a:solidFill>
            <a:schemeClr val="phClr"/>
          </a:solidFill>
          <a:prstDash val="solid"/>
        </a:ln>
        <a:ln w="508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50000">
              <a:schemeClr val="phClr">
                <a:tint val="80000"/>
                <a:satMod val="250000"/>
              </a:schemeClr>
            </a:gs>
            <a:gs pos="76000">
              <a:schemeClr val="phClr">
                <a:tint val="90000"/>
                <a:shade val="90000"/>
                <a:satMod val="200000"/>
              </a:schemeClr>
            </a:gs>
            <a:gs pos="92000">
              <a:schemeClr val="phClr">
                <a:tint val="90000"/>
                <a:shade val="70000"/>
                <a:satMod val="250000"/>
              </a:schemeClr>
            </a:gs>
          </a:gsLst>
          <a:path path="circle">
            <a:fillToRect l="50000" t="50000" r="50000" b="50000"/>
          </a:path>
        </a:gradFill>
        <a:blipFill>
          <a:blip xmlns:r="http://schemas.openxmlformats.org/officeDocument/2006/relationships" r:embed="rId1">
            <a:duotone>
              <a:schemeClr val="phClr">
                <a:tint val="95000"/>
              </a:schemeClr>
              <a:schemeClr val="phClr">
                <a:shade val="9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microsoft.com/office/2006/relationships/wsSortMap" Target="wsSortMap1.xml"/></Relationships>
</file>

<file path=xl/worksheets/_rels/sheet2.xml.rels><?xml version="1.0" encoding="UTF-8" standalone="yes"?>
<Relationships xmlns="http://schemas.openxmlformats.org/package/2006/relationships"><Relationship Id="rId1" Type="http://schemas.microsoft.com/office/2006/relationships/wsSortMap" Target="wsSortMap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309"/>
  <sheetViews>
    <sheetView tabSelected="1" zoomScaleNormal="60" zoomScalePageLayoutView="125" workbookViewId="0">
      <pane xSplit="1" topLeftCell="B1" activePane="topRight" state="frozen"/>
      <selection pane="topRight"/>
    </sheetView>
  </sheetViews>
  <sheetFormatPr defaultColWidth="9" defaultRowHeight="17.25" x14ac:dyDescent="0.35"/>
  <cols>
    <col min="1" max="1" width="62.625" style="29" customWidth="1"/>
    <col min="2" max="2" width="10.125" style="28" customWidth="1"/>
    <col min="3" max="3" width="9.875" style="1" customWidth="1"/>
    <col min="4" max="4" width="8" style="1" customWidth="1"/>
    <col min="5" max="8" width="5" style="28" customWidth="1"/>
    <col min="9" max="9" width="5.875" style="28" customWidth="1"/>
    <col min="10" max="12" width="5" style="28" customWidth="1"/>
    <col min="13" max="13" width="5" style="25" customWidth="1"/>
    <col min="14" max="15" width="5" style="28" customWidth="1"/>
    <col min="16" max="16" width="5" style="25" customWidth="1"/>
    <col min="17" max="35" width="5" style="28" customWidth="1"/>
    <col min="36" max="36" width="5" style="25" customWidth="1"/>
    <col min="37" max="43" width="5" style="28" customWidth="1"/>
    <col min="44" max="44" width="5" style="25" customWidth="1"/>
    <col min="45" max="47" width="5" style="28" customWidth="1"/>
    <col min="48" max="48" width="5" style="25" customWidth="1"/>
    <col min="49" max="50" width="5" style="28" customWidth="1"/>
    <col min="51" max="51" width="5" style="25" customWidth="1"/>
    <col min="52" max="54" width="5" style="28" customWidth="1"/>
    <col min="55" max="16384" width="9" style="26"/>
  </cols>
  <sheetData>
    <row r="1" spans="1:67" s="2" customFormat="1" ht="46.5" thickBot="1" x14ac:dyDescent="0.4">
      <c r="A1" s="37" t="s">
        <v>157</v>
      </c>
      <c r="B1" s="7" t="s">
        <v>2</v>
      </c>
      <c r="C1" s="8" t="s">
        <v>9</v>
      </c>
      <c r="D1" s="77" t="s">
        <v>1</v>
      </c>
      <c r="E1" s="78" t="s">
        <v>73</v>
      </c>
      <c r="F1" s="79" t="s">
        <v>72</v>
      </c>
      <c r="G1" s="79" t="s">
        <v>74</v>
      </c>
      <c r="H1" s="80" t="s">
        <v>59</v>
      </c>
      <c r="I1" s="80" t="s">
        <v>52</v>
      </c>
      <c r="J1" s="80" t="s">
        <v>97</v>
      </c>
      <c r="K1" s="80" t="s">
        <v>53</v>
      </c>
      <c r="L1" s="81" t="s">
        <v>98</v>
      </c>
      <c r="M1" s="80" t="s">
        <v>51</v>
      </c>
      <c r="N1" s="80" t="s">
        <v>79</v>
      </c>
      <c r="O1" s="80" t="s">
        <v>99</v>
      </c>
      <c r="P1" s="80" t="s">
        <v>95</v>
      </c>
      <c r="Q1" s="80" t="s">
        <v>58</v>
      </c>
      <c r="R1" s="80" t="s">
        <v>81</v>
      </c>
      <c r="S1" s="80" t="s">
        <v>100</v>
      </c>
      <c r="T1" s="80" t="s">
        <v>96</v>
      </c>
      <c r="U1" s="81" t="s">
        <v>77</v>
      </c>
      <c r="V1" s="80" t="s">
        <v>60</v>
      </c>
      <c r="W1" s="80" t="s">
        <v>57</v>
      </c>
      <c r="X1" s="80" t="s">
        <v>56</v>
      </c>
      <c r="Y1" s="80" t="s">
        <v>101</v>
      </c>
      <c r="Z1" s="80" t="s">
        <v>102</v>
      </c>
      <c r="AA1" s="80" t="s">
        <v>103</v>
      </c>
      <c r="AB1" s="80" t="s">
        <v>94</v>
      </c>
      <c r="AC1" s="81" t="s">
        <v>75</v>
      </c>
      <c r="AD1" s="80" t="s">
        <v>68</v>
      </c>
      <c r="AE1" s="80" t="s">
        <v>106</v>
      </c>
      <c r="AF1" s="80" t="s">
        <v>107</v>
      </c>
      <c r="AG1" s="81" t="s">
        <v>104</v>
      </c>
      <c r="AH1" s="80" t="s">
        <v>105</v>
      </c>
      <c r="AI1" s="80" t="s">
        <v>55</v>
      </c>
      <c r="AJ1" s="80" t="s">
        <v>91</v>
      </c>
      <c r="AK1" s="81" t="s">
        <v>78</v>
      </c>
      <c r="AL1" s="80" t="s">
        <v>54</v>
      </c>
      <c r="AM1" s="80" t="s">
        <v>93</v>
      </c>
      <c r="AN1" s="80" t="s">
        <v>108</v>
      </c>
      <c r="AO1" s="80" t="s">
        <v>109</v>
      </c>
      <c r="AP1" s="80" t="s">
        <v>110</v>
      </c>
      <c r="AQ1" s="80" t="s">
        <v>111</v>
      </c>
      <c r="AR1" s="80" t="s">
        <v>69</v>
      </c>
      <c r="AS1" s="80" t="s">
        <v>112</v>
      </c>
      <c r="AT1" s="80" t="s">
        <v>92</v>
      </c>
      <c r="AU1" s="79" t="s">
        <v>113</v>
      </c>
      <c r="AV1" s="79" t="s">
        <v>80</v>
      </c>
      <c r="AW1" s="79" t="s">
        <v>76</v>
      </c>
      <c r="AX1" s="79" t="s">
        <v>114</v>
      </c>
      <c r="AY1" s="79" t="s">
        <v>115</v>
      </c>
      <c r="AZ1" s="82" t="s">
        <v>116</v>
      </c>
      <c r="BA1" s="79" t="s">
        <v>71</v>
      </c>
      <c r="BB1" s="83" t="s">
        <v>70</v>
      </c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</row>
    <row r="2" spans="1:67" s="2" customFormat="1" ht="18" thickBot="1" x14ac:dyDescent="0.4">
      <c r="A2" s="9" t="s">
        <v>133</v>
      </c>
      <c r="B2" s="42"/>
      <c r="C2" s="23"/>
      <c r="D2" s="23"/>
      <c r="E2" s="84">
        <f>+E112</f>
        <v>-18</v>
      </c>
      <c r="F2" s="85">
        <f t="shared" ref="F2:H2" si="0">+F112</f>
        <v>-30</v>
      </c>
      <c r="G2" s="21">
        <f t="shared" si="0"/>
        <v>-24</v>
      </c>
      <c r="H2" s="86">
        <f t="shared" si="0"/>
        <v>-39</v>
      </c>
      <c r="I2" s="86">
        <f>+I112</f>
        <v>76</v>
      </c>
      <c r="J2" s="86">
        <f>+J112</f>
        <v>22</v>
      </c>
      <c r="K2" s="86">
        <f t="shared" ref="K2:M2" si="1">+K112</f>
        <v>73</v>
      </c>
      <c r="L2" s="86">
        <f t="shared" si="1"/>
        <v>41</v>
      </c>
      <c r="M2" s="86">
        <f t="shared" si="1"/>
        <v>-20.5</v>
      </c>
      <c r="N2" s="74">
        <f t="shared" ref="N2:T2" si="2">+N112</f>
        <v>-18</v>
      </c>
      <c r="O2" s="86">
        <f t="shared" si="2"/>
        <v>62</v>
      </c>
      <c r="P2" s="86">
        <f t="shared" si="2"/>
        <v>-19</v>
      </c>
      <c r="Q2" s="86">
        <f t="shared" si="2"/>
        <v>40.5</v>
      </c>
      <c r="R2" s="74">
        <f t="shared" si="2"/>
        <v>-14.5</v>
      </c>
      <c r="S2" s="86">
        <f t="shared" si="2"/>
        <v>8</v>
      </c>
      <c r="T2" s="86">
        <f t="shared" si="2"/>
        <v>-12</v>
      </c>
      <c r="U2" s="86">
        <f t="shared" ref="U2:V2" si="3">+U112</f>
        <v>-22</v>
      </c>
      <c r="V2" s="86">
        <f t="shared" si="3"/>
        <v>-27</v>
      </c>
      <c r="W2" s="86">
        <f t="shared" ref="W2:X2" si="4">+W112</f>
        <v>70</v>
      </c>
      <c r="X2" s="86">
        <f t="shared" si="4"/>
        <v>56</v>
      </c>
      <c r="Y2" s="86">
        <f>+Y112</f>
        <v>-20</v>
      </c>
      <c r="Z2" s="74">
        <f t="shared" ref="Z2:AA2" si="5">+Z112</f>
        <v>3</v>
      </c>
      <c r="AA2" s="86">
        <f t="shared" si="5"/>
        <v>12.5</v>
      </c>
      <c r="AB2" s="86">
        <f>+AB112</f>
        <v>-9</v>
      </c>
      <c r="AC2" s="86">
        <f t="shared" ref="AC2:AD2" si="6">+AC112</f>
        <v>-25</v>
      </c>
      <c r="AD2" s="86">
        <f t="shared" si="6"/>
        <v>-19.5</v>
      </c>
      <c r="AE2" s="86">
        <f t="shared" ref="AE2:AF2" si="7">+AE112</f>
        <v>-2.5</v>
      </c>
      <c r="AF2" s="86">
        <f t="shared" si="7"/>
        <v>-3</v>
      </c>
      <c r="AG2" s="86">
        <f>+AG112</f>
        <v>3</v>
      </c>
      <c r="AH2" s="86">
        <f>+AH112</f>
        <v>-7</v>
      </c>
      <c r="AI2" s="86">
        <f>+AI112</f>
        <v>69</v>
      </c>
      <c r="AJ2" s="86">
        <f t="shared" ref="AJ2:AK2" si="8">+AJ112</f>
        <v>-19</v>
      </c>
      <c r="AK2" s="86">
        <f t="shared" si="8"/>
        <v>-20.5</v>
      </c>
      <c r="AL2" s="86">
        <f>+AL112</f>
        <v>65.5</v>
      </c>
      <c r="AM2" s="86">
        <f t="shared" ref="AM2:AP2" si="9">+AM112</f>
        <v>-17</v>
      </c>
      <c r="AN2" s="86">
        <f t="shared" si="9"/>
        <v>-5</v>
      </c>
      <c r="AO2" s="86">
        <f t="shared" si="9"/>
        <v>0</v>
      </c>
      <c r="AP2" s="86">
        <f t="shared" si="9"/>
        <v>23</v>
      </c>
      <c r="AQ2" s="86">
        <f>+AQ112</f>
        <v>55</v>
      </c>
      <c r="AR2" s="86">
        <f t="shared" ref="AR2" si="10">+AR112</f>
        <v>-16</v>
      </c>
      <c r="AS2" s="86">
        <f t="shared" ref="AS2:AX2" si="11">+AS112</f>
        <v>-9</v>
      </c>
      <c r="AT2" s="86">
        <f t="shared" si="11"/>
        <v>-11</v>
      </c>
      <c r="AU2" s="85">
        <f t="shared" si="11"/>
        <v>-3</v>
      </c>
      <c r="AV2" s="85">
        <f t="shared" si="11"/>
        <v>-8.5</v>
      </c>
      <c r="AW2" s="85">
        <f t="shared" si="11"/>
        <v>-22.5</v>
      </c>
      <c r="AX2" s="85">
        <f t="shared" si="11"/>
        <v>-17</v>
      </c>
      <c r="AY2" s="21">
        <f>+AY112</f>
        <v>33</v>
      </c>
      <c r="AZ2" s="85">
        <f>+AZ112</f>
        <v>6</v>
      </c>
      <c r="BA2" s="85">
        <f>+BA112</f>
        <v>-15</v>
      </c>
      <c r="BB2" s="87">
        <f t="shared" ref="BB2" si="12">+BB112</f>
        <v>-28</v>
      </c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</row>
    <row r="3" spans="1:67" ht="30.75" thickBot="1" x14ac:dyDescent="0.35">
      <c r="A3" s="10" t="s">
        <v>7</v>
      </c>
      <c r="B3" s="11">
        <v>50</v>
      </c>
      <c r="C3" s="23"/>
      <c r="D3" s="23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</row>
    <row r="4" spans="1:67" ht="30.75" thickBot="1" x14ac:dyDescent="0.35">
      <c r="A4" s="12" t="s">
        <v>117</v>
      </c>
      <c r="B4" s="13"/>
      <c r="C4" s="14">
        <v>25</v>
      </c>
      <c r="D4" s="14" t="s">
        <v>3</v>
      </c>
      <c r="E4" s="88" t="s">
        <v>73</v>
      </c>
      <c r="F4" s="82" t="s">
        <v>72</v>
      </c>
      <c r="G4" s="82" t="s">
        <v>74</v>
      </c>
      <c r="H4" s="82" t="s">
        <v>59</v>
      </c>
      <c r="I4" s="82" t="s">
        <v>52</v>
      </c>
      <c r="J4" s="82" t="s">
        <v>97</v>
      </c>
      <c r="K4" s="82" t="s">
        <v>53</v>
      </c>
      <c r="L4" s="82" t="s">
        <v>98</v>
      </c>
      <c r="M4" s="82" t="s">
        <v>51</v>
      </c>
      <c r="N4" s="82" t="s">
        <v>79</v>
      </c>
      <c r="O4" s="82" t="s">
        <v>99</v>
      </c>
      <c r="P4" s="82" t="s">
        <v>95</v>
      </c>
      <c r="Q4" s="82" t="s">
        <v>58</v>
      </c>
      <c r="R4" s="82" t="s">
        <v>81</v>
      </c>
      <c r="S4" s="82" t="s">
        <v>100</v>
      </c>
      <c r="T4" s="82" t="s">
        <v>96</v>
      </c>
      <c r="U4" s="82" t="s">
        <v>77</v>
      </c>
      <c r="V4" s="82" t="s">
        <v>60</v>
      </c>
      <c r="W4" s="82" t="s">
        <v>57</v>
      </c>
      <c r="X4" s="82" t="s">
        <v>56</v>
      </c>
      <c r="Y4" s="82" t="s">
        <v>101</v>
      </c>
      <c r="Z4" s="82" t="s">
        <v>102</v>
      </c>
      <c r="AA4" s="82" t="s">
        <v>103</v>
      </c>
      <c r="AB4" s="82" t="s">
        <v>94</v>
      </c>
      <c r="AC4" s="82" t="s">
        <v>75</v>
      </c>
      <c r="AD4" s="82" t="s">
        <v>68</v>
      </c>
      <c r="AE4" s="82" t="s">
        <v>106</v>
      </c>
      <c r="AF4" s="82" t="s">
        <v>107</v>
      </c>
      <c r="AG4" s="82" t="s">
        <v>104</v>
      </c>
      <c r="AH4" s="82" t="s">
        <v>105</v>
      </c>
      <c r="AI4" s="82" t="s">
        <v>55</v>
      </c>
      <c r="AJ4" s="82" t="s">
        <v>91</v>
      </c>
      <c r="AK4" s="82" t="s">
        <v>78</v>
      </c>
      <c r="AL4" s="82" t="s">
        <v>54</v>
      </c>
      <c r="AM4" s="82" t="s">
        <v>93</v>
      </c>
      <c r="AN4" s="82" t="s">
        <v>108</v>
      </c>
      <c r="AO4" s="82" t="s">
        <v>109</v>
      </c>
      <c r="AP4" s="82" t="s">
        <v>110</v>
      </c>
      <c r="AQ4" s="82" t="s">
        <v>111</v>
      </c>
      <c r="AR4" s="82" t="s">
        <v>69</v>
      </c>
      <c r="AS4" s="82" t="s">
        <v>112</v>
      </c>
      <c r="AT4" s="82" t="s">
        <v>92</v>
      </c>
      <c r="AU4" s="82" t="s">
        <v>113</v>
      </c>
      <c r="AV4" s="82" t="s">
        <v>80</v>
      </c>
      <c r="AW4" s="82" t="s">
        <v>76</v>
      </c>
      <c r="AX4" s="82" t="s">
        <v>114</v>
      </c>
      <c r="AY4" s="82" t="s">
        <v>115</v>
      </c>
      <c r="AZ4" s="82" t="s">
        <v>116</v>
      </c>
      <c r="BA4" s="82" t="s">
        <v>71</v>
      </c>
      <c r="BB4" s="89" t="s">
        <v>70</v>
      </c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</row>
    <row r="5" spans="1:67" ht="16.5" x14ac:dyDescent="0.3">
      <c r="A5" s="48" t="s">
        <v>82</v>
      </c>
      <c r="B5" s="23"/>
      <c r="C5" s="23"/>
      <c r="D5" s="69">
        <v>25</v>
      </c>
      <c r="E5" s="22"/>
      <c r="F5" s="22"/>
      <c r="G5" s="22"/>
      <c r="H5" s="22" t="s">
        <v>3</v>
      </c>
      <c r="I5" s="22">
        <v>25</v>
      </c>
      <c r="J5" s="22">
        <v>25</v>
      </c>
      <c r="K5" s="22">
        <v>25</v>
      </c>
      <c r="L5" s="22">
        <v>25</v>
      </c>
      <c r="M5" s="22" t="s">
        <v>3</v>
      </c>
      <c r="N5" s="22"/>
      <c r="O5" s="22"/>
      <c r="P5" s="22"/>
      <c r="Q5" s="22" t="s">
        <v>3</v>
      </c>
      <c r="R5" s="22"/>
      <c r="S5" s="22"/>
      <c r="T5" s="22"/>
      <c r="U5" s="22"/>
      <c r="V5" s="22"/>
      <c r="W5" s="22" t="s">
        <v>3</v>
      </c>
      <c r="X5" s="22" t="s">
        <v>3</v>
      </c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 t="s">
        <v>3</v>
      </c>
      <c r="AJ5" s="22"/>
      <c r="AK5" s="22"/>
      <c r="AL5" s="22">
        <v>25</v>
      </c>
      <c r="AM5" s="22"/>
      <c r="AN5" s="22"/>
      <c r="AO5" s="22"/>
      <c r="AP5" s="22"/>
      <c r="AQ5" s="22">
        <v>25</v>
      </c>
      <c r="AR5" s="22"/>
      <c r="AS5" s="22"/>
      <c r="AT5" s="22"/>
      <c r="AU5" s="22"/>
      <c r="AV5" s="22"/>
      <c r="AW5" s="22"/>
      <c r="AX5" s="22"/>
      <c r="AY5" s="22">
        <v>25</v>
      </c>
      <c r="AZ5" s="22"/>
      <c r="BA5" s="22"/>
      <c r="BB5" s="32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</row>
    <row r="6" spans="1:67" ht="16.5" x14ac:dyDescent="0.3">
      <c r="A6" s="48" t="s">
        <v>83</v>
      </c>
      <c r="B6" s="23"/>
      <c r="C6" s="23"/>
      <c r="D6" s="70">
        <v>20</v>
      </c>
      <c r="E6" s="23"/>
      <c r="F6" s="23"/>
      <c r="G6" s="23"/>
      <c r="H6" s="23"/>
      <c r="I6" s="23"/>
      <c r="J6" s="23"/>
      <c r="K6" s="23"/>
      <c r="L6" s="23"/>
      <c r="M6" s="23"/>
      <c r="N6" s="23"/>
      <c r="O6" s="23">
        <v>20</v>
      </c>
      <c r="P6" s="23"/>
      <c r="Q6" s="23"/>
      <c r="R6" s="23"/>
      <c r="S6" s="23"/>
      <c r="T6" s="23"/>
      <c r="U6" s="23"/>
      <c r="V6" s="23"/>
      <c r="W6" s="23"/>
      <c r="X6" s="23">
        <v>20</v>
      </c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>
        <v>20</v>
      </c>
      <c r="AJ6" s="23"/>
      <c r="AK6" s="23"/>
      <c r="AL6" s="23"/>
      <c r="AM6" s="23"/>
      <c r="AN6" s="23"/>
      <c r="AO6" s="23"/>
      <c r="AP6" s="23">
        <v>20</v>
      </c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3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</row>
    <row r="7" spans="1:67" ht="16.5" x14ac:dyDescent="0.3">
      <c r="A7" s="48" t="s">
        <v>84</v>
      </c>
      <c r="B7" s="23"/>
      <c r="C7" s="23"/>
      <c r="D7" s="70">
        <v>5</v>
      </c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>
        <v>5</v>
      </c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>
        <v>5</v>
      </c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3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</row>
    <row r="8" spans="1:67" thickBot="1" x14ac:dyDescent="0.35">
      <c r="A8" s="16" t="s">
        <v>87</v>
      </c>
      <c r="B8" s="23"/>
      <c r="C8" s="23"/>
      <c r="D8" s="70">
        <v>20</v>
      </c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>
        <v>15</v>
      </c>
      <c r="R8" s="24"/>
      <c r="S8" s="24"/>
      <c r="T8" s="24"/>
      <c r="U8" s="24"/>
      <c r="V8" s="24"/>
      <c r="W8" s="24">
        <v>15</v>
      </c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34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</row>
    <row r="9" spans="1:67" ht="16.5" x14ac:dyDescent="0.3">
      <c r="A9" s="44" t="s">
        <v>147</v>
      </c>
      <c r="B9" s="18"/>
      <c r="C9" s="19"/>
      <c r="D9" s="19"/>
      <c r="E9" s="20">
        <f>SUM(E5:E8)</f>
        <v>0</v>
      </c>
      <c r="F9" s="20">
        <f t="shared" ref="F9:BB9" si="13">SUM(F5:F8)</f>
        <v>0</v>
      </c>
      <c r="G9" s="20">
        <f t="shared" si="13"/>
        <v>0</v>
      </c>
      <c r="H9" s="20">
        <f t="shared" si="13"/>
        <v>0</v>
      </c>
      <c r="I9" s="20">
        <f t="shared" si="13"/>
        <v>25</v>
      </c>
      <c r="J9" s="20">
        <f t="shared" si="13"/>
        <v>25</v>
      </c>
      <c r="K9" s="20">
        <f t="shared" si="13"/>
        <v>25</v>
      </c>
      <c r="L9" s="20">
        <f t="shared" si="13"/>
        <v>25</v>
      </c>
      <c r="M9" s="20">
        <f t="shared" si="13"/>
        <v>0</v>
      </c>
      <c r="N9" s="20">
        <f t="shared" si="13"/>
        <v>0</v>
      </c>
      <c r="O9" s="20">
        <f t="shared" si="13"/>
        <v>20</v>
      </c>
      <c r="P9" s="20">
        <f t="shared" si="13"/>
        <v>0</v>
      </c>
      <c r="Q9" s="20">
        <f t="shared" si="13"/>
        <v>20</v>
      </c>
      <c r="R9" s="20">
        <f t="shared" si="13"/>
        <v>0</v>
      </c>
      <c r="S9" s="20">
        <f t="shared" si="13"/>
        <v>0</v>
      </c>
      <c r="T9" s="20">
        <f t="shared" si="13"/>
        <v>0</v>
      </c>
      <c r="U9" s="20">
        <f t="shared" si="13"/>
        <v>0</v>
      </c>
      <c r="V9" s="20">
        <f t="shared" si="13"/>
        <v>0</v>
      </c>
      <c r="W9" s="20">
        <f t="shared" si="13"/>
        <v>15</v>
      </c>
      <c r="X9" s="20">
        <f t="shared" si="13"/>
        <v>20</v>
      </c>
      <c r="Y9" s="20">
        <f t="shared" si="13"/>
        <v>0</v>
      </c>
      <c r="Z9" s="20">
        <f t="shared" si="13"/>
        <v>0</v>
      </c>
      <c r="AA9" s="20">
        <f t="shared" si="13"/>
        <v>0</v>
      </c>
      <c r="AB9" s="20">
        <f t="shared" si="13"/>
        <v>0</v>
      </c>
      <c r="AC9" s="20">
        <f t="shared" si="13"/>
        <v>0</v>
      </c>
      <c r="AD9" s="20">
        <f t="shared" si="13"/>
        <v>0</v>
      </c>
      <c r="AE9" s="20">
        <f t="shared" si="13"/>
        <v>0</v>
      </c>
      <c r="AF9" s="20">
        <f t="shared" si="13"/>
        <v>0</v>
      </c>
      <c r="AG9" s="20">
        <f t="shared" si="13"/>
        <v>0</v>
      </c>
      <c r="AH9" s="20">
        <f t="shared" si="13"/>
        <v>0</v>
      </c>
      <c r="AI9" s="20">
        <f t="shared" si="13"/>
        <v>20</v>
      </c>
      <c r="AJ9" s="20">
        <f t="shared" si="13"/>
        <v>0</v>
      </c>
      <c r="AK9" s="20">
        <f t="shared" si="13"/>
        <v>0</v>
      </c>
      <c r="AL9" s="20">
        <f t="shared" si="13"/>
        <v>25</v>
      </c>
      <c r="AM9" s="20">
        <f t="shared" si="13"/>
        <v>0</v>
      </c>
      <c r="AN9" s="20">
        <f t="shared" si="13"/>
        <v>0</v>
      </c>
      <c r="AO9" s="20">
        <f t="shared" si="13"/>
        <v>5</v>
      </c>
      <c r="AP9" s="20">
        <f t="shared" si="13"/>
        <v>20</v>
      </c>
      <c r="AQ9" s="20">
        <f t="shared" si="13"/>
        <v>25</v>
      </c>
      <c r="AR9" s="20">
        <f t="shared" si="13"/>
        <v>0</v>
      </c>
      <c r="AS9" s="20">
        <f t="shared" si="13"/>
        <v>0</v>
      </c>
      <c r="AT9" s="20">
        <f t="shared" si="13"/>
        <v>0</v>
      </c>
      <c r="AU9" s="20">
        <f t="shared" si="13"/>
        <v>0</v>
      </c>
      <c r="AV9" s="20">
        <f t="shared" si="13"/>
        <v>0</v>
      </c>
      <c r="AW9" s="20">
        <f t="shared" si="13"/>
        <v>0</v>
      </c>
      <c r="AX9" s="20">
        <f t="shared" si="13"/>
        <v>0</v>
      </c>
      <c r="AY9" s="20">
        <f t="shared" si="13"/>
        <v>25</v>
      </c>
      <c r="AZ9" s="20">
        <f t="shared" si="13"/>
        <v>0</v>
      </c>
      <c r="BA9" s="20">
        <f t="shared" si="13"/>
        <v>0</v>
      </c>
      <c r="BB9" s="20">
        <f t="shared" si="13"/>
        <v>0</v>
      </c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</row>
    <row r="10" spans="1:67" thickBot="1" x14ac:dyDescent="0.35">
      <c r="A10" s="17"/>
      <c r="B10" s="18"/>
      <c r="C10" s="19"/>
      <c r="D10" s="19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</row>
    <row r="11" spans="1:67" ht="30.75" thickBot="1" x14ac:dyDescent="0.35">
      <c r="A11" s="12" t="s">
        <v>118</v>
      </c>
      <c r="B11" s="13"/>
      <c r="C11" s="14">
        <v>12</v>
      </c>
      <c r="D11" s="14" t="s">
        <v>3</v>
      </c>
      <c r="E11" s="88" t="s">
        <v>73</v>
      </c>
      <c r="F11" s="82" t="s">
        <v>72</v>
      </c>
      <c r="G11" s="82" t="s">
        <v>74</v>
      </c>
      <c r="H11" s="82" t="s">
        <v>59</v>
      </c>
      <c r="I11" s="82" t="s">
        <v>52</v>
      </c>
      <c r="J11" s="82" t="s">
        <v>97</v>
      </c>
      <c r="K11" s="82" t="s">
        <v>53</v>
      </c>
      <c r="L11" s="82" t="s">
        <v>98</v>
      </c>
      <c r="M11" s="82" t="s">
        <v>51</v>
      </c>
      <c r="N11" s="82" t="s">
        <v>79</v>
      </c>
      <c r="O11" s="82" t="s">
        <v>99</v>
      </c>
      <c r="P11" s="82" t="s">
        <v>95</v>
      </c>
      <c r="Q11" s="82" t="s">
        <v>58</v>
      </c>
      <c r="R11" s="82" t="s">
        <v>81</v>
      </c>
      <c r="S11" s="82" t="s">
        <v>100</v>
      </c>
      <c r="T11" s="82" t="s">
        <v>96</v>
      </c>
      <c r="U11" s="82" t="s">
        <v>77</v>
      </c>
      <c r="V11" s="82" t="s">
        <v>60</v>
      </c>
      <c r="W11" s="82" t="s">
        <v>57</v>
      </c>
      <c r="X11" s="82" t="s">
        <v>56</v>
      </c>
      <c r="Y11" s="82" t="s">
        <v>101</v>
      </c>
      <c r="Z11" s="82" t="s">
        <v>102</v>
      </c>
      <c r="AA11" s="82" t="s">
        <v>103</v>
      </c>
      <c r="AB11" s="82" t="s">
        <v>94</v>
      </c>
      <c r="AC11" s="82" t="s">
        <v>75</v>
      </c>
      <c r="AD11" s="82" t="s">
        <v>68</v>
      </c>
      <c r="AE11" s="82" t="s">
        <v>106</v>
      </c>
      <c r="AF11" s="82" t="s">
        <v>107</v>
      </c>
      <c r="AG11" s="82" t="s">
        <v>104</v>
      </c>
      <c r="AH11" s="82" t="s">
        <v>105</v>
      </c>
      <c r="AI11" s="82" t="s">
        <v>55</v>
      </c>
      <c r="AJ11" s="82" t="s">
        <v>91</v>
      </c>
      <c r="AK11" s="82" t="s">
        <v>78</v>
      </c>
      <c r="AL11" s="82" t="s">
        <v>54</v>
      </c>
      <c r="AM11" s="82" t="s">
        <v>93</v>
      </c>
      <c r="AN11" s="82" t="s">
        <v>108</v>
      </c>
      <c r="AO11" s="82" t="s">
        <v>109</v>
      </c>
      <c r="AP11" s="82" t="s">
        <v>110</v>
      </c>
      <c r="AQ11" s="82" t="s">
        <v>111</v>
      </c>
      <c r="AR11" s="82" t="s">
        <v>69</v>
      </c>
      <c r="AS11" s="82" t="s">
        <v>112</v>
      </c>
      <c r="AT11" s="82" t="s">
        <v>92</v>
      </c>
      <c r="AU11" s="82" t="s">
        <v>113</v>
      </c>
      <c r="AV11" s="82" t="s">
        <v>80</v>
      </c>
      <c r="AW11" s="82" t="s">
        <v>76</v>
      </c>
      <c r="AX11" s="82" t="s">
        <v>114</v>
      </c>
      <c r="AY11" s="82" t="s">
        <v>115</v>
      </c>
      <c r="AZ11" s="82" t="s">
        <v>116</v>
      </c>
      <c r="BA11" s="82" t="s">
        <v>71</v>
      </c>
      <c r="BB11" s="89" t="s">
        <v>70</v>
      </c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</row>
    <row r="12" spans="1:67" ht="16.5" x14ac:dyDescent="0.3">
      <c r="A12" s="43" t="s">
        <v>141</v>
      </c>
      <c r="B12" s="23"/>
      <c r="C12" s="23"/>
      <c r="D12" s="69">
        <v>5</v>
      </c>
      <c r="E12" s="22"/>
      <c r="F12" s="22"/>
      <c r="G12" s="22"/>
      <c r="H12" s="22" t="s">
        <v>3</v>
      </c>
      <c r="I12" s="22">
        <v>5</v>
      </c>
      <c r="J12" s="22"/>
      <c r="K12" s="22">
        <v>5</v>
      </c>
      <c r="L12" s="22">
        <v>5</v>
      </c>
      <c r="M12" s="22" t="s">
        <v>3</v>
      </c>
      <c r="N12" s="22"/>
      <c r="O12" s="22">
        <v>5</v>
      </c>
      <c r="P12" s="22"/>
      <c r="Q12" s="22" t="s">
        <v>3</v>
      </c>
      <c r="R12" s="22"/>
      <c r="S12" s="22"/>
      <c r="T12" s="22"/>
      <c r="U12" s="22"/>
      <c r="V12" s="22"/>
      <c r="W12" s="22">
        <v>5</v>
      </c>
      <c r="X12" s="22">
        <v>5</v>
      </c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>
        <v>5</v>
      </c>
      <c r="AJ12" s="22"/>
      <c r="AK12" s="22"/>
      <c r="AL12" s="22">
        <v>5</v>
      </c>
      <c r="AM12" s="22"/>
      <c r="AN12" s="22"/>
      <c r="AO12" s="22"/>
      <c r="AP12" s="22"/>
      <c r="AQ12" s="22">
        <v>5</v>
      </c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32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</row>
    <row r="13" spans="1:67" ht="25.5" customHeight="1" x14ac:dyDescent="0.3">
      <c r="A13" s="44" t="s">
        <v>142</v>
      </c>
      <c r="B13" s="23"/>
      <c r="C13" s="23"/>
      <c r="D13" s="69">
        <v>-6</v>
      </c>
      <c r="E13" s="23">
        <v>-6</v>
      </c>
      <c r="F13" s="23" t="s">
        <v>3</v>
      </c>
      <c r="G13" s="23">
        <v>-6</v>
      </c>
      <c r="H13" s="23"/>
      <c r="I13" s="23"/>
      <c r="J13" s="23">
        <v>-6</v>
      </c>
      <c r="K13" s="23"/>
      <c r="L13" s="23"/>
      <c r="M13" s="23">
        <v>-6</v>
      </c>
      <c r="N13" s="23">
        <v>-6</v>
      </c>
      <c r="O13" s="23"/>
      <c r="P13" s="23">
        <v>-6</v>
      </c>
      <c r="Q13" s="23">
        <v>-6</v>
      </c>
      <c r="R13" s="23">
        <v>-6</v>
      </c>
      <c r="S13" s="23">
        <v>-6</v>
      </c>
      <c r="T13" s="23">
        <v>-6</v>
      </c>
      <c r="U13" s="23">
        <v>-6</v>
      </c>
      <c r="V13" s="23">
        <v>-6</v>
      </c>
      <c r="W13" s="23"/>
      <c r="X13" s="23"/>
      <c r="Y13" s="23">
        <v>-6</v>
      </c>
      <c r="Z13" s="23">
        <v>-6</v>
      </c>
      <c r="AA13" s="23">
        <v>-6</v>
      </c>
      <c r="AB13" s="23">
        <v>-6</v>
      </c>
      <c r="AC13" s="23">
        <v>-6</v>
      </c>
      <c r="AD13" s="23">
        <v>-6</v>
      </c>
      <c r="AE13" s="23">
        <v>-6</v>
      </c>
      <c r="AF13" s="23">
        <v>-6</v>
      </c>
      <c r="AG13" s="23">
        <v>-6</v>
      </c>
      <c r="AH13" s="23">
        <v>-6</v>
      </c>
      <c r="AI13" s="23"/>
      <c r="AJ13" s="23">
        <v>-6</v>
      </c>
      <c r="AK13" s="23">
        <v>-6</v>
      </c>
      <c r="AL13" s="23"/>
      <c r="AM13" s="23">
        <v>-6</v>
      </c>
      <c r="AN13" s="23">
        <v>-6</v>
      </c>
      <c r="AO13" s="23">
        <v>-6</v>
      </c>
      <c r="AP13" s="23">
        <v>-6</v>
      </c>
      <c r="AQ13" s="23"/>
      <c r="AR13" s="23">
        <v>-6</v>
      </c>
      <c r="AS13" s="23">
        <v>-6</v>
      </c>
      <c r="AT13" s="23">
        <v>-6</v>
      </c>
      <c r="AU13" s="23">
        <v>-6</v>
      </c>
      <c r="AV13" s="23">
        <v>-6</v>
      </c>
      <c r="AW13" s="23">
        <v>-6</v>
      </c>
      <c r="AX13" s="23" t="s">
        <v>3</v>
      </c>
      <c r="AY13" s="23">
        <v>-6</v>
      </c>
      <c r="AZ13" s="23">
        <v>-6</v>
      </c>
      <c r="BA13" s="23">
        <v>-6</v>
      </c>
      <c r="BB13" s="3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</row>
    <row r="14" spans="1:67" s="38" customFormat="1" ht="30" customHeight="1" x14ac:dyDescent="0.3">
      <c r="A14" s="45" t="s">
        <v>137</v>
      </c>
      <c r="B14" s="23"/>
      <c r="C14" s="23"/>
      <c r="D14" s="71">
        <v>-12</v>
      </c>
      <c r="E14" s="23"/>
      <c r="F14" s="23"/>
      <c r="G14" s="23"/>
      <c r="H14" s="46">
        <v>-12</v>
      </c>
      <c r="I14" s="23"/>
      <c r="J14" s="23"/>
      <c r="K14" s="23"/>
      <c r="L14" s="23"/>
      <c r="M14" s="46">
        <v>-12</v>
      </c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46">
        <v>-12</v>
      </c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46">
        <v>-12</v>
      </c>
      <c r="AX14" s="23"/>
      <c r="AY14" s="23"/>
      <c r="AZ14" s="23"/>
      <c r="BA14" s="23"/>
      <c r="BB14" s="47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</row>
    <row r="15" spans="1:67" ht="16.5" x14ac:dyDescent="0.3">
      <c r="A15" s="16" t="s">
        <v>8</v>
      </c>
      <c r="B15" s="23"/>
      <c r="C15" s="23"/>
      <c r="D15" s="69">
        <v>-12</v>
      </c>
      <c r="E15" s="23"/>
      <c r="F15" s="23">
        <v>-12</v>
      </c>
      <c r="G15" s="23"/>
      <c r="H15" s="23">
        <v>-12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>
        <v>-12</v>
      </c>
      <c r="AY15" s="23"/>
      <c r="AZ15" s="23"/>
      <c r="BA15" s="23"/>
      <c r="BB15" s="33">
        <v>-12</v>
      </c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</row>
    <row r="16" spans="1:67" ht="30" x14ac:dyDescent="0.3">
      <c r="A16" s="48" t="s">
        <v>13</v>
      </c>
      <c r="B16" s="23"/>
      <c r="C16" s="23"/>
      <c r="D16" s="69">
        <v>5</v>
      </c>
      <c r="E16" s="23"/>
      <c r="F16" s="23"/>
      <c r="G16" s="23"/>
      <c r="H16" s="23"/>
      <c r="I16" s="23">
        <v>5</v>
      </c>
      <c r="J16" s="23"/>
      <c r="K16" s="23">
        <v>5</v>
      </c>
      <c r="L16" s="23"/>
      <c r="M16" s="23"/>
      <c r="N16" s="23"/>
      <c r="O16" s="23">
        <v>5</v>
      </c>
      <c r="P16" s="23"/>
      <c r="Q16" s="23">
        <v>5</v>
      </c>
      <c r="R16" s="23"/>
      <c r="S16" s="23"/>
      <c r="T16" s="23"/>
      <c r="U16" s="23"/>
      <c r="V16" s="23"/>
      <c r="W16" s="23">
        <v>5</v>
      </c>
      <c r="X16" s="23">
        <v>5</v>
      </c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>
        <v>5</v>
      </c>
      <c r="AJ16" s="23"/>
      <c r="AK16" s="23"/>
      <c r="AL16" s="23">
        <v>5</v>
      </c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3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</row>
    <row r="17" spans="1:67" ht="30" x14ac:dyDescent="0.3">
      <c r="A17" s="48" t="s">
        <v>14</v>
      </c>
      <c r="B17" s="23"/>
      <c r="C17" s="23"/>
      <c r="D17" s="70">
        <v>2</v>
      </c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>
        <v>2</v>
      </c>
      <c r="T17" s="23"/>
      <c r="U17" s="23"/>
      <c r="V17" s="23"/>
      <c r="W17" s="23"/>
      <c r="X17" s="23"/>
      <c r="Y17" s="23"/>
      <c r="Z17" s="23">
        <v>2</v>
      </c>
      <c r="AA17" s="23">
        <v>2</v>
      </c>
      <c r="AB17" s="23"/>
      <c r="AC17" s="23"/>
      <c r="AD17" s="23"/>
      <c r="AE17" s="23">
        <v>2</v>
      </c>
      <c r="AF17" s="23"/>
      <c r="AG17" s="23">
        <v>2</v>
      </c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3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</row>
    <row r="18" spans="1:67" s="38" customFormat="1" ht="16.5" x14ac:dyDescent="0.3">
      <c r="A18" s="45" t="s">
        <v>12</v>
      </c>
      <c r="B18" s="23"/>
      <c r="C18" s="23"/>
      <c r="D18" s="71">
        <v>1</v>
      </c>
      <c r="E18" s="23"/>
      <c r="F18" s="23"/>
      <c r="G18" s="23"/>
      <c r="H18" s="23"/>
      <c r="I18" s="46">
        <v>1</v>
      </c>
      <c r="J18" s="23"/>
      <c r="K18" s="46">
        <v>1</v>
      </c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46">
        <v>1</v>
      </c>
      <c r="X18" s="46">
        <v>1</v>
      </c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46">
        <v>1</v>
      </c>
      <c r="AJ18" s="23"/>
      <c r="AK18" s="23"/>
      <c r="AL18" s="46">
        <v>1</v>
      </c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47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</row>
    <row r="19" spans="1:67" s="38" customFormat="1" thickBot="1" x14ac:dyDescent="0.35">
      <c r="A19" s="45" t="s">
        <v>143</v>
      </c>
      <c r="B19" s="23"/>
      <c r="C19" s="23"/>
      <c r="D19" s="71">
        <v>1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34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</row>
    <row r="20" spans="1:67" s="5" customFormat="1" ht="16.5" x14ac:dyDescent="0.3">
      <c r="A20" s="17" t="s">
        <v>148</v>
      </c>
      <c r="B20" s="23"/>
      <c r="C20" s="23"/>
      <c r="D20" s="23"/>
      <c r="E20" s="20">
        <f>SUM(E12:E19)</f>
        <v>-6</v>
      </c>
      <c r="F20" s="20">
        <f t="shared" ref="F20:BB20" si="14">SUM(F12:F19)</f>
        <v>-12</v>
      </c>
      <c r="G20" s="20">
        <f t="shared" si="14"/>
        <v>-6</v>
      </c>
      <c r="H20" s="20">
        <f t="shared" si="14"/>
        <v>-24</v>
      </c>
      <c r="I20" s="20">
        <f t="shared" si="14"/>
        <v>11</v>
      </c>
      <c r="J20" s="20">
        <f t="shared" si="14"/>
        <v>-6</v>
      </c>
      <c r="K20" s="20">
        <f t="shared" si="14"/>
        <v>11</v>
      </c>
      <c r="L20" s="20">
        <f t="shared" si="14"/>
        <v>5</v>
      </c>
      <c r="M20" s="20">
        <f t="shared" si="14"/>
        <v>-18</v>
      </c>
      <c r="N20" s="20">
        <f t="shared" si="14"/>
        <v>-6</v>
      </c>
      <c r="O20" s="20">
        <f t="shared" si="14"/>
        <v>10</v>
      </c>
      <c r="P20" s="20">
        <f t="shared" si="14"/>
        <v>-6</v>
      </c>
      <c r="Q20" s="20">
        <f t="shared" si="14"/>
        <v>-1</v>
      </c>
      <c r="R20" s="20">
        <f t="shared" si="14"/>
        <v>-6</v>
      </c>
      <c r="S20" s="20">
        <f t="shared" si="14"/>
        <v>-4</v>
      </c>
      <c r="T20" s="20">
        <f t="shared" si="14"/>
        <v>-6</v>
      </c>
      <c r="U20" s="20">
        <f t="shared" si="14"/>
        <v>-6</v>
      </c>
      <c r="V20" s="20">
        <f t="shared" si="14"/>
        <v>-6</v>
      </c>
      <c r="W20" s="20">
        <f t="shared" si="14"/>
        <v>11</v>
      </c>
      <c r="X20" s="20">
        <f t="shared" si="14"/>
        <v>11</v>
      </c>
      <c r="Y20" s="20">
        <f t="shared" si="14"/>
        <v>-18</v>
      </c>
      <c r="Z20" s="20">
        <f t="shared" si="14"/>
        <v>-4</v>
      </c>
      <c r="AA20" s="20">
        <f t="shared" si="14"/>
        <v>-4</v>
      </c>
      <c r="AB20" s="20">
        <f t="shared" si="14"/>
        <v>-6</v>
      </c>
      <c r="AC20" s="20">
        <f t="shared" si="14"/>
        <v>-6</v>
      </c>
      <c r="AD20" s="20">
        <f t="shared" si="14"/>
        <v>-6</v>
      </c>
      <c r="AE20" s="20">
        <f t="shared" si="14"/>
        <v>-4</v>
      </c>
      <c r="AF20" s="20">
        <f t="shared" si="14"/>
        <v>-6</v>
      </c>
      <c r="AG20" s="20">
        <f t="shared" si="14"/>
        <v>-4</v>
      </c>
      <c r="AH20" s="20">
        <f t="shared" si="14"/>
        <v>-6</v>
      </c>
      <c r="AI20" s="20">
        <f t="shared" si="14"/>
        <v>11</v>
      </c>
      <c r="AJ20" s="20">
        <f t="shared" si="14"/>
        <v>-6</v>
      </c>
      <c r="AK20" s="20">
        <f t="shared" si="14"/>
        <v>-6</v>
      </c>
      <c r="AL20" s="20">
        <f t="shared" si="14"/>
        <v>11</v>
      </c>
      <c r="AM20" s="20">
        <f t="shared" si="14"/>
        <v>-6</v>
      </c>
      <c r="AN20" s="20">
        <f t="shared" si="14"/>
        <v>-6</v>
      </c>
      <c r="AO20" s="20">
        <f t="shared" si="14"/>
        <v>-6</v>
      </c>
      <c r="AP20" s="20">
        <f t="shared" si="14"/>
        <v>-6</v>
      </c>
      <c r="AQ20" s="20">
        <f t="shared" si="14"/>
        <v>5</v>
      </c>
      <c r="AR20" s="20">
        <f t="shared" si="14"/>
        <v>-6</v>
      </c>
      <c r="AS20" s="20">
        <f t="shared" si="14"/>
        <v>-6</v>
      </c>
      <c r="AT20" s="20">
        <f t="shared" si="14"/>
        <v>-6</v>
      </c>
      <c r="AU20" s="20">
        <f t="shared" si="14"/>
        <v>-6</v>
      </c>
      <c r="AV20" s="20">
        <f t="shared" si="14"/>
        <v>-6</v>
      </c>
      <c r="AW20" s="20">
        <f t="shared" si="14"/>
        <v>-18</v>
      </c>
      <c r="AX20" s="20">
        <f t="shared" si="14"/>
        <v>-12</v>
      </c>
      <c r="AY20" s="20">
        <f t="shared" si="14"/>
        <v>-6</v>
      </c>
      <c r="AZ20" s="20">
        <f t="shared" si="14"/>
        <v>-6</v>
      </c>
      <c r="BA20" s="20">
        <f t="shared" si="14"/>
        <v>-6</v>
      </c>
      <c r="BB20" s="20">
        <f t="shared" si="14"/>
        <v>-12</v>
      </c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</row>
    <row r="21" spans="1:67" thickBot="1" x14ac:dyDescent="0.35">
      <c r="A21" s="49"/>
      <c r="B21" s="23"/>
      <c r="C21" s="23"/>
      <c r="D21" s="23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</row>
    <row r="22" spans="1:67" ht="30.75" thickBot="1" x14ac:dyDescent="0.35">
      <c r="A22" s="12" t="s">
        <v>119</v>
      </c>
      <c r="B22" s="13"/>
      <c r="C22" s="66">
        <v>7</v>
      </c>
      <c r="D22" s="66" t="s">
        <v>3</v>
      </c>
      <c r="E22" s="88" t="s">
        <v>73</v>
      </c>
      <c r="F22" s="82" t="s">
        <v>72</v>
      </c>
      <c r="G22" s="82" t="s">
        <v>74</v>
      </c>
      <c r="H22" s="82" t="s">
        <v>59</v>
      </c>
      <c r="I22" s="82" t="s">
        <v>52</v>
      </c>
      <c r="J22" s="82" t="s">
        <v>97</v>
      </c>
      <c r="K22" s="82" t="s">
        <v>53</v>
      </c>
      <c r="L22" s="82" t="s">
        <v>98</v>
      </c>
      <c r="M22" s="82" t="s">
        <v>51</v>
      </c>
      <c r="N22" s="82" t="s">
        <v>79</v>
      </c>
      <c r="O22" s="82" t="s">
        <v>99</v>
      </c>
      <c r="P22" s="82" t="s">
        <v>95</v>
      </c>
      <c r="Q22" s="82" t="s">
        <v>58</v>
      </c>
      <c r="R22" s="82" t="s">
        <v>81</v>
      </c>
      <c r="S22" s="82" t="s">
        <v>100</v>
      </c>
      <c r="T22" s="82" t="s">
        <v>96</v>
      </c>
      <c r="U22" s="82" t="s">
        <v>77</v>
      </c>
      <c r="V22" s="82" t="s">
        <v>60</v>
      </c>
      <c r="W22" s="82" t="s">
        <v>57</v>
      </c>
      <c r="X22" s="82" t="s">
        <v>56</v>
      </c>
      <c r="Y22" s="82" t="s">
        <v>101</v>
      </c>
      <c r="Z22" s="82" t="s">
        <v>102</v>
      </c>
      <c r="AA22" s="82" t="s">
        <v>103</v>
      </c>
      <c r="AB22" s="82" t="s">
        <v>94</v>
      </c>
      <c r="AC22" s="82" t="s">
        <v>75</v>
      </c>
      <c r="AD22" s="82" t="s">
        <v>68</v>
      </c>
      <c r="AE22" s="82" t="s">
        <v>106</v>
      </c>
      <c r="AF22" s="82" t="s">
        <v>107</v>
      </c>
      <c r="AG22" s="82" t="s">
        <v>104</v>
      </c>
      <c r="AH22" s="82" t="s">
        <v>105</v>
      </c>
      <c r="AI22" s="82" t="s">
        <v>55</v>
      </c>
      <c r="AJ22" s="82" t="s">
        <v>91</v>
      </c>
      <c r="AK22" s="82" t="s">
        <v>78</v>
      </c>
      <c r="AL22" s="82" t="s">
        <v>54</v>
      </c>
      <c r="AM22" s="82" t="s">
        <v>93</v>
      </c>
      <c r="AN22" s="82" t="s">
        <v>108</v>
      </c>
      <c r="AO22" s="82" t="s">
        <v>109</v>
      </c>
      <c r="AP22" s="82" t="s">
        <v>110</v>
      </c>
      <c r="AQ22" s="82" t="s">
        <v>111</v>
      </c>
      <c r="AR22" s="82" t="s">
        <v>69</v>
      </c>
      <c r="AS22" s="82" t="s">
        <v>112</v>
      </c>
      <c r="AT22" s="82" t="s">
        <v>92</v>
      </c>
      <c r="AU22" s="82" t="s">
        <v>113</v>
      </c>
      <c r="AV22" s="82" t="s">
        <v>80</v>
      </c>
      <c r="AW22" s="82" t="s">
        <v>76</v>
      </c>
      <c r="AX22" s="82" t="s">
        <v>114</v>
      </c>
      <c r="AY22" s="82" t="s">
        <v>115</v>
      </c>
      <c r="AZ22" s="82" t="s">
        <v>116</v>
      </c>
      <c r="BA22" s="82" t="s">
        <v>71</v>
      </c>
      <c r="BB22" s="89" t="s">
        <v>70</v>
      </c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</row>
    <row r="23" spans="1:67" ht="16.5" x14ac:dyDescent="0.3">
      <c r="A23" s="15" t="s">
        <v>0</v>
      </c>
      <c r="B23" s="23"/>
      <c r="C23" s="23"/>
      <c r="D23" s="69">
        <v>1</v>
      </c>
      <c r="E23" s="22"/>
      <c r="F23" s="22" t="s">
        <v>3</v>
      </c>
      <c r="G23" s="22"/>
      <c r="H23" s="22"/>
      <c r="I23" s="22">
        <v>1</v>
      </c>
      <c r="J23" s="22" t="s">
        <v>3</v>
      </c>
      <c r="K23" s="22">
        <v>1</v>
      </c>
      <c r="L23" s="22">
        <v>1</v>
      </c>
      <c r="M23" s="22">
        <v>1</v>
      </c>
      <c r="N23" s="22"/>
      <c r="O23" s="22">
        <v>1</v>
      </c>
      <c r="P23" s="22"/>
      <c r="Q23" s="22">
        <v>1</v>
      </c>
      <c r="R23" s="22">
        <v>1</v>
      </c>
      <c r="S23" s="22">
        <v>1</v>
      </c>
      <c r="T23" s="22"/>
      <c r="U23" s="22"/>
      <c r="V23" s="22"/>
      <c r="W23" s="22">
        <v>1</v>
      </c>
      <c r="X23" s="22">
        <v>1</v>
      </c>
      <c r="Y23" s="22">
        <v>1</v>
      </c>
      <c r="Z23" s="22"/>
      <c r="AA23" s="22">
        <v>1</v>
      </c>
      <c r="AB23" s="22"/>
      <c r="AC23" s="22"/>
      <c r="AD23" s="22"/>
      <c r="AE23" s="22"/>
      <c r="AF23" s="22">
        <v>1</v>
      </c>
      <c r="AG23" s="22">
        <v>1</v>
      </c>
      <c r="AH23" s="22"/>
      <c r="AI23" s="22">
        <v>1</v>
      </c>
      <c r="AJ23" s="22"/>
      <c r="AK23" s="22"/>
      <c r="AL23" s="22">
        <v>1</v>
      </c>
      <c r="AM23" s="22"/>
      <c r="AN23" s="22"/>
      <c r="AO23" s="22">
        <v>1</v>
      </c>
      <c r="AP23" s="22">
        <v>1</v>
      </c>
      <c r="AQ23" s="22"/>
      <c r="AR23" s="22"/>
      <c r="AS23" s="22">
        <v>1</v>
      </c>
      <c r="AT23" s="22">
        <v>1</v>
      </c>
      <c r="AU23" s="22">
        <v>1</v>
      </c>
      <c r="AV23" s="22"/>
      <c r="AW23" s="22"/>
      <c r="AX23" s="22"/>
      <c r="AY23" s="22">
        <v>1</v>
      </c>
      <c r="AZ23" s="22"/>
      <c r="BA23" s="22">
        <v>1</v>
      </c>
      <c r="BB23" s="32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</row>
    <row r="24" spans="1:67" ht="16.5" x14ac:dyDescent="0.3">
      <c r="A24" s="48" t="s">
        <v>10</v>
      </c>
      <c r="B24" s="23"/>
      <c r="C24" s="23"/>
      <c r="D24" s="69">
        <v>1</v>
      </c>
      <c r="E24" s="23"/>
      <c r="F24" s="23">
        <v>1</v>
      </c>
      <c r="G24" s="23" t="s">
        <v>3</v>
      </c>
      <c r="H24" s="23">
        <v>1</v>
      </c>
      <c r="I24" s="23">
        <v>1</v>
      </c>
      <c r="J24" s="23">
        <v>1</v>
      </c>
      <c r="K24" s="23">
        <v>1</v>
      </c>
      <c r="L24" s="23">
        <v>1</v>
      </c>
      <c r="M24" s="23">
        <v>1</v>
      </c>
      <c r="N24" s="23"/>
      <c r="O24" s="23">
        <v>1</v>
      </c>
      <c r="P24" s="23"/>
      <c r="Q24" s="23">
        <v>1</v>
      </c>
      <c r="R24" s="23"/>
      <c r="S24" s="23">
        <v>1</v>
      </c>
      <c r="T24" s="23">
        <v>1</v>
      </c>
      <c r="U24" s="23">
        <v>1</v>
      </c>
      <c r="V24" s="23"/>
      <c r="W24" s="23">
        <v>1</v>
      </c>
      <c r="X24" s="23">
        <v>1</v>
      </c>
      <c r="Y24" s="23">
        <v>1</v>
      </c>
      <c r="Z24" s="23"/>
      <c r="AA24" s="23">
        <v>1</v>
      </c>
      <c r="AB24" s="23"/>
      <c r="AC24" s="23"/>
      <c r="AD24" s="23"/>
      <c r="AE24" s="23" t="s">
        <v>3</v>
      </c>
      <c r="AF24" s="23">
        <v>1</v>
      </c>
      <c r="AG24" s="23"/>
      <c r="AH24" s="23"/>
      <c r="AI24" s="23">
        <v>1</v>
      </c>
      <c r="AJ24" s="23"/>
      <c r="AK24" s="23"/>
      <c r="AL24" s="23" t="s">
        <v>3</v>
      </c>
      <c r="AM24" s="23">
        <v>1</v>
      </c>
      <c r="AN24" s="23">
        <v>1</v>
      </c>
      <c r="AO24" s="23">
        <v>1</v>
      </c>
      <c r="AP24" s="23">
        <v>1</v>
      </c>
      <c r="AQ24" s="23"/>
      <c r="AR24" s="23"/>
      <c r="AS24" s="23"/>
      <c r="AT24" s="23"/>
      <c r="AU24" s="23"/>
      <c r="AV24" s="23">
        <v>1</v>
      </c>
      <c r="AW24" s="23">
        <v>1</v>
      </c>
      <c r="AX24" s="23"/>
      <c r="AY24" s="23">
        <v>1</v>
      </c>
      <c r="AZ24" s="23">
        <v>1</v>
      </c>
      <c r="BA24" s="23" t="s">
        <v>3</v>
      </c>
      <c r="BB24" s="33" t="s">
        <v>3</v>
      </c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</row>
    <row r="25" spans="1:67" ht="16.5" x14ac:dyDescent="0.3">
      <c r="A25" s="48" t="s">
        <v>88</v>
      </c>
      <c r="B25" s="23"/>
      <c r="C25" s="23"/>
      <c r="D25" s="69">
        <v>1</v>
      </c>
      <c r="E25" s="23"/>
      <c r="F25" s="23"/>
      <c r="G25" s="23">
        <v>1</v>
      </c>
      <c r="H25" s="23">
        <v>1</v>
      </c>
      <c r="I25" s="23">
        <v>1</v>
      </c>
      <c r="J25" s="23"/>
      <c r="K25" s="23">
        <v>1</v>
      </c>
      <c r="L25" s="23">
        <v>1</v>
      </c>
      <c r="M25" s="23">
        <v>1</v>
      </c>
      <c r="N25" s="23"/>
      <c r="O25" s="23">
        <v>1</v>
      </c>
      <c r="P25" s="23"/>
      <c r="Q25" s="23">
        <v>1</v>
      </c>
      <c r="R25" s="23"/>
      <c r="S25" s="23"/>
      <c r="T25" s="23">
        <v>1</v>
      </c>
      <c r="U25" s="23"/>
      <c r="V25" s="23"/>
      <c r="W25" s="23">
        <v>1</v>
      </c>
      <c r="X25" s="23">
        <v>1</v>
      </c>
      <c r="Y25" s="23">
        <v>1</v>
      </c>
      <c r="Z25" s="23">
        <v>1</v>
      </c>
      <c r="AA25" s="23">
        <v>1</v>
      </c>
      <c r="AB25" s="23">
        <v>1</v>
      </c>
      <c r="AC25" s="23"/>
      <c r="AD25" s="23"/>
      <c r="AE25" s="23">
        <v>1</v>
      </c>
      <c r="AF25" s="23">
        <v>1</v>
      </c>
      <c r="AG25" s="23"/>
      <c r="AH25" s="23"/>
      <c r="AI25" s="23">
        <v>1</v>
      </c>
      <c r="AJ25" s="23"/>
      <c r="AK25" s="23">
        <v>1</v>
      </c>
      <c r="AL25" s="23">
        <v>1</v>
      </c>
      <c r="AM25" s="23">
        <v>1</v>
      </c>
      <c r="AN25" s="23">
        <v>1</v>
      </c>
      <c r="AO25" s="23">
        <v>1</v>
      </c>
      <c r="AP25" s="23">
        <v>1</v>
      </c>
      <c r="AQ25" s="23">
        <v>1</v>
      </c>
      <c r="AR25" s="23">
        <v>1</v>
      </c>
      <c r="AS25" s="23"/>
      <c r="AT25" s="23">
        <v>1</v>
      </c>
      <c r="AU25" s="23"/>
      <c r="AV25" s="23">
        <v>1</v>
      </c>
      <c r="AW25" s="23">
        <v>1</v>
      </c>
      <c r="AX25" s="23"/>
      <c r="AY25" s="23">
        <v>1</v>
      </c>
      <c r="AZ25" s="23">
        <v>1</v>
      </c>
      <c r="BA25" s="23">
        <v>1</v>
      </c>
      <c r="BB25" s="33">
        <v>1</v>
      </c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</row>
    <row r="26" spans="1:67" ht="16.5" x14ac:dyDescent="0.3">
      <c r="A26" s="48" t="s">
        <v>138</v>
      </c>
      <c r="B26" s="23"/>
      <c r="C26" s="23"/>
      <c r="D26" s="75" t="s">
        <v>3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3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</row>
    <row r="27" spans="1:67" ht="16.5" x14ac:dyDescent="0.3">
      <c r="A27" s="16" t="s">
        <v>151</v>
      </c>
      <c r="B27" s="23"/>
      <c r="C27" s="23"/>
      <c r="D27" s="75">
        <v>0.5</v>
      </c>
      <c r="E27" s="23">
        <v>0.5</v>
      </c>
      <c r="F27" s="23">
        <v>0.5</v>
      </c>
      <c r="G27" s="23"/>
      <c r="H27" s="23"/>
      <c r="I27" s="23">
        <v>0.5</v>
      </c>
      <c r="J27" s="23"/>
      <c r="K27" s="23"/>
      <c r="L27" s="23">
        <v>0.5</v>
      </c>
      <c r="M27" s="23">
        <v>0.5</v>
      </c>
      <c r="N27" s="23"/>
      <c r="O27" s="23">
        <v>0.5</v>
      </c>
      <c r="P27" s="23"/>
      <c r="Q27" s="23">
        <v>0.5</v>
      </c>
      <c r="R27" s="23" t="s">
        <v>3</v>
      </c>
      <c r="S27" s="23"/>
      <c r="T27" s="23">
        <v>0.5</v>
      </c>
      <c r="U27" s="23"/>
      <c r="V27" s="23"/>
      <c r="W27" s="23">
        <v>0.5</v>
      </c>
      <c r="X27" s="23">
        <v>0.5</v>
      </c>
      <c r="Y27" s="23" t="s">
        <v>3</v>
      </c>
      <c r="Z27" s="23"/>
      <c r="AA27" s="23">
        <v>0.5</v>
      </c>
      <c r="AB27" s="23">
        <v>0.5</v>
      </c>
      <c r="AC27" s="23"/>
      <c r="AD27" s="23" t="s">
        <v>3</v>
      </c>
      <c r="AE27" s="23" t="s">
        <v>3</v>
      </c>
      <c r="AF27" s="23" t="s">
        <v>3</v>
      </c>
      <c r="AG27" s="23"/>
      <c r="AH27" s="23"/>
      <c r="AI27" s="23">
        <v>0.5</v>
      </c>
      <c r="AJ27" s="23"/>
      <c r="AK27" s="23">
        <v>0.5</v>
      </c>
      <c r="AL27" s="23">
        <v>0.5</v>
      </c>
      <c r="AM27" s="23">
        <v>0.5</v>
      </c>
      <c r="AN27" s="23">
        <v>0.5</v>
      </c>
      <c r="AO27" s="23" t="s">
        <v>3</v>
      </c>
      <c r="AP27" s="23">
        <v>0.5</v>
      </c>
      <c r="AQ27" s="23">
        <v>0.5</v>
      </c>
      <c r="AR27" s="23">
        <v>0.5</v>
      </c>
      <c r="AS27" s="23"/>
      <c r="AT27" s="23">
        <v>0.5</v>
      </c>
      <c r="AU27" s="23">
        <v>0.5</v>
      </c>
      <c r="AV27" s="23">
        <v>0.5</v>
      </c>
      <c r="AW27" s="23">
        <v>0.5</v>
      </c>
      <c r="AX27" s="23"/>
      <c r="AY27" s="23" t="s">
        <v>3</v>
      </c>
      <c r="AZ27" s="23">
        <v>0.5</v>
      </c>
      <c r="BA27" s="23">
        <v>0.5</v>
      </c>
      <c r="BB27" s="3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</row>
    <row r="28" spans="1:67" ht="16.5" x14ac:dyDescent="0.3">
      <c r="A28" s="16" t="s">
        <v>152</v>
      </c>
      <c r="B28" s="23"/>
      <c r="C28" s="23"/>
      <c r="D28" s="75">
        <v>0.5</v>
      </c>
      <c r="E28" s="23">
        <v>0.5</v>
      </c>
      <c r="F28" s="23">
        <v>0.5</v>
      </c>
      <c r="G28" s="23"/>
      <c r="H28" s="23"/>
      <c r="I28" s="23">
        <v>0.5</v>
      </c>
      <c r="J28" s="23"/>
      <c r="K28" s="23"/>
      <c r="L28" s="23">
        <v>0.5</v>
      </c>
      <c r="M28" s="23"/>
      <c r="N28" s="23"/>
      <c r="O28" s="23">
        <v>0.5</v>
      </c>
      <c r="P28" s="23"/>
      <c r="Q28" s="23"/>
      <c r="R28" s="23">
        <v>0.5</v>
      </c>
      <c r="S28" s="23"/>
      <c r="T28" s="23">
        <v>0.5</v>
      </c>
      <c r="U28" s="23"/>
      <c r="V28" s="23"/>
      <c r="W28" s="23">
        <v>0.5</v>
      </c>
      <c r="X28" s="23">
        <v>0.5</v>
      </c>
      <c r="Y28" s="23"/>
      <c r="Z28" s="23"/>
      <c r="AA28" s="23"/>
      <c r="AB28" s="23">
        <v>0.5</v>
      </c>
      <c r="AC28" s="23"/>
      <c r="AD28" s="23">
        <v>0.5</v>
      </c>
      <c r="AE28" s="23">
        <v>0.5</v>
      </c>
      <c r="AF28" s="23"/>
      <c r="AG28" s="23"/>
      <c r="AH28" s="23"/>
      <c r="AI28" s="23">
        <v>0.5</v>
      </c>
      <c r="AJ28" s="23"/>
      <c r="AK28" s="50"/>
      <c r="AL28" s="23" t="s">
        <v>3</v>
      </c>
      <c r="AM28" s="23">
        <v>0.5</v>
      </c>
      <c r="AN28" s="23">
        <v>0.5</v>
      </c>
      <c r="AO28" s="23"/>
      <c r="AP28" s="23">
        <v>0.5</v>
      </c>
      <c r="AQ28" s="23">
        <v>0.5</v>
      </c>
      <c r="AR28" s="23">
        <v>0.5</v>
      </c>
      <c r="AS28" s="23"/>
      <c r="AT28" s="23">
        <v>0.5</v>
      </c>
      <c r="AU28" s="23">
        <v>0.5</v>
      </c>
      <c r="AV28" s="23"/>
      <c r="AW28" s="23"/>
      <c r="AX28" s="23"/>
      <c r="AY28" s="23"/>
      <c r="AZ28" s="23">
        <v>0.5</v>
      </c>
      <c r="BA28" s="23">
        <v>0.5</v>
      </c>
      <c r="BB28" s="3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</row>
    <row r="29" spans="1:67" ht="16.5" x14ac:dyDescent="0.3">
      <c r="A29" s="51" t="s">
        <v>5</v>
      </c>
      <c r="B29" s="23"/>
      <c r="C29" s="23"/>
      <c r="D29" s="75">
        <v>1</v>
      </c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>
        <v>1</v>
      </c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3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</row>
    <row r="30" spans="1:67" s="5" customFormat="1" ht="16.5" x14ac:dyDescent="0.3">
      <c r="A30" s="44" t="s">
        <v>139</v>
      </c>
      <c r="B30" s="23"/>
      <c r="C30" s="23"/>
      <c r="D30" s="72">
        <v>1</v>
      </c>
      <c r="E30" s="23"/>
      <c r="F30" s="23"/>
      <c r="G30" s="23"/>
      <c r="H30" s="23"/>
      <c r="I30" s="23">
        <v>1</v>
      </c>
      <c r="J30" s="23" t="s">
        <v>3</v>
      </c>
      <c r="K30" s="23" t="s">
        <v>3</v>
      </c>
      <c r="L30" s="23"/>
      <c r="M30" s="23"/>
      <c r="N30" s="23"/>
      <c r="O30" s="23" t="s">
        <v>3</v>
      </c>
      <c r="P30" s="23"/>
      <c r="Q30" s="23">
        <v>1</v>
      </c>
      <c r="R30" s="23"/>
      <c r="S30" s="23"/>
      <c r="T30" s="23"/>
      <c r="U30" s="23"/>
      <c r="V30" s="23"/>
      <c r="W30" s="23"/>
      <c r="X30" s="23"/>
      <c r="Y30" s="23"/>
      <c r="Z30" s="23"/>
      <c r="AA30" s="23">
        <v>1</v>
      </c>
      <c r="AB30" s="23"/>
      <c r="AC30" s="23"/>
      <c r="AD30" s="23"/>
      <c r="AE30" s="23"/>
      <c r="AF30" s="23"/>
      <c r="AG30" s="23">
        <v>1</v>
      </c>
      <c r="AH30" s="23"/>
      <c r="AI30" s="23">
        <v>1</v>
      </c>
      <c r="AJ30" s="23"/>
      <c r="AK30" s="23">
        <v>1</v>
      </c>
      <c r="AL30" s="23"/>
      <c r="AM30" s="23"/>
      <c r="AN30" s="23"/>
      <c r="AO30" s="23"/>
      <c r="AP30" s="23"/>
      <c r="AQ30" s="23"/>
      <c r="AR30" s="23"/>
      <c r="AS30" s="23"/>
      <c r="AT30" s="23">
        <v>1</v>
      </c>
      <c r="AU30" s="23">
        <v>1</v>
      </c>
      <c r="AV30" s="23"/>
      <c r="AW30" s="23"/>
      <c r="AX30" s="23"/>
      <c r="AY30" s="23">
        <v>1</v>
      </c>
      <c r="AZ30" s="23"/>
      <c r="BA30" s="23">
        <v>1</v>
      </c>
      <c r="BB30" s="3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</row>
    <row r="31" spans="1:67" thickBot="1" x14ac:dyDescent="0.35">
      <c r="A31" s="53" t="s">
        <v>140</v>
      </c>
      <c r="B31" s="23"/>
      <c r="C31" s="23"/>
      <c r="D31" s="69">
        <v>1</v>
      </c>
      <c r="E31" s="24"/>
      <c r="F31" s="24"/>
      <c r="G31" s="24"/>
      <c r="H31" s="24"/>
      <c r="I31" s="24">
        <v>1</v>
      </c>
      <c r="J31" s="24"/>
      <c r="K31" s="24">
        <v>1</v>
      </c>
      <c r="L31" s="24">
        <v>1</v>
      </c>
      <c r="M31" s="24"/>
      <c r="N31" s="24"/>
      <c r="O31" s="24">
        <v>1</v>
      </c>
      <c r="P31" s="24"/>
      <c r="Q31" s="24">
        <v>1</v>
      </c>
      <c r="R31" s="24"/>
      <c r="S31" s="24">
        <v>1</v>
      </c>
      <c r="T31" s="24"/>
      <c r="U31" s="24"/>
      <c r="V31" s="24"/>
      <c r="W31" s="24">
        <v>1</v>
      </c>
      <c r="X31" s="24">
        <v>1</v>
      </c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>
        <v>1</v>
      </c>
      <c r="AJ31" s="24"/>
      <c r="AK31" s="24"/>
      <c r="AL31" s="24">
        <v>1</v>
      </c>
      <c r="AM31" s="24"/>
      <c r="AN31" s="24">
        <v>1</v>
      </c>
      <c r="AO31" s="24"/>
      <c r="AP31" s="24"/>
      <c r="AQ31" s="24">
        <v>1</v>
      </c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34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</row>
    <row r="32" spans="1:67" ht="16.5" x14ac:dyDescent="0.3">
      <c r="A32" s="54" t="s">
        <v>148</v>
      </c>
      <c r="B32" s="23"/>
      <c r="C32" s="23"/>
      <c r="D32" s="23"/>
      <c r="E32" s="20">
        <f>SUM(E23:E31)</f>
        <v>1</v>
      </c>
      <c r="F32" s="20">
        <f t="shared" ref="F32:BB32" si="15">SUM(F23:F31)</f>
        <v>2</v>
      </c>
      <c r="G32" s="20">
        <f t="shared" si="15"/>
        <v>1</v>
      </c>
      <c r="H32" s="20">
        <f t="shared" si="15"/>
        <v>2</v>
      </c>
      <c r="I32" s="20">
        <f t="shared" si="15"/>
        <v>6</v>
      </c>
      <c r="J32" s="20">
        <f t="shared" si="15"/>
        <v>1</v>
      </c>
      <c r="K32" s="20">
        <f t="shared" si="15"/>
        <v>4</v>
      </c>
      <c r="L32" s="20">
        <f t="shared" si="15"/>
        <v>5</v>
      </c>
      <c r="M32" s="20">
        <f t="shared" si="15"/>
        <v>3.5</v>
      </c>
      <c r="N32" s="20">
        <f t="shared" si="15"/>
        <v>0</v>
      </c>
      <c r="O32" s="20">
        <f t="shared" si="15"/>
        <v>5</v>
      </c>
      <c r="P32" s="20">
        <f t="shared" si="15"/>
        <v>0</v>
      </c>
      <c r="Q32" s="20">
        <f t="shared" si="15"/>
        <v>5.5</v>
      </c>
      <c r="R32" s="20">
        <f t="shared" si="15"/>
        <v>1.5</v>
      </c>
      <c r="S32" s="20">
        <f t="shared" si="15"/>
        <v>3</v>
      </c>
      <c r="T32" s="20">
        <f t="shared" si="15"/>
        <v>3</v>
      </c>
      <c r="U32" s="20">
        <f t="shared" si="15"/>
        <v>1</v>
      </c>
      <c r="V32" s="20">
        <f t="shared" si="15"/>
        <v>0</v>
      </c>
      <c r="W32" s="20">
        <f t="shared" si="15"/>
        <v>5</v>
      </c>
      <c r="X32" s="20">
        <f t="shared" si="15"/>
        <v>5</v>
      </c>
      <c r="Y32" s="20">
        <f t="shared" si="15"/>
        <v>3</v>
      </c>
      <c r="Z32" s="20">
        <f t="shared" si="15"/>
        <v>1</v>
      </c>
      <c r="AA32" s="20">
        <f t="shared" si="15"/>
        <v>4.5</v>
      </c>
      <c r="AB32" s="20">
        <f t="shared" si="15"/>
        <v>2</v>
      </c>
      <c r="AC32" s="20">
        <f t="shared" si="15"/>
        <v>0</v>
      </c>
      <c r="AD32" s="20">
        <f t="shared" si="15"/>
        <v>0.5</v>
      </c>
      <c r="AE32" s="20">
        <f t="shared" si="15"/>
        <v>1.5</v>
      </c>
      <c r="AF32" s="20">
        <f t="shared" si="15"/>
        <v>3</v>
      </c>
      <c r="AG32" s="20">
        <f t="shared" si="15"/>
        <v>2</v>
      </c>
      <c r="AH32" s="20">
        <f t="shared" si="15"/>
        <v>0</v>
      </c>
      <c r="AI32" s="20">
        <f t="shared" si="15"/>
        <v>7</v>
      </c>
      <c r="AJ32" s="20">
        <f t="shared" si="15"/>
        <v>0</v>
      </c>
      <c r="AK32" s="20">
        <f t="shared" si="15"/>
        <v>2.5</v>
      </c>
      <c r="AL32" s="20">
        <f t="shared" si="15"/>
        <v>3.5</v>
      </c>
      <c r="AM32" s="20">
        <f t="shared" si="15"/>
        <v>3</v>
      </c>
      <c r="AN32" s="20">
        <f t="shared" si="15"/>
        <v>4</v>
      </c>
      <c r="AO32" s="20">
        <f t="shared" si="15"/>
        <v>3</v>
      </c>
      <c r="AP32" s="20">
        <f t="shared" si="15"/>
        <v>4</v>
      </c>
      <c r="AQ32" s="20">
        <f t="shared" si="15"/>
        <v>3</v>
      </c>
      <c r="AR32" s="20">
        <f t="shared" si="15"/>
        <v>2</v>
      </c>
      <c r="AS32" s="20">
        <f t="shared" si="15"/>
        <v>1</v>
      </c>
      <c r="AT32" s="20">
        <f t="shared" si="15"/>
        <v>4</v>
      </c>
      <c r="AU32" s="20">
        <f t="shared" si="15"/>
        <v>3</v>
      </c>
      <c r="AV32" s="20">
        <f t="shared" si="15"/>
        <v>2.5</v>
      </c>
      <c r="AW32" s="20">
        <f t="shared" si="15"/>
        <v>2.5</v>
      </c>
      <c r="AX32" s="20">
        <f t="shared" si="15"/>
        <v>0</v>
      </c>
      <c r="AY32" s="20">
        <f t="shared" si="15"/>
        <v>4</v>
      </c>
      <c r="AZ32" s="20">
        <f t="shared" si="15"/>
        <v>3</v>
      </c>
      <c r="BA32" s="20">
        <f t="shared" si="15"/>
        <v>4</v>
      </c>
      <c r="BB32" s="20">
        <f t="shared" si="15"/>
        <v>1</v>
      </c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</row>
    <row r="33" spans="1:91" thickBot="1" x14ac:dyDescent="0.35">
      <c r="A33" s="54"/>
      <c r="B33" s="23"/>
      <c r="C33" s="23"/>
      <c r="D33" s="23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</row>
    <row r="34" spans="1:91" ht="30.75" thickBot="1" x14ac:dyDescent="0.35">
      <c r="A34" s="12" t="s">
        <v>123</v>
      </c>
      <c r="B34" s="67"/>
      <c r="C34" s="66">
        <v>6</v>
      </c>
      <c r="D34" s="66" t="s">
        <v>3</v>
      </c>
      <c r="E34" s="88" t="s">
        <v>73</v>
      </c>
      <c r="F34" s="82" t="s">
        <v>72</v>
      </c>
      <c r="G34" s="82" t="s">
        <v>74</v>
      </c>
      <c r="H34" s="82" t="s">
        <v>59</v>
      </c>
      <c r="I34" s="82" t="s">
        <v>52</v>
      </c>
      <c r="J34" s="82" t="s">
        <v>97</v>
      </c>
      <c r="K34" s="82" t="s">
        <v>53</v>
      </c>
      <c r="L34" s="82" t="s">
        <v>98</v>
      </c>
      <c r="M34" s="82" t="s">
        <v>51</v>
      </c>
      <c r="N34" s="82" t="s">
        <v>79</v>
      </c>
      <c r="O34" s="82" t="s">
        <v>99</v>
      </c>
      <c r="P34" s="82" t="s">
        <v>95</v>
      </c>
      <c r="Q34" s="82" t="s">
        <v>58</v>
      </c>
      <c r="R34" s="82" t="s">
        <v>81</v>
      </c>
      <c r="S34" s="82" t="s">
        <v>100</v>
      </c>
      <c r="T34" s="82" t="s">
        <v>96</v>
      </c>
      <c r="U34" s="82" t="s">
        <v>77</v>
      </c>
      <c r="V34" s="82" t="s">
        <v>60</v>
      </c>
      <c r="W34" s="82" t="s">
        <v>57</v>
      </c>
      <c r="X34" s="82" t="s">
        <v>56</v>
      </c>
      <c r="Y34" s="82" t="s">
        <v>101</v>
      </c>
      <c r="Z34" s="82" t="s">
        <v>102</v>
      </c>
      <c r="AA34" s="82" t="s">
        <v>103</v>
      </c>
      <c r="AB34" s="82" t="s">
        <v>94</v>
      </c>
      <c r="AC34" s="82" t="s">
        <v>75</v>
      </c>
      <c r="AD34" s="82" t="s">
        <v>68</v>
      </c>
      <c r="AE34" s="82" t="s">
        <v>106</v>
      </c>
      <c r="AF34" s="82" t="s">
        <v>107</v>
      </c>
      <c r="AG34" s="82" t="s">
        <v>104</v>
      </c>
      <c r="AH34" s="82" t="s">
        <v>105</v>
      </c>
      <c r="AI34" s="82" t="s">
        <v>55</v>
      </c>
      <c r="AJ34" s="82" t="s">
        <v>91</v>
      </c>
      <c r="AK34" s="82" t="s">
        <v>78</v>
      </c>
      <c r="AL34" s="82" t="s">
        <v>54</v>
      </c>
      <c r="AM34" s="82" t="s">
        <v>93</v>
      </c>
      <c r="AN34" s="82" t="s">
        <v>108</v>
      </c>
      <c r="AO34" s="82" t="s">
        <v>109</v>
      </c>
      <c r="AP34" s="82" t="s">
        <v>110</v>
      </c>
      <c r="AQ34" s="82" t="s">
        <v>111</v>
      </c>
      <c r="AR34" s="82" t="s">
        <v>69</v>
      </c>
      <c r="AS34" s="82" t="s">
        <v>112</v>
      </c>
      <c r="AT34" s="82" t="s">
        <v>92</v>
      </c>
      <c r="AU34" s="82" t="s">
        <v>113</v>
      </c>
      <c r="AV34" s="82" t="s">
        <v>80</v>
      </c>
      <c r="AW34" s="82" t="s">
        <v>76</v>
      </c>
      <c r="AX34" s="82" t="s">
        <v>114</v>
      </c>
      <c r="AY34" s="82" t="s">
        <v>115</v>
      </c>
      <c r="AZ34" s="82" t="s">
        <v>116</v>
      </c>
      <c r="BA34" s="82" t="s">
        <v>71</v>
      </c>
      <c r="BB34" s="89" t="s">
        <v>70</v>
      </c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</row>
    <row r="35" spans="1:91" ht="30" x14ac:dyDescent="0.3">
      <c r="A35" s="51" t="s">
        <v>120</v>
      </c>
      <c r="B35" s="23"/>
      <c r="C35" s="23"/>
      <c r="D35" s="71">
        <v>2</v>
      </c>
      <c r="E35" s="22"/>
      <c r="F35" s="22"/>
      <c r="G35" s="22"/>
      <c r="H35" s="22"/>
      <c r="I35" s="22">
        <v>2</v>
      </c>
      <c r="J35" s="22"/>
      <c r="K35" s="22">
        <v>2</v>
      </c>
      <c r="L35" s="22"/>
      <c r="M35" s="22"/>
      <c r="N35" s="22"/>
      <c r="O35" s="22">
        <v>2</v>
      </c>
      <c r="P35" s="22"/>
      <c r="Q35" s="22"/>
      <c r="R35" s="22"/>
      <c r="S35" s="22"/>
      <c r="T35" s="22"/>
      <c r="U35" s="22"/>
      <c r="V35" s="22"/>
      <c r="W35" s="22">
        <v>2</v>
      </c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32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</row>
    <row r="36" spans="1:91" ht="16.5" x14ac:dyDescent="0.3">
      <c r="A36" s="51" t="s">
        <v>121</v>
      </c>
      <c r="B36" s="23"/>
      <c r="C36" s="23"/>
      <c r="D36" s="71">
        <v>2</v>
      </c>
      <c r="E36" s="23"/>
      <c r="F36" s="23"/>
      <c r="G36" s="23"/>
      <c r="H36" s="23"/>
      <c r="I36" s="23">
        <v>2</v>
      </c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3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</row>
    <row r="37" spans="1:91" ht="16.5" x14ac:dyDescent="0.3">
      <c r="A37" s="44" t="s">
        <v>122</v>
      </c>
      <c r="B37" s="23"/>
      <c r="C37" s="23"/>
      <c r="D37" s="71">
        <v>1</v>
      </c>
      <c r="E37" s="23"/>
      <c r="F37" s="23"/>
      <c r="G37" s="23"/>
      <c r="H37" s="23"/>
      <c r="I37" s="23">
        <v>1</v>
      </c>
      <c r="J37" s="23">
        <v>1</v>
      </c>
      <c r="K37" s="23">
        <v>1</v>
      </c>
      <c r="L37" s="23"/>
      <c r="M37" s="23"/>
      <c r="N37" s="23"/>
      <c r="O37" s="23">
        <v>1</v>
      </c>
      <c r="P37" s="23"/>
      <c r="Q37" s="23">
        <v>1</v>
      </c>
      <c r="R37" s="23"/>
      <c r="S37" s="23">
        <v>1</v>
      </c>
      <c r="T37" s="23"/>
      <c r="U37" s="23"/>
      <c r="V37" s="23"/>
      <c r="W37" s="23">
        <v>1</v>
      </c>
      <c r="X37" s="23">
        <v>1</v>
      </c>
      <c r="Y37" s="23"/>
      <c r="Z37" s="23"/>
      <c r="AA37" s="23">
        <v>1</v>
      </c>
      <c r="AB37" s="23"/>
      <c r="AC37" s="23"/>
      <c r="AD37" s="23"/>
      <c r="AE37" s="23">
        <v>1</v>
      </c>
      <c r="AF37" s="23"/>
      <c r="AG37" s="23"/>
      <c r="AH37" s="23">
        <v>1</v>
      </c>
      <c r="AI37" s="23"/>
      <c r="AJ37" s="23"/>
      <c r="AK37" s="23"/>
      <c r="AL37" s="23">
        <v>1</v>
      </c>
      <c r="AM37" s="23"/>
      <c r="AN37" s="23"/>
      <c r="AO37" s="23"/>
      <c r="AP37" s="23"/>
      <c r="AQ37" s="23"/>
      <c r="AR37" s="23"/>
      <c r="AS37" s="23"/>
      <c r="AT37" s="23">
        <v>1</v>
      </c>
      <c r="AU37" s="23"/>
      <c r="AV37" s="23"/>
      <c r="AW37" s="23"/>
      <c r="AX37" s="23"/>
      <c r="AY37" s="23">
        <v>1</v>
      </c>
      <c r="AZ37" s="23">
        <v>1</v>
      </c>
      <c r="BA37" s="23"/>
      <c r="BB37" s="3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</row>
    <row r="38" spans="1:91" ht="30.75" thickBot="1" x14ac:dyDescent="0.35">
      <c r="A38" s="48" t="s">
        <v>6</v>
      </c>
      <c r="B38" s="23"/>
      <c r="C38" s="23"/>
      <c r="D38" s="69">
        <v>1</v>
      </c>
      <c r="E38" s="24"/>
      <c r="F38" s="24"/>
      <c r="G38" s="24"/>
      <c r="H38" s="24"/>
      <c r="I38" s="24">
        <v>1</v>
      </c>
      <c r="J38" s="24"/>
      <c r="K38" s="24">
        <v>1</v>
      </c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34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</row>
    <row r="39" spans="1:91" ht="16.5" x14ac:dyDescent="0.3">
      <c r="A39" s="49" t="s">
        <v>148</v>
      </c>
      <c r="B39" s="23"/>
      <c r="C39" s="23"/>
      <c r="D39" s="23"/>
      <c r="E39" s="20">
        <f>SUM(E35:E38)</f>
        <v>0</v>
      </c>
      <c r="F39" s="20">
        <f t="shared" ref="F39:BB39" si="16">SUM(F35:F38)</f>
        <v>0</v>
      </c>
      <c r="G39" s="20">
        <f t="shared" si="16"/>
        <v>0</v>
      </c>
      <c r="H39" s="20">
        <f t="shared" si="16"/>
        <v>0</v>
      </c>
      <c r="I39" s="20">
        <f t="shared" si="16"/>
        <v>6</v>
      </c>
      <c r="J39" s="20">
        <f t="shared" si="16"/>
        <v>1</v>
      </c>
      <c r="K39" s="20">
        <f t="shared" si="16"/>
        <v>4</v>
      </c>
      <c r="L39" s="20">
        <f t="shared" si="16"/>
        <v>0</v>
      </c>
      <c r="M39" s="20">
        <f t="shared" si="16"/>
        <v>0</v>
      </c>
      <c r="N39" s="20">
        <f t="shared" si="16"/>
        <v>0</v>
      </c>
      <c r="O39" s="20">
        <f t="shared" si="16"/>
        <v>3</v>
      </c>
      <c r="P39" s="20">
        <f t="shared" si="16"/>
        <v>0</v>
      </c>
      <c r="Q39" s="20">
        <f t="shared" si="16"/>
        <v>1</v>
      </c>
      <c r="R39" s="20">
        <f t="shared" si="16"/>
        <v>0</v>
      </c>
      <c r="S39" s="20">
        <f t="shared" si="16"/>
        <v>1</v>
      </c>
      <c r="T39" s="20">
        <f t="shared" si="16"/>
        <v>0</v>
      </c>
      <c r="U39" s="20">
        <f t="shared" si="16"/>
        <v>0</v>
      </c>
      <c r="V39" s="20">
        <f t="shared" si="16"/>
        <v>0</v>
      </c>
      <c r="W39" s="20">
        <f t="shared" si="16"/>
        <v>3</v>
      </c>
      <c r="X39" s="20">
        <f t="shared" si="16"/>
        <v>1</v>
      </c>
      <c r="Y39" s="20">
        <f t="shared" si="16"/>
        <v>0</v>
      </c>
      <c r="Z39" s="20">
        <f t="shared" si="16"/>
        <v>0</v>
      </c>
      <c r="AA39" s="20">
        <f t="shared" si="16"/>
        <v>1</v>
      </c>
      <c r="AB39" s="20">
        <f t="shared" si="16"/>
        <v>0</v>
      </c>
      <c r="AC39" s="20">
        <f t="shared" si="16"/>
        <v>0</v>
      </c>
      <c r="AD39" s="20">
        <f t="shared" si="16"/>
        <v>0</v>
      </c>
      <c r="AE39" s="20">
        <f t="shared" si="16"/>
        <v>1</v>
      </c>
      <c r="AF39" s="20">
        <f t="shared" si="16"/>
        <v>0</v>
      </c>
      <c r="AG39" s="20">
        <f t="shared" si="16"/>
        <v>0</v>
      </c>
      <c r="AH39" s="20">
        <f t="shared" si="16"/>
        <v>1</v>
      </c>
      <c r="AI39" s="20">
        <f t="shared" si="16"/>
        <v>0</v>
      </c>
      <c r="AJ39" s="20">
        <f t="shared" si="16"/>
        <v>0</v>
      </c>
      <c r="AK39" s="20">
        <f t="shared" si="16"/>
        <v>0</v>
      </c>
      <c r="AL39" s="20">
        <f t="shared" si="16"/>
        <v>1</v>
      </c>
      <c r="AM39" s="20">
        <f t="shared" si="16"/>
        <v>0</v>
      </c>
      <c r="AN39" s="20">
        <f t="shared" si="16"/>
        <v>0</v>
      </c>
      <c r="AO39" s="20">
        <f t="shared" si="16"/>
        <v>0</v>
      </c>
      <c r="AP39" s="20">
        <f t="shared" si="16"/>
        <v>0</v>
      </c>
      <c r="AQ39" s="20">
        <f t="shared" si="16"/>
        <v>0</v>
      </c>
      <c r="AR39" s="20">
        <f t="shared" si="16"/>
        <v>0</v>
      </c>
      <c r="AS39" s="20">
        <f t="shared" si="16"/>
        <v>0</v>
      </c>
      <c r="AT39" s="20">
        <f t="shared" si="16"/>
        <v>1</v>
      </c>
      <c r="AU39" s="20">
        <f t="shared" si="16"/>
        <v>0</v>
      </c>
      <c r="AV39" s="20">
        <f t="shared" si="16"/>
        <v>0</v>
      </c>
      <c r="AW39" s="20">
        <f t="shared" si="16"/>
        <v>0</v>
      </c>
      <c r="AX39" s="20">
        <f t="shared" si="16"/>
        <v>0</v>
      </c>
      <c r="AY39" s="20">
        <f t="shared" si="16"/>
        <v>1</v>
      </c>
      <c r="AZ39" s="20">
        <f t="shared" si="16"/>
        <v>1</v>
      </c>
      <c r="BA39" s="20">
        <f t="shared" si="16"/>
        <v>0</v>
      </c>
      <c r="BB39" s="20">
        <f t="shared" si="16"/>
        <v>0</v>
      </c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</row>
    <row r="40" spans="1:91" ht="16.5" x14ac:dyDescent="0.3">
      <c r="A40" s="23"/>
      <c r="B40" s="23"/>
      <c r="C40" s="23"/>
      <c r="D40" s="23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</row>
    <row r="41" spans="1:91" thickBot="1" x14ac:dyDescent="0.35">
      <c r="A41" s="10" t="s">
        <v>89</v>
      </c>
      <c r="B41" s="11">
        <v>30</v>
      </c>
      <c r="C41" s="23"/>
      <c r="D41" s="23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</row>
    <row r="42" spans="1:91" ht="30.75" thickBot="1" x14ac:dyDescent="0.35">
      <c r="A42" s="55" t="s">
        <v>124</v>
      </c>
      <c r="B42" s="56"/>
      <c r="C42" s="66">
        <v>17</v>
      </c>
      <c r="D42" s="66" t="s">
        <v>3</v>
      </c>
      <c r="E42" s="88" t="s">
        <v>73</v>
      </c>
      <c r="F42" s="82" t="s">
        <v>72</v>
      </c>
      <c r="G42" s="82" t="s">
        <v>74</v>
      </c>
      <c r="H42" s="82" t="s">
        <v>59</v>
      </c>
      <c r="I42" s="82" t="s">
        <v>52</v>
      </c>
      <c r="J42" s="82" t="s">
        <v>97</v>
      </c>
      <c r="K42" s="82" t="s">
        <v>53</v>
      </c>
      <c r="L42" s="82" t="s">
        <v>98</v>
      </c>
      <c r="M42" s="82" t="s">
        <v>51</v>
      </c>
      <c r="N42" s="82" t="s">
        <v>79</v>
      </c>
      <c r="O42" s="82" t="s">
        <v>99</v>
      </c>
      <c r="P42" s="82" t="s">
        <v>95</v>
      </c>
      <c r="Q42" s="82" t="s">
        <v>58</v>
      </c>
      <c r="R42" s="82" t="s">
        <v>81</v>
      </c>
      <c r="S42" s="82" t="s">
        <v>100</v>
      </c>
      <c r="T42" s="82" t="s">
        <v>96</v>
      </c>
      <c r="U42" s="82" t="s">
        <v>77</v>
      </c>
      <c r="V42" s="82" t="s">
        <v>60</v>
      </c>
      <c r="W42" s="82" t="s">
        <v>57</v>
      </c>
      <c r="X42" s="82" t="s">
        <v>56</v>
      </c>
      <c r="Y42" s="82" t="s">
        <v>101</v>
      </c>
      <c r="Z42" s="82" t="s">
        <v>102</v>
      </c>
      <c r="AA42" s="82" t="s">
        <v>103</v>
      </c>
      <c r="AB42" s="82" t="s">
        <v>94</v>
      </c>
      <c r="AC42" s="82" t="s">
        <v>75</v>
      </c>
      <c r="AD42" s="82" t="s">
        <v>68</v>
      </c>
      <c r="AE42" s="82" t="s">
        <v>106</v>
      </c>
      <c r="AF42" s="82" t="s">
        <v>107</v>
      </c>
      <c r="AG42" s="82" t="s">
        <v>104</v>
      </c>
      <c r="AH42" s="82" t="s">
        <v>105</v>
      </c>
      <c r="AI42" s="82" t="s">
        <v>55</v>
      </c>
      <c r="AJ42" s="82" t="s">
        <v>91</v>
      </c>
      <c r="AK42" s="82" t="s">
        <v>78</v>
      </c>
      <c r="AL42" s="82" t="s">
        <v>54</v>
      </c>
      <c r="AM42" s="82" t="s">
        <v>93</v>
      </c>
      <c r="AN42" s="82" t="s">
        <v>108</v>
      </c>
      <c r="AO42" s="82" t="s">
        <v>109</v>
      </c>
      <c r="AP42" s="82" t="s">
        <v>110</v>
      </c>
      <c r="AQ42" s="82" t="s">
        <v>111</v>
      </c>
      <c r="AR42" s="82" t="s">
        <v>69</v>
      </c>
      <c r="AS42" s="82" t="s">
        <v>112</v>
      </c>
      <c r="AT42" s="82" t="s">
        <v>92</v>
      </c>
      <c r="AU42" s="82" t="s">
        <v>113</v>
      </c>
      <c r="AV42" s="82" t="s">
        <v>80</v>
      </c>
      <c r="AW42" s="82" t="s">
        <v>76</v>
      </c>
      <c r="AX42" s="82" t="s">
        <v>114</v>
      </c>
      <c r="AY42" s="82" t="s">
        <v>115</v>
      </c>
      <c r="AZ42" s="82" t="s">
        <v>116</v>
      </c>
      <c r="BA42" s="82" t="s">
        <v>71</v>
      </c>
      <c r="BB42" s="89" t="s">
        <v>70</v>
      </c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</row>
    <row r="43" spans="1:91" s="38" customFormat="1" ht="30" x14ac:dyDescent="0.3">
      <c r="A43" s="45" t="s">
        <v>145</v>
      </c>
      <c r="B43" s="23"/>
      <c r="C43" s="23"/>
      <c r="D43" s="73">
        <v>-3</v>
      </c>
      <c r="E43" s="39">
        <v>-3</v>
      </c>
      <c r="F43" s="22">
        <v>-3</v>
      </c>
      <c r="G43" s="22">
        <v>-3</v>
      </c>
      <c r="H43" s="22">
        <v>-3</v>
      </c>
      <c r="I43" s="57"/>
      <c r="J43" s="22">
        <v>-3</v>
      </c>
      <c r="K43" s="57"/>
      <c r="L43" s="22">
        <v>-3</v>
      </c>
      <c r="M43" s="22">
        <v>-3</v>
      </c>
      <c r="N43" s="22">
        <v>-3</v>
      </c>
      <c r="O43" s="57"/>
      <c r="P43" s="22">
        <v>-3</v>
      </c>
      <c r="Q43" s="57"/>
      <c r="R43" s="22"/>
      <c r="S43" s="22"/>
      <c r="T43" s="22">
        <v>-3</v>
      </c>
      <c r="U43" s="22">
        <v>-3</v>
      </c>
      <c r="V43" s="22">
        <v>-3</v>
      </c>
      <c r="W43" s="22"/>
      <c r="X43" s="22"/>
      <c r="Y43" s="22">
        <v>-3</v>
      </c>
      <c r="Z43" s="22">
        <v>-3</v>
      </c>
      <c r="AA43" s="57"/>
      <c r="AB43" s="22">
        <v>-3</v>
      </c>
      <c r="AC43" s="22">
        <v>-3</v>
      </c>
      <c r="AD43" s="22"/>
      <c r="AE43" s="22"/>
      <c r="AF43" s="22">
        <v>-3</v>
      </c>
      <c r="AG43" s="57"/>
      <c r="AH43" s="22">
        <v>-3</v>
      </c>
      <c r="AI43" s="22"/>
      <c r="AJ43" s="22"/>
      <c r="AK43" s="22">
        <v>-3</v>
      </c>
      <c r="AL43" s="57"/>
      <c r="AM43" s="22">
        <v>-3</v>
      </c>
      <c r="AN43" s="22">
        <v>-3</v>
      </c>
      <c r="AO43" s="57"/>
      <c r="AP43" s="22">
        <v>-3</v>
      </c>
      <c r="AQ43" s="22"/>
      <c r="AR43" s="22"/>
      <c r="AS43" s="22">
        <v>-3</v>
      </c>
      <c r="AT43" s="22">
        <v>-3</v>
      </c>
      <c r="AU43" s="22">
        <v>-3</v>
      </c>
      <c r="AV43" s="22">
        <v>-3</v>
      </c>
      <c r="AW43" s="22">
        <v>-3</v>
      </c>
      <c r="AX43" s="57"/>
      <c r="AY43" s="22"/>
      <c r="AZ43" s="22"/>
      <c r="BA43" s="22"/>
      <c r="BB43" s="32">
        <v>-3</v>
      </c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</row>
    <row r="44" spans="1:91" ht="30" x14ac:dyDescent="0.3">
      <c r="A44" s="44" t="s">
        <v>125</v>
      </c>
      <c r="B44" s="58"/>
      <c r="C44" s="52"/>
      <c r="D44" s="73">
        <v>3</v>
      </c>
      <c r="E44" s="40">
        <v>3</v>
      </c>
      <c r="F44" s="23"/>
      <c r="G44" s="23"/>
      <c r="H44" s="23"/>
      <c r="I44" s="23">
        <v>3</v>
      </c>
      <c r="J44" s="23" t="s">
        <v>3</v>
      </c>
      <c r="K44" s="23">
        <v>3</v>
      </c>
      <c r="L44" s="23">
        <v>3</v>
      </c>
      <c r="M44" s="23"/>
      <c r="N44" s="23"/>
      <c r="O44" s="23">
        <v>3</v>
      </c>
      <c r="P44" s="23"/>
      <c r="Q44" s="23"/>
      <c r="R44" s="23">
        <v>3</v>
      </c>
      <c r="S44" s="23"/>
      <c r="T44" s="23"/>
      <c r="U44" s="23"/>
      <c r="V44" s="23"/>
      <c r="W44" s="23">
        <v>3</v>
      </c>
      <c r="X44" s="23">
        <v>3</v>
      </c>
      <c r="Y44" s="23"/>
      <c r="Z44" s="23"/>
      <c r="AA44" s="23"/>
      <c r="AB44" s="23"/>
      <c r="AC44" s="23"/>
      <c r="AD44" s="23"/>
      <c r="AE44" s="23"/>
      <c r="AF44" s="23"/>
      <c r="AG44" s="23"/>
      <c r="AH44" s="23">
        <v>3</v>
      </c>
      <c r="AI44" s="23">
        <v>3</v>
      </c>
      <c r="AJ44" s="23"/>
      <c r="AK44" s="23"/>
      <c r="AL44" s="23">
        <v>3</v>
      </c>
      <c r="AM44" s="23"/>
      <c r="AN44" s="23"/>
      <c r="AO44" s="23"/>
      <c r="AP44" s="23">
        <v>3</v>
      </c>
      <c r="AQ44" s="23">
        <v>3</v>
      </c>
      <c r="AR44" s="23"/>
      <c r="AS44" s="23"/>
      <c r="AT44" s="23"/>
      <c r="AU44" s="23"/>
      <c r="AV44" s="23"/>
      <c r="AW44" s="23"/>
      <c r="AX44" s="23"/>
      <c r="AY44" s="23">
        <v>3</v>
      </c>
      <c r="AZ44" s="23">
        <v>3</v>
      </c>
      <c r="BA44" s="23"/>
      <c r="BB44" s="3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</row>
    <row r="45" spans="1:91" s="27" customFormat="1" ht="30" x14ac:dyDescent="0.3">
      <c r="A45" s="44" t="s">
        <v>90</v>
      </c>
      <c r="B45" s="58"/>
      <c r="C45" s="52"/>
      <c r="D45" s="73">
        <v>3</v>
      </c>
      <c r="E45" s="40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3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</row>
    <row r="46" spans="1:91" ht="16.5" x14ac:dyDescent="0.3">
      <c r="A46" s="59" t="s">
        <v>126</v>
      </c>
      <c r="B46" s="58"/>
      <c r="C46" s="52"/>
      <c r="D46" s="73">
        <v>3</v>
      </c>
      <c r="E46" s="40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3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</row>
    <row r="47" spans="1:91" s="27" customFormat="1" ht="16.5" x14ac:dyDescent="0.3">
      <c r="A47" s="44" t="s">
        <v>144</v>
      </c>
      <c r="B47" s="58"/>
      <c r="C47" s="52"/>
      <c r="D47" s="73">
        <v>2</v>
      </c>
      <c r="E47" s="40">
        <v>2</v>
      </c>
      <c r="F47" s="23">
        <v>2</v>
      </c>
      <c r="G47" s="23"/>
      <c r="H47" s="23"/>
      <c r="I47" s="23">
        <v>2</v>
      </c>
      <c r="J47" s="23">
        <v>2</v>
      </c>
      <c r="K47" s="23">
        <v>2</v>
      </c>
      <c r="L47" s="23">
        <v>2</v>
      </c>
      <c r="M47" s="23"/>
      <c r="N47" s="23">
        <v>2</v>
      </c>
      <c r="O47" s="23"/>
      <c r="P47" s="23"/>
      <c r="Q47" s="23">
        <v>2</v>
      </c>
      <c r="R47" s="23"/>
      <c r="S47" s="23"/>
      <c r="T47" s="23"/>
      <c r="U47" s="23"/>
      <c r="V47" s="23"/>
      <c r="W47" s="23">
        <v>2</v>
      </c>
      <c r="X47" s="23">
        <v>2</v>
      </c>
      <c r="Y47" s="23">
        <v>2</v>
      </c>
      <c r="Z47" s="23">
        <v>2</v>
      </c>
      <c r="AA47" s="23"/>
      <c r="AB47" s="23"/>
      <c r="AC47" s="23"/>
      <c r="AD47" s="23">
        <v>2</v>
      </c>
      <c r="AE47" s="23">
        <v>2</v>
      </c>
      <c r="AF47" s="23"/>
      <c r="AG47" s="23"/>
      <c r="AH47" s="23"/>
      <c r="AI47" s="23">
        <v>2</v>
      </c>
      <c r="AJ47" s="23"/>
      <c r="AK47" s="23"/>
      <c r="AL47" s="23">
        <v>2</v>
      </c>
      <c r="AM47" s="23"/>
      <c r="AN47" s="23"/>
      <c r="AO47" s="23">
        <v>2</v>
      </c>
      <c r="AP47" s="23">
        <v>2</v>
      </c>
      <c r="AQ47" s="23">
        <v>2</v>
      </c>
      <c r="AR47" s="23">
        <v>2</v>
      </c>
      <c r="AS47" s="23"/>
      <c r="AT47" s="23">
        <v>2</v>
      </c>
      <c r="AU47" s="23"/>
      <c r="AV47" s="23"/>
      <c r="AW47" s="23"/>
      <c r="AX47" s="23">
        <v>2</v>
      </c>
      <c r="AY47" s="23">
        <v>2</v>
      </c>
      <c r="AZ47" s="23">
        <v>2</v>
      </c>
      <c r="BA47" s="23"/>
      <c r="BB47" s="33">
        <v>2</v>
      </c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</row>
    <row r="48" spans="1:91" ht="16.5" x14ac:dyDescent="0.3">
      <c r="A48" s="44" t="s">
        <v>11</v>
      </c>
      <c r="B48" s="58"/>
      <c r="C48" s="52"/>
      <c r="D48" s="73">
        <v>2</v>
      </c>
      <c r="E48" s="40">
        <v>2</v>
      </c>
      <c r="F48" s="23"/>
      <c r="G48" s="23"/>
      <c r="H48" s="23"/>
      <c r="I48" s="23">
        <v>2</v>
      </c>
      <c r="J48" s="23"/>
      <c r="K48" s="23">
        <v>2</v>
      </c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>
        <v>2</v>
      </c>
      <c r="X48" s="23"/>
      <c r="Y48" s="23"/>
      <c r="Z48" s="23"/>
      <c r="AA48" s="23">
        <v>2</v>
      </c>
      <c r="AB48" s="23"/>
      <c r="AC48" s="23"/>
      <c r="AD48" s="23"/>
      <c r="AE48" s="23"/>
      <c r="AF48" s="23"/>
      <c r="AG48" s="23"/>
      <c r="AH48" s="23"/>
      <c r="AI48" s="23">
        <v>2</v>
      </c>
      <c r="AJ48" s="23"/>
      <c r="AK48" s="23"/>
      <c r="AL48" s="23"/>
      <c r="AM48" s="23"/>
      <c r="AN48" s="23"/>
      <c r="AO48" s="23"/>
      <c r="AP48" s="23">
        <v>2</v>
      </c>
      <c r="AQ48" s="23">
        <v>2</v>
      </c>
      <c r="AR48" s="23"/>
      <c r="AS48" s="23"/>
      <c r="AT48" s="23"/>
      <c r="AU48" s="23"/>
      <c r="AV48" s="23"/>
      <c r="AW48" s="23"/>
      <c r="AX48" s="23"/>
      <c r="AY48" s="23"/>
      <c r="AZ48" s="23"/>
      <c r="BA48" s="23">
        <v>2</v>
      </c>
      <c r="BB48" s="3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</row>
    <row r="49" spans="1:91" ht="16.5" x14ac:dyDescent="0.3">
      <c r="A49" s="44" t="s">
        <v>85</v>
      </c>
      <c r="B49" s="58"/>
      <c r="C49" s="52"/>
      <c r="D49" s="73">
        <v>2</v>
      </c>
      <c r="E49" s="40"/>
      <c r="F49" s="23"/>
      <c r="G49" s="23"/>
      <c r="H49" s="23"/>
      <c r="I49" s="23">
        <v>2</v>
      </c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>
        <v>2</v>
      </c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>
        <v>2</v>
      </c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3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</row>
    <row r="50" spans="1:91" s="30" customFormat="1" ht="30.75" customHeight="1" x14ac:dyDescent="0.3">
      <c r="A50" s="44" t="s">
        <v>149</v>
      </c>
      <c r="B50" s="58"/>
      <c r="C50" s="52"/>
      <c r="D50" s="73">
        <v>2</v>
      </c>
      <c r="E50" s="40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>
        <v>2</v>
      </c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>
        <v>2</v>
      </c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3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</row>
    <row r="51" spans="1:91" s="27" customFormat="1" thickBot="1" x14ac:dyDescent="0.35">
      <c r="A51" s="60" t="s">
        <v>150</v>
      </c>
      <c r="B51" s="58"/>
      <c r="C51" s="58"/>
      <c r="D51" s="76">
        <v>1</v>
      </c>
      <c r="E51" s="41"/>
      <c r="F51" s="24"/>
      <c r="G51" s="24"/>
      <c r="H51" s="24"/>
      <c r="I51" s="24">
        <v>1</v>
      </c>
      <c r="J51" s="24">
        <v>1</v>
      </c>
      <c r="K51" s="24">
        <v>1</v>
      </c>
      <c r="L51" s="24">
        <v>1</v>
      </c>
      <c r="M51" s="24"/>
      <c r="N51" s="24">
        <v>1</v>
      </c>
      <c r="O51" s="24">
        <v>1</v>
      </c>
      <c r="P51" s="24"/>
      <c r="Q51" s="24">
        <v>1</v>
      </c>
      <c r="R51" s="24"/>
      <c r="S51" s="24"/>
      <c r="T51" s="24"/>
      <c r="U51" s="24"/>
      <c r="V51" s="24"/>
      <c r="W51" s="24"/>
      <c r="X51" s="24">
        <v>1</v>
      </c>
      <c r="Y51" s="24">
        <v>1</v>
      </c>
      <c r="Z51" s="24">
        <v>1</v>
      </c>
      <c r="AA51" s="24">
        <v>1</v>
      </c>
      <c r="AB51" s="24"/>
      <c r="AC51" s="24"/>
      <c r="AD51" s="24">
        <v>1</v>
      </c>
      <c r="AE51" s="24">
        <v>1</v>
      </c>
      <c r="AF51" s="24"/>
      <c r="AG51" s="24"/>
      <c r="AH51" s="24"/>
      <c r="AI51" s="24">
        <v>1</v>
      </c>
      <c r="AJ51" s="24"/>
      <c r="AK51" s="24"/>
      <c r="AL51" s="24">
        <v>1</v>
      </c>
      <c r="AM51" s="24"/>
      <c r="AN51" s="24"/>
      <c r="AO51" s="24">
        <v>1</v>
      </c>
      <c r="AP51" s="24"/>
      <c r="AQ51" s="24"/>
      <c r="AR51" s="24">
        <v>1</v>
      </c>
      <c r="AS51" s="24"/>
      <c r="AT51" s="24">
        <v>1</v>
      </c>
      <c r="AU51" s="24"/>
      <c r="AV51" s="24"/>
      <c r="AW51" s="24">
        <v>1</v>
      </c>
      <c r="AX51" s="24">
        <v>1</v>
      </c>
      <c r="AY51" s="24"/>
      <c r="AZ51" s="24"/>
      <c r="BA51" s="24"/>
      <c r="BB51" s="34">
        <v>1</v>
      </c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</row>
    <row r="52" spans="1:91" ht="16.5" x14ac:dyDescent="0.3">
      <c r="A52" s="54" t="s">
        <v>148</v>
      </c>
      <c r="B52" s="23"/>
      <c r="C52" s="23"/>
      <c r="D52" s="23"/>
      <c r="E52" s="20">
        <f t="shared" ref="E52:AJ52" si="17">SUM(E43:E51)</f>
        <v>4</v>
      </c>
      <c r="F52" s="20">
        <f t="shared" si="17"/>
        <v>-1</v>
      </c>
      <c r="G52" s="20">
        <f t="shared" si="17"/>
        <v>-3</v>
      </c>
      <c r="H52" s="20">
        <f t="shared" si="17"/>
        <v>-3</v>
      </c>
      <c r="I52" s="20">
        <f t="shared" si="17"/>
        <v>10</v>
      </c>
      <c r="J52" s="20">
        <f t="shared" si="17"/>
        <v>0</v>
      </c>
      <c r="K52" s="20">
        <f t="shared" si="17"/>
        <v>8</v>
      </c>
      <c r="L52" s="20">
        <f t="shared" si="17"/>
        <v>3</v>
      </c>
      <c r="M52" s="20">
        <f t="shared" si="17"/>
        <v>-3</v>
      </c>
      <c r="N52" s="20">
        <f t="shared" si="17"/>
        <v>0</v>
      </c>
      <c r="O52" s="20">
        <f t="shared" si="17"/>
        <v>4</v>
      </c>
      <c r="P52" s="20">
        <f t="shared" si="17"/>
        <v>-3</v>
      </c>
      <c r="Q52" s="20">
        <f t="shared" si="17"/>
        <v>3</v>
      </c>
      <c r="R52" s="20">
        <f t="shared" si="17"/>
        <v>3</v>
      </c>
      <c r="S52" s="20">
        <f t="shared" si="17"/>
        <v>0</v>
      </c>
      <c r="T52" s="20">
        <f t="shared" si="17"/>
        <v>-3</v>
      </c>
      <c r="U52" s="20">
        <f t="shared" si="17"/>
        <v>-3</v>
      </c>
      <c r="V52" s="20">
        <f t="shared" si="17"/>
        <v>-3</v>
      </c>
      <c r="W52" s="20">
        <f t="shared" si="17"/>
        <v>11</v>
      </c>
      <c r="X52" s="20">
        <f t="shared" si="17"/>
        <v>6</v>
      </c>
      <c r="Y52" s="20">
        <f t="shared" si="17"/>
        <v>0</v>
      </c>
      <c r="Z52" s="20">
        <f t="shared" si="17"/>
        <v>0</v>
      </c>
      <c r="AA52" s="20">
        <f t="shared" si="17"/>
        <v>3</v>
      </c>
      <c r="AB52" s="20">
        <f t="shared" si="17"/>
        <v>-3</v>
      </c>
      <c r="AC52" s="20">
        <f t="shared" si="17"/>
        <v>-3</v>
      </c>
      <c r="AD52" s="20">
        <f t="shared" si="17"/>
        <v>3</v>
      </c>
      <c r="AE52" s="20">
        <f t="shared" si="17"/>
        <v>3</v>
      </c>
      <c r="AF52" s="20">
        <f t="shared" si="17"/>
        <v>-3</v>
      </c>
      <c r="AG52" s="20">
        <f t="shared" si="17"/>
        <v>0</v>
      </c>
      <c r="AH52" s="20">
        <f t="shared" si="17"/>
        <v>0</v>
      </c>
      <c r="AI52" s="20">
        <f t="shared" si="17"/>
        <v>10</v>
      </c>
      <c r="AJ52" s="20">
        <f t="shared" si="17"/>
        <v>0</v>
      </c>
      <c r="AK52" s="20">
        <f t="shared" ref="AK52:BB52" si="18">SUM(AK43:AK51)</f>
        <v>-3</v>
      </c>
      <c r="AL52" s="20">
        <f t="shared" si="18"/>
        <v>6</v>
      </c>
      <c r="AM52" s="20">
        <f t="shared" si="18"/>
        <v>-3</v>
      </c>
      <c r="AN52" s="20">
        <f t="shared" si="18"/>
        <v>-3</v>
      </c>
      <c r="AO52" s="20">
        <f t="shared" si="18"/>
        <v>3</v>
      </c>
      <c r="AP52" s="20">
        <f t="shared" si="18"/>
        <v>4</v>
      </c>
      <c r="AQ52" s="20">
        <f t="shared" si="18"/>
        <v>9</v>
      </c>
      <c r="AR52" s="20">
        <f t="shared" si="18"/>
        <v>3</v>
      </c>
      <c r="AS52" s="20">
        <f t="shared" si="18"/>
        <v>-3</v>
      </c>
      <c r="AT52" s="20">
        <f t="shared" si="18"/>
        <v>0</v>
      </c>
      <c r="AU52" s="20">
        <f t="shared" si="18"/>
        <v>-3</v>
      </c>
      <c r="AV52" s="20">
        <f t="shared" si="18"/>
        <v>-3</v>
      </c>
      <c r="AW52" s="20">
        <f t="shared" si="18"/>
        <v>-2</v>
      </c>
      <c r="AX52" s="20">
        <f t="shared" si="18"/>
        <v>3</v>
      </c>
      <c r="AY52" s="20">
        <f t="shared" si="18"/>
        <v>5</v>
      </c>
      <c r="AZ52" s="20">
        <f t="shared" si="18"/>
        <v>5</v>
      </c>
      <c r="BA52" s="20">
        <f t="shared" si="18"/>
        <v>2</v>
      </c>
      <c r="BB52" s="20">
        <f t="shared" si="18"/>
        <v>0</v>
      </c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</row>
    <row r="53" spans="1:91" thickBot="1" x14ac:dyDescent="0.35">
      <c r="A53" s="23"/>
      <c r="B53" s="23"/>
      <c r="C53" s="23"/>
      <c r="D53" s="23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</row>
    <row r="54" spans="1:91" thickBot="1" x14ac:dyDescent="0.35">
      <c r="A54" s="55" t="s">
        <v>127</v>
      </c>
      <c r="B54" s="67"/>
      <c r="C54" s="66">
        <v>13</v>
      </c>
      <c r="D54" s="66" t="s">
        <v>3</v>
      </c>
      <c r="E54" s="88" t="s">
        <v>73</v>
      </c>
      <c r="F54" s="82" t="s">
        <v>72</v>
      </c>
      <c r="G54" s="82" t="s">
        <v>74</v>
      </c>
      <c r="H54" s="82" t="s">
        <v>59</v>
      </c>
      <c r="I54" s="82" t="s">
        <v>52</v>
      </c>
      <c r="J54" s="82" t="s">
        <v>97</v>
      </c>
      <c r="K54" s="82" t="s">
        <v>53</v>
      </c>
      <c r="L54" s="82" t="s">
        <v>98</v>
      </c>
      <c r="M54" s="82" t="s">
        <v>51</v>
      </c>
      <c r="N54" s="82" t="s">
        <v>79</v>
      </c>
      <c r="O54" s="82" t="s">
        <v>99</v>
      </c>
      <c r="P54" s="82" t="s">
        <v>95</v>
      </c>
      <c r="Q54" s="82" t="s">
        <v>58</v>
      </c>
      <c r="R54" s="82" t="s">
        <v>81</v>
      </c>
      <c r="S54" s="82" t="s">
        <v>100</v>
      </c>
      <c r="T54" s="82" t="s">
        <v>96</v>
      </c>
      <c r="U54" s="82" t="s">
        <v>77</v>
      </c>
      <c r="V54" s="82" t="s">
        <v>60</v>
      </c>
      <c r="W54" s="82" t="s">
        <v>57</v>
      </c>
      <c r="X54" s="82" t="s">
        <v>56</v>
      </c>
      <c r="Y54" s="82" t="s">
        <v>101</v>
      </c>
      <c r="Z54" s="82" t="s">
        <v>102</v>
      </c>
      <c r="AA54" s="82" t="s">
        <v>103</v>
      </c>
      <c r="AB54" s="82" t="s">
        <v>94</v>
      </c>
      <c r="AC54" s="82" t="s">
        <v>75</v>
      </c>
      <c r="AD54" s="82" t="s">
        <v>68</v>
      </c>
      <c r="AE54" s="82" t="s">
        <v>106</v>
      </c>
      <c r="AF54" s="82" t="s">
        <v>107</v>
      </c>
      <c r="AG54" s="82" t="s">
        <v>104</v>
      </c>
      <c r="AH54" s="82" t="s">
        <v>105</v>
      </c>
      <c r="AI54" s="82" t="s">
        <v>55</v>
      </c>
      <c r="AJ54" s="82" t="s">
        <v>91</v>
      </c>
      <c r="AK54" s="82" t="s">
        <v>78</v>
      </c>
      <c r="AL54" s="82" t="s">
        <v>54</v>
      </c>
      <c r="AM54" s="82" t="s">
        <v>93</v>
      </c>
      <c r="AN54" s="82" t="s">
        <v>108</v>
      </c>
      <c r="AO54" s="82" t="s">
        <v>109</v>
      </c>
      <c r="AP54" s="82" t="s">
        <v>110</v>
      </c>
      <c r="AQ54" s="82" t="s">
        <v>111</v>
      </c>
      <c r="AR54" s="82" t="s">
        <v>69</v>
      </c>
      <c r="AS54" s="82" t="s">
        <v>112</v>
      </c>
      <c r="AT54" s="82" t="s">
        <v>92</v>
      </c>
      <c r="AU54" s="82" t="s">
        <v>113</v>
      </c>
      <c r="AV54" s="82" t="s">
        <v>80</v>
      </c>
      <c r="AW54" s="82" t="s">
        <v>76</v>
      </c>
      <c r="AX54" s="82" t="s">
        <v>114</v>
      </c>
      <c r="AY54" s="82" t="s">
        <v>115</v>
      </c>
      <c r="AZ54" s="82" t="s">
        <v>116</v>
      </c>
      <c r="BA54" s="82" t="s">
        <v>71</v>
      </c>
      <c r="BB54" s="89" t="s">
        <v>70</v>
      </c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</row>
    <row r="55" spans="1:91" ht="16.5" x14ac:dyDescent="0.3">
      <c r="A55" s="48" t="s">
        <v>128</v>
      </c>
      <c r="B55" s="23"/>
      <c r="C55" s="23"/>
      <c r="D55" s="69">
        <v>3</v>
      </c>
      <c r="E55" s="22"/>
      <c r="F55" s="22"/>
      <c r="G55" s="22"/>
      <c r="H55" s="22"/>
      <c r="I55" s="22">
        <v>3</v>
      </c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>
        <v>3</v>
      </c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>
        <v>3</v>
      </c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32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</row>
    <row r="56" spans="1:91" ht="16.5" x14ac:dyDescent="0.3">
      <c r="A56" s="51" t="s">
        <v>129</v>
      </c>
      <c r="B56" s="23"/>
      <c r="C56" s="23"/>
      <c r="D56" s="69">
        <v>3</v>
      </c>
      <c r="E56" s="23"/>
      <c r="F56" s="23"/>
      <c r="G56" s="23"/>
      <c r="H56" s="23"/>
      <c r="I56" s="23"/>
      <c r="J56" s="23"/>
      <c r="K56" s="23">
        <v>3</v>
      </c>
      <c r="L56" s="23">
        <v>3</v>
      </c>
      <c r="M56" s="23"/>
      <c r="N56" s="23"/>
      <c r="O56" s="23"/>
      <c r="P56" s="23"/>
      <c r="Q56" s="23">
        <v>3</v>
      </c>
      <c r="R56" s="23"/>
      <c r="S56" s="23"/>
      <c r="T56" s="23"/>
      <c r="U56" s="23"/>
      <c r="V56" s="23"/>
      <c r="W56" s="23">
        <v>3</v>
      </c>
      <c r="X56" s="23">
        <v>3</v>
      </c>
      <c r="Y56" s="23"/>
      <c r="Z56" s="23">
        <v>3</v>
      </c>
      <c r="AA56" s="23"/>
      <c r="AB56" s="23"/>
      <c r="AC56" s="23"/>
      <c r="AD56" s="23"/>
      <c r="AE56" s="23"/>
      <c r="AF56" s="23"/>
      <c r="AG56" s="23"/>
      <c r="AH56" s="23"/>
      <c r="AI56" s="23">
        <v>3</v>
      </c>
      <c r="AJ56" s="23"/>
      <c r="AK56" s="23"/>
      <c r="AL56" s="23">
        <v>3</v>
      </c>
      <c r="AM56" s="23"/>
      <c r="AN56" s="23">
        <v>3</v>
      </c>
      <c r="AO56" s="23"/>
      <c r="AP56" s="23"/>
      <c r="AQ56" s="23">
        <v>3</v>
      </c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3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</row>
    <row r="57" spans="1:91" s="27" customFormat="1" ht="16.5" x14ac:dyDescent="0.3">
      <c r="A57" s="59" t="s">
        <v>146</v>
      </c>
      <c r="B57" s="23"/>
      <c r="C57" s="23"/>
      <c r="D57" s="72">
        <v>3</v>
      </c>
      <c r="E57" s="23"/>
      <c r="F57" s="23"/>
      <c r="G57" s="23"/>
      <c r="H57" s="23"/>
      <c r="I57" s="23">
        <v>3</v>
      </c>
      <c r="J57" s="23">
        <v>3</v>
      </c>
      <c r="K57" s="23">
        <v>3</v>
      </c>
      <c r="L57" s="23">
        <v>3</v>
      </c>
      <c r="M57" s="23"/>
      <c r="N57" s="23"/>
      <c r="O57" s="23">
        <v>3</v>
      </c>
      <c r="P57" s="23"/>
      <c r="Q57" s="23"/>
      <c r="R57" s="23"/>
      <c r="S57" s="23">
        <v>3</v>
      </c>
      <c r="T57" s="23"/>
      <c r="U57" s="23"/>
      <c r="V57" s="23"/>
      <c r="W57" s="23">
        <v>3</v>
      </c>
      <c r="X57" s="23">
        <v>3</v>
      </c>
      <c r="Y57" s="23"/>
      <c r="Z57" s="23"/>
      <c r="AA57" s="23"/>
      <c r="AB57" s="23"/>
      <c r="AC57" s="23"/>
      <c r="AD57" s="23"/>
      <c r="AE57" s="23">
        <v>3</v>
      </c>
      <c r="AF57" s="23">
        <v>3</v>
      </c>
      <c r="AG57" s="23"/>
      <c r="AH57" s="23"/>
      <c r="AI57" s="23"/>
      <c r="AJ57" s="23"/>
      <c r="AK57" s="23"/>
      <c r="AL57" s="23"/>
      <c r="AM57" s="23"/>
      <c r="AN57" s="23"/>
      <c r="AO57" s="23"/>
      <c r="AP57" s="23">
        <v>3</v>
      </c>
      <c r="AQ57" s="23"/>
      <c r="AR57" s="23"/>
      <c r="AS57" s="23"/>
      <c r="AT57" s="23"/>
      <c r="AU57" s="23"/>
      <c r="AV57" s="23"/>
      <c r="AW57" s="23">
        <v>3</v>
      </c>
      <c r="AX57" s="23"/>
      <c r="AY57" s="23"/>
      <c r="AZ57" s="23"/>
      <c r="BA57" s="23"/>
      <c r="BB57" s="3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</row>
    <row r="58" spans="1:91" ht="30" x14ac:dyDescent="0.3">
      <c r="A58" s="48" t="s">
        <v>130</v>
      </c>
      <c r="B58" s="23"/>
      <c r="C58" s="23"/>
      <c r="D58" s="69">
        <v>2</v>
      </c>
      <c r="E58" s="23"/>
      <c r="F58" s="23"/>
      <c r="G58" s="23"/>
      <c r="H58" s="23"/>
      <c r="I58" s="23">
        <v>2</v>
      </c>
      <c r="J58" s="23"/>
      <c r="K58" s="23">
        <v>2</v>
      </c>
      <c r="L58" s="23"/>
      <c r="M58" s="23"/>
      <c r="N58" s="23"/>
      <c r="O58" s="23"/>
      <c r="P58" s="23"/>
      <c r="Q58" s="23">
        <v>2</v>
      </c>
      <c r="R58" s="23"/>
      <c r="S58" s="23"/>
      <c r="T58" s="23"/>
      <c r="U58" s="23"/>
      <c r="V58" s="23"/>
      <c r="W58" s="23">
        <v>2</v>
      </c>
      <c r="X58" s="23">
        <v>2</v>
      </c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>
        <v>2</v>
      </c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3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</row>
    <row r="59" spans="1:91" thickBot="1" x14ac:dyDescent="0.35">
      <c r="A59" s="61" t="s">
        <v>131</v>
      </c>
      <c r="B59" s="23"/>
      <c r="C59" s="23"/>
      <c r="D59" s="69">
        <v>2</v>
      </c>
      <c r="E59" s="24"/>
      <c r="F59" s="24"/>
      <c r="G59" s="24"/>
      <c r="H59" s="24"/>
      <c r="I59" s="24"/>
      <c r="J59" s="24"/>
      <c r="K59" s="24">
        <v>2</v>
      </c>
      <c r="L59" s="24">
        <v>2</v>
      </c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>
        <v>2</v>
      </c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>
        <v>2</v>
      </c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>
        <v>2</v>
      </c>
      <c r="AX59" s="24"/>
      <c r="AY59" s="24">
        <v>2</v>
      </c>
      <c r="AZ59" s="24"/>
      <c r="BA59" s="24"/>
      <c r="BB59" s="34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</row>
    <row r="60" spans="1:91" ht="16.5" x14ac:dyDescent="0.3">
      <c r="A60" s="54" t="s">
        <v>148</v>
      </c>
      <c r="B60" s="23"/>
      <c r="C60" s="23"/>
      <c r="D60" s="23"/>
      <c r="E60" s="20">
        <f>SUM(E55:E59)</f>
        <v>0</v>
      </c>
      <c r="F60" s="20">
        <f t="shared" ref="F60:BB60" si="19">SUM(F55:F59)</f>
        <v>0</v>
      </c>
      <c r="G60" s="20">
        <f t="shared" si="19"/>
        <v>0</v>
      </c>
      <c r="H60" s="20">
        <f t="shared" si="19"/>
        <v>0</v>
      </c>
      <c r="I60" s="20">
        <f t="shared" si="19"/>
        <v>8</v>
      </c>
      <c r="J60" s="20">
        <f t="shared" si="19"/>
        <v>3</v>
      </c>
      <c r="K60" s="20">
        <f t="shared" si="19"/>
        <v>10</v>
      </c>
      <c r="L60" s="20">
        <f t="shared" si="19"/>
        <v>8</v>
      </c>
      <c r="M60" s="20">
        <f t="shared" si="19"/>
        <v>0</v>
      </c>
      <c r="N60" s="20">
        <f t="shared" si="19"/>
        <v>0</v>
      </c>
      <c r="O60" s="20">
        <f t="shared" si="19"/>
        <v>3</v>
      </c>
      <c r="P60" s="20">
        <f t="shared" si="19"/>
        <v>0</v>
      </c>
      <c r="Q60" s="20">
        <f t="shared" si="19"/>
        <v>5</v>
      </c>
      <c r="R60" s="20">
        <f t="shared" si="19"/>
        <v>0</v>
      </c>
      <c r="S60" s="20">
        <f t="shared" si="19"/>
        <v>3</v>
      </c>
      <c r="T60" s="20">
        <f t="shared" si="19"/>
        <v>0</v>
      </c>
      <c r="U60" s="20">
        <f t="shared" si="19"/>
        <v>0</v>
      </c>
      <c r="V60" s="20">
        <f t="shared" si="19"/>
        <v>0</v>
      </c>
      <c r="W60" s="20">
        <f t="shared" si="19"/>
        <v>10</v>
      </c>
      <c r="X60" s="20">
        <f t="shared" si="19"/>
        <v>11</v>
      </c>
      <c r="Y60" s="20">
        <f t="shared" si="19"/>
        <v>0</v>
      </c>
      <c r="Z60" s="20">
        <f t="shared" si="19"/>
        <v>3</v>
      </c>
      <c r="AA60" s="20">
        <f t="shared" si="19"/>
        <v>0</v>
      </c>
      <c r="AB60" s="20">
        <f t="shared" si="19"/>
        <v>0</v>
      </c>
      <c r="AC60" s="20">
        <f t="shared" si="19"/>
        <v>0</v>
      </c>
      <c r="AD60" s="20">
        <f t="shared" si="19"/>
        <v>0</v>
      </c>
      <c r="AE60" s="20">
        <f t="shared" si="19"/>
        <v>3</v>
      </c>
      <c r="AF60" s="20">
        <f t="shared" si="19"/>
        <v>3</v>
      </c>
      <c r="AG60" s="20">
        <f t="shared" si="19"/>
        <v>0</v>
      </c>
      <c r="AH60" s="20">
        <f t="shared" si="19"/>
        <v>0</v>
      </c>
      <c r="AI60" s="20">
        <f t="shared" si="19"/>
        <v>8</v>
      </c>
      <c r="AJ60" s="20">
        <f t="shared" si="19"/>
        <v>0</v>
      </c>
      <c r="AK60" s="20">
        <f t="shared" si="19"/>
        <v>0</v>
      </c>
      <c r="AL60" s="20">
        <f t="shared" si="19"/>
        <v>5</v>
      </c>
      <c r="AM60" s="20">
        <f t="shared" si="19"/>
        <v>0</v>
      </c>
      <c r="AN60" s="20">
        <f t="shared" si="19"/>
        <v>3</v>
      </c>
      <c r="AO60" s="20">
        <f t="shared" si="19"/>
        <v>0</v>
      </c>
      <c r="AP60" s="20">
        <f t="shared" si="19"/>
        <v>3</v>
      </c>
      <c r="AQ60" s="20">
        <f t="shared" si="19"/>
        <v>3</v>
      </c>
      <c r="AR60" s="20">
        <f t="shared" si="19"/>
        <v>0</v>
      </c>
      <c r="AS60" s="20">
        <f t="shared" si="19"/>
        <v>0</v>
      </c>
      <c r="AT60" s="20">
        <f t="shared" si="19"/>
        <v>0</v>
      </c>
      <c r="AU60" s="20">
        <f t="shared" si="19"/>
        <v>0</v>
      </c>
      <c r="AV60" s="20">
        <f t="shared" si="19"/>
        <v>0</v>
      </c>
      <c r="AW60" s="20">
        <f t="shared" si="19"/>
        <v>5</v>
      </c>
      <c r="AX60" s="20">
        <f t="shared" si="19"/>
        <v>0</v>
      </c>
      <c r="AY60" s="20">
        <f t="shared" si="19"/>
        <v>2</v>
      </c>
      <c r="AZ60" s="20">
        <f t="shared" si="19"/>
        <v>0</v>
      </c>
      <c r="BA60" s="20">
        <f t="shared" si="19"/>
        <v>0</v>
      </c>
      <c r="BB60" s="20">
        <f t="shared" si="19"/>
        <v>0</v>
      </c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</row>
    <row r="61" spans="1:91" ht="16.5" x14ac:dyDescent="0.3">
      <c r="A61" s="23"/>
      <c r="B61" s="23"/>
      <c r="C61" s="23"/>
      <c r="D61" s="23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</row>
    <row r="62" spans="1:91" ht="30.75" thickBot="1" x14ac:dyDescent="0.35">
      <c r="A62" s="10" t="s">
        <v>86</v>
      </c>
      <c r="B62" s="11">
        <v>20</v>
      </c>
      <c r="C62" s="23"/>
      <c r="D62" s="23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</row>
    <row r="63" spans="1:91" thickBot="1" x14ac:dyDescent="0.35">
      <c r="A63" s="12" t="s">
        <v>4</v>
      </c>
      <c r="B63" s="68"/>
      <c r="C63" s="66">
        <v>10</v>
      </c>
      <c r="D63" s="66" t="s">
        <v>3</v>
      </c>
      <c r="E63" s="88" t="s">
        <v>73</v>
      </c>
      <c r="F63" s="82" t="s">
        <v>72</v>
      </c>
      <c r="G63" s="82" t="s">
        <v>74</v>
      </c>
      <c r="H63" s="82" t="s">
        <v>59</v>
      </c>
      <c r="I63" s="82" t="s">
        <v>52</v>
      </c>
      <c r="J63" s="82" t="s">
        <v>97</v>
      </c>
      <c r="K63" s="82" t="s">
        <v>53</v>
      </c>
      <c r="L63" s="82" t="s">
        <v>98</v>
      </c>
      <c r="M63" s="82" t="s">
        <v>51</v>
      </c>
      <c r="N63" s="82" t="s">
        <v>79</v>
      </c>
      <c r="O63" s="82" t="s">
        <v>99</v>
      </c>
      <c r="P63" s="82" t="s">
        <v>95</v>
      </c>
      <c r="Q63" s="82" t="s">
        <v>58</v>
      </c>
      <c r="R63" s="82" t="s">
        <v>81</v>
      </c>
      <c r="S63" s="82" t="s">
        <v>100</v>
      </c>
      <c r="T63" s="82" t="s">
        <v>96</v>
      </c>
      <c r="U63" s="82" t="s">
        <v>77</v>
      </c>
      <c r="V63" s="82" t="s">
        <v>60</v>
      </c>
      <c r="W63" s="82" t="s">
        <v>57</v>
      </c>
      <c r="X63" s="82" t="s">
        <v>56</v>
      </c>
      <c r="Y63" s="82" t="s">
        <v>101</v>
      </c>
      <c r="Z63" s="82" t="s">
        <v>102</v>
      </c>
      <c r="AA63" s="82" t="s">
        <v>103</v>
      </c>
      <c r="AB63" s="82" t="s">
        <v>94</v>
      </c>
      <c r="AC63" s="82" t="s">
        <v>75</v>
      </c>
      <c r="AD63" s="82" t="s">
        <v>68</v>
      </c>
      <c r="AE63" s="82" t="s">
        <v>106</v>
      </c>
      <c r="AF63" s="82" t="s">
        <v>107</v>
      </c>
      <c r="AG63" s="82" t="s">
        <v>104</v>
      </c>
      <c r="AH63" s="82" t="s">
        <v>105</v>
      </c>
      <c r="AI63" s="82" t="s">
        <v>55</v>
      </c>
      <c r="AJ63" s="82" t="s">
        <v>91</v>
      </c>
      <c r="AK63" s="82" t="s">
        <v>78</v>
      </c>
      <c r="AL63" s="82" t="s">
        <v>54</v>
      </c>
      <c r="AM63" s="82" t="s">
        <v>93</v>
      </c>
      <c r="AN63" s="82" t="s">
        <v>108</v>
      </c>
      <c r="AO63" s="82" t="s">
        <v>109</v>
      </c>
      <c r="AP63" s="82" t="s">
        <v>110</v>
      </c>
      <c r="AQ63" s="82" t="s">
        <v>111</v>
      </c>
      <c r="AR63" s="82" t="s">
        <v>69</v>
      </c>
      <c r="AS63" s="82" t="s">
        <v>112</v>
      </c>
      <c r="AT63" s="82" t="s">
        <v>92</v>
      </c>
      <c r="AU63" s="82" t="s">
        <v>113</v>
      </c>
      <c r="AV63" s="82" t="s">
        <v>80</v>
      </c>
      <c r="AW63" s="82" t="s">
        <v>76</v>
      </c>
      <c r="AX63" s="82" t="s">
        <v>114</v>
      </c>
      <c r="AY63" s="82" t="s">
        <v>115</v>
      </c>
      <c r="AZ63" s="82" t="s">
        <v>116</v>
      </c>
      <c r="BA63" s="82" t="s">
        <v>71</v>
      </c>
      <c r="BB63" s="89" t="s">
        <v>70</v>
      </c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</row>
    <row r="64" spans="1:91" ht="16.5" x14ac:dyDescent="0.3">
      <c r="A64" s="44" t="s">
        <v>15</v>
      </c>
      <c r="B64" s="23"/>
      <c r="C64" s="23"/>
      <c r="D64" s="69">
        <v>10</v>
      </c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32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</row>
    <row r="65" spans="1:67" ht="16.5" x14ac:dyDescent="0.3">
      <c r="A65" s="44" t="s">
        <v>16</v>
      </c>
      <c r="B65" s="23"/>
      <c r="C65" s="23"/>
      <c r="D65" s="69">
        <v>9</v>
      </c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3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</row>
    <row r="66" spans="1:67" ht="16.5" x14ac:dyDescent="0.3">
      <c r="A66" s="44" t="s">
        <v>17</v>
      </c>
      <c r="B66" s="23"/>
      <c r="C66" s="23"/>
      <c r="D66" s="69">
        <v>8</v>
      </c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>
        <v>8</v>
      </c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3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</row>
    <row r="67" spans="1:67" ht="16.5" x14ac:dyDescent="0.3">
      <c r="A67" s="44" t="s">
        <v>18</v>
      </c>
      <c r="B67" s="23"/>
      <c r="C67" s="23"/>
      <c r="D67" s="69">
        <v>7</v>
      </c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 t="s">
        <v>3</v>
      </c>
      <c r="P67" s="23"/>
      <c r="Q67" s="23"/>
      <c r="R67" s="23"/>
      <c r="S67" s="23"/>
      <c r="T67" s="23"/>
      <c r="U67" s="23"/>
      <c r="V67" s="23"/>
      <c r="W67" s="23">
        <v>7</v>
      </c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 t="s">
        <v>3</v>
      </c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3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</row>
    <row r="68" spans="1:67" ht="16.5" x14ac:dyDescent="0.3">
      <c r="A68" s="44" t="s">
        <v>19</v>
      </c>
      <c r="B68" s="23"/>
      <c r="C68" s="23"/>
      <c r="D68" s="69">
        <v>6</v>
      </c>
      <c r="E68" s="23"/>
      <c r="F68" s="23"/>
      <c r="G68" s="23"/>
      <c r="H68" s="23"/>
      <c r="I68" s="23"/>
      <c r="J68" s="23"/>
      <c r="K68" s="23">
        <v>6</v>
      </c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 t="s">
        <v>3</v>
      </c>
      <c r="AJ68" s="23"/>
      <c r="AK68" s="23"/>
      <c r="AL68" s="23">
        <v>6</v>
      </c>
      <c r="AM68" s="23"/>
      <c r="AN68" s="23"/>
      <c r="AO68" s="23"/>
      <c r="AP68" s="23"/>
      <c r="AQ68" s="23" t="s">
        <v>3</v>
      </c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3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</row>
    <row r="69" spans="1:67" ht="16.5" x14ac:dyDescent="0.3">
      <c r="A69" s="44" t="s">
        <v>20</v>
      </c>
      <c r="B69" s="23"/>
      <c r="C69" s="23"/>
      <c r="D69" s="69">
        <v>5</v>
      </c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>
        <v>5</v>
      </c>
      <c r="AJ69" s="23"/>
      <c r="AK69" s="23"/>
      <c r="AL69" s="23"/>
      <c r="AM69" s="23"/>
      <c r="AN69" s="23"/>
      <c r="AO69" s="23"/>
      <c r="AP69" s="23"/>
      <c r="AQ69" s="23">
        <v>5</v>
      </c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3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</row>
    <row r="70" spans="1:67" ht="16.5" x14ac:dyDescent="0.3">
      <c r="A70" s="44" t="s">
        <v>21</v>
      </c>
      <c r="B70" s="23"/>
      <c r="C70" s="23"/>
      <c r="D70" s="69">
        <v>4</v>
      </c>
      <c r="E70" s="23"/>
      <c r="F70" s="23"/>
      <c r="G70" s="23"/>
      <c r="H70" s="23"/>
      <c r="I70" s="23"/>
      <c r="J70" s="23"/>
      <c r="K70" s="23" t="s">
        <v>3</v>
      </c>
      <c r="L70" s="23"/>
      <c r="M70" s="23"/>
      <c r="N70" s="23"/>
      <c r="O70" s="23"/>
      <c r="P70" s="23"/>
      <c r="Q70" s="23"/>
      <c r="R70" s="23"/>
      <c r="S70" s="23" t="s">
        <v>3</v>
      </c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3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</row>
    <row r="71" spans="1:67" ht="16.5" x14ac:dyDescent="0.3">
      <c r="A71" s="44" t="s">
        <v>22</v>
      </c>
      <c r="B71" s="23"/>
      <c r="C71" s="23"/>
      <c r="D71" s="69">
        <v>3</v>
      </c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 t="s">
        <v>3</v>
      </c>
      <c r="T71" s="23"/>
      <c r="U71" s="23"/>
      <c r="V71" s="23"/>
      <c r="W71" s="23"/>
      <c r="X71" s="23"/>
      <c r="Y71" s="23"/>
      <c r="Z71" s="23"/>
      <c r="AA71" s="23">
        <v>3</v>
      </c>
      <c r="AB71" s="23"/>
      <c r="AC71" s="23"/>
      <c r="AD71" s="23"/>
      <c r="AE71" s="23"/>
      <c r="AF71" s="23"/>
      <c r="AG71" s="23"/>
      <c r="AH71" s="23">
        <v>3</v>
      </c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3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</row>
    <row r="72" spans="1:67" ht="16.5" x14ac:dyDescent="0.3">
      <c r="A72" s="44" t="s">
        <v>23</v>
      </c>
      <c r="B72" s="23"/>
      <c r="C72" s="23"/>
      <c r="D72" s="69">
        <v>2</v>
      </c>
      <c r="E72" s="23"/>
      <c r="F72" s="23"/>
      <c r="G72" s="23"/>
      <c r="H72" s="23"/>
      <c r="I72" s="23">
        <v>3</v>
      </c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>
        <v>2</v>
      </c>
      <c r="AH72" s="23" t="s">
        <v>3</v>
      </c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 t="s">
        <v>3</v>
      </c>
      <c r="AY72" s="23"/>
      <c r="AZ72" s="23" t="s">
        <v>3</v>
      </c>
      <c r="BA72" s="23"/>
      <c r="BB72" s="3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</row>
    <row r="73" spans="1:67" ht="16.5" x14ac:dyDescent="0.3">
      <c r="A73" s="44" t="s">
        <v>24</v>
      </c>
      <c r="B73" s="23"/>
      <c r="C73" s="23"/>
      <c r="D73" s="69">
        <v>1</v>
      </c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>
        <v>2</v>
      </c>
      <c r="R73" s="23"/>
      <c r="S73" s="23">
        <v>2</v>
      </c>
      <c r="T73" s="23"/>
      <c r="U73" s="23"/>
      <c r="V73" s="23"/>
      <c r="W73" s="23"/>
      <c r="X73" s="23" t="s">
        <v>3</v>
      </c>
      <c r="Y73" s="23" t="s">
        <v>3</v>
      </c>
      <c r="Z73" s="23"/>
      <c r="AA73" s="23"/>
      <c r="AB73" s="23"/>
      <c r="AC73" s="23"/>
      <c r="AD73" s="23"/>
      <c r="AE73" s="23"/>
      <c r="AF73" s="23"/>
      <c r="AG73" s="23" t="s">
        <v>3</v>
      </c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>
        <v>1</v>
      </c>
      <c r="AT73" s="23"/>
      <c r="AU73" s="23"/>
      <c r="AV73" s="23"/>
      <c r="AW73" s="23"/>
      <c r="AX73" s="23"/>
      <c r="AY73" s="23">
        <v>1</v>
      </c>
      <c r="AZ73" s="23">
        <v>1</v>
      </c>
      <c r="BA73" s="23"/>
      <c r="BB73" s="3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</row>
    <row r="74" spans="1:67" ht="16.5" x14ac:dyDescent="0.3">
      <c r="A74" s="44" t="s">
        <v>25</v>
      </c>
      <c r="B74" s="23"/>
      <c r="C74" s="23"/>
      <c r="D74" s="69">
        <v>0</v>
      </c>
      <c r="E74" s="23"/>
      <c r="F74" s="23"/>
      <c r="G74" s="23"/>
      <c r="H74" s="23"/>
      <c r="I74" s="23"/>
      <c r="J74" s="23"/>
      <c r="K74" s="23"/>
      <c r="L74" s="23">
        <v>0</v>
      </c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>
        <v>1</v>
      </c>
      <c r="Y74" s="23"/>
      <c r="Z74" s="23"/>
      <c r="AA74" s="23"/>
      <c r="AB74" s="23"/>
      <c r="AC74" s="23"/>
      <c r="AD74" s="23"/>
      <c r="AE74" s="23"/>
      <c r="AF74" s="23" t="s">
        <v>3</v>
      </c>
      <c r="AG74" s="23"/>
      <c r="AH74" s="23"/>
      <c r="AI74" s="23"/>
      <c r="AJ74" s="23"/>
      <c r="AK74" s="23"/>
      <c r="AL74" s="23"/>
      <c r="AM74" s="23"/>
      <c r="AN74" s="23" t="s">
        <v>3</v>
      </c>
      <c r="AO74" s="23"/>
      <c r="AP74" s="23"/>
      <c r="AQ74" s="23"/>
      <c r="AR74" s="23"/>
      <c r="AS74" s="23" t="s">
        <v>3</v>
      </c>
      <c r="AT74" s="23"/>
      <c r="AU74" s="23">
        <v>0</v>
      </c>
      <c r="AV74" s="23"/>
      <c r="AW74" s="23">
        <v>0</v>
      </c>
      <c r="AX74" s="23">
        <v>0</v>
      </c>
      <c r="AY74" s="23"/>
      <c r="AZ74" s="23"/>
      <c r="BA74" s="23"/>
      <c r="BB74" s="3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</row>
    <row r="75" spans="1:67" ht="16.5" x14ac:dyDescent="0.3">
      <c r="A75" s="44" t="s">
        <v>26</v>
      </c>
      <c r="B75" s="23"/>
      <c r="C75" s="23"/>
      <c r="D75" s="69">
        <v>-1</v>
      </c>
      <c r="E75" s="23"/>
      <c r="F75" s="23"/>
      <c r="G75" s="23"/>
      <c r="H75" s="23"/>
      <c r="I75" s="23"/>
      <c r="J75" s="23">
        <v>-1</v>
      </c>
      <c r="K75" s="23"/>
      <c r="L75" s="23"/>
      <c r="M75" s="23"/>
      <c r="N75" s="23"/>
      <c r="O75" s="23"/>
      <c r="P75" s="23"/>
      <c r="Q75" s="23"/>
      <c r="R75" s="23"/>
      <c r="S75" s="23"/>
      <c r="T75" s="23">
        <v>-1</v>
      </c>
      <c r="U75" s="23"/>
      <c r="V75" s="23"/>
      <c r="W75" s="23"/>
      <c r="X75" s="23"/>
      <c r="Y75" s="23">
        <v>-1</v>
      </c>
      <c r="Z75" s="23"/>
      <c r="AA75" s="23"/>
      <c r="AB75" s="23"/>
      <c r="AC75" s="23"/>
      <c r="AD75" s="23"/>
      <c r="AE75" s="23"/>
      <c r="AF75" s="23">
        <v>-1</v>
      </c>
      <c r="AG75" s="23"/>
      <c r="AH75" s="23"/>
      <c r="AI75" s="23"/>
      <c r="AJ75" s="23"/>
      <c r="AK75" s="23"/>
      <c r="AL75" s="23"/>
      <c r="AM75" s="23"/>
      <c r="AN75" s="23">
        <v>-1</v>
      </c>
      <c r="AO75" s="23">
        <v>-1</v>
      </c>
      <c r="AP75" s="23">
        <v>-1</v>
      </c>
      <c r="AQ75" s="23"/>
      <c r="AR75" s="23"/>
      <c r="AS75" s="23"/>
      <c r="AT75" s="23"/>
      <c r="AU75" s="23"/>
      <c r="AV75" s="23">
        <v>-1</v>
      </c>
      <c r="AW75" s="23"/>
      <c r="AX75" s="23"/>
      <c r="AY75" s="23"/>
      <c r="AZ75" s="23"/>
      <c r="BA75" s="23"/>
      <c r="BB75" s="3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</row>
    <row r="76" spans="1:67" ht="16.5" x14ac:dyDescent="0.3">
      <c r="A76" s="44" t="s">
        <v>27</v>
      </c>
      <c r="B76" s="23"/>
      <c r="C76" s="23"/>
      <c r="D76" s="69">
        <v>-2</v>
      </c>
      <c r="E76" s="23"/>
      <c r="F76" s="23"/>
      <c r="G76" s="23"/>
      <c r="H76" s="23"/>
      <c r="I76" s="23"/>
      <c r="J76" s="23" t="s">
        <v>3</v>
      </c>
      <c r="K76" s="23"/>
      <c r="L76" s="23"/>
      <c r="M76" s="23">
        <v>-2</v>
      </c>
      <c r="N76" s="23">
        <v>-2</v>
      </c>
      <c r="O76" s="23"/>
      <c r="P76" s="23" t="s">
        <v>3</v>
      </c>
      <c r="Q76" s="23"/>
      <c r="R76" s="23" t="s">
        <v>3</v>
      </c>
      <c r="S76" s="23"/>
      <c r="T76" s="23" t="s">
        <v>3</v>
      </c>
      <c r="U76" s="23"/>
      <c r="V76" s="23"/>
      <c r="W76" s="23"/>
      <c r="X76" s="23"/>
      <c r="Y76" s="23"/>
      <c r="Z76" s="23">
        <v>-2</v>
      </c>
      <c r="AA76" s="23"/>
      <c r="AB76" s="23"/>
      <c r="AC76" s="23"/>
      <c r="AD76" s="23"/>
      <c r="AE76" s="23">
        <v>-2</v>
      </c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3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</row>
    <row r="77" spans="1:67" ht="16.5" x14ac:dyDescent="0.3">
      <c r="A77" s="44" t="s">
        <v>28</v>
      </c>
      <c r="B77" s="23"/>
      <c r="C77" s="23"/>
      <c r="D77" s="69">
        <v>-3</v>
      </c>
      <c r="E77" s="23"/>
      <c r="F77" s="23"/>
      <c r="G77" s="23"/>
      <c r="H77" s="23" t="s">
        <v>3</v>
      </c>
      <c r="I77" s="23"/>
      <c r="J77" s="23"/>
      <c r="K77" s="23"/>
      <c r="L77" s="23"/>
      <c r="M77" s="23"/>
      <c r="N77" s="23"/>
      <c r="O77" s="23"/>
      <c r="P77" s="23" t="s">
        <v>3</v>
      </c>
      <c r="Q77" s="23"/>
      <c r="R77" s="23">
        <v>-3</v>
      </c>
      <c r="S77" s="23"/>
      <c r="T77" s="23" t="s">
        <v>3</v>
      </c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 t="s">
        <v>3</v>
      </c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 t="s">
        <v>3</v>
      </c>
      <c r="AW77" s="23"/>
      <c r="AX77" s="23"/>
      <c r="AY77" s="23"/>
      <c r="AZ77" s="23"/>
      <c r="BA77" s="23"/>
      <c r="BB77" s="3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</row>
    <row r="78" spans="1:67" ht="16.5" x14ac:dyDescent="0.3">
      <c r="A78" s="44" t="s">
        <v>29</v>
      </c>
      <c r="B78" s="23"/>
      <c r="C78" s="23"/>
      <c r="D78" s="69">
        <v>-4</v>
      </c>
      <c r="E78" s="23"/>
      <c r="F78" s="23"/>
      <c r="G78" s="23"/>
      <c r="H78" s="23">
        <v>-4</v>
      </c>
      <c r="I78" s="23"/>
      <c r="J78" s="23"/>
      <c r="K78" s="23"/>
      <c r="L78" s="23"/>
      <c r="M78" s="23"/>
      <c r="N78" s="23"/>
      <c r="O78" s="23"/>
      <c r="P78" s="23">
        <v>-4</v>
      </c>
      <c r="Q78" s="23"/>
      <c r="R78" s="23"/>
      <c r="S78" s="23"/>
      <c r="T78" s="23"/>
      <c r="U78" s="23">
        <v>-4</v>
      </c>
      <c r="V78" s="23"/>
      <c r="W78" s="23"/>
      <c r="X78" s="23"/>
      <c r="Y78" s="23"/>
      <c r="Z78" s="23"/>
      <c r="AA78" s="23"/>
      <c r="AB78" s="23">
        <v>-4</v>
      </c>
      <c r="AC78" s="23"/>
      <c r="AD78" s="23"/>
      <c r="AE78" s="23"/>
      <c r="AF78" s="23"/>
      <c r="AG78" s="23"/>
      <c r="AH78" s="23"/>
      <c r="AI78" s="23"/>
      <c r="AJ78" s="23" t="s">
        <v>3</v>
      </c>
      <c r="AK78" s="23">
        <v>-4</v>
      </c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 t="s">
        <v>3</v>
      </c>
      <c r="BB78" s="3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</row>
    <row r="79" spans="1:67" ht="16.5" x14ac:dyDescent="0.3">
      <c r="A79" s="44" t="s">
        <v>30</v>
      </c>
      <c r="B79" s="23"/>
      <c r="C79" s="23"/>
      <c r="D79" s="69">
        <v>-5</v>
      </c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>
        <v>-5</v>
      </c>
      <c r="AK79" s="23"/>
      <c r="AL79" s="23"/>
      <c r="AM79" s="23"/>
      <c r="AN79" s="23"/>
      <c r="AO79" s="23"/>
      <c r="AP79" s="23"/>
      <c r="AQ79" s="23"/>
      <c r="AR79" s="23">
        <v>-5</v>
      </c>
      <c r="AS79" s="23"/>
      <c r="AT79" s="23">
        <v>-5</v>
      </c>
      <c r="AU79" s="23"/>
      <c r="AV79" s="23"/>
      <c r="AW79" s="23"/>
      <c r="AX79" s="23"/>
      <c r="AY79" s="23"/>
      <c r="AZ79" s="23"/>
      <c r="BA79" s="23">
        <v>-5</v>
      </c>
      <c r="BB79" s="3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</row>
    <row r="80" spans="1:67" ht="16.5" x14ac:dyDescent="0.3">
      <c r="A80" s="44" t="s">
        <v>31</v>
      </c>
      <c r="B80" s="23"/>
      <c r="C80" s="23"/>
      <c r="D80" s="69">
        <v>-6</v>
      </c>
      <c r="E80" s="23"/>
      <c r="F80" s="23"/>
      <c r="G80" s="23">
        <v>-6</v>
      </c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>
        <v>-6</v>
      </c>
      <c r="AD80" s="23"/>
      <c r="AE80" s="23"/>
      <c r="AF80" s="23"/>
      <c r="AG80" s="23"/>
      <c r="AH80" s="23"/>
      <c r="AI80" s="23"/>
      <c r="AJ80" s="23"/>
      <c r="AK80" s="23"/>
      <c r="AL80" s="23"/>
      <c r="AM80" s="23">
        <v>-6</v>
      </c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3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</row>
    <row r="81" spans="1:67" ht="16.5" x14ac:dyDescent="0.3">
      <c r="A81" s="44" t="s">
        <v>32</v>
      </c>
      <c r="B81" s="23"/>
      <c r="C81" s="23"/>
      <c r="D81" s="69">
        <v>-7</v>
      </c>
      <c r="E81" s="23">
        <v>-7</v>
      </c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 t="s">
        <v>3</v>
      </c>
      <c r="AD81" s="23">
        <v>-7</v>
      </c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33">
        <v>-7</v>
      </c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</row>
    <row r="82" spans="1:67" ht="16.5" x14ac:dyDescent="0.3">
      <c r="A82" s="62" t="s">
        <v>33</v>
      </c>
      <c r="B82" s="23"/>
      <c r="C82" s="23"/>
      <c r="D82" s="69">
        <v>-8</v>
      </c>
      <c r="E82" s="23"/>
      <c r="F82" s="23" t="s">
        <v>3</v>
      </c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 t="s">
        <v>3</v>
      </c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3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</row>
    <row r="83" spans="1:67" ht="16.5" x14ac:dyDescent="0.3">
      <c r="A83" s="44" t="s">
        <v>35</v>
      </c>
      <c r="B83" s="23"/>
      <c r="C83" s="23"/>
      <c r="D83" s="69">
        <v>-9</v>
      </c>
      <c r="E83" s="23"/>
      <c r="F83" s="23">
        <v>-9</v>
      </c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>
        <v>-9</v>
      </c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3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</row>
    <row r="84" spans="1:67" thickBot="1" x14ac:dyDescent="0.35">
      <c r="A84" s="44" t="s">
        <v>34</v>
      </c>
      <c r="B84" s="23"/>
      <c r="C84" s="23"/>
      <c r="D84" s="69">
        <v>-10</v>
      </c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 t="s">
        <v>3</v>
      </c>
      <c r="BB84" s="34" t="s">
        <v>3</v>
      </c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</row>
    <row r="85" spans="1:67" ht="16.5" x14ac:dyDescent="0.3">
      <c r="A85" s="49" t="s">
        <v>134</v>
      </c>
      <c r="B85" s="23"/>
      <c r="C85" s="23"/>
      <c r="D85" s="23"/>
      <c r="E85" s="20">
        <f>SUM(E64:E84)</f>
        <v>-7</v>
      </c>
      <c r="F85" s="20">
        <f t="shared" ref="F85:BB85" si="20">SUM(F64:F84)</f>
        <v>-9</v>
      </c>
      <c r="G85" s="20">
        <f t="shared" si="20"/>
        <v>-6</v>
      </c>
      <c r="H85" s="20">
        <f t="shared" si="20"/>
        <v>-4</v>
      </c>
      <c r="I85" s="20">
        <f t="shared" si="20"/>
        <v>3</v>
      </c>
      <c r="J85" s="20">
        <f t="shared" si="20"/>
        <v>-1</v>
      </c>
      <c r="K85" s="20">
        <f t="shared" si="20"/>
        <v>6</v>
      </c>
      <c r="L85" s="20">
        <f t="shared" si="20"/>
        <v>0</v>
      </c>
      <c r="M85" s="20">
        <f t="shared" si="20"/>
        <v>-2</v>
      </c>
      <c r="N85" s="20">
        <f t="shared" si="20"/>
        <v>-2</v>
      </c>
      <c r="O85" s="20">
        <f t="shared" si="20"/>
        <v>8</v>
      </c>
      <c r="P85" s="20">
        <f t="shared" si="20"/>
        <v>-4</v>
      </c>
      <c r="Q85" s="20">
        <f t="shared" si="20"/>
        <v>2</v>
      </c>
      <c r="R85" s="20">
        <f t="shared" si="20"/>
        <v>-3</v>
      </c>
      <c r="S85" s="20">
        <f t="shared" si="20"/>
        <v>2</v>
      </c>
      <c r="T85" s="20">
        <f t="shared" si="20"/>
        <v>-1</v>
      </c>
      <c r="U85" s="20">
        <f t="shared" si="20"/>
        <v>-4</v>
      </c>
      <c r="V85" s="20">
        <f t="shared" si="20"/>
        <v>-9</v>
      </c>
      <c r="W85" s="20">
        <f t="shared" si="20"/>
        <v>7</v>
      </c>
      <c r="X85" s="20">
        <f t="shared" si="20"/>
        <v>1</v>
      </c>
      <c r="Y85" s="20">
        <f t="shared" si="20"/>
        <v>-1</v>
      </c>
      <c r="Z85" s="20">
        <f t="shared" si="20"/>
        <v>-2</v>
      </c>
      <c r="AA85" s="20">
        <f t="shared" si="20"/>
        <v>3</v>
      </c>
      <c r="AB85" s="20">
        <f t="shared" si="20"/>
        <v>-4</v>
      </c>
      <c r="AC85" s="20">
        <f t="shared" si="20"/>
        <v>-6</v>
      </c>
      <c r="AD85" s="20">
        <f t="shared" si="20"/>
        <v>-7</v>
      </c>
      <c r="AE85" s="20">
        <f t="shared" si="20"/>
        <v>-2</v>
      </c>
      <c r="AF85" s="20">
        <f t="shared" si="20"/>
        <v>-1</v>
      </c>
      <c r="AG85" s="20">
        <f t="shared" si="20"/>
        <v>2</v>
      </c>
      <c r="AH85" s="20">
        <f t="shared" si="20"/>
        <v>3</v>
      </c>
      <c r="AI85" s="20">
        <f t="shared" si="20"/>
        <v>5</v>
      </c>
      <c r="AJ85" s="20">
        <f t="shared" si="20"/>
        <v>-5</v>
      </c>
      <c r="AK85" s="20">
        <f t="shared" si="20"/>
        <v>-4</v>
      </c>
      <c r="AL85" s="20">
        <f t="shared" si="20"/>
        <v>6</v>
      </c>
      <c r="AM85" s="20">
        <f t="shared" si="20"/>
        <v>-6</v>
      </c>
      <c r="AN85" s="20">
        <f t="shared" si="20"/>
        <v>-1</v>
      </c>
      <c r="AO85" s="20">
        <f t="shared" si="20"/>
        <v>-1</v>
      </c>
      <c r="AP85" s="20">
        <f t="shared" si="20"/>
        <v>-1</v>
      </c>
      <c r="AQ85" s="20">
        <f t="shared" si="20"/>
        <v>5</v>
      </c>
      <c r="AR85" s="20">
        <f t="shared" si="20"/>
        <v>-5</v>
      </c>
      <c r="AS85" s="20">
        <f t="shared" si="20"/>
        <v>1</v>
      </c>
      <c r="AT85" s="20">
        <f t="shared" si="20"/>
        <v>-5</v>
      </c>
      <c r="AU85" s="20">
        <f t="shared" si="20"/>
        <v>0</v>
      </c>
      <c r="AV85" s="20">
        <f t="shared" si="20"/>
        <v>-1</v>
      </c>
      <c r="AW85" s="20">
        <f t="shared" si="20"/>
        <v>0</v>
      </c>
      <c r="AX85" s="20">
        <f t="shared" si="20"/>
        <v>0</v>
      </c>
      <c r="AY85" s="20">
        <f t="shared" si="20"/>
        <v>1</v>
      </c>
      <c r="AZ85" s="20">
        <f t="shared" si="20"/>
        <v>1</v>
      </c>
      <c r="BA85" s="20">
        <f t="shared" si="20"/>
        <v>-5</v>
      </c>
      <c r="BB85" s="20">
        <f t="shared" si="20"/>
        <v>-7</v>
      </c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</row>
    <row r="86" spans="1:67" thickBot="1" x14ac:dyDescent="0.35">
      <c r="A86" s="23"/>
      <c r="B86" s="23"/>
      <c r="C86" s="23"/>
      <c r="D86" s="23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</row>
    <row r="87" spans="1:67" thickBot="1" x14ac:dyDescent="0.35">
      <c r="A87" s="12" t="s">
        <v>36</v>
      </c>
      <c r="B87" s="63"/>
      <c r="C87" s="14">
        <v>10</v>
      </c>
      <c r="D87" s="14" t="s">
        <v>3</v>
      </c>
      <c r="E87" s="88" t="s">
        <v>73</v>
      </c>
      <c r="F87" s="82" t="s">
        <v>72</v>
      </c>
      <c r="G87" s="82" t="s">
        <v>74</v>
      </c>
      <c r="H87" s="82" t="s">
        <v>59</v>
      </c>
      <c r="I87" s="82" t="s">
        <v>52</v>
      </c>
      <c r="J87" s="82" t="s">
        <v>97</v>
      </c>
      <c r="K87" s="82" t="s">
        <v>53</v>
      </c>
      <c r="L87" s="82" t="s">
        <v>98</v>
      </c>
      <c r="M87" s="82" t="s">
        <v>51</v>
      </c>
      <c r="N87" s="82" t="s">
        <v>79</v>
      </c>
      <c r="O87" s="82" t="s">
        <v>99</v>
      </c>
      <c r="P87" s="82" t="s">
        <v>95</v>
      </c>
      <c r="Q87" s="82" t="s">
        <v>58</v>
      </c>
      <c r="R87" s="82" t="s">
        <v>81</v>
      </c>
      <c r="S87" s="82" t="s">
        <v>100</v>
      </c>
      <c r="T87" s="82" t="s">
        <v>96</v>
      </c>
      <c r="U87" s="82" t="s">
        <v>77</v>
      </c>
      <c r="V87" s="82" t="s">
        <v>60</v>
      </c>
      <c r="W87" s="82" t="s">
        <v>57</v>
      </c>
      <c r="X87" s="82" t="s">
        <v>56</v>
      </c>
      <c r="Y87" s="82" t="s">
        <v>101</v>
      </c>
      <c r="Z87" s="82" t="s">
        <v>102</v>
      </c>
      <c r="AA87" s="82" t="s">
        <v>103</v>
      </c>
      <c r="AB87" s="82" t="s">
        <v>94</v>
      </c>
      <c r="AC87" s="82" t="s">
        <v>75</v>
      </c>
      <c r="AD87" s="82" t="s">
        <v>68</v>
      </c>
      <c r="AE87" s="82" t="s">
        <v>106</v>
      </c>
      <c r="AF87" s="82" t="s">
        <v>107</v>
      </c>
      <c r="AG87" s="82" t="s">
        <v>104</v>
      </c>
      <c r="AH87" s="82" t="s">
        <v>105</v>
      </c>
      <c r="AI87" s="82" t="s">
        <v>55</v>
      </c>
      <c r="AJ87" s="82" t="s">
        <v>91</v>
      </c>
      <c r="AK87" s="82" t="s">
        <v>78</v>
      </c>
      <c r="AL87" s="82" t="s">
        <v>54</v>
      </c>
      <c r="AM87" s="82" t="s">
        <v>93</v>
      </c>
      <c r="AN87" s="82" t="s">
        <v>108</v>
      </c>
      <c r="AO87" s="82" t="s">
        <v>109</v>
      </c>
      <c r="AP87" s="82" t="s">
        <v>110</v>
      </c>
      <c r="AQ87" s="82" t="s">
        <v>111</v>
      </c>
      <c r="AR87" s="82" t="s">
        <v>69</v>
      </c>
      <c r="AS87" s="82" t="s">
        <v>112</v>
      </c>
      <c r="AT87" s="82" t="s">
        <v>92</v>
      </c>
      <c r="AU87" s="82" t="s">
        <v>113</v>
      </c>
      <c r="AV87" s="82" t="s">
        <v>80</v>
      </c>
      <c r="AW87" s="82" t="s">
        <v>76</v>
      </c>
      <c r="AX87" s="82" t="s">
        <v>114</v>
      </c>
      <c r="AY87" s="82" t="s">
        <v>115</v>
      </c>
      <c r="AZ87" s="82" t="s">
        <v>116</v>
      </c>
      <c r="BA87" s="82" t="s">
        <v>71</v>
      </c>
      <c r="BB87" s="89" t="s">
        <v>70</v>
      </c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</row>
    <row r="88" spans="1:67" ht="16.5" x14ac:dyDescent="0.3">
      <c r="A88" s="44" t="s">
        <v>37</v>
      </c>
      <c r="B88" s="23"/>
      <c r="C88" s="23"/>
      <c r="D88" s="69">
        <v>10</v>
      </c>
      <c r="E88" s="39"/>
      <c r="F88" s="22"/>
      <c r="G88" s="22"/>
      <c r="H88" s="22"/>
      <c r="I88" s="22" t="s">
        <v>3</v>
      </c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32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</row>
    <row r="89" spans="1:67" ht="16.5" x14ac:dyDescent="0.3">
      <c r="A89" s="44" t="s">
        <v>38</v>
      </c>
      <c r="B89" s="23"/>
      <c r="C89" s="23"/>
      <c r="D89" s="69">
        <v>9</v>
      </c>
      <c r="E89" s="40"/>
      <c r="F89" s="23"/>
      <c r="G89" s="23"/>
      <c r="H89" s="23"/>
      <c r="I89" s="23"/>
      <c r="J89" s="23"/>
      <c r="K89" s="23"/>
      <c r="L89" s="23"/>
      <c r="M89" s="23"/>
      <c r="N89" s="23"/>
      <c r="O89" s="23">
        <v>9</v>
      </c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3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</row>
    <row r="90" spans="1:67" ht="16.5" x14ac:dyDescent="0.3">
      <c r="A90" s="44" t="s">
        <v>39</v>
      </c>
      <c r="B90" s="23"/>
      <c r="C90" s="23"/>
      <c r="D90" s="69">
        <v>8</v>
      </c>
      <c r="E90" s="40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>
        <v>8</v>
      </c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>
        <v>8</v>
      </c>
      <c r="AJ90" s="23"/>
      <c r="AK90" s="23"/>
      <c r="AL90" s="23">
        <v>8</v>
      </c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3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</row>
    <row r="91" spans="1:67" ht="16.5" x14ac:dyDescent="0.3">
      <c r="A91" s="44" t="s">
        <v>40</v>
      </c>
      <c r="B91" s="23"/>
      <c r="C91" s="23"/>
      <c r="D91" s="69">
        <v>7</v>
      </c>
      <c r="E91" s="40"/>
      <c r="F91" s="23"/>
      <c r="G91" s="23"/>
      <c r="H91" s="23"/>
      <c r="I91" s="23">
        <v>7</v>
      </c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 t="s">
        <v>3</v>
      </c>
      <c r="AJ91" s="23"/>
      <c r="AK91" s="23"/>
      <c r="AL91" s="23" t="s">
        <v>3</v>
      </c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3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</row>
    <row r="92" spans="1:67" ht="16.5" x14ac:dyDescent="0.3">
      <c r="A92" s="44" t="s">
        <v>41</v>
      </c>
      <c r="B92" s="23"/>
      <c r="C92" s="23"/>
      <c r="D92" s="69">
        <v>6</v>
      </c>
      <c r="E92" s="40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3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</row>
    <row r="93" spans="1:67" ht="16.5" x14ac:dyDescent="0.3">
      <c r="A93" s="44" t="s">
        <v>42</v>
      </c>
      <c r="B93" s="23"/>
      <c r="C93" s="23"/>
      <c r="D93" s="69">
        <v>5</v>
      </c>
      <c r="E93" s="40"/>
      <c r="F93" s="23"/>
      <c r="G93" s="23"/>
      <c r="H93" s="23"/>
      <c r="I93" s="23"/>
      <c r="J93" s="23"/>
      <c r="K93" s="23">
        <v>5</v>
      </c>
      <c r="L93" s="23"/>
      <c r="M93" s="23"/>
      <c r="N93" s="23"/>
      <c r="O93" s="23"/>
      <c r="P93" s="23"/>
      <c r="Q93" s="23">
        <v>5</v>
      </c>
      <c r="R93" s="23"/>
      <c r="S93" s="23"/>
      <c r="T93" s="23"/>
      <c r="U93" s="23"/>
      <c r="V93" s="23"/>
      <c r="W93" s="23"/>
      <c r="X93" s="23"/>
      <c r="Y93" s="23"/>
      <c r="Z93" s="23">
        <v>5</v>
      </c>
      <c r="AA93" s="23">
        <v>5</v>
      </c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>
        <v>5</v>
      </c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3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</row>
    <row r="94" spans="1:67" ht="16.5" x14ac:dyDescent="0.3">
      <c r="A94" s="44" t="s">
        <v>43</v>
      </c>
      <c r="B94" s="23"/>
      <c r="C94" s="23"/>
      <c r="D94" s="69">
        <v>4</v>
      </c>
      <c r="E94" s="40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3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</row>
    <row r="95" spans="1:67" ht="16.5" x14ac:dyDescent="0.3">
      <c r="A95" s="44" t="s">
        <v>44</v>
      </c>
      <c r="B95" s="23"/>
      <c r="C95" s="23"/>
      <c r="D95" s="69">
        <v>3</v>
      </c>
      <c r="E95" s="40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>
        <v>3</v>
      </c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>
        <v>3</v>
      </c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>
        <v>3</v>
      </c>
      <c r="AV95" s="23"/>
      <c r="AW95" s="23"/>
      <c r="AX95" s="23"/>
      <c r="AY95" s="23"/>
      <c r="AZ95" s="23"/>
      <c r="BA95" s="23"/>
      <c r="BB95" s="3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</row>
    <row r="96" spans="1:67" ht="21" customHeight="1" x14ac:dyDescent="0.3">
      <c r="A96" s="44" t="s">
        <v>45</v>
      </c>
      <c r="B96" s="23"/>
      <c r="C96" s="23"/>
      <c r="D96" s="69">
        <v>2</v>
      </c>
      <c r="E96" s="40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>
        <v>2</v>
      </c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>
        <v>2</v>
      </c>
      <c r="BA96" s="23"/>
      <c r="BB96" s="3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</row>
    <row r="97" spans="1:67" ht="16.5" x14ac:dyDescent="0.3">
      <c r="A97" s="44" t="s">
        <v>46</v>
      </c>
      <c r="B97" s="23"/>
      <c r="C97" s="23"/>
      <c r="D97" s="69">
        <v>1</v>
      </c>
      <c r="E97" s="40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>
        <v>1</v>
      </c>
      <c r="Y97" s="23"/>
      <c r="Z97" s="23"/>
      <c r="AA97" s="23"/>
      <c r="AB97" s="23"/>
      <c r="AC97" s="23"/>
      <c r="AD97" s="23"/>
      <c r="AE97" s="23"/>
      <c r="AF97" s="23">
        <v>1</v>
      </c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>
        <v>1</v>
      </c>
      <c r="AZ97" s="23"/>
      <c r="BA97" s="23"/>
      <c r="BB97" s="3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</row>
    <row r="98" spans="1:67" ht="16.5" x14ac:dyDescent="0.3">
      <c r="A98" s="44" t="s">
        <v>47</v>
      </c>
      <c r="B98" s="23"/>
      <c r="C98" s="23"/>
      <c r="D98" s="69">
        <v>0</v>
      </c>
      <c r="E98" s="40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3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</row>
    <row r="99" spans="1:67" ht="16.5" x14ac:dyDescent="0.3">
      <c r="A99" s="44" t="s">
        <v>48</v>
      </c>
      <c r="B99" s="23"/>
      <c r="C99" s="23"/>
      <c r="D99" s="69">
        <v>-1</v>
      </c>
      <c r="E99" s="40"/>
      <c r="F99" s="23"/>
      <c r="G99" s="23"/>
      <c r="H99" s="23"/>
      <c r="I99" s="23"/>
      <c r="J99" s="23">
        <v>-1</v>
      </c>
      <c r="K99" s="23"/>
      <c r="L99" s="23"/>
      <c r="M99" s="23">
        <v>-1</v>
      </c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>
        <v>-1</v>
      </c>
      <c r="AQ99" s="23"/>
      <c r="AR99" s="23"/>
      <c r="AS99" s="23"/>
      <c r="AT99" s="23"/>
      <c r="AU99" s="23"/>
      <c r="AV99" s="23">
        <v>-1</v>
      </c>
      <c r="AW99" s="23"/>
      <c r="AX99" s="23"/>
      <c r="AY99" s="23"/>
      <c r="AZ99" s="23"/>
      <c r="BA99" s="23"/>
      <c r="BB99" s="3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</row>
    <row r="100" spans="1:67" ht="16.5" x14ac:dyDescent="0.3">
      <c r="A100" s="44" t="s">
        <v>49</v>
      </c>
      <c r="B100" s="23"/>
      <c r="C100" s="23"/>
      <c r="D100" s="69">
        <v>-2</v>
      </c>
      <c r="E100" s="40"/>
      <c r="F100" s="23"/>
      <c r="G100" s="23"/>
      <c r="H100" s="23" t="s">
        <v>3</v>
      </c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>
        <v>-2</v>
      </c>
      <c r="AO100" s="23"/>
      <c r="AP100" s="23"/>
      <c r="AQ100" s="23"/>
      <c r="AR100" s="23"/>
      <c r="AS100" s="23">
        <v>-2</v>
      </c>
      <c r="AT100" s="23"/>
      <c r="AU100" s="23"/>
      <c r="AV100" s="23"/>
      <c r="AW100" s="23"/>
      <c r="AX100" s="23"/>
      <c r="AY100" s="23"/>
      <c r="AZ100" s="23"/>
      <c r="BA100" s="23"/>
      <c r="BB100" s="3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</row>
    <row r="101" spans="1:67" ht="16.5" x14ac:dyDescent="0.3">
      <c r="A101" s="44" t="s">
        <v>61</v>
      </c>
      <c r="B101" s="23"/>
      <c r="C101" s="23"/>
      <c r="D101" s="69">
        <v>-3</v>
      </c>
      <c r="E101" s="40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3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</row>
    <row r="102" spans="1:67" ht="16.5" x14ac:dyDescent="0.3">
      <c r="A102" s="44" t="s">
        <v>62</v>
      </c>
      <c r="B102" s="23"/>
      <c r="C102" s="23"/>
      <c r="D102" s="69">
        <v>-4</v>
      </c>
      <c r="E102" s="40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>
        <v>-4</v>
      </c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 t="s">
        <v>3</v>
      </c>
      <c r="AO102" s="23">
        <v>-4</v>
      </c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3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</row>
    <row r="103" spans="1:67" ht="16.5" x14ac:dyDescent="0.3">
      <c r="A103" s="44" t="s">
        <v>63</v>
      </c>
      <c r="B103" s="23"/>
      <c r="C103" s="23"/>
      <c r="D103" s="69">
        <v>-5</v>
      </c>
      <c r="E103" s="40"/>
      <c r="F103" s="23"/>
      <c r="G103" s="23"/>
      <c r="H103" s="23"/>
      <c r="I103" s="23"/>
      <c r="J103" s="23"/>
      <c r="K103" s="23"/>
      <c r="L103" s="23">
        <v>-5</v>
      </c>
      <c r="M103" s="23"/>
      <c r="N103" s="23"/>
      <c r="O103" s="23"/>
      <c r="P103" s="23"/>
      <c r="Q103" s="23"/>
      <c r="R103" s="23"/>
      <c r="S103" s="23"/>
      <c r="T103" s="23">
        <v>-5</v>
      </c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>
        <v>-5</v>
      </c>
      <c r="AF103" s="23"/>
      <c r="AG103" s="23"/>
      <c r="AH103" s="23">
        <v>-5</v>
      </c>
      <c r="AI103" s="23"/>
      <c r="AJ103" s="23"/>
      <c r="AK103" s="23"/>
      <c r="AL103" s="23"/>
      <c r="AM103" s="23">
        <v>-5</v>
      </c>
      <c r="AN103" s="23"/>
      <c r="AO103" s="23"/>
      <c r="AP103" s="23"/>
      <c r="AQ103" s="23"/>
      <c r="AR103" s="23"/>
      <c r="AS103" s="23"/>
      <c r="AT103" s="23">
        <v>-5</v>
      </c>
      <c r="AU103" s="23"/>
      <c r="AV103" s="23"/>
      <c r="AW103" s="23"/>
      <c r="AX103" s="23"/>
      <c r="AY103" s="23"/>
      <c r="AZ103" s="23"/>
      <c r="BA103" s="23"/>
      <c r="BB103" s="3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</row>
    <row r="104" spans="1:67" ht="16.5" x14ac:dyDescent="0.3">
      <c r="A104" s="44" t="s">
        <v>64</v>
      </c>
      <c r="B104" s="23"/>
      <c r="C104" s="23"/>
      <c r="D104" s="69">
        <v>-6</v>
      </c>
      <c r="E104" s="40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>
        <v>-6</v>
      </c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3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</row>
    <row r="105" spans="1:67" ht="16.5" x14ac:dyDescent="0.3">
      <c r="A105" s="90" t="s">
        <v>65</v>
      </c>
      <c r="B105" s="23"/>
      <c r="C105" s="23"/>
      <c r="D105" s="69">
        <v>-7</v>
      </c>
      <c r="E105" s="40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3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</row>
    <row r="106" spans="1:67" ht="16.5" x14ac:dyDescent="0.3">
      <c r="A106" s="44" t="s">
        <v>66</v>
      </c>
      <c r="B106" s="23"/>
      <c r="C106" s="23"/>
      <c r="D106" s="69">
        <v>-8</v>
      </c>
      <c r="E106" s="40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>
        <v>-8</v>
      </c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>
        <v>-8</v>
      </c>
      <c r="AY106" s="23"/>
      <c r="AZ106" s="23"/>
      <c r="BA106" s="23"/>
      <c r="BB106" s="3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</row>
    <row r="107" spans="1:67" ht="16.5" x14ac:dyDescent="0.3">
      <c r="A107" s="44" t="s">
        <v>67</v>
      </c>
      <c r="B107" s="23"/>
      <c r="C107" s="23"/>
      <c r="D107" s="69">
        <v>-9</v>
      </c>
      <c r="E107" s="40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>
        <v>-9</v>
      </c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3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</row>
    <row r="108" spans="1:67" thickBot="1" x14ac:dyDescent="0.35">
      <c r="A108" s="44" t="s">
        <v>50</v>
      </c>
      <c r="B108" s="23"/>
      <c r="C108" s="23"/>
      <c r="D108" s="69">
        <v>-10</v>
      </c>
      <c r="E108" s="41">
        <v>-10</v>
      </c>
      <c r="F108" s="24">
        <v>-10</v>
      </c>
      <c r="G108" s="24">
        <v>-10</v>
      </c>
      <c r="H108" s="24">
        <v>-10</v>
      </c>
      <c r="I108" s="24"/>
      <c r="J108" s="24"/>
      <c r="K108" s="24"/>
      <c r="L108" s="24"/>
      <c r="M108" s="24"/>
      <c r="N108" s="24">
        <v>-10</v>
      </c>
      <c r="O108" s="24"/>
      <c r="P108" s="24"/>
      <c r="Q108" s="24"/>
      <c r="R108" s="24">
        <v>-10</v>
      </c>
      <c r="S108" s="24"/>
      <c r="T108" s="24"/>
      <c r="U108" s="24">
        <v>-10</v>
      </c>
      <c r="V108" s="24"/>
      <c r="W108" s="24"/>
      <c r="X108" s="24"/>
      <c r="Y108" s="24"/>
      <c r="Z108" s="24"/>
      <c r="AA108" s="24"/>
      <c r="AB108" s="24"/>
      <c r="AC108" s="24">
        <v>-10</v>
      </c>
      <c r="AD108" s="24">
        <v>-10</v>
      </c>
      <c r="AE108" s="24"/>
      <c r="AF108" s="24"/>
      <c r="AG108" s="24"/>
      <c r="AH108" s="24"/>
      <c r="AI108" s="24"/>
      <c r="AJ108" s="24"/>
      <c r="AK108" s="24">
        <v>-10</v>
      </c>
      <c r="AL108" s="24"/>
      <c r="AM108" s="24"/>
      <c r="AN108" s="24"/>
      <c r="AO108" s="24"/>
      <c r="AP108" s="24"/>
      <c r="AQ108" s="24"/>
      <c r="AR108" s="24">
        <v>-10</v>
      </c>
      <c r="AS108" s="24"/>
      <c r="AT108" s="24"/>
      <c r="AU108" s="24"/>
      <c r="AV108" s="24"/>
      <c r="AW108" s="24">
        <v>-10</v>
      </c>
      <c r="AX108" s="24"/>
      <c r="AY108" s="24"/>
      <c r="AZ108" s="24"/>
      <c r="BA108" s="24">
        <v>-10</v>
      </c>
      <c r="BB108" s="34">
        <v>-10</v>
      </c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</row>
    <row r="109" spans="1:67" ht="16.5" x14ac:dyDescent="0.3">
      <c r="A109" s="91" t="s">
        <v>134</v>
      </c>
      <c r="B109" s="20"/>
      <c r="C109" s="19"/>
      <c r="D109" s="19"/>
      <c r="E109" s="20">
        <f>SUM(E88:E108)</f>
        <v>-10</v>
      </c>
      <c r="F109" s="20">
        <f t="shared" ref="F109:BB109" si="21">SUM(F88:F108)</f>
        <v>-10</v>
      </c>
      <c r="G109" s="20">
        <f t="shared" si="21"/>
        <v>-10</v>
      </c>
      <c r="H109" s="20">
        <f t="shared" si="21"/>
        <v>-10</v>
      </c>
      <c r="I109" s="20">
        <f t="shared" si="21"/>
        <v>7</v>
      </c>
      <c r="J109" s="20">
        <f t="shared" si="21"/>
        <v>-1</v>
      </c>
      <c r="K109" s="20">
        <f t="shared" si="21"/>
        <v>5</v>
      </c>
      <c r="L109" s="20">
        <f t="shared" si="21"/>
        <v>-5</v>
      </c>
      <c r="M109" s="20">
        <f t="shared" si="21"/>
        <v>-1</v>
      </c>
      <c r="N109" s="20">
        <f t="shared" si="21"/>
        <v>-10</v>
      </c>
      <c r="O109" s="20">
        <f t="shared" si="21"/>
        <v>9</v>
      </c>
      <c r="P109" s="20">
        <f t="shared" si="21"/>
        <v>-6</v>
      </c>
      <c r="Q109" s="20">
        <f t="shared" si="21"/>
        <v>5</v>
      </c>
      <c r="R109" s="20">
        <f t="shared" si="21"/>
        <v>-10</v>
      </c>
      <c r="S109" s="20">
        <f t="shared" si="21"/>
        <v>3</v>
      </c>
      <c r="T109" s="20">
        <f t="shared" si="21"/>
        <v>-5</v>
      </c>
      <c r="U109" s="20">
        <f t="shared" si="21"/>
        <v>-10</v>
      </c>
      <c r="V109" s="20">
        <f t="shared" si="21"/>
        <v>-9</v>
      </c>
      <c r="W109" s="20">
        <f t="shared" si="21"/>
        <v>8</v>
      </c>
      <c r="X109" s="20">
        <f t="shared" si="21"/>
        <v>1</v>
      </c>
      <c r="Y109" s="20">
        <f t="shared" si="21"/>
        <v>-4</v>
      </c>
      <c r="Z109" s="20">
        <f t="shared" si="21"/>
        <v>5</v>
      </c>
      <c r="AA109" s="20">
        <f t="shared" si="21"/>
        <v>5</v>
      </c>
      <c r="AB109" s="20">
        <f t="shared" si="21"/>
        <v>2</v>
      </c>
      <c r="AC109" s="20">
        <f t="shared" si="21"/>
        <v>-10</v>
      </c>
      <c r="AD109" s="20">
        <f t="shared" si="21"/>
        <v>-10</v>
      </c>
      <c r="AE109" s="20">
        <f t="shared" si="21"/>
        <v>-5</v>
      </c>
      <c r="AF109" s="20">
        <f t="shared" si="21"/>
        <v>1</v>
      </c>
      <c r="AG109" s="20">
        <f t="shared" si="21"/>
        <v>3</v>
      </c>
      <c r="AH109" s="20">
        <f t="shared" si="21"/>
        <v>-5</v>
      </c>
      <c r="AI109" s="20">
        <f t="shared" si="21"/>
        <v>8</v>
      </c>
      <c r="AJ109" s="20">
        <f t="shared" si="21"/>
        <v>-8</v>
      </c>
      <c r="AK109" s="20">
        <f t="shared" si="21"/>
        <v>-10</v>
      </c>
      <c r="AL109" s="20">
        <f t="shared" si="21"/>
        <v>8</v>
      </c>
      <c r="AM109" s="20">
        <f t="shared" si="21"/>
        <v>-5</v>
      </c>
      <c r="AN109" s="20">
        <f t="shared" si="21"/>
        <v>-2</v>
      </c>
      <c r="AO109" s="20">
        <f t="shared" si="21"/>
        <v>-4</v>
      </c>
      <c r="AP109" s="20">
        <f t="shared" si="21"/>
        <v>-1</v>
      </c>
      <c r="AQ109" s="20">
        <f t="shared" si="21"/>
        <v>5</v>
      </c>
      <c r="AR109" s="20">
        <f t="shared" si="21"/>
        <v>-10</v>
      </c>
      <c r="AS109" s="20">
        <f t="shared" si="21"/>
        <v>-2</v>
      </c>
      <c r="AT109" s="20">
        <f t="shared" si="21"/>
        <v>-5</v>
      </c>
      <c r="AU109" s="20">
        <f t="shared" si="21"/>
        <v>3</v>
      </c>
      <c r="AV109" s="20">
        <f t="shared" si="21"/>
        <v>-1</v>
      </c>
      <c r="AW109" s="20">
        <f t="shared" si="21"/>
        <v>-10</v>
      </c>
      <c r="AX109" s="20">
        <f t="shared" si="21"/>
        <v>-8</v>
      </c>
      <c r="AY109" s="20">
        <f t="shared" si="21"/>
        <v>1</v>
      </c>
      <c r="AZ109" s="20">
        <f t="shared" si="21"/>
        <v>2</v>
      </c>
      <c r="BA109" s="20">
        <f t="shared" si="21"/>
        <v>-10</v>
      </c>
      <c r="BB109" s="20">
        <f t="shared" si="21"/>
        <v>-10</v>
      </c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</row>
    <row r="110" spans="1:67" thickBot="1" x14ac:dyDescent="0.35">
      <c r="A110" s="64"/>
      <c r="B110" s="20"/>
      <c r="C110" s="19"/>
      <c r="D110" s="19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</row>
    <row r="111" spans="1:67" thickBot="1" x14ac:dyDescent="0.35">
      <c r="A111" s="64"/>
      <c r="B111" s="20"/>
      <c r="C111" s="19"/>
      <c r="D111" s="19"/>
      <c r="E111" s="88" t="s">
        <v>73</v>
      </c>
      <c r="F111" s="82" t="s">
        <v>72</v>
      </c>
      <c r="G111" s="82" t="s">
        <v>74</v>
      </c>
      <c r="H111" s="82" t="s">
        <v>59</v>
      </c>
      <c r="I111" s="82" t="s">
        <v>52</v>
      </c>
      <c r="J111" s="82" t="s">
        <v>97</v>
      </c>
      <c r="K111" s="82" t="s">
        <v>53</v>
      </c>
      <c r="L111" s="82" t="s">
        <v>98</v>
      </c>
      <c r="M111" s="82" t="s">
        <v>51</v>
      </c>
      <c r="N111" s="82" t="s">
        <v>79</v>
      </c>
      <c r="O111" s="82" t="s">
        <v>99</v>
      </c>
      <c r="P111" s="82" t="s">
        <v>95</v>
      </c>
      <c r="Q111" s="82" t="s">
        <v>58</v>
      </c>
      <c r="R111" s="82" t="s">
        <v>81</v>
      </c>
      <c r="S111" s="82" t="s">
        <v>100</v>
      </c>
      <c r="T111" s="82" t="s">
        <v>96</v>
      </c>
      <c r="U111" s="82" t="s">
        <v>77</v>
      </c>
      <c r="V111" s="82" t="s">
        <v>60</v>
      </c>
      <c r="W111" s="82" t="s">
        <v>57</v>
      </c>
      <c r="X111" s="82" t="s">
        <v>56</v>
      </c>
      <c r="Y111" s="82" t="s">
        <v>101</v>
      </c>
      <c r="Z111" s="82" t="s">
        <v>102</v>
      </c>
      <c r="AA111" s="82" t="s">
        <v>103</v>
      </c>
      <c r="AB111" s="82" t="s">
        <v>94</v>
      </c>
      <c r="AC111" s="82" t="s">
        <v>75</v>
      </c>
      <c r="AD111" s="82" t="s">
        <v>68</v>
      </c>
      <c r="AE111" s="82" t="s">
        <v>106</v>
      </c>
      <c r="AF111" s="82" t="s">
        <v>107</v>
      </c>
      <c r="AG111" s="82" t="s">
        <v>104</v>
      </c>
      <c r="AH111" s="82" t="s">
        <v>105</v>
      </c>
      <c r="AI111" s="82" t="s">
        <v>55</v>
      </c>
      <c r="AJ111" s="82" t="s">
        <v>91</v>
      </c>
      <c r="AK111" s="82" t="s">
        <v>78</v>
      </c>
      <c r="AL111" s="82" t="s">
        <v>54</v>
      </c>
      <c r="AM111" s="82" t="s">
        <v>93</v>
      </c>
      <c r="AN111" s="82" t="s">
        <v>108</v>
      </c>
      <c r="AO111" s="82" t="s">
        <v>109</v>
      </c>
      <c r="AP111" s="82" t="s">
        <v>110</v>
      </c>
      <c r="AQ111" s="82" t="s">
        <v>111</v>
      </c>
      <c r="AR111" s="82" t="s">
        <v>69</v>
      </c>
      <c r="AS111" s="82" t="s">
        <v>112</v>
      </c>
      <c r="AT111" s="82" t="s">
        <v>92</v>
      </c>
      <c r="AU111" s="82" t="s">
        <v>113</v>
      </c>
      <c r="AV111" s="82" t="s">
        <v>80</v>
      </c>
      <c r="AW111" s="82" t="s">
        <v>76</v>
      </c>
      <c r="AX111" s="82" t="s">
        <v>114</v>
      </c>
      <c r="AY111" s="82" t="s">
        <v>115</v>
      </c>
      <c r="AZ111" s="82" t="s">
        <v>116</v>
      </c>
      <c r="BA111" s="82" t="s">
        <v>71</v>
      </c>
      <c r="BB111" s="89" t="s">
        <v>70</v>
      </c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</row>
    <row r="112" spans="1:67" s="31" customFormat="1" ht="16.5" x14ac:dyDescent="0.3">
      <c r="A112" s="92" t="s">
        <v>132</v>
      </c>
      <c r="B112" s="93">
        <f>SUM(B3:B109)</f>
        <v>100</v>
      </c>
      <c r="C112" s="94">
        <f>SUM(C3:C109)</f>
        <v>100</v>
      </c>
      <c r="D112" s="65"/>
      <c r="E112" s="95">
        <f t="shared" ref="E112:AJ112" si="22">+E109+E85+E9+E20+E32+E39+E52+E60</f>
        <v>-18</v>
      </c>
      <c r="F112" s="95">
        <f t="shared" si="22"/>
        <v>-30</v>
      </c>
      <c r="G112" s="95">
        <f t="shared" si="22"/>
        <v>-24</v>
      </c>
      <c r="H112" s="95">
        <f t="shared" si="22"/>
        <v>-39</v>
      </c>
      <c r="I112" s="95">
        <f t="shared" si="22"/>
        <v>76</v>
      </c>
      <c r="J112" s="95">
        <f t="shared" si="22"/>
        <v>22</v>
      </c>
      <c r="K112" s="95">
        <f t="shared" si="22"/>
        <v>73</v>
      </c>
      <c r="L112" s="95">
        <f t="shared" si="22"/>
        <v>41</v>
      </c>
      <c r="M112" s="95">
        <f t="shared" si="22"/>
        <v>-20.5</v>
      </c>
      <c r="N112" s="95">
        <f t="shared" si="22"/>
        <v>-18</v>
      </c>
      <c r="O112" s="95">
        <f t="shared" si="22"/>
        <v>62</v>
      </c>
      <c r="P112" s="95">
        <f t="shared" si="22"/>
        <v>-19</v>
      </c>
      <c r="Q112" s="95">
        <f t="shared" si="22"/>
        <v>40.5</v>
      </c>
      <c r="R112" s="95">
        <f t="shared" si="22"/>
        <v>-14.5</v>
      </c>
      <c r="S112" s="95">
        <f t="shared" si="22"/>
        <v>8</v>
      </c>
      <c r="T112" s="95">
        <f t="shared" si="22"/>
        <v>-12</v>
      </c>
      <c r="U112" s="95">
        <f t="shared" si="22"/>
        <v>-22</v>
      </c>
      <c r="V112" s="95">
        <f t="shared" si="22"/>
        <v>-27</v>
      </c>
      <c r="W112" s="95">
        <f t="shared" si="22"/>
        <v>70</v>
      </c>
      <c r="X112" s="95">
        <f t="shared" si="22"/>
        <v>56</v>
      </c>
      <c r="Y112" s="95">
        <f t="shared" si="22"/>
        <v>-20</v>
      </c>
      <c r="Z112" s="95">
        <f t="shared" si="22"/>
        <v>3</v>
      </c>
      <c r="AA112" s="95">
        <f t="shared" si="22"/>
        <v>12.5</v>
      </c>
      <c r="AB112" s="95">
        <f t="shared" si="22"/>
        <v>-9</v>
      </c>
      <c r="AC112" s="95">
        <f t="shared" si="22"/>
        <v>-25</v>
      </c>
      <c r="AD112" s="95">
        <f t="shared" si="22"/>
        <v>-19.5</v>
      </c>
      <c r="AE112" s="95">
        <f t="shared" si="22"/>
        <v>-2.5</v>
      </c>
      <c r="AF112" s="95">
        <f t="shared" si="22"/>
        <v>-3</v>
      </c>
      <c r="AG112" s="95">
        <f t="shared" si="22"/>
        <v>3</v>
      </c>
      <c r="AH112" s="95">
        <f t="shared" si="22"/>
        <v>-7</v>
      </c>
      <c r="AI112" s="95">
        <f t="shared" si="22"/>
        <v>69</v>
      </c>
      <c r="AJ112" s="95">
        <f t="shared" si="22"/>
        <v>-19</v>
      </c>
      <c r="AK112" s="95">
        <f t="shared" ref="AK112:BB112" si="23">+AK109+AK85+AK9+AK20+AK32+AK39+AK52+AK60</f>
        <v>-20.5</v>
      </c>
      <c r="AL112" s="95">
        <f t="shared" si="23"/>
        <v>65.5</v>
      </c>
      <c r="AM112" s="95">
        <f t="shared" si="23"/>
        <v>-17</v>
      </c>
      <c r="AN112" s="95">
        <f t="shared" si="23"/>
        <v>-5</v>
      </c>
      <c r="AO112" s="95">
        <f t="shared" si="23"/>
        <v>0</v>
      </c>
      <c r="AP112" s="95">
        <f t="shared" si="23"/>
        <v>23</v>
      </c>
      <c r="AQ112" s="95">
        <f t="shared" si="23"/>
        <v>55</v>
      </c>
      <c r="AR112" s="95">
        <f t="shared" si="23"/>
        <v>-16</v>
      </c>
      <c r="AS112" s="95">
        <f t="shared" si="23"/>
        <v>-9</v>
      </c>
      <c r="AT112" s="95">
        <f t="shared" si="23"/>
        <v>-11</v>
      </c>
      <c r="AU112" s="95">
        <f t="shared" si="23"/>
        <v>-3</v>
      </c>
      <c r="AV112" s="95">
        <f t="shared" si="23"/>
        <v>-8.5</v>
      </c>
      <c r="AW112" s="95">
        <f t="shared" si="23"/>
        <v>-22.5</v>
      </c>
      <c r="AX112" s="95">
        <f t="shared" si="23"/>
        <v>-17</v>
      </c>
      <c r="AY112" s="95">
        <f t="shared" si="23"/>
        <v>33</v>
      </c>
      <c r="AZ112" s="95">
        <f t="shared" si="23"/>
        <v>6</v>
      </c>
      <c r="BA112" s="95">
        <f t="shared" si="23"/>
        <v>-15</v>
      </c>
      <c r="BB112" s="95">
        <f t="shared" si="23"/>
        <v>-28</v>
      </c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</row>
    <row r="113" spans="1:70" s="97" customFormat="1" ht="16.5" x14ac:dyDescent="0.3">
      <c r="A113" s="96"/>
      <c r="B113" s="96"/>
      <c r="C113" s="96"/>
      <c r="D113" s="96"/>
      <c r="E113" s="96"/>
      <c r="F113" s="96"/>
      <c r="G113" s="96"/>
      <c r="H113" s="96"/>
      <c r="I113" s="96"/>
      <c r="J113" s="96"/>
      <c r="K113" s="96"/>
      <c r="L113" s="96"/>
      <c r="M113" s="96"/>
      <c r="N113" s="96"/>
      <c r="O113" s="96"/>
      <c r="P113" s="96"/>
      <c r="Q113" s="96"/>
      <c r="R113" s="96"/>
      <c r="S113" s="96"/>
      <c r="T113" s="96"/>
      <c r="U113" s="96"/>
      <c r="V113" s="96"/>
      <c r="W113" s="96"/>
      <c r="X113" s="96"/>
      <c r="Y113" s="96"/>
      <c r="Z113" s="96"/>
      <c r="AA113" s="96"/>
      <c r="AB113" s="96"/>
      <c r="AC113" s="96"/>
      <c r="AD113" s="96"/>
      <c r="AE113" s="96"/>
      <c r="AF113" s="96"/>
      <c r="AG113" s="96"/>
      <c r="AH113" s="96"/>
      <c r="AI113" s="96"/>
      <c r="AJ113" s="96"/>
      <c r="AK113" s="96"/>
      <c r="AL113" s="96"/>
      <c r="AM113" s="96"/>
      <c r="AN113" s="96"/>
      <c r="AO113" s="96"/>
      <c r="AP113" s="96"/>
      <c r="AQ113" s="96"/>
      <c r="AR113" s="96"/>
      <c r="AS113" s="96"/>
      <c r="AT113" s="96"/>
      <c r="AU113" s="96"/>
      <c r="AV113" s="96"/>
      <c r="AW113" s="96"/>
      <c r="AX113" s="96"/>
      <c r="AY113" s="96"/>
      <c r="AZ113" s="96"/>
      <c r="BA113" s="96"/>
      <c r="BB113" s="96"/>
      <c r="BC113" s="96"/>
      <c r="BD113" s="96"/>
      <c r="BE113" s="96"/>
      <c r="BF113" s="96"/>
      <c r="BG113" s="96"/>
      <c r="BH113" s="96"/>
      <c r="BI113" s="96"/>
      <c r="BJ113" s="96"/>
      <c r="BK113" s="96"/>
      <c r="BL113" s="96"/>
      <c r="BM113" s="96"/>
      <c r="BN113" s="96"/>
      <c r="BO113" s="96"/>
      <c r="BP113" s="96"/>
      <c r="BQ113" s="96"/>
      <c r="BR113" s="96"/>
    </row>
    <row r="114" spans="1:70" s="97" customFormat="1" ht="16.5" x14ac:dyDescent="0.3">
      <c r="A114" s="103" t="s">
        <v>153</v>
      </c>
      <c r="B114" s="96"/>
      <c r="C114" s="96"/>
      <c r="D114" s="96"/>
      <c r="E114" s="96"/>
      <c r="F114" s="96"/>
      <c r="G114" s="96"/>
      <c r="H114" s="96"/>
      <c r="I114" s="96"/>
      <c r="J114" s="96"/>
      <c r="K114" s="96"/>
      <c r="L114" s="96"/>
      <c r="M114" s="96"/>
      <c r="N114" s="96"/>
      <c r="O114" s="96"/>
      <c r="P114" s="96"/>
      <c r="Q114" s="96"/>
      <c r="R114" s="96"/>
      <c r="S114" s="96"/>
      <c r="T114" s="96"/>
      <c r="U114" s="96"/>
      <c r="V114" s="96"/>
      <c r="W114" s="96"/>
      <c r="X114" s="96"/>
      <c r="Y114" s="96"/>
      <c r="Z114" s="96"/>
      <c r="AA114" s="96"/>
      <c r="AB114" s="96"/>
      <c r="AC114" s="96"/>
      <c r="AD114" s="96"/>
      <c r="AE114" s="96"/>
      <c r="AF114" s="96"/>
      <c r="AG114" s="96"/>
      <c r="AH114" s="96"/>
      <c r="AI114" s="96"/>
      <c r="AJ114" s="96"/>
      <c r="AK114" s="96"/>
      <c r="AL114" s="96"/>
      <c r="AM114" s="96"/>
      <c r="AN114" s="96"/>
      <c r="AO114" s="96"/>
      <c r="AP114" s="96"/>
      <c r="AQ114" s="96"/>
      <c r="AR114" s="96"/>
      <c r="AS114" s="96"/>
      <c r="AT114" s="96"/>
      <c r="AU114" s="96"/>
      <c r="AV114" s="96"/>
      <c r="AW114" s="96"/>
      <c r="AX114" s="96"/>
      <c r="AY114" s="96"/>
      <c r="AZ114" s="96"/>
      <c r="BA114" s="96"/>
      <c r="BB114" s="96"/>
      <c r="BC114" s="96"/>
      <c r="BD114" s="96"/>
      <c r="BE114" s="96"/>
      <c r="BF114" s="96"/>
      <c r="BG114" s="96"/>
      <c r="BH114" s="96"/>
      <c r="BI114" s="96"/>
      <c r="BJ114" s="96"/>
      <c r="BK114" s="96"/>
      <c r="BL114" s="96"/>
      <c r="BM114" s="96"/>
      <c r="BN114" s="96"/>
      <c r="BO114" s="96"/>
      <c r="BP114" s="96"/>
      <c r="BQ114" s="96"/>
      <c r="BR114" s="96"/>
    </row>
    <row r="115" spans="1:70" s="97" customFormat="1" ht="45.75" thickBot="1" x14ac:dyDescent="0.35">
      <c r="A115" s="102" t="s">
        <v>154</v>
      </c>
      <c r="B115" s="96"/>
      <c r="C115" s="96"/>
      <c r="D115" s="96"/>
      <c r="E115" s="96"/>
      <c r="F115" s="96"/>
      <c r="G115" s="96"/>
      <c r="H115" s="96"/>
      <c r="I115" s="96"/>
      <c r="J115" s="96"/>
      <c r="K115" s="96"/>
      <c r="L115" s="96"/>
      <c r="M115" s="96"/>
      <c r="N115" s="96"/>
      <c r="O115" s="96"/>
      <c r="P115" s="96"/>
      <c r="Q115" s="96"/>
      <c r="R115" s="96"/>
      <c r="S115" s="96"/>
      <c r="T115" s="96"/>
      <c r="U115" s="96"/>
      <c r="V115" s="96"/>
      <c r="W115" s="96"/>
      <c r="X115" s="96"/>
      <c r="Y115" s="96"/>
      <c r="Z115" s="96"/>
      <c r="AA115" s="96"/>
      <c r="AB115" s="96"/>
      <c r="AC115" s="96"/>
      <c r="AD115" s="96"/>
      <c r="AE115" s="96"/>
      <c r="AF115" s="96"/>
      <c r="AG115" s="96"/>
      <c r="AH115" s="96"/>
      <c r="AI115" s="96"/>
      <c r="AJ115" s="96"/>
      <c r="AK115" s="96"/>
      <c r="AL115" s="96"/>
      <c r="AM115" s="96"/>
      <c r="AN115" s="96"/>
      <c r="AO115" s="96"/>
      <c r="AP115" s="96"/>
      <c r="AQ115" s="96"/>
      <c r="AR115" s="96"/>
      <c r="AS115" s="96"/>
      <c r="AT115" s="96"/>
      <c r="AU115" s="96"/>
      <c r="AV115" s="96"/>
      <c r="AW115" s="96"/>
      <c r="AX115" s="96"/>
      <c r="AY115" s="96"/>
      <c r="AZ115" s="96"/>
      <c r="BA115" s="96"/>
      <c r="BB115" s="96"/>
      <c r="BC115" s="96"/>
      <c r="BD115" s="96"/>
      <c r="BE115" s="96"/>
      <c r="BF115" s="96"/>
      <c r="BG115" s="96"/>
      <c r="BH115" s="96"/>
      <c r="BI115" s="96"/>
      <c r="BJ115" s="96"/>
      <c r="BK115" s="96"/>
      <c r="BL115" s="96"/>
      <c r="BM115" s="96"/>
      <c r="BN115" s="96"/>
      <c r="BO115" s="96"/>
      <c r="BP115" s="96"/>
      <c r="BQ115" s="96"/>
      <c r="BR115" s="96"/>
    </row>
    <row r="116" spans="1:70" s="97" customFormat="1" ht="45" x14ac:dyDescent="0.3">
      <c r="A116" s="104" t="s">
        <v>156</v>
      </c>
      <c r="B116" s="96"/>
      <c r="C116" s="96"/>
      <c r="D116" s="96"/>
      <c r="E116" s="96"/>
      <c r="F116" s="96"/>
      <c r="G116" s="96"/>
      <c r="H116" s="96"/>
      <c r="I116" s="96"/>
      <c r="J116" s="96"/>
      <c r="K116" s="96"/>
      <c r="L116" s="96"/>
      <c r="M116" s="96"/>
      <c r="N116" s="96"/>
      <c r="O116" s="96"/>
      <c r="P116" s="96"/>
      <c r="Q116" s="96"/>
      <c r="R116" s="96"/>
      <c r="S116" s="96"/>
      <c r="T116" s="96"/>
      <c r="U116" s="96"/>
      <c r="V116" s="96"/>
      <c r="W116" s="96"/>
      <c r="X116" s="96"/>
      <c r="Y116" s="96"/>
      <c r="Z116" s="96"/>
      <c r="AA116" s="96"/>
      <c r="AB116" s="96"/>
      <c r="AC116" s="96"/>
      <c r="AD116" s="96"/>
      <c r="AE116" s="96"/>
      <c r="AF116" s="96"/>
      <c r="AG116" s="96"/>
      <c r="AH116" s="96"/>
      <c r="AI116" s="96"/>
      <c r="AJ116" s="96"/>
      <c r="AK116" s="96"/>
      <c r="AL116" s="96"/>
      <c r="AM116" s="96"/>
      <c r="AN116" s="96"/>
      <c r="AO116" s="96"/>
      <c r="AP116" s="96"/>
      <c r="AQ116" s="96"/>
      <c r="AR116" s="96"/>
      <c r="AS116" s="96"/>
      <c r="AT116" s="96"/>
      <c r="AU116" s="96"/>
      <c r="AV116" s="96"/>
      <c r="AW116" s="96"/>
      <c r="AX116" s="96"/>
      <c r="AY116" s="96"/>
      <c r="AZ116" s="96"/>
      <c r="BA116" s="96"/>
      <c r="BB116" s="96"/>
      <c r="BC116" s="96"/>
      <c r="BD116" s="96"/>
      <c r="BE116" s="96"/>
      <c r="BF116" s="96"/>
      <c r="BG116" s="96"/>
      <c r="BH116" s="96"/>
      <c r="BI116" s="96"/>
      <c r="BJ116" s="96"/>
      <c r="BK116" s="96"/>
      <c r="BL116" s="96"/>
      <c r="BM116" s="96"/>
      <c r="BN116" s="96"/>
      <c r="BO116" s="96"/>
      <c r="BP116" s="96"/>
      <c r="BQ116" s="96"/>
      <c r="BR116" s="96"/>
    </row>
    <row r="117" spans="1:70" s="97" customFormat="1" ht="45" x14ac:dyDescent="0.3">
      <c r="A117" s="105" t="s">
        <v>155</v>
      </c>
      <c r="B117" s="96"/>
      <c r="C117" s="96"/>
      <c r="D117" s="96"/>
      <c r="E117" s="96"/>
      <c r="F117" s="96"/>
      <c r="G117" s="96"/>
      <c r="H117" s="96"/>
      <c r="I117" s="96"/>
      <c r="J117" s="96"/>
      <c r="K117" s="96"/>
      <c r="L117" s="96"/>
      <c r="M117" s="96"/>
      <c r="N117" s="96"/>
      <c r="O117" s="96"/>
      <c r="P117" s="96"/>
      <c r="Q117" s="96"/>
      <c r="R117" s="96"/>
      <c r="S117" s="96"/>
      <c r="T117" s="96"/>
      <c r="U117" s="96"/>
      <c r="V117" s="96"/>
      <c r="W117" s="96"/>
      <c r="X117" s="96"/>
      <c r="Y117" s="96"/>
      <c r="Z117" s="96"/>
      <c r="AA117" s="96"/>
      <c r="AB117" s="96"/>
      <c r="AC117" s="96"/>
      <c r="AD117" s="96"/>
      <c r="AE117" s="96"/>
      <c r="AF117" s="96"/>
      <c r="AG117" s="96"/>
      <c r="AH117" s="96"/>
      <c r="AI117" s="96"/>
      <c r="AJ117" s="96"/>
      <c r="AK117" s="96"/>
      <c r="AL117" s="96"/>
      <c r="AM117" s="96"/>
      <c r="AN117" s="96"/>
      <c r="AO117" s="96"/>
      <c r="AP117" s="96"/>
      <c r="AQ117" s="96"/>
      <c r="AR117" s="96"/>
      <c r="AS117" s="96"/>
      <c r="AT117" s="96"/>
      <c r="AU117" s="96"/>
      <c r="AV117" s="96"/>
      <c r="AW117" s="96"/>
      <c r="AX117" s="96"/>
      <c r="AY117" s="96"/>
      <c r="AZ117" s="96"/>
      <c r="BA117" s="96"/>
      <c r="BB117" s="96"/>
      <c r="BC117" s="96"/>
      <c r="BD117" s="96"/>
      <c r="BE117" s="96"/>
      <c r="BF117" s="96"/>
      <c r="BG117" s="96"/>
      <c r="BH117" s="96"/>
      <c r="BI117" s="96"/>
      <c r="BJ117" s="96"/>
      <c r="BK117" s="96"/>
      <c r="BL117" s="96"/>
      <c r="BM117" s="96"/>
      <c r="BN117" s="96"/>
      <c r="BO117" s="96"/>
      <c r="BP117" s="96"/>
      <c r="BQ117" s="96"/>
      <c r="BR117" s="96"/>
    </row>
    <row r="118" spans="1:70" s="97" customFormat="1" ht="16.5" x14ac:dyDescent="0.3">
      <c r="A118" s="96"/>
      <c r="B118" s="96"/>
      <c r="C118" s="96"/>
      <c r="D118" s="96"/>
      <c r="E118" s="96"/>
      <c r="F118" s="96"/>
      <c r="G118" s="96"/>
      <c r="H118" s="96"/>
      <c r="I118" s="96"/>
      <c r="J118" s="96"/>
      <c r="K118" s="96"/>
      <c r="L118" s="96"/>
      <c r="M118" s="96"/>
      <c r="N118" s="96"/>
      <c r="O118" s="96"/>
      <c r="P118" s="96"/>
      <c r="Q118" s="96"/>
      <c r="R118" s="96"/>
      <c r="S118" s="96"/>
      <c r="T118" s="96"/>
      <c r="U118" s="96"/>
      <c r="V118" s="96"/>
      <c r="W118" s="96"/>
      <c r="X118" s="96"/>
      <c r="Y118" s="96"/>
      <c r="Z118" s="96"/>
      <c r="AA118" s="96"/>
      <c r="AB118" s="96"/>
      <c r="AC118" s="96"/>
      <c r="AD118" s="96"/>
      <c r="AE118" s="96"/>
      <c r="AF118" s="96"/>
      <c r="AG118" s="96"/>
      <c r="AH118" s="96"/>
      <c r="AI118" s="96"/>
      <c r="AJ118" s="96"/>
      <c r="AK118" s="96"/>
      <c r="AL118" s="96"/>
      <c r="AM118" s="96"/>
      <c r="AN118" s="96"/>
      <c r="AO118" s="96"/>
      <c r="AP118" s="96"/>
      <c r="AQ118" s="96"/>
      <c r="AR118" s="96"/>
      <c r="AS118" s="96"/>
      <c r="AT118" s="96"/>
      <c r="AU118" s="96"/>
      <c r="AV118" s="96"/>
      <c r="AW118" s="96"/>
      <c r="AX118" s="96"/>
      <c r="AY118" s="96"/>
      <c r="AZ118" s="96"/>
      <c r="BA118" s="96"/>
      <c r="BB118" s="96"/>
      <c r="BC118" s="96"/>
      <c r="BD118" s="96"/>
      <c r="BE118" s="96"/>
      <c r="BF118" s="96"/>
      <c r="BG118" s="96"/>
      <c r="BH118" s="96"/>
      <c r="BI118" s="96"/>
      <c r="BJ118" s="96"/>
      <c r="BK118" s="96"/>
      <c r="BL118" s="96"/>
      <c r="BM118" s="96"/>
      <c r="BN118" s="96"/>
      <c r="BO118" s="96"/>
      <c r="BP118" s="96"/>
      <c r="BQ118" s="96"/>
      <c r="BR118" s="96"/>
    </row>
    <row r="119" spans="1:70" s="97" customFormat="1" ht="16.5" x14ac:dyDescent="0.3">
      <c r="A119" s="96"/>
      <c r="B119" s="96"/>
      <c r="C119" s="96"/>
      <c r="D119" s="96"/>
      <c r="E119" s="96"/>
      <c r="F119" s="96"/>
      <c r="G119" s="96"/>
      <c r="H119" s="96"/>
      <c r="I119" s="96"/>
      <c r="J119" s="96"/>
      <c r="K119" s="96"/>
      <c r="L119" s="96"/>
      <c r="M119" s="96"/>
      <c r="N119" s="96"/>
      <c r="O119" s="96"/>
      <c r="P119" s="96"/>
      <c r="Q119" s="96"/>
      <c r="R119" s="96"/>
      <c r="S119" s="96"/>
      <c r="T119" s="96"/>
      <c r="U119" s="96"/>
      <c r="V119" s="96"/>
      <c r="W119" s="96"/>
      <c r="X119" s="96"/>
      <c r="Y119" s="96"/>
      <c r="Z119" s="96"/>
      <c r="AA119" s="96"/>
      <c r="AB119" s="96"/>
      <c r="AC119" s="96"/>
      <c r="AD119" s="96"/>
      <c r="AE119" s="96"/>
      <c r="AF119" s="96"/>
      <c r="AG119" s="96"/>
      <c r="AH119" s="96"/>
      <c r="AI119" s="96"/>
      <c r="AJ119" s="96"/>
      <c r="AK119" s="96"/>
      <c r="AL119" s="96"/>
      <c r="AM119" s="96"/>
      <c r="AN119" s="96"/>
      <c r="AO119" s="96"/>
      <c r="AP119" s="96"/>
      <c r="AQ119" s="96"/>
      <c r="AR119" s="96"/>
      <c r="AS119" s="96"/>
      <c r="AT119" s="96"/>
      <c r="AU119" s="96"/>
      <c r="AV119" s="96"/>
      <c r="AW119" s="96"/>
      <c r="AX119" s="96"/>
      <c r="AY119" s="96"/>
      <c r="AZ119" s="96"/>
      <c r="BA119" s="96"/>
      <c r="BB119" s="96"/>
      <c r="BC119" s="96"/>
      <c r="BD119" s="96"/>
      <c r="BE119" s="96"/>
      <c r="BF119" s="96"/>
      <c r="BG119" s="96"/>
      <c r="BH119" s="96"/>
      <c r="BI119" s="96"/>
      <c r="BJ119" s="96"/>
      <c r="BK119" s="96"/>
      <c r="BL119" s="96"/>
      <c r="BM119" s="96"/>
      <c r="BN119" s="96"/>
      <c r="BO119" s="96"/>
      <c r="BP119" s="96"/>
      <c r="BQ119" s="96"/>
      <c r="BR119" s="96"/>
    </row>
    <row r="120" spans="1:70" s="97" customFormat="1" ht="16.5" x14ac:dyDescent="0.3">
      <c r="A120" s="96"/>
      <c r="B120" s="96"/>
      <c r="C120" s="96"/>
      <c r="D120" s="96"/>
      <c r="E120" s="96"/>
      <c r="F120" s="96"/>
      <c r="G120" s="96"/>
      <c r="H120" s="96"/>
      <c r="I120" s="96"/>
      <c r="J120" s="96"/>
      <c r="K120" s="96"/>
      <c r="L120" s="96"/>
      <c r="M120" s="96"/>
      <c r="N120" s="96"/>
      <c r="O120" s="96"/>
      <c r="P120" s="96"/>
      <c r="Q120" s="96"/>
      <c r="R120" s="96"/>
      <c r="S120" s="96"/>
      <c r="T120" s="96"/>
      <c r="U120" s="96"/>
      <c r="V120" s="96"/>
      <c r="W120" s="96"/>
      <c r="X120" s="96"/>
      <c r="Y120" s="96"/>
      <c r="Z120" s="96"/>
      <c r="AA120" s="96"/>
      <c r="AB120" s="96"/>
      <c r="AC120" s="96"/>
      <c r="AD120" s="96"/>
      <c r="AE120" s="96"/>
      <c r="AF120" s="96"/>
      <c r="AG120" s="96"/>
      <c r="AH120" s="96"/>
      <c r="AI120" s="96"/>
      <c r="AJ120" s="96"/>
      <c r="AK120" s="96"/>
      <c r="AL120" s="96"/>
      <c r="AM120" s="96"/>
      <c r="AN120" s="96"/>
      <c r="AO120" s="96"/>
      <c r="AP120" s="96"/>
      <c r="AQ120" s="96"/>
      <c r="AR120" s="96"/>
      <c r="AS120" s="96"/>
      <c r="AT120" s="96"/>
      <c r="AU120" s="96"/>
      <c r="AV120" s="96"/>
      <c r="AW120" s="96"/>
      <c r="AX120" s="96"/>
      <c r="AY120" s="96"/>
      <c r="AZ120" s="96"/>
      <c r="BA120" s="96"/>
      <c r="BB120" s="96"/>
      <c r="BC120" s="96"/>
      <c r="BD120" s="96"/>
      <c r="BE120" s="96"/>
      <c r="BF120" s="96"/>
      <c r="BG120" s="96"/>
      <c r="BH120" s="96"/>
      <c r="BI120" s="96"/>
      <c r="BJ120" s="96"/>
      <c r="BK120" s="96"/>
      <c r="BL120" s="96"/>
      <c r="BM120" s="96"/>
      <c r="BN120" s="96"/>
      <c r="BO120" s="96"/>
      <c r="BP120" s="96"/>
      <c r="BQ120" s="96"/>
      <c r="BR120" s="96"/>
    </row>
    <row r="121" spans="1:70" s="97" customFormat="1" ht="16.5" x14ac:dyDescent="0.3">
      <c r="A121" s="96"/>
      <c r="B121" s="96"/>
      <c r="C121" s="96"/>
      <c r="D121" s="96"/>
      <c r="E121" s="96"/>
      <c r="F121" s="96"/>
      <c r="G121" s="96"/>
      <c r="H121" s="96"/>
      <c r="I121" s="96"/>
      <c r="J121" s="96"/>
      <c r="K121" s="96"/>
      <c r="L121" s="96"/>
      <c r="M121" s="96"/>
      <c r="N121" s="96"/>
      <c r="O121" s="96"/>
      <c r="P121" s="96"/>
      <c r="Q121" s="96"/>
      <c r="R121" s="96"/>
      <c r="S121" s="96"/>
      <c r="T121" s="96"/>
      <c r="U121" s="96"/>
      <c r="V121" s="96"/>
      <c r="W121" s="96"/>
      <c r="X121" s="96"/>
      <c r="Y121" s="96"/>
      <c r="Z121" s="96"/>
      <c r="AA121" s="96"/>
      <c r="AB121" s="96"/>
      <c r="AC121" s="96"/>
      <c r="AD121" s="96"/>
      <c r="AE121" s="96"/>
      <c r="AF121" s="96"/>
      <c r="AG121" s="96"/>
      <c r="AH121" s="96"/>
      <c r="AI121" s="96"/>
      <c r="AJ121" s="96"/>
      <c r="AK121" s="96"/>
      <c r="AL121" s="96"/>
      <c r="AM121" s="96"/>
      <c r="AN121" s="96"/>
      <c r="AO121" s="96"/>
      <c r="AP121" s="96"/>
      <c r="AQ121" s="96"/>
      <c r="AR121" s="96"/>
      <c r="AS121" s="96"/>
      <c r="AT121" s="96"/>
      <c r="AU121" s="96"/>
      <c r="AV121" s="96"/>
      <c r="AW121" s="96"/>
      <c r="AX121" s="96"/>
      <c r="AY121" s="96"/>
      <c r="AZ121" s="96"/>
      <c r="BA121" s="96"/>
      <c r="BB121" s="96"/>
      <c r="BC121" s="96"/>
      <c r="BD121" s="96"/>
      <c r="BE121" s="96"/>
      <c r="BF121" s="96"/>
      <c r="BG121" s="96"/>
      <c r="BH121" s="96"/>
      <c r="BI121" s="96"/>
      <c r="BJ121" s="96"/>
      <c r="BK121" s="96"/>
      <c r="BL121" s="96"/>
      <c r="BM121" s="96"/>
      <c r="BN121" s="96"/>
      <c r="BO121" s="96"/>
      <c r="BP121" s="96"/>
      <c r="BQ121" s="96"/>
      <c r="BR121" s="96"/>
    </row>
    <row r="122" spans="1:70" s="97" customFormat="1" ht="16.5" x14ac:dyDescent="0.3">
      <c r="A122" s="96"/>
      <c r="B122" s="96"/>
      <c r="C122" s="96"/>
      <c r="D122" s="96"/>
      <c r="E122" s="96"/>
      <c r="F122" s="96"/>
      <c r="G122" s="96"/>
      <c r="H122" s="96"/>
      <c r="I122" s="96"/>
      <c r="J122" s="96"/>
      <c r="K122" s="96"/>
      <c r="L122" s="96"/>
      <c r="M122" s="96"/>
      <c r="N122" s="96"/>
      <c r="O122" s="96"/>
      <c r="P122" s="96"/>
      <c r="Q122" s="96"/>
      <c r="R122" s="96"/>
      <c r="S122" s="96"/>
      <c r="T122" s="96"/>
      <c r="U122" s="96"/>
      <c r="V122" s="96"/>
      <c r="W122" s="96"/>
      <c r="X122" s="96"/>
      <c r="Y122" s="96"/>
      <c r="Z122" s="96"/>
      <c r="AA122" s="96"/>
      <c r="AB122" s="96"/>
      <c r="AC122" s="96"/>
      <c r="AD122" s="96"/>
      <c r="AE122" s="96"/>
      <c r="AF122" s="96"/>
      <c r="AG122" s="96"/>
      <c r="AH122" s="96"/>
      <c r="AI122" s="96"/>
      <c r="AJ122" s="96"/>
      <c r="AK122" s="96"/>
      <c r="AL122" s="96"/>
      <c r="AM122" s="96"/>
      <c r="AN122" s="96"/>
      <c r="AO122" s="96"/>
      <c r="AP122" s="96"/>
      <c r="AQ122" s="96"/>
      <c r="AR122" s="96"/>
      <c r="AS122" s="96"/>
      <c r="AT122" s="96"/>
      <c r="AU122" s="96"/>
      <c r="AV122" s="96"/>
      <c r="AW122" s="96"/>
      <c r="AX122" s="96"/>
      <c r="AY122" s="96"/>
      <c r="AZ122" s="96"/>
      <c r="BA122" s="96"/>
      <c r="BB122" s="96"/>
      <c r="BC122" s="96"/>
      <c r="BD122" s="96"/>
      <c r="BE122" s="96"/>
      <c r="BF122" s="96"/>
      <c r="BG122" s="96"/>
      <c r="BH122" s="96"/>
      <c r="BI122" s="96"/>
      <c r="BJ122" s="96"/>
      <c r="BK122" s="96"/>
      <c r="BL122" s="96"/>
      <c r="BM122" s="96"/>
      <c r="BN122" s="96"/>
      <c r="BO122" s="96"/>
      <c r="BP122" s="96"/>
      <c r="BQ122" s="96"/>
      <c r="BR122" s="96"/>
    </row>
    <row r="123" spans="1:70" s="97" customFormat="1" ht="16.5" x14ac:dyDescent="0.3">
      <c r="A123" s="96"/>
      <c r="B123" s="96"/>
      <c r="C123" s="96"/>
      <c r="D123" s="96"/>
      <c r="E123" s="96"/>
      <c r="F123" s="96"/>
      <c r="G123" s="96"/>
      <c r="H123" s="96"/>
      <c r="I123" s="96"/>
      <c r="J123" s="96"/>
      <c r="K123" s="96"/>
      <c r="L123" s="96"/>
      <c r="M123" s="96"/>
      <c r="N123" s="96"/>
      <c r="O123" s="96"/>
      <c r="P123" s="96"/>
      <c r="Q123" s="96"/>
      <c r="R123" s="96"/>
      <c r="S123" s="96"/>
      <c r="T123" s="96"/>
      <c r="U123" s="96"/>
      <c r="V123" s="96"/>
      <c r="W123" s="96"/>
      <c r="X123" s="96"/>
      <c r="Y123" s="96"/>
      <c r="Z123" s="96"/>
      <c r="AA123" s="96"/>
      <c r="AB123" s="96"/>
      <c r="AC123" s="96"/>
      <c r="AD123" s="96"/>
      <c r="AE123" s="96"/>
      <c r="AF123" s="96"/>
      <c r="AG123" s="96"/>
      <c r="AH123" s="96"/>
      <c r="AI123" s="96"/>
      <c r="AJ123" s="96"/>
      <c r="AK123" s="96"/>
      <c r="AL123" s="96"/>
      <c r="AM123" s="96"/>
      <c r="AN123" s="96"/>
      <c r="AO123" s="96"/>
      <c r="AP123" s="96"/>
      <c r="AQ123" s="96"/>
      <c r="AR123" s="96"/>
      <c r="AS123" s="96"/>
      <c r="AT123" s="96"/>
      <c r="AU123" s="96"/>
      <c r="AV123" s="96"/>
      <c r="AW123" s="96"/>
      <c r="AX123" s="96"/>
      <c r="AY123" s="96"/>
      <c r="AZ123" s="96"/>
      <c r="BA123" s="96"/>
      <c r="BB123" s="96"/>
      <c r="BC123" s="96"/>
      <c r="BD123" s="96"/>
      <c r="BE123" s="96"/>
      <c r="BF123" s="96"/>
      <c r="BG123" s="96"/>
      <c r="BH123" s="96"/>
      <c r="BI123" s="96"/>
      <c r="BJ123" s="96"/>
      <c r="BK123" s="96"/>
      <c r="BL123" s="96"/>
      <c r="BM123" s="96"/>
      <c r="BN123" s="96"/>
      <c r="BO123" s="96"/>
      <c r="BP123" s="96"/>
      <c r="BQ123" s="96"/>
      <c r="BR123" s="96"/>
    </row>
    <row r="124" spans="1:70" s="97" customFormat="1" x14ac:dyDescent="0.35">
      <c r="A124" s="98"/>
      <c r="B124" s="99"/>
      <c r="C124" s="100"/>
      <c r="D124" s="100"/>
      <c r="E124" s="99"/>
      <c r="F124" s="99"/>
      <c r="G124" s="99"/>
      <c r="H124" s="99"/>
      <c r="I124" s="99"/>
      <c r="J124" s="99"/>
      <c r="K124" s="99"/>
      <c r="L124" s="99"/>
      <c r="M124" s="101"/>
      <c r="N124" s="99"/>
      <c r="O124" s="99"/>
      <c r="P124" s="101"/>
      <c r="Q124" s="99"/>
      <c r="R124" s="99"/>
      <c r="S124" s="99"/>
      <c r="T124" s="99"/>
      <c r="U124" s="99"/>
      <c r="V124" s="99"/>
      <c r="W124" s="99"/>
      <c r="X124" s="99"/>
      <c r="Y124" s="99"/>
      <c r="Z124" s="99"/>
      <c r="AA124" s="99"/>
      <c r="AB124" s="99"/>
      <c r="AC124" s="99"/>
      <c r="AD124" s="99"/>
      <c r="AE124" s="99"/>
      <c r="AF124" s="99"/>
      <c r="AG124" s="99"/>
      <c r="AH124" s="99"/>
      <c r="AI124" s="99"/>
      <c r="AJ124" s="101"/>
      <c r="AK124" s="99"/>
      <c r="AL124" s="99"/>
      <c r="AM124" s="99"/>
      <c r="AN124" s="99"/>
      <c r="AO124" s="99"/>
      <c r="AP124" s="99"/>
      <c r="AQ124" s="99"/>
      <c r="AR124" s="101"/>
      <c r="AS124" s="99"/>
      <c r="AT124" s="99"/>
      <c r="AU124" s="99"/>
      <c r="AV124" s="101"/>
      <c r="AW124" s="99"/>
      <c r="AX124" s="99"/>
      <c r="AY124" s="101"/>
      <c r="AZ124" s="99"/>
      <c r="BA124" s="99"/>
      <c r="BB124" s="99"/>
      <c r="BC124" s="96"/>
      <c r="BD124" s="96"/>
      <c r="BE124" s="96"/>
      <c r="BF124" s="96"/>
      <c r="BG124" s="96"/>
      <c r="BH124" s="96"/>
      <c r="BI124" s="96"/>
      <c r="BJ124" s="96"/>
      <c r="BK124" s="96"/>
      <c r="BL124" s="96"/>
      <c r="BM124" s="96"/>
      <c r="BN124" s="96"/>
      <c r="BO124" s="96"/>
    </row>
    <row r="125" spans="1:70" x14ac:dyDescent="0.35">
      <c r="BC125" s="23"/>
      <c r="BD125" s="23"/>
      <c r="BE125" s="23"/>
      <c r="BF125" s="23"/>
      <c r="BG125" s="23"/>
      <c r="BH125" s="23"/>
      <c r="BI125" s="23"/>
      <c r="BJ125" s="23"/>
      <c r="BK125" s="23"/>
      <c r="BL125" s="23"/>
      <c r="BM125" s="23"/>
      <c r="BN125" s="23"/>
      <c r="BO125" s="23"/>
    </row>
    <row r="126" spans="1:70" x14ac:dyDescent="0.35">
      <c r="BC126" s="23"/>
      <c r="BD126" s="23"/>
      <c r="BE126" s="23"/>
      <c r="BF126" s="23"/>
      <c r="BG126" s="23"/>
      <c r="BH126" s="23"/>
      <c r="BI126" s="23"/>
      <c r="BJ126" s="23"/>
      <c r="BK126" s="23"/>
      <c r="BL126" s="23"/>
      <c r="BM126" s="23"/>
      <c r="BN126" s="23"/>
      <c r="BO126" s="23"/>
    </row>
    <row r="127" spans="1:70" x14ac:dyDescent="0.35">
      <c r="BC127" s="23"/>
      <c r="BD127" s="23"/>
      <c r="BE127" s="23"/>
      <c r="BF127" s="23"/>
      <c r="BG127" s="23"/>
      <c r="BH127" s="23"/>
      <c r="BI127" s="23"/>
      <c r="BJ127" s="23"/>
      <c r="BK127" s="23"/>
      <c r="BL127" s="23"/>
      <c r="BM127" s="23"/>
      <c r="BN127" s="23"/>
      <c r="BO127" s="23"/>
    </row>
    <row r="128" spans="1:70" x14ac:dyDescent="0.35">
      <c r="BC128" s="23"/>
      <c r="BD128" s="23"/>
      <c r="BE128" s="23"/>
      <c r="BF128" s="23"/>
      <c r="BG128" s="23"/>
      <c r="BH128" s="23"/>
      <c r="BI128" s="23"/>
      <c r="BJ128" s="23"/>
      <c r="BK128" s="23"/>
      <c r="BL128" s="23"/>
      <c r="BM128" s="23"/>
      <c r="BN128" s="23"/>
      <c r="BO128" s="23"/>
    </row>
    <row r="129" spans="55:67" x14ac:dyDescent="0.35"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</row>
    <row r="130" spans="55:67" x14ac:dyDescent="0.35"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</row>
    <row r="131" spans="55:67" x14ac:dyDescent="0.35">
      <c r="BC131" s="23"/>
      <c r="BD131" s="23"/>
      <c r="BE131" s="23"/>
      <c r="BF131" s="23"/>
      <c r="BG131" s="23"/>
      <c r="BH131" s="23"/>
      <c r="BI131" s="23"/>
      <c r="BJ131" s="23"/>
      <c r="BK131" s="23"/>
      <c r="BL131" s="23"/>
      <c r="BM131" s="23"/>
      <c r="BN131" s="23"/>
      <c r="BO131" s="23"/>
    </row>
    <row r="132" spans="55:67" x14ac:dyDescent="0.35">
      <c r="BC132" s="23"/>
      <c r="BD132" s="23"/>
      <c r="BE132" s="23"/>
      <c r="BF132" s="23"/>
      <c r="BG132" s="23"/>
      <c r="BH132" s="23"/>
      <c r="BI132" s="23"/>
      <c r="BJ132" s="23"/>
      <c r="BK132" s="23"/>
      <c r="BL132" s="23"/>
      <c r="BM132" s="23"/>
      <c r="BN132" s="23"/>
      <c r="BO132" s="23"/>
    </row>
    <row r="133" spans="55:67" x14ac:dyDescent="0.35">
      <c r="BC133" s="23"/>
      <c r="BD133" s="23"/>
      <c r="BE133" s="23"/>
      <c r="BF133" s="23"/>
      <c r="BG133" s="23"/>
      <c r="BH133" s="23"/>
      <c r="BI133" s="23"/>
      <c r="BJ133" s="23"/>
      <c r="BK133" s="23"/>
      <c r="BL133" s="23"/>
      <c r="BM133" s="23"/>
      <c r="BN133" s="23"/>
      <c r="BO133" s="23"/>
    </row>
    <row r="134" spans="55:67" x14ac:dyDescent="0.35">
      <c r="BC134" s="23"/>
      <c r="BD134" s="23"/>
      <c r="BE134" s="23"/>
      <c r="BF134" s="23"/>
      <c r="BG134" s="23"/>
      <c r="BH134" s="23"/>
      <c r="BI134" s="23"/>
      <c r="BJ134" s="23"/>
      <c r="BK134" s="23"/>
      <c r="BL134" s="23"/>
      <c r="BM134" s="23"/>
      <c r="BN134" s="23"/>
      <c r="BO134" s="23"/>
    </row>
    <row r="135" spans="55:67" x14ac:dyDescent="0.35">
      <c r="BC135" s="23"/>
      <c r="BD135" s="23"/>
      <c r="BE135" s="23"/>
      <c r="BF135" s="23"/>
      <c r="BG135" s="23"/>
      <c r="BH135" s="23"/>
      <c r="BI135" s="23"/>
      <c r="BJ135" s="23"/>
      <c r="BK135" s="23"/>
      <c r="BL135" s="23"/>
      <c r="BM135" s="23"/>
      <c r="BN135" s="23"/>
      <c r="BO135" s="23"/>
    </row>
    <row r="136" spans="55:67" x14ac:dyDescent="0.35">
      <c r="BC136" s="23"/>
      <c r="BD136" s="23"/>
      <c r="BE136" s="23"/>
      <c r="BF136" s="23"/>
      <c r="BG136" s="23"/>
      <c r="BH136" s="23"/>
      <c r="BI136" s="23"/>
      <c r="BJ136" s="23"/>
      <c r="BK136" s="23"/>
      <c r="BL136" s="23"/>
      <c r="BM136" s="23"/>
      <c r="BN136" s="23"/>
      <c r="BO136" s="23"/>
    </row>
    <row r="137" spans="55:67" x14ac:dyDescent="0.35">
      <c r="BC137" s="23"/>
      <c r="BD137" s="23"/>
      <c r="BE137" s="23"/>
      <c r="BF137" s="23"/>
      <c r="BG137" s="23"/>
      <c r="BH137" s="23"/>
      <c r="BI137" s="23"/>
      <c r="BJ137" s="23"/>
      <c r="BK137" s="23"/>
      <c r="BL137" s="23"/>
      <c r="BM137" s="23"/>
      <c r="BN137" s="23"/>
      <c r="BO137" s="23"/>
    </row>
    <row r="138" spans="55:67" x14ac:dyDescent="0.35">
      <c r="BC138" s="23"/>
      <c r="BD138" s="23"/>
      <c r="BE138" s="23"/>
      <c r="BF138" s="23"/>
      <c r="BG138" s="23"/>
      <c r="BH138" s="23"/>
      <c r="BI138" s="23"/>
      <c r="BJ138" s="23"/>
      <c r="BK138" s="23"/>
      <c r="BL138" s="23"/>
      <c r="BM138" s="23"/>
      <c r="BN138" s="23"/>
      <c r="BO138" s="23"/>
    </row>
    <row r="139" spans="55:67" x14ac:dyDescent="0.35">
      <c r="BC139" s="23"/>
      <c r="BD139" s="23"/>
      <c r="BE139" s="23"/>
      <c r="BF139" s="23"/>
      <c r="BG139" s="23"/>
      <c r="BH139" s="23"/>
      <c r="BI139" s="23"/>
      <c r="BJ139" s="23"/>
      <c r="BK139" s="23"/>
      <c r="BL139" s="23"/>
      <c r="BM139" s="23"/>
      <c r="BN139" s="23"/>
      <c r="BO139" s="23"/>
    </row>
    <row r="140" spans="55:67" x14ac:dyDescent="0.35">
      <c r="BC140" s="23"/>
      <c r="BD140" s="23"/>
      <c r="BE140" s="23"/>
      <c r="BF140" s="23"/>
      <c r="BG140" s="23"/>
      <c r="BH140" s="23"/>
      <c r="BI140" s="23"/>
      <c r="BJ140" s="23"/>
      <c r="BK140" s="23"/>
      <c r="BL140" s="23"/>
      <c r="BM140" s="23"/>
      <c r="BN140" s="23"/>
      <c r="BO140" s="23"/>
    </row>
    <row r="141" spans="55:67" x14ac:dyDescent="0.35">
      <c r="BC141" s="23"/>
      <c r="BD141" s="23"/>
      <c r="BE141" s="23"/>
      <c r="BF141" s="23"/>
      <c r="BG141" s="23"/>
      <c r="BH141" s="23"/>
      <c r="BI141" s="23"/>
      <c r="BJ141" s="23"/>
      <c r="BK141" s="23"/>
      <c r="BL141" s="23"/>
      <c r="BM141" s="23"/>
      <c r="BN141" s="23"/>
      <c r="BO141" s="23"/>
    </row>
    <row r="142" spans="55:67" x14ac:dyDescent="0.35">
      <c r="BC142" s="23"/>
      <c r="BD142" s="23"/>
      <c r="BE142" s="23"/>
      <c r="BF142" s="23"/>
      <c r="BG142" s="23"/>
      <c r="BH142" s="23"/>
      <c r="BI142" s="23"/>
      <c r="BJ142" s="23"/>
      <c r="BK142" s="23"/>
      <c r="BL142" s="23"/>
      <c r="BM142" s="23"/>
      <c r="BN142" s="23"/>
      <c r="BO142" s="23"/>
    </row>
    <row r="143" spans="55:67" x14ac:dyDescent="0.35">
      <c r="BC143" s="23"/>
      <c r="BD143" s="23"/>
      <c r="BE143" s="23"/>
      <c r="BF143" s="23"/>
      <c r="BG143" s="23"/>
      <c r="BH143" s="23"/>
      <c r="BI143" s="23"/>
      <c r="BJ143" s="23"/>
      <c r="BK143" s="23"/>
      <c r="BL143" s="23"/>
      <c r="BM143" s="23"/>
      <c r="BN143" s="23"/>
      <c r="BO143" s="23"/>
    </row>
    <row r="144" spans="55:67" x14ac:dyDescent="0.35">
      <c r="BC144" s="23"/>
      <c r="BD144" s="23"/>
      <c r="BE144" s="23"/>
      <c r="BF144" s="23"/>
      <c r="BG144" s="23"/>
      <c r="BH144" s="23"/>
      <c r="BI144" s="23"/>
      <c r="BJ144" s="23"/>
      <c r="BK144" s="23"/>
      <c r="BL144" s="23"/>
      <c r="BM144" s="23"/>
      <c r="BN144" s="23"/>
      <c r="BO144" s="23"/>
    </row>
    <row r="145" spans="55:67" x14ac:dyDescent="0.35">
      <c r="BC145" s="23"/>
      <c r="BD145" s="23"/>
      <c r="BE145" s="23"/>
      <c r="BF145" s="23"/>
      <c r="BG145" s="23"/>
      <c r="BH145" s="23"/>
      <c r="BI145" s="23"/>
      <c r="BJ145" s="23"/>
      <c r="BK145" s="23"/>
      <c r="BL145" s="23"/>
      <c r="BM145" s="23"/>
      <c r="BN145" s="23"/>
      <c r="BO145" s="23"/>
    </row>
    <row r="146" spans="55:67" x14ac:dyDescent="0.35">
      <c r="BC146" s="23"/>
      <c r="BD146" s="23"/>
      <c r="BE146" s="23"/>
      <c r="BF146" s="23"/>
      <c r="BG146" s="23"/>
      <c r="BH146" s="23"/>
      <c r="BI146" s="23"/>
      <c r="BJ146" s="23"/>
      <c r="BK146" s="23"/>
      <c r="BL146" s="23"/>
      <c r="BM146" s="23"/>
      <c r="BN146" s="23"/>
      <c r="BO146" s="23"/>
    </row>
    <row r="147" spans="55:67" x14ac:dyDescent="0.35">
      <c r="BC147" s="23"/>
      <c r="BD147" s="23"/>
      <c r="BE147" s="23"/>
      <c r="BF147" s="23"/>
      <c r="BG147" s="23"/>
      <c r="BH147" s="23"/>
      <c r="BI147" s="23"/>
      <c r="BJ147" s="23"/>
      <c r="BK147" s="23"/>
      <c r="BL147" s="23"/>
      <c r="BM147" s="23"/>
      <c r="BN147" s="23"/>
      <c r="BO147" s="23"/>
    </row>
    <row r="148" spans="55:67" x14ac:dyDescent="0.35">
      <c r="BC148" s="23"/>
      <c r="BD148" s="23"/>
      <c r="BE148" s="23"/>
      <c r="BF148" s="23"/>
      <c r="BG148" s="23"/>
      <c r="BH148" s="23"/>
      <c r="BI148" s="23"/>
      <c r="BJ148" s="23"/>
      <c r="BK148" s="23"/>
      <c r="BL148" s="23"/>
      <c r="BM148" s="23"/>
      <c r="BN148" s="23"/>
      <c r="BO148" s="23"/>
    </row>
    <row r="149" spans="55:67" x14ac:dyDescent="0.35">
      <c r="BC149" s="23"/>
      <c r="BD149" s="23"/>
      <c r="BE149" s="23"/>
      <c r="BF149" s="23"/>
      <c r="BG149" s="23"/>
      <c r="BH149" s="23"/>
      <c r="BI149" s="23"/>
      <c r="BJ149" s="23"/>
      <c r="BK149" s="23"/>
      <c r="BL149" s="23"/>
      <c r="BM149" s="23"/>
      <c r="BN149" s="23"/>
      <c r="BO149" s="23"/>
    </row>
    <row r="150" spans="55:67" x14ac:dyDescent="0.35">
      <c r="BC150" s="23"/>
      <c r="BD150" s="23"/>
      <c r="BE150" s="23"/>
      <c r="BF150" s="23"/>
      <c r="BG150" s="23"/>
      <c r="BH150" s="23"/>
      <c r="BI150" s="23"/>
      <c r="BJ150" s="23"/>
      <c r="BK150" s="23"/>
      <c r="BL150" s="23"/>
      <c r="BM150" s="23"/>
      <c r="BN150" s="23"/>
      <c r="BO150" s="23"/>
    </row>
    <row r="151" spans="55:67" x14ac:dyDescent="0.35">
      <c r="BC151" s="23"/>
      <c r="BD151" s="23"/>
      <c r="BE151" s="23"/>
      <c r="BF151" s="23"/>
      <c r="BG151" s="23"/>
      <c r="BH151" s="23"/>
      <c r="BI151" s="23"/>
      <c r="BJ151" s="23"/>
      <c r="BK151" s="23"/>
      <c r="BL151" s="23"/>
      <c r="BM151" s="23"/>
      <c r="BN151" s="23"/>
      <c r="BO151" s="23"/>
    </row>
    <row r="152" spans="55:67" x14ac:dyDescent="0.35">
      <c r="BC152" s="23"/>
      <c r="BD152" s="23"/>
      <c r="BE152" s="23"/>
      <c r="BF152" s="23"/>
      <c r="BG152" s="23"/>
      <c r="BH152" s="23"/>
      <c r="BI152" s="23"/>
      <c r="BJ152" s="23"/>
      <c r="BK152" s="23"/>
      <c r="BL152" s="23"/>
      <c r="BM152" s="23"/>
      <c r="BN152" s="23"/>
      <c r="BO152" s="23"/>
    </row>
    <row r="153" spans="55:67" x14ac:dyDescent="0.35">
      <c r="BC153" s="23"/>
      <c r="BD153" s="23"/>
      <c r="BE153" s="23"/>
      <c r="BF153" s="23"/>
      <c r="BG153" s="23"/>
      <c r="BH153" s="23"/>
      <c r="BI153" s="23"/>
      <c r="BJ153" s="23"/>
      <c r="BK153" s="23"/>
      <c r="BL153" s="23"/>
      <c r="BM153" s="23"/>
      <c r="BN153" s="23"/>
      <c r="BO153" s="23"/>
    </row>
    <row r="154" spans="55:67" x14ac:dyDescent="0.35">
      <c r="BC154" s="23"/>
      <c r="BD154" s="23"/>
      <c r="BE154" s="23"/>
      <c r="BF154" s="23"/>
      <c r="BG154" s="23"/>
      <c r="BH154" s="23"/>
      <c r="BI154" s="23"/>
      <c r="BJ154" s="23"/>
      <c r="BK154" s="23"/>
      <c r="BL154" s="23"/>
      <c r="BM154" s="23"/>
      <c r="BN154" s="23"/>
      <c r="BO154" s="23"/>
    </row>
    <row r="155" spans="55:67" x14ac:dyDescent="0.35">
      <c r="BC155" s="23"/>
      <c r="BD155" s="23"/>
      <c r="BE155" s="23"/>
      <c r="BF155" s="23"/>
      <c r="BG155" s="23"/>
      <c r="BH155" s="23"/>
      <c r="BI155" s="23"/>
      <c r="BJ155" s="23"/>
      <c r="BK155" s="23"/>
      <c r="BL155" s="23"/>
      <c r="BM155" s="23"/>
      <c r="BN155" s="23"/>
      <c r="BO155" s="23"/>
    </row>
    <row r="156" spans="55:67" x14ac:dyDescent="0.35">
      <c r="BC156" s="23"/>
      <c r="BD156" s="23"/>
      <c r="BE156" s="23"/>
      <c r="BF156" s="23"/>
      <c r="BG156" s="23"/>
      <c r="BH156" s="23"/>
      <c r="BI156" s="23"/>
      <c r="BJ156" s="23"/>
      <c r="BK156" s="23"/>
      <c r="BL156" s="23"/>
      <c r="BM156" s="23"/>
      <c r="BN156" s="23"/>
      <c r="BO156" s="23"/>
    </row>
    <row r="157" spans="55:67" x14ac:dyDescent="0.35">
      <c r="BC157" s="23"/>
      <c r="BD157" s="23"/>
      <c r="BE157" s="23"/>
      <c r="BF157" s="23"/>
      <c r="BG157" s="23"/>
      <c r="BH157" s="23"/>
      <c r="BI157" s="23"/>
      <c r="BJ157" s="23"/>
      <c r="BK157" s="23"/>
      <c r="BL157" s="23"/>
      <c r="BM157" s="23"/>
      <c r="BN157" s="23"/>
      <c r="BO157" s="23"/>
    </row>
    <row r="158" spans="55:67" x14ac:dyDescent="0.35">
      <c r="BC158" s="23"/>
      <c r="BD158" s="23"/>
      <c r="BE158" s="23"/>
      <c r="BF158" s="23"/>
      <c r="BG158" s="23"/>
      <c r="BH158" s="23"/>
      <c r="BI158" s="23"/>
      <c r="BJ158" s="23"/>
      <c r="BK158" s="23"/>
      <c r="BL158" s="23"/>
      <c r="BM158" s="23"/>
      <c r="BN158" s="23"/>
      <c r="BO158" s="23"/>
    </row>
    <row r="159" spans="55:67" x14ac:dyDescent="0.35">
      <c r="BC159" s="23"/>
      <c r="BD159" s="23"/>
      <c r="BE159" s="23"/>
      <c r="BF159" s="23"/>
      <c r="BG159" s="23"/>
      <c r="BH159" s="23"/>
      <c r="BI159" s="23"/>
      <c r="BJ159" s="23"/>
      <c r="BK159" s="23"/>
      <c r="BL159" s="23"/>
      <c r="BM159" s="23"/>
      <c r="BN159" s="23"/>
      <c r="BO159" s="23"/>
    </row>
    <row r="160" spans="55:67" x14ac:dyDescent="0.35">
      <c r="BC160" s="23"/>
      <c r="BD160" s="23"/>
      <c r="BE160" s="23"/>
      <c r="BF160" s="23"/>
      <c r="BG160" s="23"/>
      <c r="BH160" s="23"/>
      <c r="BI160" s="23"/>
      <c r="BJ160" s="23"/>
      <c r="BK160" s="23"/>
      <c r="BL160" s="23"/>
      <c r="BM160" s="23"/>
      <c r="BN160" s="23"/>
      <c r="BO160" s="23"/>
    </row>
    <row r="161" spans="55:67" x14ac:dyDescent="0.35">
      <c r="BC161" s="23"/>
      <c r="BD161" s="23"/>
      <c r="BE161" s="23"/>
      <c r="BF161" s="23"/>
      <c r="BG161" s="23"/>
      <c r="BH161" s="23"/>
      <c r="BI161" s="23"/>
      <c r="BJ161" s="23"/>
      <c r="BK161" s="23"/>
      <c r="BL161" s="23"/>
      <c r="BM161" s="23"/>
      <c r="BN161" s="23"/>
      <c r="BO161" s="23"/>
    </row>
    <row r="162" spans="55:67" x14ac:dyDescent="0.35">
      <c r="BC162" s="23"/>
      <c r="BD162" s="23"/>
      <c r="BE162" s="23"/>
      <c r="BF162" s="23"/>
      <c r="BG162" s="23"/>
      <c r="BH162" s="23"/>
      <c r="BI162" s="23"/>
      <c r="BJ162" s="23"/>
      <c r="BK162" s="23"/>
      <c r="BL162" s="23"/>
      <c r="BM162" s="23"/>
      <c r="BN162" s="23"/>
      <c r="BO162" s="23"/>
    </row>
    <row r="163" spans="55:67" x14ac:dyDescent="0.35">
      <c r="BC163" s="23"/>
      <c r="BD163" s="23"/>
      <c r="BE163" s="23"/>
      <c r="BF163" s="23"/>
      <c r="BG163" s="23"/>
      <c r="BH163" s="23"/>
      <c r="BI163" s="23"/>
      <c r="BJ163" s="23"/>
      <c r="BK163" s="23"/>
      <c r="BL163" s="23"/>
      <c r="BM163" s="23"/>
      <c r="BN163" s="23"/>
      <c r="BO163" s="23"/>
    </row>
    <row r="164" spans="55:67" x14ac:dyDescent="0.35">
      <c r="BC164" s="23"/>
      <c r="BD164" s="23"/>
      <c r="BE164" s="23"/>
      <c r="BF164" s="23"/>
      <c r="BG164" s="23"/>
      <c r="BH164" s="23"/>
      <c r="BI164" s="23"/>
      <c r="BJ164" s="23"/>
      <c r="BK164" s="23"/>
      <c r="BL164" s="23"/>
      <c r="BM164" s="23"/>
      <c r="BN164" s="23"/>
      <c r="BO164" s="23"/>
    </row>
    <row r="165" spans="55:67" x14ac:dyDescent="0.35">
      <c r="BC165" s="23"/>
      <c r="BD165" s="23"/>
      <c r="BE165" s="23"/>
      <c r="BF165" s="23"/>
      <c r="BG165" s="23"/>
      <c r="BH165" s="23"/>
      <c r="BI165" s="23"/>
      <c r="BJ165" s="23"/>
      <c r="BK165" s="23"/>
      <c r="BL165" s="23"/>
      <c r="BM165" s="23"/>
      <c r="BN165" s="23"/>
      <c r="BO165" s="23"/>
    </row>
    <row r="166" spans="55:67" x14ac:dyDescent="0.35">
      <c r="BC166" s="23"/>
      <c r="BD166" s="23"/>
      <c r="BE166" s="23"/>
      <c r="BF166" s="23"/>
      <c r="BG166" s="23"/>
      <c r="BH166" s="23"/>
      <c r="BI166" s="23"/>
      <c r="BJ166" s="23"/>
      <c r="BK166" s="23"/>
      <c r="BL166" s="23"/>
      <c r="BM166" s="23"/>
      <c r="BN166" s="23"/>
      <c r="BO166" s="23"/>
    </row>
    <row r="167" spans="55:67" x14ac:dyDescent="0.35">
      <c r="BC167" s="23"/>
      <c r="BD167" s="23"/>
      <c r="BE167" s="23"/>
      <c r="BF167" s="23"/>
      <c r="BG167" s="23"/>
      <c r="BH167" s="23"/>
      <c r="BI167" s="23"/>
      <c r="BJ167" s="23"/>
      <c r="BK167" s="23"/>
      <c r="BL167" s="23"/>
      <c r="BM167" s="23"/>
      <c r="BN167" s="23"/>
      <c r="BO167" s="23"/>
    </row>
    <row r="168" spans="55:67" x14ac:dyDescent="0.35">
      <c r="BC168" s="23"/>
      <c r="BD168" s="23"/>
      <c r="BE168" s="23"/>
      <c r="BF168" s="23"/>
      <c r="BG168" s="23"/>
      <c r="BH168" s="23"/>
      <c r="BI168" s="23"/>
      <c r="BJ168" s="23"/>
      <c r="BK168" s="23"/>
      <c r="BL168" s="23"/>
      <c r="BM168" s="23"/>
      <c r="BN168" s="23"/>
      <c r="BO168" s="23"/>
    </row>
    <row r="169" spans="55:67" x14ac:dyDescent="0.35">
      <c r="BC169" s="23"/>
      <c r="BD169" s="23"/>
      <c r="BE169" s="23"/>
      <c r="BF169" s="23"/>
      <c r="BG169" s="23"/>
      <c r="BH169" s="23"/>
      <c r="BI169" s="23"/>
      <c r="BJ169" s="23"/>
      <c r="BK169" s="23"/>
      <c r="BL169" s="23"/>
      <c r="BM169" s="23"/>
      <c r="BN169" s="23"/>
      <c r="BO169" s="23"/>
    </row>
    <row r="170" spans="55:67" x14ac:dyDescent="0.35">
      <c r="BC170" s="23"/>
      <c r="BD170" s="23"/>
      <c r="BE170" s="23"/>
      <c r="BF170" s="23"/>
      <c r="BG170" s="23"/>
      <c r="BH170" s="23"/>
      <c r="BI170" s="23"/>
      <c r="BJ170" s="23"/>
      <c r="BK170" s="23"/>
      <c r="BL170" s="23"/>
      <c r="BM170" s="23"/>
      <c r="BN170" s="23"/>
      <c r="BO170" s="23"/>
    </row>
    <row r="171" spans="55:67" x14ac:dyDescent="0.35">
      <c r="BC171" s="23"/>
      <c r="BD171" s="23"/>
      <c r="BE171" s="23"/>
      <c r="BF171" s="23"/>
      <c r="BG171" s="23"/>
      <c r="BH171" s="23"/>
      <c r="BI171" s="23"/>
      <c r="BJ171" s="23"/>
      <c r="BK171" s="23"/>
      <c r="BL171" s="23"/>
      <c r="BM171" s="23"/>
      <c r="BN171" s="23"/>
      <c r="BO171" s="23"/>
    </row>
    <row r="172" spans="55:67" x14ac:dyDescent="0.35">
      <c r="BC172" s="23"/>
      <c r="BD172" s="23"/>
      <c r="BE172" s="23"/>
      <c r="BF172" s="23"/>
      <c r="BG172" s="23"/>
      <c r="BH172" s="23"/>
      <c r="BI172" s="23"/>
      <c r="BJ172" s="23"/>
      <c r="BK172" s="23"/>
      <c r="BL172" s="23"/>
      <c r="BM172" s="23"/>
      <c r="BN172" s="23"/>
      <c r="BO172" s="23"/>
    </row>
    <row r="173" spans="55:67" x14ac:dyDescent="0.35">
      <c r="BC173" s="23"/>
      <c r="BD173" s="23"/>
      <c r="BE173" s="23"/>
      <c r="BF173" s="23"/>
      <c r="BG173" s="23"/>
      <c r="BH173" s="23"/>
      <c r="BI173" s="23"/>
      <c r="BJ173" s="23"/>
      <c r="BK173" s="23"/>
      <c r="BL173" s="23"/>
      <c r="BM173" s="23"/>
      <c r="BN173" s="23"/>
      <c r="BO173" s="23"/>
    </row>
    <row r="174" spans="55:67" x14ac:dyDescent="0.35">
      <c r="BC174" s="23"/>
      <c r="BD174" s="23"/>
      <c r="BE174" s="23"/>
      <c r="BF174" s="23"/>
      <c r="BG174" s="23"/>
      <c r="BH174" s="23"/>
      <c r="BI174" s="23"/>
      <c r="BJ174" s="23"/>
      <c r="BK174" s="23"/>
      <c r="BL174" s="23"/>
      <c r="BM174" s="23"/>
      <c r="BN174" s="23"/>
      <c r="BO174" s="23"/>
    </row>
    <row r="175" spans="55:67" x14ac:dyDescent="0.35">
      <c r="BC175" s="23"/>
      <c r="BD175" s="23"/>
      <c r="BE175" s="23"/>
      <c r="BF175" s="23"/>
      <c r="BG175" s="23"/>
      <c r="BH175" s="23"/>
      <c r="BI175" s="23"/>
      <c r="BJ175" s="23"/>
      <c r="BK175" s="23"/>
      <c r="BL175" s="23"/>
      <c r="BM175" s="23"/>
      <c r="BN175" s="23"/>
      <c r="BO175" s="23"/>
    </row>
    <row r="176" spans="55:67" x14ac:dyDescent="0.35">
      <c r="BC176" s="23"/>
      <c r="BD176" s="23"/>
      <c r="BE176" s="23"/>
      <c r="BF176" s="23"/>
      <c r="BG176" s="23"/>
      <c r="BH176" s="23"/>
      <c r="BI176" s="23"/>
      <c r="BJ176" s="23"/>
      <c r="BK176" s="23"/>
      <c r="BL176" s="23"/>
      <c r="BM176" s="23"/>
      <c r="BN176" s="23"/>
      <c r="BO176" s="23"/>
    </row>
    <row r="177" spans="55:67" x14ac:dyDescent="0.35">
      <c r="BC177" s="23"/>
      <c r="BD177" s="23"/>
      <c r="BE177" s="23"/>
      <c r="BF177" s="23"/>
      <c r="BG177" s="23"/>
      <c r="BH177" s="23"/>
      <c r="BI177" s="23"/>
      <c r="BJ177" s="23"/>
      <c r="BK177" s="23"/>
      <c r="BL177" s="23"/>
      <c r="BM177" s="23"/>
      <c r="BN177" s="23"/>
      <c r="BO177" s="23"/>
    </row>
    <row r="178" spans="55:67" x14ac:dyDescent="0.35">
      <c r="BC178" s="23"/>
      <c r="BD178" s="23"/>
      <c r="BE178" s="23"/>
      <c r="BF178" s="23"/>
      <c r="BG178" s="23"/>
      <c r="BH178" s="23"/>
      <c r="BI178" s="23"/>
      <c r="BJ178" s="23"/>
      <c r="BK178" s="23"/>
      <c r="BL178" s="23"/>
      <c r="BM178" s="23"/>
      <c r="BN178" s="23"/>
      <c r="BO178" s="23"/>
    </row>
    <row r="179" spans="55:67" x14ac:dyDescent="0.35">
      <c r="BC179" s="23"/>
      <c r="BD179" s="23"/>
      <c r="BE179" s="23"/>
      <c r="BF179" s="23"/>
      <c r="BG179" s="23"/>
      <c r="BH179" s="23"/>
      <c r="BI179" s="23"/>
      <c r="BJ179" s="23"/>
      <c r="BK179" s="23"/>
      <c r="BL179" s="23"/>
      <c r="BM179" s="23"/>
      <c r="BN179" s="23"/>
      <c r="BO179" s="23"/>
    </row>
    <row r="180" spans="55:67" x14ac:dyDescent="0.35">
      <c r="BC180" s="23"/>
      <c r="BD180" s="23"/>
      <c r="BE180" s="23"/>
      <c r="BF180" s="23"/>
      <c r="BG180" s="23"/>
      <c r="BH180" s="23"/>
      <c r="BI180" s="23"/>
      <c r="BJ180" s="23"/>
      <c r="BK180" s="23"/>
      <c r="BL180" s="23"/>
      <c r="BM180" s="23"/>
      <c r="BN180" s="23"/>
      <c r="BO180" s="23"/>
    </row>
    <row r="181" spans="55:67" x14ac:dyDescent="0.35">
      <c r="BC181" s="23"/>
      <c r="BD181" s="23"/>
      <c r="BE181" s="23"/>
      <c r="BF181" s="23"/>
      <c r="BG181" s="23"/>
      <c r="BH181" s="23"/>
      <c r="BI181" s="23"/>
      <c r="BJ181" s="23"/>
      <c r="BK181" s="23"/>
      <c r="BL181" s="23"/>
      <c r="BM181" s="23"/>
      <c r="BN181" s="23"/>
      <c r="BO181" s="23"/>
    </row>
    <row r="182" spans="55:67" x14ac:dyDescent="0.35">
      <c r="BC182" s="23"/>
      <c r="BD182" s="23"/>
      <c r="BE182" s="23"/>
      <c r="BF182" s="23"/>
      <c r="BG182" s="23"/>
      <c r="BH182" s="23"/>
      <c r="BI182" s="23"/>
      <c r="BJ182" s="23"/>
      <c r="BK182" s="23"/>
      <c r="BL182" s="23"/>
      <c r="BM182" s="23"/>
      <c r="BN182" s="23"/>
      <c r="BO182" s="23"/>
    </row>
    <row r="183" spans="55:67" x14ac:dyDescent="0.35">
      <c r="BC183" s="23"/>
      <c r="BD183" s="23"/>
      <c r="BE183" s="23"/>
      <c r="BF183" s="23"/>
      <c r="BG183" s="23"/>
      <c r="BH183" s="23"/>
      <c r="BI183" s="23"/>
      <c r="BJ183" s="23"/>
      <c r="BK183" s="23"/>
      <c r="BL183" s="23"/>
      <c r="BM183" s="23"/>
      <c r="BN183" s="23"/>
      <c r="BO183" s="23"/>
    </row>
    <row r="184" spans="55:67" x14ac:dyDescent="0.35">
      <c r="BC184" s="23"/>
      <c r="BD184" s="23"/>
      <c r="BE184" s="23"/>
      <c r="BF184" s="23"/>
      <c r="BG184" s="23"/>
      <c r="BH184" s="23"/>
      <c r="BI184" s="23"/>
      <c r="BJ184" s="23"/>
      <c r="BK184" s="23"/>
      <c r="BL184" s="23"/>
      <c r="BM184" s="23"/>
      <c r="BN184" s="23"/>
      <c r="BO184" s="23"/>
    </row>
    <row r="185" spans="55:67" x14ac:dyDescent="0.35">
      <c r="BC185" s="23"/>
      <c r="BD185" s="23"/>
      <c r="BE185" s="23"/>
      <c r="BF185" s="23"/>
      <c r="BG185" s="23"/>
      <c r="BH185" s="23"/>
      <c r="BI185" s="23"/>
      <c r="BJ185" s="23"/>
      <c r="BK185" s="23"/>
      <c r="BL185" s="23"/>
      <c r="BM185" s="23"/>
      <c r="BN185" s="23"/>
      <c r="BO185" s="23"/>
    </row>
    <row r="186" spans="55:67" x14ac:dyDescent="0.35">
      <c r="BC186" s="23"/>
      <c r="BD186" s="23"/>
      <c r="BE186" s="23"/>
      <c r="BF186" s="23"/>
      <c r="BG186" s="23"/>
      <c r="BH186" s="23"/>
      <c r="BI186" s="23"/>
      <c r="BJ186" s="23"/>
      <c r="BK186" s="23"/>
      <c r="BL186" s="23"/>
      <c r="BM186" s="23"/>
      <c r="BN186" s="23"/>
      <c r="BO186" s="23"/>
    </row>
    <row r="187" spans="55:67" x14ac:dyDescent="0.35">
      <c r="BC187" s="23"/>
      <c r="BD187" s="23"/>
      <c r="BE187" s="23"/>
      <c r="BF187" s="23"/>
      <c r="BG187" s="23"/>
      <c r="BH187" s="23"/>
      <c r="BI187" s="23"/>
      <c r="BJ187" s="23"/>
      <c r="BK187" s="23"/>
      <c r="BL187" s="23"/>
      <c r="BM187" s="23"/>
      <c r="BN187" s="23"/>
      <c r="BO187" s="23"/>
    </row>
    <row r="188" spans="55:67" x14ac:dyDescent="0.35">
      <c r="BC188" s="23"/>
      <c r="BD188" s="23"/>
      <c r="BE188" s="23"/>
      <c r="BF188" s="23"/>
      <c r="BG188" s="23"/>
      <c r="BH188" s="23"/>
      <c r="BI188" s="23"/>
      <c r="BJ188" s="23"/>
      <c r="BK188" s="23"/>
      <c r="BL188" s="23"/>
      <c r="BM188" s="23"/>
      <c r="BN188" s="23"/>
      <c r="BO188" s="23"/>
    </row>
    <row r="189" spans="55:67" x14ac:dyDescent="0.35">
      <c r="BC189" s="23"/>
      <c r="BD189" s="23"/>
      <c r="BE189" s="23"/>
      <c r="BF189" s="23"/>
      <c r="BG189" s="23"/>
      <c r="BH189" s="23"/>
      <c r="BI189" s="23"/>
      <c r="BJ189" s="23"/>
      <c r="BK189" s="23"/>
      <c r="BL189" s="23"/>
      <c r="BM189" s="23"/>
      <c r="BN189" s="23"/>
      <c r="BO189" s="23"/>
    </row>
    <row r="190" spans="55:67" x14ac:dyDescent="0.35">
      <c r="BC190" s="23"/>
      <c r="BD190" s="23"/>
      <c r="BE190" s="23"/>
      <c r="BF190" s="23"/>
      <c r="BG190" s="23"/>
      <c r="BH190" s="23"/>
      <c r="BI190" s="23"/>
      <c r="BJ190" s="23"/>
      <c r="BK190" s="23"/>
      <c r="BL190" s="23"/>
      <c r="BM190" s="23"/>
      <c r="BN190" s="23"/>
      <c r="BO190" s="23"/>
    </row>
    <row r="191" spans="55:67" x14ac:dyDescent="0.35">
      <c r="BC191" s="23"/>
      <c r="BD191" s="23"/>
      <c r="BE191" s="23"/>
      <c r="BF191" s="23"/>
      <c r="BG191" s="23"/>
      <c r="BH191" s="23"/>
      <c r="BI191" s="23"/>
      <c r="BJ191" s="23"/>
      <c r="BK191" s="23"/>
      <c r="BL191" s="23"/>
      <c r="BM191" s="23"/>
      <c r="BN191" s="23"/>
      <c r="BO191" s="23"/>
    </row>
    <row r="192" spans="55:67" x14ac:dyDescent="0.35">
      <c r="BC192" s="23"/>
      <c r="BD192" s="23"/>
      <c r="BE192" s="23"/>
      <c r="BF192" s="23"/>
      <c r="BG192" s="23"/>
      <c r="BH192" s="23"/>
      <c r="BI192" s="23"/>
      <c r="BJ192" s="23"/>
      <c r="BK192" s="23"/>
      <c r="BL192" s="23"/>
      <c r="BM192" s="23"/>
      <c r="BN192" s="23"/>
      <c r="BO192" s="23"/>
    </row>
    <row r="193" spans="55:67" x14ac:dyDescent="0.35">
      <c r="BC193" s="23"/>
      <c r="BD193" s="23"/>
      <c r="BE193" s="23"/>
      <c r="BF193" s="23"/>
      <c r="BG193" s="23"/>
      <c r="BH193" s="23"/>
      <c r="BI193" s="23"/>
      <c r="BJ193" s="23"/>
      <c r="BK193" s="23"/>
      <c r="BL193" s="23"/>
      <c r="BM193" s="23"/>
      <c r="BN193" s="23"/>
      <c r="BO193" s="23"/>
    </row>
    <row r="194" spans="55:67" x14ac:dyDescent="0.35">
      <c r="BC194" s="23"/>
      <c r="BD194" s="23"/>
      <c r="BE194" s="23"/>
      <c r="BF194" s="23"/>
      <c r="BG194" s="23"/>
      <c r="BH194" s="23"/>
      <c r="BI194" s="23"/>
      <c r="BJ194" s="23"/>
      <c r="BK194" s="23"/>
      <c r="BL194" s="23"/>
      <c r="BM194" s="23"/>
      <c r="BN194" s="23"/>
      <c r="BO194" s="23"/>
    </row>
    <row r="195" spans="55:67" x14ac:dyDescent="0.35">
      <c r="BC195" s="23"/>
      <c r="BD195" s="23"/>
      <c r="BE195" s="23"/>
      <c r="BF195" s="23"/>
      <c r="BG195" s="23"/>
      <c r="BH195" s="23"/>
      <c r="BI195" s="23"/>
      <c r="BJ195" s="23"/>
      <c r="BK195" s="23"/>
      <c r="BL195" s="23"/>
      <c r="BM195" s="23"/>
      <c r="BN195" s="23"/>
      <c r="BO195" s="23"/>
    </row>
    <row r="196" spans="55:67" x14ac:dyDescent="0.35">
      <c r="BC196" s="23"/>
      <c r="BD196" s="23"/>
      <c r="BE196" s="23"/>
      <c r="BF196" s="23"/>
      <c r="BG196" s="23"/>
      <c r="BH196" s="23"/>
      <c r="BI196" s="23"/>
      <c r="BJ196" s="23"/>
      <c r="BK196" s="23"/>
      <c r="BL196" s="23"/>
      <c r="BM196" s="23"/>
      <c r="BN196" s="23"/>
      <c r="BO196" s="23"/>
    </row>
    <row r="197" spans="55:67" x14ac:dyDescent="0.35">
      <c r="BC197" s="23"/>
      <c r="BD197" s="23"/>
      <c r="BE197" s="23"/>
      <c r="BF197" s="23"/>
      <c r="BG197" s="23"/>
      <c r="BH197" s="23"/>
      <c r="BI197" s="23"/>
      <c r="BJ197" s="23"/>
      <c r="BK197" s="23"/>
      <c r="BL197" s="23"/>
      <c r="BM197" s="23"/>
      <c r="BN197" s="23"/>
      <c r="BO197" s="23"/>
    </row>
    <row r="198" spans="55:67" x14ac:dyDescent="0.35">
      <c r="BC198" s="23"/>
      <c r="BD198" s="23"/>
      <c r="BE198" s="23"/>
      <c r="BF198" s="23"/>
      <c r="BG198" s="23"/>
      <c r="BH198" s="23"/>
      <c r="BI198" s="23"/>
      <c r="BJ198" s="23"/>
      <c r="BK198" s="23"/>
      <c r="BL198" s="23"/>
      <c r="BM198" s="23"/>
      <c r="BN198" s="23"/>
      <c r="BO198" s="23"/>
    </row>
    <row r="199" spans="55:67" x14ac:dyDescent="0.35">
      <c r="BC199" s="23"/>
      <c r="BD199" s="23"/>
      <c r="BE199" s="23"/>
      <c r="BF199" s="23"/>
      <c r="BG199" s="23"/>
      <c r="BH199" s="23"/>
      <c r="BI199" s="23"/>
      <c r="BJ199" s="23"/>
      <c r="BK199" s="23"/>
      <c r="BL199" s="23"/>
      <c r="BM199" s="23"/>
      <c r="BN199" s="23"/>
      <c r="BO199" s="23"/>
    </row>
    <row r="200" spans="55:67" x14ac:dyDescent="0.35">
      <c r="BC200" s="23"/>
      <c r="BD200" s="23"/>
      <c r="BE200" s="23"/>
      <c r="BF200" s="23"/>
      <c r="BG200" s="23"/>
      <c r="BH200" s="23"/>
      <c r="BI200" s="23"/>
      <c r="BJ200" s="23"/>
      <c r="BK200" s="23"/>
      <c r="BL200" s="23"/>
      <c r="BM200" s="23"/>
      <c r="BN200" s="23"/>
      <c r="BO200" s="23"/>
    </row>
    <row r="201" spans="55:67" x14ac:dyDescent="0.35">
      <c r="BC201" s="23"/>
      <c r="BD201" s="23"/>
      <c r="BE201" s="23"/>
      <c r="BF201" s="23"/>
      <c r="BG201" s="23"/>
      <c r="BH201" s="23"/>
      <c r="BI201" s="23"/>
      <c r="BJ201" s="23"/>
      <c r="BK201" s="23"/>
      <c r="BL201" s="23"/>
      <c r="BM201" s="23"/>
      <c r="BN201" s="23"/>
      <c r="BO201" s="23"/>
    </row>
    <row r="202" spans="55:67" x14ac:dyDescent="0.35">
      <c r="BC202" s="23"/>
      <c r="BD202" s="23"/>
      <c r="BE202" s="23"/>
      <c r="BF202" s="23"/>
      <c r="BG202" s="23"/>
      <c r="BH202" s="23"/>
      <c r="BI202" s="23"/>
      <c r="BJ202" s="23"/>
      <c r="BK202" s="23"/>
      <c r="BL202" s="23"/>
      <c r="BM202" s="23"/>
      <c r="BN202" s="23"/>
      <c r="BO202" s="23"/>
    </row>
    <row r="203" spans="55:67" x14ac:dyDescent="0.35">
      <c r="BC203" s="23"/>
      <c r="BD203" s="23"/>
      <c r="BE203" s="23"/>
      <c r="BF203" s="23"/>
      <c r="BG203" s="23"/>
      <c r="BH203" s="23"/>
      <c r="BI203" s="23"/>
      <c r="BJ203" s="23"/>
      <c r="BK203" s="23"/>
      <c r="BL203" s="23"/>
      <c r="BM203" s="23"/>
      <c r="BN203" s="23"/>
      <c r="BO203" s="23"/>
    </row>
    <row r="204" spans="55:67" x14ac:dyDescent="0.35">
      <c r="BC204" s="23"/>
      <c r="BD204" s="23"/>
      <c r="BE204" s="23"/>
      <c r="BF204" s="23"/>
      <c r="BG204" s="23"/>
      <c r="BH204" s="23"/>
      <c r="BI204" s="23"/>
      <c r="BJ204" s="23"/>
      <c r="BK204" s="23"/>
      <c r="BL204" s="23"/>
      <c r="BM204" s="23"/>
      <c r="BN204" s="23"/>
      <c r="BO204" s="23"/>
    </row>
    <row r="205" spans="55:67" x14ac:dyDescent="0.35">
      <c r="BC205" s="23"/>
      <c r="BD205" s="23"/>
      <c r="BE205" s="23"/>
      <c r="BF205" s="23"/>
      <c r="BG205" s="23"/>
      <c r="BH205" s="23"/>
      <c r="BI205" s="23"/>
      <c r="BJ205" s="23"/>
      <c r="BK205" s="23"/>
      <c r="BL205" s="23"/>
      <c r="BM205" s="23"/>
      <c r="BN205" s="23"/>
      <c r="BO205" s="23"/>
    </row>
    <row r="206" spans="55:67" x14ac:dyDescent="0.35">
      <c r="BC206" s="23"/>
      <c r="BD206" s="23"/>
      <c r="BE206" s="23"/>
      <c r="BF206" s="23"/>
      <c r="BG206" s="23"/>
      <c r="BH206" s="23"/>
      <c r="BI206" s="23"/>
      <c r="BJ206" s="23"/>
      <c r="BK206" s="23"/>
      <c r="BL206" s="23"/>
      <c r="BM206" s="23"/>
      <c r="BN206" s="23"/>
      <c r="BO206" s="23"/>
    </row>
    <row r="207" spans="55:67" x14ac:dyDescent="0.35">
      <c r="BC207" s="23"/>
      <c r="BD207" s="23"/>
      <c r="BE207" s="23"/>
      <c r="BF207" s="23"/>
      <c r="BG207" s="23"/>
      <c r="BH207" s="23"/>
      <c r="BI207" s="23"/>
      <c r="BJ207" s="23"/>
      <c r="BK207" s="23"/>
      <c r="BL207" s="23"/>
      <c r="BM207" s="23"/>
      <c r="BN207" s="23"/>
      <c r="BO207" s="23"/>
    </row>
    <row r="208" spans="55:67" x14ac:dyDescent="0.35">
      <c r="BC208" s="23"/>
      <c r="BD208" s="23"/>
      <c r="BE208" s="23"/>
      <c r="BF208" s="23"/>
      <c r="BG208" s="23"/>
      <c r="BH208" s="23"/>
      <c r="BI208" s="23"/>
      <c r="BJ208" s="23"/>
      <c r="BK208" s="23"/>
      <c r="BL208" s="23"/>
      <c r="BM208" s="23"/>
      <c r="BN208" s="23"/>
      <c r="BO208" s="23"/>
    </row>
    <row r="209" spans="55:67" x14ac:dyDescent="0.35">
      <c r="BC209" s="23"/>
      <c r="BD209" s="23"/>
      <c r="BE209" s="23"/>
      <c r="BF209" s="23"/>
      <c r="BG209" s="23"/>
      <c r="BH209" s="23"/>
      <c r="BI209" s="23"/>
      <c r="BJ209" s="23"/>
      <c r="BK209" s="23"/>
      <c r="BL209" s="23"/>
      <c r="BM209" s="23"/>
      <c r="BN209" s="23"/>
      <c r="BO209" s="23"/>
    </row>
    <row r="210" spans="55:67" x14ac:dyDescent="0.35">
      <c r="BC210" s="23"/>
      <c r="BD210" s="23"/>
      <c r="BE210" s="23"/>
      <c r="BF210" s="23"/>
      <c r="BG210" s="23"/>
      <c r="BH210" s="23"/>
      <c r="BI210" s="23"/>
      <c r="BJ210" s="23"/>
      <c r="BK210" s="23"/>
      <c r="BL210" s="23"/>
      <c r="BM210" s="23"/>
      <c r="BN210" s="23"/>
      <c r="BO210" s="23"/>
    </row>
    <row r="211" spans="55:67" x14ac:dyDescent="0.35">
      <c r="BC211" s="23"/>
      <c r="BD211" s="23"/>
      <c r="BE211" s="23"/>
      <c r="BF211" s="23"/>
      <c r="BG211" s="23"/>
      <c r="BH211" s="23"/>
      <c r="BI211" s="23"/>
      <c r="BJ211" s="23"/>
      <c r="BK211" s="23"/>
      <c r="BL211" s="23"/>
      <c r="BM211" s="23"/>
      <c r="BN211" s="23"/>
      <c r="BO211" s="23"/>
    </row>
    <row r="212" spans="55:67" x14ac:dyDescent="0.35">
      <c r="BC212" s="23"/>
      <c r="BD212" s="23"/>
      <c r="BE212" s="23"/>
      <c r="BF212" s="23"/>
      <c r="BG212" s="23"/>
      <c r="BH212" s="23"/>
      <c r="BI212" s="23"/>
      <c r="BJ212" s="23"/>
      <c r="BK212" s="23"/>
      <c r="BL212" s="23"/>
      <c r="BM212" s="23"/>
      <c r="BN212" s="23"/>
      <c r="BO212" s="23"/>
    </row>
    <row r="213" spans="55:67" x14ac:dyDescent="0.35">
      <c r="BC213" s="23"/>
      <c r="BD213" s="23"/>
      <c r="BE213" s="23"/>
      <c r="BF213" s="23"/>
      <c r="BG213" s="23"/>
      <c r="BH213" s="23"/>
      <c r="BI213" s="23"/>
      <c r="BJ213" s="23"/>
      <c r="BK213" s="23"/>
      <c r="BL213" s="23"/>
      <c r="BM213" s="23"/>
      <c r="BN213" s="23"/>
      <c r="BO213" s="23"/>
    </row>
    <row r="214" spans="55:67" x14ac:dyDescent="0.35">
      <c r="BC214" s="23"/>
      <c r="BD214" s="23"/>
      <c r="BE214" s="23"/>
      <c r="BF214" s="23"/>
      <c r="BG214" s="23"/>
      <c r="BH214" s="23"/>
      <c r="BI214" s="23"/>
      <c r="BJ214" s="23"/>
      <c r="BK214" s="23"/>
      <c r="BL214" s="23"/>
      <c r="BM214" s="23"/>
      <c r="BN214" s="23"/>
      <c r="BO214" s="23"/>
    </row>
    <row r="215" spans="55:67" x14ac:dyDescent="0.35">
      <c r="BC215" s="23"/>
      <c r="BD215" s="23"/>
      <c r="BE215" s="23"/>
      <c r="BF215" s="23"/>
      <c r="BG215" s="23"/>
      <c r="BH215" s="23"/>
      <c r="BI215" s="23"/>
      <c r="BJ215" s="23"/>
      <c r="BK215" s="23"/>
      <c r="BL215" s="23"/>
      <c r="BM215" s="23"/>
      <c r="BN215" s="23"/>
      <c r="BO215" s="23"/>
    </row>
    <row r="216" spans="55:67" x14ac:dyDescent="0.35">
      <c r="BC216" s="23"/>
      <c r="BD216" s="23"/>
      <c r="BE216" s="23"/>
      <c r="BF216" s="23"/>
      <c r="BG216" s="23"/>
      <c r="BH216" s="23"/>
      <c r="BI216" s="23"/>
      <c r="BJ216" s="23"/>
      <c r="BK216" s="23"/>
      <c r="BL216" s="23"/>
      <c r="BM216" s="23"/>
      <c r="BN216" s="23"/>
      <c r="BO216" s="23"/>
    </row>
    <row r="217" spans="55:67" x14ac:dyDescent="0.35">
      <c r="BC217" s="23"/>
      <c r="BD217" s="23"/>
      <c r="BE217" s="23"/>
      <c r="BF217" s="23"/>
      <c r="BG217" s="23"/>
      <c r="BH217" s="23"/>
      <c r="BI217" s="23"/>
      <c r="BJ217" s="23"/>
      <c r="BK217" s="23"/>
      <c r="BL217" s="23"/>
      <c r="BM217" s="23"/>
      <c r="BN217" s="23"/>
      <c r="BO217" s="23"/>
    </row>
    <row r="218" spans="55:67" x14ac:dyDescent="0.35">
      <c r="BC218" s="23"/>
      <c r="BD218" s="23"/>
      <c r="BE218" s="23"/>
      <c r="BF218" s="23"/>
      <c r="BG218" s="23"/>
      <c r="BH218" s="23"/>
      <c r="BI218" s="23"/>
      <c r="BJ218" s="23"/>
      <c r="BK218" s="23"/>
      <c r="BL218" s="23"/>
      <c r="BM218" s="23"/>
      <c r="BN218" s="23"/>
      <c r="BO218" s="23"/>
    </row>
    <row r="219" spans="55:67" x14ac:dyDescent="0.35">
      <c r="BC219" s="23"/>
      <c r="BD219" s="23"/>
      <c r="BE219" s="23"/>
      <c r="BF219" s="23"/>
      <c r="BG219" s="23"/>
      <c r="BH219" s="23"/>
      <c r="BI219" s="23"/>
      <c r="BJ219" s="23"/>
      <c r="BK219" s="23"/>
      <c r="BL219" s="23"/>
      <c r="BM219" s="23"/>
      <c r="BN219" s="23"/>
      <c r="BO219" s="23"/>
    </row>
    <row r="220" spans="55:67" x14ac:dyDescent="0.35">
      <c r="BC220" s="23"/>
      <c r="BD220" s="23"/>
      <c r="BE220" s="23"/>
      <c r="BF220" s="23"/>
      <c r="BG220" s="23"/>
      <c r="BH220" s="23"/>
      <c r="BI220" s="23"/>
      <c r="BJ220" s="23"/>
      <c r="BK220" s="23"/>
      <c r="BL220" s="23"/>
      <c r="BM220" s="23"/>
      <c r="BN220" s="23"/>
      <c r="BO220" s="23"/>
    </row>
    <row r="221" spans="55:67" x14ac:dyDescent="0.35">
      <c r="BC221" s="23"/>
      <c r="BD221" s="23"/>
      <c r="BE221" s="23"/>
      <c r="BF221" s="23"/>
      <c r="BG221" s="23"/>
      <c r="BH221" s="23"/>
      <c r="BI221" s="23"/>
      <c r="BJ221" s="23"/>
      <c r="BK221" s="23"/>
      <c r="BL221" s="23"/>
      <c r="BM221" s="23"/>
      <c r="BN221" s="23"/>
      <c r="BO221" s="23"/>
    </row>
    <row r="222" spans="55:67" x14ac:dyDescent="0.35">
      <c r="BC222" s="23"/>
      <c r="BD222" s="23"/>
      <c r="BE222" s="23"/>
      <c r="BF222" s="23"/>
      <c r="BG222" s="23"/>
      <c r="BH222" s="23"/>
      <c r="BI222" s="23"/>
      <c r="BJ222" s="23"/>
      <c r="BK222" s="23"/>
      <c r="BL222" s="23"/>
      <c r="BM222" s="23"/>
      <c r="BN222" s="23"/>
      <c r="BO222" s="23"/>
    </row>
    <row r="223" spans="55:67" x14ac:dyDescent="0.35">
      <c r="BC223" s="23"/>
      <c r="BD223" s="23"/>
      <c r="BE223" s="23"/>
      <c r="BF223" s="23"/>
      <c r="BG223" s="23"/>
      <c r="BH223" s="23"/>
      <c r="BI223" s="23"/>
      <c r="BJ223" s="23"/>
      <c r="BK223" s="23"/>
      <c r="BL223" s="23"/>
      <c r="BM223" s="23"/>
      <c r="BN223" s="23"/>
      <c r="BO223" s="23"/>
    </row>
    <row r="224" spans="55:67" x14ac:dyDescent="0.35">
      <c r="BC224" s="23"/>
      <c r="BD224" s="23"/>
      <c r="BE224" s="23"/>
      <c r="BF224" s="23"/>
      <c r="BG224" s="23"/>
      <c r="BH224" s="23"/>
      <c r="BI224" s="23"/>
      <c r="BJ224" s="23"/>
      <c r="BK224" s="23"/>
      <c r="BL224" s="23"/>
      <c r="BM224" s="23"/>
      <c r="BN224" s="23"/>
      <c r="BO224" s="23"/>
    </row>
    <row r="225" spans="55:67" x14ac:dyDescent="0.35">
      <c r="BC225" s="23"/>
      <c r="BD225" s="23"/>
      <c r="BE225" s="23"/>
      <c r="BF225" s="23"/>
      <c r="BG225" s="23"/>
      <c r="BH225" s="23"/>
      <c r="BI225" s="23"/>
      <c r="BJ225" s="23"/>
      <c r="BK225" s="23"/>
      <c r="BL225" s="23"/>
      <c r="BM225" s="23"/>
      <c r="BN225" s="23"/>
      <c r="BO225" s="23"/>
    </row>
    <row r="226" spans="55:67" x14ac:dyDescent="0.35">
      <c r="BC226" s="23"/>
      <c r="BD226" s="23"/>
      <c r="BE226" s="23"/>
      <c r="BF226" s="23"/>
      <c r="BG226" s="23"/>
      <c r="BH226" s="23"/>
      <c r="BI226" s="23"/>
      <c r="BJ226" s="23"/>
      <c r="BK226" s="23"/>
      <c r="BL226" s="23"/>
      <c r="BM226" s="23"/>
      <c r="BN226" s="23"/>
      <c r="BO226" s="23"/>
    </row>
    <row r="227" spans="55:67" x14ac:dyDescent="0.35">
      <c r="BC227" s="23"/>
      <c r="BD227" s="23"/>
      <c r="BE227" s="23"/>
      <c r="BF227" s="23"/>
      <c r="BG227" s="23"/>
      <c r="BH227" s="23"/>
      <c r="BI227" s="23"/>
      <c r="BJ227" s="23"/>
      <c r="BK227" s="23"/>
      <c r="BL227" s="23"/>
      <c r="BM227" s="23"/>
      <c r="BN227" s="23"/>
      <c r="BO227" s="23"/>
    </row>
    <row r="228" spans="55:67" x14ac:dyDescent="0.35">
      <c r="BC228" s="23"/>
      <c r="BD228" s="23"/>
      <c r="BE228" s="23"/>
      <c r="BF228" s="23"/>
      <c r="BG228" s="23"/>
      <c r="BH228" s="23"/>
      <c r="BI228" s="23"/>
      <c r="BJ228" s="23"/>
      <c r="BK228" s="23"/>
      <c r="BL228" s="23"/>
      <c r="BM228" s="23"/>
      <c r="BN228" s="23"/>
      <c r="BO228" s="23"/>
    </row>
    <row r="229" spans="55:67" x14ac:dyDescent="0.35">
      <c r="BC229" s="23"/>
      <c r="BD229" s="23"/>
      <c r="BE229" s="23"/>
      <c r="BF229" s="23"/>
      <c r="BG229" s="23"/>
      <c r="BH229" s="23"/>
      <c r="BI229" s="23"/>
      <c r="BJ229" s="23"/>
      <c r="BK229" s="23"/>
      <c r="BL229" s="23"/>
      <c r="BM229" s="23"/>
      <c r="BN229" s="23"/>
      <c r="BO229" s="23"/>
    </row>
    <row r="230" spans="55:67" x14ac:dyDescent="0.35">
      <c r="BC230" s="23"/>
      <c r="BD230" s="23"/>
      <c r="BE230" s="23"/>
      <c r="BF230" s="23"/>
      <c r="BG230" s="23"/>
      <c r="BH230" s="23"/>
      <c r="BI230" s="23"/>
      <c r="BJ230" s="23"/>
      <c r="BK230" s="23"/>
      <c r="BL230" s="23"/>
      <c r="BM230" s="23"/>
      <c r="BN230" s="23"/>
      <c r="BO230" s="23"/>
    </row>
    <row r="231" spans="55:67" x14ac:dyDescent="0.35">
      <c r="BC231" s="23"/>
      <c r="BD231" s="23"/>
      <c r="BE231" s="23"/>
      <c r="BF231" s="23"/>
      <c r="BG231" s="23"/>
      <c r="BH231" s="23"/>
      <c r="BI231" s="23"/>
      <c r="BJ231" s="23"/>
      <c r="BK231" s="23"/>
      <c r="BL231" s="23"/>
      <c r="BM231" s="23"/>
      <c r="BN231" s="23"/>
      <c r="BO231" s="23"/>
    </row>
    <row r="232" spans="55:67" x14ac:dyDescent="0.35">
      <c r="BC232" s="23"/>
      <c r="BD232" s="23"/>
      <c r="BE232" s="23"/>
      <c r="BF232" s="23"/>
      <c r="BG232" s="23"/>
      <c r="BH232" s="23"/>
      <c r="BI232" s="23"/>
      <c r="BJ232" s="23"/>
      <c r="BK232" s="23"/>
      <c r="BL232" s="23"/>
      <c r="BM232" s="23"/>
      <c r="BN232" s="23"/>
      <c r="BO232" s="23"/>
    </row>
    <row r="233" spans="55:67" x14ac:dyDescent="0.35">
      <c r="BC233" s="23"/>
      <c r="BD233" s="23"/>
      <c r="BE233" s="23"/>
      <c r="BF233" s="23"/>
      <c r="BG233" s="23"/>
      <c r="BH233" s="23"/>
      <c r="BI233" s="23"/>
      <c r="BJ233" s="23"/>
      <c r="BK233" s="23"/>
      <c r="BL233" s="23"/>
      <c r="BM233" s="23"/>
      <c r="BN233" s="23"/>
      <c r="BO233" s="23"/>
    </row>
    <row r="234" spans="55:67" x14ac:dyDescent="0.35">
      <c r="BC234" s="23"/>
      <c r="BD234" s="23"/>
      <c r="BE234" s="23"/>
      <c r="BF234" s="23"/>
      <c r="BG234" s="23"/>
      <c r="BH234" s="23"/>
      <c r="BI234" s="23"/>
      <c r="BJ234" s="23"/>
      <c r="BK234" s="23"/>
      <c r="BL234" s="23"/>
      <c r="BM234" s="23"/>
      <c r="BN234" s="23"/>
      <c r="BO234" s="23"/>
    </row>
    <row r="235" spans="55:67" x14ac:dyDescent="0.35">
      <c r="BC235" s="23"/>
      <c r="BD235" s="23"/>
      <c r="BE235" s="23"/>
      <c r="BF235" s="23"/>
      <c r="BG235" s="23"/>
      <c r="BH235" s="23"/>
      <c r="BI235" s="23"/>
      <c r="BJ235" s="23"/>
      <c r="BK235" s="23"/>
      <c r="BL235" s="23"/>
      <c r="BM235" s="23"/>
      <c r="BN235" s="23"/>
      <c r="BO235" s="23"/>
    </row>
    <row r="236" spans="55:67" x14ac:dyDescent="0.35">
      <c r="BC236" s="23"/>
      <c r="BD236" s="23"/>
      <c r="BE236" s="23"/>
      <c r="BF236" s="23"/>
      <c r="BG236" s="23"/>
      <c r="BH236" s="23"/>
      <c r="BI236" s="23"/>
      <c r="BJ236" s="23"/>
      <c r="BK236" s="23"/>
      <c r="BL236" s="23"/>
      <c r="BM236" s="23"/>
      <c r="BN236" s="23"/>
      <c r="BO236" s="23"/>
    </row>
    <row r="237" spans="55:67" x14ac:dyDescent="0.35">
      <c r="BC237" s="23"/>
      <c r="BD237" s="23"/>
      <c r="BE237" s="23"/>
      <c r="BF237" s="23"/>
      <c r="BG237" s="23"/>
      <c r="BH237" s="23"/>
      <c r="BI237" s="23"/>
      <c r="BJ237" s="23"/>
      <c r="BK237" s="23"/>
      <c r="BL237" s="23"/>
      <c r="BM237" s="23"/>
      <c r="BN237" s="23"/>
      <c r="BO237" s="23"/>
    </row>
    <row r="238" spans="55:67" x14ac:dyDescent="0.35">
      <c r="BC238" s="23"/>
      <c r="BD238" s="23"/>
      <c r="BE238" s="23"/>
      <c r="BF238" s="23"/>
      <c r="BG238" s="23"/>
      <c r="BH238" s="23"/>
      <c r="BI238" s="23"/>
      <c r="BJ238" s="23"/>
      <c r="BK238" s="23"/>
      <c r="BL238" s="23"/>
      <c r="BM238" s="23"/>
      <c r="BN238" s="23"/>
      <c r="BO238" s="23"/>
    </row>
    <row r="239" spans="55:67" x14ac:dyDescent="0.35">
      <c r="BC239" s="23"/>
      <c r="BD239" s="23"/>
      <c r="BE239" s="23"/>
      <c r="BF239" s="23"/>
      <c r="BG239" s="23"/>
      <c r="BH239" s="23"/>
      <c r="BI239" s="23"/>
      <c r="BJ239" s="23"/>
      <c r="BK239" s="23"/>
      <c r="BL239" s="23"/>
      <c r="BM239" s="23"/>
      <c r="BN239" s="23"/>
      <c r="BO239" s="23"/>
    </row>
    <row r="240" spans="55:67" x14ac:dyDescent="0.35">
      <c r="BC240" s="23"/>
      <c r="BD240" s="23"/>
      <c r="BE240" s="23"/>
      <c r="BF240" s="23"/>
      <c r="BG240" s="23"/>
      <c r="BH240" s="23"/>
      <c r="BI240" s="23"/>
      <c r="BJ240" s="23"/>
      <c r="BK240" s="23"/>
      <c r="BL240" s="23"/>
      <c r="BM240" s="23"/>
      <c r="BN240" s="23"/>
      <c r="BO240" s="23"/>
    </row>
    <row r="241" spans="55:67" x14ac:dyDescent="0.35">
      <c r="BC241" s="23"/>
      <c r="BD241" s="23"/>
      <c r="BE241" s="23"/>
      <c r="BF241" s="23"/>
      <c r="BG241" s="23"/>
      <c r="BH241" s="23"/>
      <c r="BI241" s="23"/>
      <c r="BJ241" s="23"/>
      <c r="BK241" s="23"/>
      <c r="BL241" s="23"/>
      <c r="BM241" s="23"/>
      <c r="BN241" s="23"/>
      <c r="BO241" s="23"/>
    </row>
    <row r="242" spans="55:67" x14ac:dyDescent="0.35">
      <c r="BC242" s="23"/>
      <c r="BD242" s="23"/>
      <c r="BE242" s="23"/>
      <c r="BF242" s="23"/>
      <c r="BG242" s="23"/>
      <c r="BH242" s="23"/>
      <c r="BI242" s="23"/>
      <c r="BJ242" s="23"/>
      <c r="BK242" s="23"/>
      <c r="BL242" s="23"/>
      <c r="BM242" s="23"/>
      <c r="BN242" s="23"/>
      <c r="BO242" s="23"/>
    </row>
    <row r="243" spans="55:67" x14ac:dyDescent="0.35">
      <c r="BC243" s="23"/>
      <c r="BD243" s="23"/>
      <c r="BE243" s="23"/>
      <c r="BF243" s="23"/>
      <c r="BG243" s="23"/>
      <c r="BH243" s="23"/>
      <c r="BI243" s="23"/>
      <c r="BJ243" s="23"/>
      <c r="BK243" s="23"/>
      <c r="BL243" s="23"/>
      <c r="BM243" s="23"/>
      <c r="BN243" s="23"/>
      <c r="BO243" s="23"/>
    </row>
    <row r="244" spans="55:67" x14ac:dyDescent="0.35">
      <c r="BC244" s="23"/>
      <c r="BD244" s="23"/>
      <c r="BE244" s="23"/>
      <c r="BF244" s="23"/>
      <c r="BG244" s="23"/>
      <c r="BH244" s="23"/>
      <c r="BI244" s="23"/>
      <c r="BJ244" s="23"/>
      <c r="BK244" s="23"/>
      <c r="BL244" s="23"/>
      <c r="BM244" s="23"/>
      <c r="BN244" s="23"/>
      <c r="BO244" s="23"/>
    </row>
    <row r="245" spans="55:67" x14ac:dyDescent="0.35">
      <c r="BC245" s="23"/>
      <c r="BD245" s="23"/>
      <c r="BE245" s="23"/>
      <c r="BF245" s="23"/>
      <c r="BG245" s="23"/>
      <c r="BH245" s="23"/>
      <c r="BI245" s="23"/>
      <c r="BJ245" s="23"/>
      <c r="BK245" s="23"/>
      <c r="BL245" s="23"/>
      <c r="BM245" s="23"/>
      <c r="BN245" s="23"/>
      <c r="BO245" s="23"/>
    </row>
    <row r="246" spans="55:67" x14ac:dyDescent="0.35">
      <c r="BC246" s="23"/>
      <c r="BD246" s="23"/>
      <c r="BE246" s="23"/>
      <c r="BF246" s="23"/>
      <c r="BG246" s="23"/>
      <c r="BH246" s="23"/>
      <c r="BI246" s="23"/>
      <c r="BJ246" s="23"/>
      <c r="BK246" s="23"/>
      <c r="BL246" s="23"/>
      <c r="BM246" s="23"/>
      <c r="BN246" s="23"/>
      <c r="BO246" s="23"/>
    </row>
    <row r="247" spans="55:67" x14ac:dyDescent="0.35">
      <c r="BC247" s="23"/>
      <c r="BD247" s="23"/>
      <c r="BE247" s="23"/>
      <c r="BF247" s="23"/>
      <c r="BG247" s="23"/>
      <c r="BH247" s="23"/>
      <c r="BI247" s="23"/>
      <c r="BJ247" s="23"/>
      <c r="BK247" s="23"/>
      <c r="BL247" s="23"/>
      <c r="BM247" s="23"/>
      <c r="BN247" s="23"/>
      <c r="BO247" s="23"/>
    </row>
    <row r="248" spans="55:67" x14ac:dyDescent="0.35">
      <c r="BC248" s="23"/>
      <c r="BD248" s="23"/>
      <c r="BE248" s="23"/>
      <c r="BF248" s="23"/>
      <c r="BG248" s="23"/>
      <c r="BH248" s="23"/>
      <c r="BI248" s="23"/>
      <c r="BJ248" s="23"/>
      <c r="BK248" s="23"/>
      <c r="BL248" s="23"/>
      <c r="BM248" s="23"/>
      <c r="BN248" s="23"/>
      <c r="BO248" s="23"/>
    </row>
    <row r="249" spans="55:67" x14ac:dyDescent="0.35">
      <c r="BC249" s="23"/>
      <c r="BD249" s="23"/>
      <c r="BE249" s="23"/>
      <c r="BF249" s="23"/>
      <c r="BG249" s="23"/>
      <c r="BH249" s="23"/>
      <c r="BI249" s="23"/>
      <c r="BJ249" s="23"/>
      <c r="BK249" s="23"/>
      <c r="BL249" s="23"/>
      <c r="BM249" s="23"/>
      <c r="BN249" s="23"/>
      <c r="BO249" s="23"/>
    </row>
    <row r="250" spans="55:67" x14ac:dyDescent="0.35">
      <c r="BC250" s="23"/>
      <c r="BD250" s="23"/>
      <c r="BE250" s="23"/>
      <c r="BF250" s="23"/>
      <c r="BG250" s="23"/>
      <c r="BH250" s="23"/>
      <c r="BI250" s="23"/>
      <c r="BJ250" s="23"/>
      <c r="BK250" s="23"/>
      <c r="BL250" s="23"/>
      <c r="BM250" s="23"/>
      <c r="BN250" s="23"/>
      <c r="BO250" s="23"/>
    </row>
    <row r="251" spans="55:67" x14ac:dyDescent="0.35">
      <c r="BC251" s="23"/>
      <c r="BD251" s="23"/>
      <c r="BE251" s="23"/>
      <c r="BF251" s="23"/>
      <c r="BG251" s="23"/>
      <c r="BH251" s="23"/>
      <c r="BI251" s="23"/>
      <c r="BJ251" s="23"/>
      <c r="BK251" s="23"/>
      <c r="BL251" s="23"/>
      <c r="BM251" s="23"/>
      <c r="BN251" s="23"/>
      <c r="BO251" s="23"/>
    </row>
    <row r="252" spans="55:67" x14ac:dyDescent="0.35">
      <c r="BC252" s="23"/>
      <c r="BD252" s="23"/>
      <c r="BE252" s="23"/>
      <c r="BF252" s="23"/>
      <c r="BG252" s="23"/>
      <c r="BH252" s="23"/>
      <c r="BI252" s="23"/>
      <c r="BJ252" s="23"/>
      <c r="BK252" s="23"/>
      <c r="BL252" s="23"/>
      <c r="BM252" s="23"/>
      <c r="BN252" s="23"/>
      <c r="BO252" s="23"/>
    </row>
    <row r="253" spans="55:67" x14ac:dyDescent="0.35">
      <c r="BC253" s="23"/>
      <c r="BD253" s="23"/>
      <c r="BE253" s="23"/>
      <c r="BF253" s="23"/>
      <c r="BG253" s="23"/>
      <c r="BH253" s="23"/>
      <c r="BI253" s="23"/>
      <c r="BJ253" s="23"/>
      <c r="BK253" s="23"/>
      <c r="BL253" s="23"/>
      <c r="BM253" s="23"/>
      <c r="BN253" s="23"/>
      <c r="BO253" s="23"/>
    </row>
    <row r="254" spans="55:67" x14ac:dyDescent="0.35">
      <c r="BC254" s="23"/>
      <c r="BD254" s="23"/>
      <c r="BE254" s="23"/>
      <c r="BF254" s="23"/>
      <c r="BG254" s="23"/>
      <c r="BH254" s="23"/>
      <c r="BI254" s="23"/>
      <c r="BJ254" s="23"/>
      <c r="BK254" s="23"/>
      <c r="BL254" s="23"/>
      <c r="BM254" s="23"/>
      <c r="BN254" s="23"/>
      <c r="BO254" s="23"/>
    </row>
    <row r="255" spans="55:67" x14ac:dyDescent="0.35">
      <c r="BC255" s="23"/>
      <c r="BD255" s="23"/>
      <c r="BE255" s="23"/>
      <c r="BF255" s="23"/>
      <c r="BG255" s="23"/>
      <c r="BH255" s="23"/>
      <c r="BI255" s="23"/>
      <c r="BJ255" s="23"/>
      <c r="BK255" s="23"/>
      <c r="BL255" s="23"/>
      <c r="BM255" s="23"/>
      <c r="BN255" s="23"/>
      <c r="BO255" s="23"/>
    </row>
    <row r="256" spans="55:67" x14ac:dyDescent="0.35">
      <c r="BC256" s="23"/>
      <c r="BD256" s="23"/>
      <c r="BE256" s="23"/>
      <c r="BF256" s="23"/>
      <c r="BG256" s="23"/>
      <c r="BH256" s="23"/>
      <c r="BI256" s="23"/>
      <c r="BJ256" s="23"/>
      <c r="BK256" s="23"/>
      <c r="BL256" s="23"/>
      <c r="BM256" s="23"/>
      <c r="BN256" s="23"/>
      <c r="BO256" s="23"/>
    </row>
    <row r="257" spans="55:67" x14ac:dyDescent="0.35">
      <c r="BC257" s="23"/>
      <c r="BD257" s="23"/>
      <c r="BE257" s="23"/>
      <c r="BF257" s="23"/>
      <c r="BG257" s="23"/>
      <c r="BH257" s="23"/>
      <c r="BI257" s="23"/>
      <c r="BJ257" s="23"/>
      <c r="BK257" s="23"/>
      <c r="BL257" s="23"/>
      <c r="BM257" s="23"/>
      <c r="BN257" s="23"/>
      <c r="BO257" s="23"/>
    </row>
    <row r="258" spans="55:67" x14ac:dyDescent="0.35">
      <c r="BC258" s="23"/>
      <c r="BD258" s="23"/>
      <c r="BE258" s="23"/>
      <c r="BF258" s="23"/>
      <c r="BG258" s="23"/>
      <c r="BH258" s="23"/>
      <c r="BI258" s="23"/>
      <c r="BJ258" s="23"/>
      <c r="BK258" s="23"/>
      <c r="BL258" s="23"/>
      <c r="BM258" s="23"/>
      <c r="BN258" s="23"/>
      <c r="BO258" s="23"/>
    </row>
    <row r="259" spans="55:67" x14ac:dyDescent="0.35">
      <c r="BC259" s="23"/>
      <c r="BD259" s="23"/>
      <c r="BE259" s="23"/>
      <c r="BF259" s="23"/>
      <c r="BG259" s="23"/>
      <c r="BH259" s="23"/>
      <c r="BI259" s="23"/>
      <c r="BJ259" s="23"/>
      <c r="BK259" s="23"/>
      <c r="BL259" s="23"/>
      <c r="BM259" s="23"/>
      <c r="BN259" s="23"/>
      <c r="BO259" s="23"/>
    </row>
    <row r="260" spans="55:67" x14ac:dyDescent="0.35">
      <c r="BC260" s="23"/>
      <c r="BD260" s="23"/>
      <c r="BE260" s="23"/>
      <c r="BF260" s="23"/>
      <c r="BG260" s="23"/>
      <c r="BH260" s="23"/>
      <c r="BI260" s="23"/>
      <c r="BJ260" s="23"/>
      <c r="BK260" s="23"/>
      <c r="BL260" s="23"/>
      <c r="BM260" s="23"/>
      <c r="BN260" s="23"/>
      <c r="BO260" s="23"/>
    </row>
    <row r="261" spans="55:67" x14ac:dyDescent="0.35">
      <c r="BC261" s="23"/>
      <c r="BD261" s="23"/>
      <c r="BE261" s="23"/>
      <c r="BF261" s="23"/>
      <c r="BG261" s="23"/>
      <c r="BH261" s="23"/>
      <c r="BI261" s="23"/>
      <c r="BJ261" s="23"/>
      <c r="BK261" s="23"/>
      <c r="BL261" s="23"/>
      <c r="BM261" s="23"/>
      <c r="BN261" s="23"/>
      <c r="BO261" s="23"/>
    </row>
    <row r="262" spans="55:67" x14ac:dyDescent="0.35">
      <c r="BC262" s="23"/>
      <c r="BD262" s="23"/>
      <c r="BE262" s="23"/>
      <c r="BF262" s="23"/>
      <c r="BG262" s="23"/>
      <c r="BH262" s="23"/>
      <c r="BI262" s="23"/>
      <c r="BJ262" s="23"/>
      <c r="BK262" s="23"/>
      <c r="BL262" s="23"/>
      <c r="BM262" s="23"/>
      <c r="BN262" s="23"/>
      <c r="BO262" s="23"/>
    </row>
    <row r="263" spans="55:67" x14ac:dyDescent="0.35">
      <c r="BC263" s="23"/>
      <c r="BD263" s="23"/>
      <c r="BE263" s="23"/>
      <c r="BF263" s="23"/>
      <c r="BG263" s="23"/>
      <c r="BH263" s="23"/>
      <c r="BI263" s="23"/>
      <c r="BJ263" s="23"/>
      <c r="BK263" s="23"/>
      <c r="BL263" s="23"/>
      <c r="BM263" s="23"/>
      <c r="BN263" s="23"/>
      <c r="BO263" s="23"/>
    </row>
    <row r="264" spans="55:67" x14ac:dyDescent="0.35">
      <c r="BC264" s="23"/>
      <c r="BD264" s="23"/>
      <c r="BE264" s="23"/>
      <c r="BF264" s="23"/>
      <c r="BG264" s="23"/>
      <c r="BH264" s="23"/>
      <c r="BI264" s="23"/>
      <c r="BJ264" s="23"/>
      <c r="BK264" s="23"/>
      <c r="BL264" s="23"/>
      <c r="BM264" s="23"/>
      <c r="BN264" s="23"/>
      <c r="BO264" s="23"/>
    </row>
    <row r="265" spans="55:67" x14ac:dyDescent="0.35">
      <c r="BC265" s="23"/>
      <c r="BD265" s="23"/>
      <c r="BE265" s="23"/>
      <c r="BF265" s="23"/>
      <c r="BG265" s="23"/>
      <c r="BH265" s="23"/>
      <c r="BI265" s="23"/>
      <c r="BJ265" s="23"/>
      <c r="BK265" s="23"/>
      <c r="BL265" s="23"/>
      <c r="BM265" s="23"/>
      <c r="BN265" s="23"/>
      <c r="BO265" s="23"/>
    </row>
    <row r="266" spans="55:67" x14ac:dyDescent="0.35">
      <c r="BC266" s="23"/>
      <c r="BD266" s="23"/>
      <c r="BE266" s="23"/>
      <c r="BF266" s="23"/>
      <c r="BG266" s="23"/>
      <c r="BH266" s="23"/>
      <c r="BI266" s="23"/>
      <c r="BJ266" s="23"/>
      <c r="BK266" s="23"/>
      <c r="BL266" s="23"/>
      <c r="BM266" s="23"/>
      <c r="BN266" s="23"/>
      <c r="BO266" s="23"/>
    </row>
    <row r="267" spans="55:67" x14ac:dyDescent="0.35">
      <c r="BC267" s="23"/>
      <c r="BD267" s="23"/>
      <c r="BE267" s="23"/>
      <c r="BF267" s="23"/>
      <c r="BG267" s="23"/>
      <c r="BH267" s="23"/>
      <c r="BI267" s="23"/>
      <c r="BJ267" s="23"/>
      <c r="BK267" s="23"/>
      <c r="BL267" s="23"/>
      <c r="BM267" s="23"/>
      <c r="BN267" s="23"/>
      <c r="BO267" s="23"/>
    </row>
    <row r="268" spans="55:67" x14ac:dyDescent="0.35">
      <c r="BC268" s="23"/>
      <c r="BD268" s="23"/>
      <c r="BE268" s="23"/>
      <c r="BF268" s="23"/>
      <c r="BG268" s="23"/>
      <c r="BH268" s="23"/>
      <c r="BI268" s="23"/>
      <c r="BJ268" s="23"/>
      <c r="BK268" s="23"/>
      <c r="BL268" s="23"/>
      <c r="BM268" s="23"/>
      <c r="BN268" s="23"/>
      <c r="BO268" s="23"/>
    </row>
    <row r="269" spans="55:67" x14ac:dyDescent="0.35">
      <c r="BC269" s="23"/>
      <c r="BD269" s="23"/>
      <c r="BE269" s="23"/>
      <c r="BF269" s="23"/>
      <c r="BG269" s="23"/>
      <c r="BH269" s="23"/>
      <c r="BI269" s="23"/>
      <c r="BJ269" s="23"/>
      <c r="BK269" s="23"/>
      <c r="BL269" s="23"/>
      <c r="BM269" s="23"/>
      <c r="BN269" s="23"/>
      <c r="BO269" s="23"/>
    </row>
    <row r="270" spans="55:67" x14ac:dyDescent="0.35">
      <c r="BC270" s="23"/>
      <c r="BD270" s="23"/>
      <c r="BE270" s="23"/>
      <c r="BF270" s="23"/>
      <c r="BG270" s="23"/>
      <c r="BH270" s="23"/>
      <c r="BI270" s="23"/>
      <c r="BJ270" s="23"/>
      <c r="BK270" s="23"/>
      <c r="BL270" s="23"/>
      <c r="BM270" s="23"/>
      <c r="BN270" s="23"/>
      <c r="BO270" s="23"/>
    </row>
    <row r="271" spans="55:67" x14ac:dyDescent="0.35">
      <c r="BC271" s="23"/>
      <c r="BD271" s="23"/>
      <c r="BE271" s="23"/>
      <c r="BF271" s="23"/>
      <c r="BG271" s="23"/>
      <c r="BH271" s="23"/>
      <c r="BI271" s="23"/>
      <c r="BJ271" s="23"/>
      <c r="BK271" s="23"/>
      <c r="BL271" s="23"/>
      <c r="BM271" s="23"/>
      <c r="BN271" s="23"/>
      <c r="BO271" s="23"/>
    </row>
    <row r="272" spans="55:67" x14ac:dyDescent="0.35">
      <c r="BC272" s="23"/>
      <c r="BD272" s="23"/>
      <c r="BE272" s="23"/>
      <c r="BF272" s="23"/>
      <c r="BG272" s="23"/>
      <c r="BH272" s="23"/>
      <c r="BI272" s="23"/>
      <c r="BJ272" s="23"/>
      <c r="BK272" s="23"/>
      <c r="BL272" s="23"/>
      <c r="BM272" s="23"/>
      <c r="BN272" s="23"/>
      <c r="BO272" s="23"/>
    </row>
    <row r="273" spans="55:67" x14ac:dyDescent="0.35">
      <c r="BC273" s="23"/>
      <c r="BD273" s="23"/>
      <c r="BE273" s="23"/>
      <c r="BF273" s="23"/>
      <c r="BG273" s="23"/>
      <c r="BH273" s="23"/>
      <c r="BI273" s="23"/>
      <c r="BJ273" s="23"/>
      <c r="BK273" s="23"/>
      <c r="BL273" s="23"/>
      <c r="BM273" s="23"/>
      <c r="BN273" s="23"/>
      <c r="BO273" s="23"/>
    </row>
    <row r="274" spans="55:67" x14ac:dyDescent="0.35">
      <c r="BC274" s="23"/>
      <c r="BD274" s="23"/>
      <c r="BE274" s="23"/>
      <c r="BF274" s="23"/>
      <c r="BG274" s="23"/>
      <c r="BH274" s="23"/>
      <c r="BI274" s="23"/>
      <c r="BJ274" s="23"/>
      <c r="BK274" s="23"/>
      <c r="BL274" s="23"/>
      <c r="BM274" s="23"/>
      <c r="BN274" s="23"/>
      <c r="BO274" s="23"/>
    </row>
    <row r="275" spans="55:67" x14ac:dyDescent="0.35">
      <c r="BC275" s="23"/>
      <c r="BD275" s="23"/>
      <c r="BE275" s="23"/>
      <c r="BF275" s="23"/>
      <c r="BG275" s="23"/>
      <c r="BH275" s="23"/>
      <c r="BI275" s="23"/>
      <c r="BJ275" s="23"/>
      <c r="BK275" s="23"/>
      <c r="BL275" s="23"/>
      <c r="BM275" s="23"/>
      <c r="BN275" s="23"/>
      <c r="BO275" s="23"/>
    </row>
    <row r="276" spans="55:67" x14ac:dyDescent="0.35">
      <c r="BC276" s="23"/>
      <c r="BD276" s="23"/>
      <c r="BE276" s="23"/>
      <c r="BF276" s="23"/>
      <c r="BG276" s="23"/>
      <c r="BH276" s="23"/>
      <c r="BI276" s="23"/>
      <c r="BJ276" s="23"/>
      <c r="BK276" s="23"/>
      <c r="BL276" s="23"/>
      <c r="BM276" s="23"/>
      <c r="BN276" s="23"/>
      <c r="BO276" s="23"/>
    </row>
    <row r="277" spans="55:67" x14ac:dyDescent="0.35">
      <c r="BC277" s="23"/>
      <c r="BD277" s="23"/>
      <c r="BE277" s="23"/>
      <c r="BF277" s="23"/>
      <c r="BG277" s="23"/>
      <c r="BH277" s="23"/>
      <c r="BI277" s="23"/>
      <c r="BJ277" s="23"/>
      <c r="BK277" s="23"/>
      <c r="BL277" s="23"/>
      <c r="BM277" s="23"/>
      <c r="BN277" s="23"/>
      <c r="BO277" s="23"/>
    </row>
    <row r="278" spans="55:67" x14ac:dyDescent="0.35">
      <c r="BC278" s="23"/>
      <c r="BD278" s="23"/>
      <c r="BE278" s="23"/>
      <c r="BF278" s="23"/>
      <c r="BG278" s="23"/>
      <c r="BH278" s="23"/>
      <c r="BI278" s="23"/>
      <c r="BJ278" s="23"/>
      <c r="BK278" s="23"/>
      <c r="BL278" s="23"/>
      <c r="BM278" s="23"/>
      <c r="BN278" s="23"/>
      <c r="BO278" s="23"/>
    </row>
    <row r="279" spans="55:67" x14ac:dyDescent="0.35">
      <c r="BC279" s="23"/>
      <c r="BD279" s="23"/>
      <c r="BE279" s="23"/>
      <c r="BF279" s="23"/>
      <c r="BG279" s="23"/>
      <c r="BH279" s="23"/>
      <c r="BI279" s="23"/>
      <c r="BJ279" s="23"/>
      <c r="BK279" s="23"/>
      <c r="BL279" s="23"/>
      <c r="BM279" s="23"/>
      <c r="BN279" s="23"/>
      <c r="BO279" s="23"/>
    </row>
    <row r="280" spans="55:67" x14ac:dyDescent="0.35">
      <c r="BC280" s="23"/>
      <c r="BD280" s="23"/>
      <c r="BE280" s="23"/>
      <c r="BF280" s="23"/>
      <c r="BG280" s="23"/>
      <c r="BH280" s="23"/>
      <c r="BI280" s="23"/>
      <c r="BJ280" s="23"/>
      <c r="BK280" s="23"/>
      <c r="BL280" s="23"/>
      <c r="BM280" s="23"/>
      <c r="BN280" s="23"/>
      <c r="BO280" s="23"/>
    </row>
    <row r="281" spans="55:67" x14ac:dyDescent="0.35">
      <c r="BC281" s="23"/>
      <c r="BD281" s="23"/>
      <c r="BE281" s="23"/>
      <c r="BF281" s="23"/>
      <c r="BG281" s="23"/>
      <c r="BH281" s="23"/>
      <c r="BI281" s="23"/>
      <c r="BJ281" s="23"/>
      <c r="BK281" s="23"/>
      <c r="BL281" s="23"/>
      <c r="BM281" s="23"/>
      <c r="BN281" s="23"/>
      <c r="BO281" s="23"/>
    </row>
    <row r="282" spans="55:67" x14ac:dyDescent="0.35">
      <c r="BC282" s="23"/>
      <c r="BD282" s="23"/>
      <c r="BE282" s="23"/>
      <c r="BF282" s="23"/>
      <c r="BG282" s="23"/>
      <c r="BH282" s="23"/>
      <c r="BI282" s="23"/>
      <c r="BJ282" s="23"/>
      <c r="BK282" s="23"/>
      <c r="BL282" s="23"/>
      <c r="BM282" s="23"/>
      <c r="BN282" s="23"/>
      <c r="BO282" s="23"/>
    </row>
    <row r="283" spans="55:67" x14ac:dyDescent="0.35">
      <c r="BC283" s="23"/>
      <c r="BD283" s="23"/>
      <c r="BE283" s="23"/>
      <c r="BF283" s="23"/>
      <c r="BG283" s="23"/>
      <c r="BH283" s="23"/>
      <c r="BI283" s="23"/>
      <c r="BJ283" s="23"/>
      <c r="BK283" s="23"/>
      <c r="BL283" s="23"/>
      <c r="BM283" s="23"/>
      <c r="BN283" s="23"/>
      <c r="BO283" s="23"/>
    </row>
    <row r="284" spans="55:67" x14ac:dyDescent="0.35">
      <c r="BC284" s="23"/>
      <c r="BD284" s="23"/>
      <c r="BE284" s="23"/>
      <c r="BF284" s="23"/>
      <c r="BG284" s="23"/>
      <c r="BH284" s="23"/>
      <c r="BI284" s="23"/>
      <c r="BJ284" s="23"/>
      <c r="BK284" s="23"/>
      <c r="BL284" s="23"/>
      <c r="BM284" s="23"/>
      <c r="BN284" s="23"/>
      <c r="BO284" s="23"/>
    </row>
    <row r="285" spans="55:67" x14ac:dyDescent="0.35">
      <c r="BC285" s="23"/>
      <c r="BD285" s="23"/>
      <c r="BE285" s="23"/>
      <c r="BF285" s="23"/>
      <c r="BG285" s="23"/>
      <c r="BH285" s="23"/>
      <c r="BI285" s="23"/>
      <c r="BJ285" s="23"/>
      <c r="BK285" s="23"/>
      <c r="BL285" s="23"/>
      <c r="BM285" s="23"/>
      <c r="BN285" s="23"/>
      <c r="BO285" s="23"/>
    </row>
    <row r="286" spans="55:67" x14ac:dyDescent="0.35">
      <c r="BC286" s="23"/>
      <c r="BD286" s="23"/>
      <c r="BE286" s="23"/>
      <c r="BF286" s="23"/>
      <c r="BG286" s="23"/>
      <c r="BH286" s="23"/>
      <c r="BI286" s="23"/>
      <c r="BJ286" s="23"/>
      <c r="BK286" s="23"/>
      <c r="BL286" s="23"/>
      <c r="BM286" s="23"/>
      <c r="BN286" s="23"/>
      <c r="BO286" s="23"/>
    </row>
    <row r="287" spans="55:67" x14ac:dyDescent="0.35">
      <c r="BC287" s="23"/>
      <c r="BD287" s="23"/>
      <c r="BE287" s="23"/>
      <c r="BF287" s="23"/>
      <c r="BG287" s="23"/>
      <c r="BH287" s="23"/>
      <c r="BI287" s="23"/>
      <c r="BJ287" s="23"/>
      <c r="BK287" s="23"/>
      <c r="BL287" s="23"/>
      <c r="BM287" s="23"/>
      <c r="BN287" s="23"/>
      <c r="BO287" s="23"/>
    </row>
    <row r="288" spans="55:67" x14ac:dyDescent="0.35">
      <c r="BC288" s="23"/>
      <c r="BD288" s="23"/>
      <c r="BE288" s="23"/>
      <c r="BF288" s="23"/>
      <c r="BG288" s="23"/>
      <c r="BH288" s="23"/>
      <c r="BI288" s="23"/>
      <c r="BJ288" s="23"/>
      <c r="BK288" s="23"/>
      <c r="BL288" s="23"/>
      <c r="BM288" s="23"/>
      <c r="BN288" s="23"/>
      <c r="BO288" s="23"/>
    </row>
    <row r="289" spans="55:67" x14ac:dyDescent="0.35">
      <c r="BC289" s="23"/>
      <c r="BD289" s="23"/>
      <c r="BE289" s="23"/>
      <c r="BF289" s="23"/>
      <c r="BG289" s="23"/>
      <c r="BH289" s="23"/>
      <c r="BI289" s="23"/>
      <c r="BJ289" s="23"/>
      <c r="BK289" s="23"/>
      <c r="BL289" s="23"/>
      <c r="BM289" s="23"/>
      <c r="BN289" s="23"/>
      <c r="BO289" s="23"/>
    </row>
    <row r="290" spans="55:67" x14ac:dyDescent="0.35">
      <c r="BC290" s="23"/>
      <c r="BD290" s="23"/>
      <c r="BE290" s="23"/>
      <c r="BF290" s="23"/>
      <c r="BG290" s="23"/>
      <c r="BH290" s="23"/>
      <c r="BI290" s="23"/>
      <c r="BJ290" s="23"/>
      <c r="BK290" s="23"/>
      <c r="BL290" s="23"/>
      <c r="BM290" s="23"/>
      <c r="BN290" s="23"/>
      <c r="BO290" s="23"/>
    </row>
    <row r="291" spans="55:67" x14ac:dyDescent="0.35">
      <c r="BC291" s="23"/>
      <c r="BD291" s="23"/>
      <c r="BE291" s="23"/>
      <c r="BF291" s="23"/>
      <c r="BG291" s="23"/>
      <c r="BH291" s="23"/>
      <c r="BI291" s="23"/>
      <c r="BJ291" s="23"/>
      <c r="BK291" s="23"/>
      <c r="BL291" s="23"/>
      <c r="BM291" s="23"/>
      <c r="BN291" s="23"/>
      <c r="BO291" s="23"/>
    </row>
    <row r="292" spans="55:67" x14ac:dyDescent="0.35">
      <c r="BC292" s="23"/>
      <c r="BD292" s="23"/>
      <c r="BE292" s="23"/>
      <c r="BF292" s="23"/>
      <c r="BG292" s="23"/>
      <c r="BH292" s="23"/>
      <c r="BI292" s="23"/>
      <c r="BJ292" s="23"/>
      <c r="BK292" s="23"/>
      <c r="BL292" s="23"/>
      <c r="BM292" s="23"/>
      <c r="BN292" s="23"/>
      <c r="BO292" s="23"/>
    </row>
    <row r="293" spans="55:67" x14ac:dyDescent="0.35">
      <c r="BC293" s="23"/>
      <c r="BD293" s="23"/>
      <c r="BE293" s="23"/>
      <c r="BF293" s="23"/>
      <c r="BG293" s="23"/>
      <c r="BH293" s="23"/>
      <c r="BI293" s="23"/>
      <c r="BJ293" s="23"/>
      <c r="BK293" s="23"/>
      <c r="BL293" s="23"/>
      <c r="BM293" s="23"/>
      <c r="BN293" s="23"/>
      <c r="BO293" s="23"/>
    </row>
    <row r="294" spans="55:67" x14ac:dyDescent="0.35">
      <c r="BC294" s="23"/>
      <c r="BD294" s="23"/>
      <c r="BE294" s="23"/>
      <c r="BF294" s="23"/>
      <c r="BG294" s="23"/>
      <c r="BH294" s="23"/>
      <c r="BI294" s="23"/>
      <c r="BJ294" s="23"/>
      <c r="BK294" s="23"/>
      <c r="BL294" s="23"/>
      <c r="BM294" s="23"/>
      <c r="BN294" s="23"/>
      <c r="BO294" s="23"/>
    </row>
    <row r="295" spans="55:67" x14ac:dyDescent="0.35">
      <c r="BC295" s="23"/>
      <c r="BD295" s="23"/>
      <c r="BE295" s="23"/>
      <c r="BF295" s="23"/>
      <c r="BG295" s="23"/>
      <c r="BH295" s="23"/>
      <c r="BI295" s="23"/>
      <c r="BJ295" s="23"/>
      <c r="BK295" s="23"/>
      <c r="BL295" s="23"/>
      <c r="BM295" s="23"/>
      <c r="BN295" s="23"/>
      <c r="BO295" s="23"/>
    </row>
    <row r="296" spans="55:67" x14ac:dyDescent="0.35">
      <c r="BC296" s="23"/>
      <c r="BD296" s="23"/>
      <c r="BE296" s="23"/>
      <c r="BF296" s="23"/>
      <c r="BG296" s="23"/>
      <c r="BH296" s="23"/>
      <c r="BI296" s="23"/>
      <c r="BJ296" s="23"/>
      <c r="BK296" s="23"/>
      <c r="BL296" s="23"/>
      <c r="BM296" s="23"/>
      <c r="BN296" s="23"/>
      <c r="BO296" s="23"/>
    </row>
    <row r="297" spans="55:67" x14ac:dyDescent="0.35">
      <c r="BC297" s="23"/>
      <c r="BD297" s="23"/>
      <c r="BE297" s="23"/>
      <c r="BF297" s="23"/>
      <c r="BG297" s="23"/>
      <c r="BH297" s="23"/>
      <c r="BI297" s="23"/>
      <c r="BJ297" s="23"/>
      <c r="BK297" s="23"/>
      <c r="BL297" s="23"/>
      <c r="BM297" s="23"/>
      <c r="BN297" s="23"/>
      <c r="BO297" s="23"/>
    </row>
    <row r="298" spans="55:67" x14ac:dyDescent="0.35">
      <c r="BC298" s="23"/>
      <c r="BD298" s="23"/>
      <c r="BE298" s="23"/>
      <c r="BF298" s="23"/>
      <c r="BG298" s="23"/>
      <c r="BH298" s="23"/>
      <c r="BI298" s="23"/>
      <c r="BJ298" s="23"/>
      <c r="BK298" s="23"/>
      <c r="BL298" s="23"/>
      <c r="BM298" s="23"/>
      <c r="BN298" s="23"/>
      <c r="BO298" s="23"/>
    </row>
    <row r="299" spans="55:67" x14ac:dyDescent="0.35">
      <c r="BC299" s="23"/>
      <c r="BD299" s="23"/>
      <c r="BE299" s="23"/>
      <c r="BF299" s="23"/>
      <c r="BG299" s="23"/>
      <c r="BH299" s="23"/>
      <c r="BI299" s="23"/>
      <c r="BJ299" s="23"/>
      <c r="BK299" s="23"/>
      <c r="BL299" s="23"/>
      <c r="BM299" s="23"/>
      <c r="BN299" s="23"/>
      <c r="BO299" s="23"/>
    </row>
    <row r="300" spans="55:67" x14ac:dyDescent="0.35">
      <c r="BC300" s="23"/>
      <c r="BD300" s="23"/>
      <c r="BE300" s="23"/>
      <c r="BF300" s="23"/>
      <c r="BG300" s="23"/>
      <c r="BH300" s="23"/>
      <c r="BI300" s="23"/>
      <c r="BJ300" s="23"/>
      <c r="BK300" s="23"/>
      <c r="BL300" s="23"/>
      <c r="BM300" s="23"/>
      <c r="BN300" s="23"/>
      <c r="BO300" s="23"/>
    </row>
    <row r="301" spans="55:67" x14ac:dyDescent="0.35">
      <c r="BC301" s="23"/>
      <c r="BD301" s="23"/>
      <c r="BE301" s="23"/>
      <c r="BF301" s="23"/>
      <c r="BG301" s="23"/>
      <c r="BH301" s="23"/>
      <c r="BI301" s="23"/>
      <c r="BJ301" s="23"/>
      <c r="BK301" s="23"/>
      <c r="BL301" s="23"/>
      <c r="BM301" s="23"/>
      <c r="BN301" s="23"/>
      <c r="BO301" s="23"/>
    </row>
    <row r="302" spans="55:67" x14ac:dyDescent="0.35">
      <c r="BC302" s="23"/>
      <c r="BD302" s="23"/>
      <c r="BE302" s="23"/>
      <c r="BF302" s="23"/>
      <c r="BG302" s="23"/>
      <c r="BH302" s="23"/>
      <c r="BI302" s="23"/>
      <c r="BJ302" s="23"/>
      <c r="BK302" s="23"/>
      <c r="BL302" s="23"/>
      <c r="BM302" s="23"/>
      <c r="BN302" s="23"/>
      <c r="BO302" s="23"/>
    </row>
    <row r="303" spans="55:67" x14ac:dyDescent="0.35">
      <c r="BC303" s="23"/>
      <c r="BD303" s="23"/>
      <c r="BE303" s="23"/>
      <c r="BF303" s="23"/>
      <c r="BG303" s="23"/>
      <c r="BH303" s="23"/>
      <c r="BI303" s="23"/>
      <c r="BJ303" s="23"/>
      <c r="BK303" s="23"/>
      <c r="BL303" s="23"/>
      <c r="BM303" s="23"/>
      <c r="BN303" s="23"/>
      <c r="BO303" s="23"/>
    </row>
    <row r="304" spans="55:67" x14ac:dyDescent="0.35">
      <c r="BC304" s="23"/>
      <c r="BD304" s="23"/>
      <c r="BE304" s="23"/>
      <c r="BF304" s="23"/>
      <c r="BG304" s="23"/>
      <c r="BH304" s="23"/>
      <c r="BI304" s="23"/>
      <c r="BJ304" s="23"/>
      <c r="BK304" s="23"/>
      <c r="BL304" s="23"/>
      <c r="BM304" s="23"/>
      <c r="BN304" s="23"/>
      <c r="BO304" s="23"/>
    </row>
    <row r="305" spans="55:67" x14ac:dyDescent="0.35">
      <c r="BC305" s="23"/>
      <c r="BD305" s="23"/>
      <c r="BE305" s="23"/>
      <c r="BF305" s="23"/>
      <c r="BG305" s="23"/>
      <c r="BH305" s="23"/>
      <c r="BI305" s="23"/>
      <c r="BJ305" s="23"/>
      <c r="BK305" s="23"/>
      <c r="BL305" s="23"/>
      <c r="BM305" s="23"/>
      <c r="BN305" s="23"/>
      <c r="BO305" s="23"/>
    </row>
    <row r="306" spans="55:67" x14ac:dyDescent="0.35">
      <c r="BC306" s="23"/>
      <c r="BD306" s="23"/>
      <c r="BE306" s="23"/>
      <c r="BF306" s="23"/>
      <c r="BG306" s="23"/>
      <c r="BH306" s="23"/>
      <c r="BI306" s="23"/>
      <c r="BJ306" s="23"/>
      <c r="BK306" s="23"/>
      <c r="BL306" s="23"/>
      <c r="BM306" s="23"/>
      <c r="BN306" s="23"/>
      <c r="BO306" s="23"/>
    </row>
    <row r="307" spans="55:67" x14ac:dyDescent="0.35">
      <c r="BC307" s="23"/>
      <c r="BD307" s="23"/>
      <c r="BE307" s="23"/>
      <c r="BF307" s="23"/>
      <c r="BG307" s="23"/>
      <c r="BH307" s="23"/>
      <c r="BI307" s="23"/>
      <c r="BJ307" s="23"/>
      <c r="BK307" s="23"/>
      <c r="BL307" s="23"/>
      <c r="BM307" s="23"/>
      <c r="BN307" s="23"/>
      <c r="BO307" s="23"/>
    </row>
    <row r="308" spans="55:67" x14ac:dyDescent="0.35">
      <c r="BC308" s="23"/>
      <c r="BD308" s="23"/>
      <c r="BE308" s="23"/>
      <c r="BF308" s="23"/>
      <c r="BG308" s="23"/>
      <c r="BH308" s="23"/>
      <c r="BI308" s="23"/>
      <c r="BJ308" s="23"/>
      <c r="BK308" s="23"/>
      <c r="BL308" s="23"/>
      <c r="BM308" s="23"/>
      <c r="BN308" s="23"/>
      <c r="BO308" s="23"/>
    </row>
    <row r="309" spans="55:67" x14ac:dyDescent="0.35">
      <c r="BC309" s="23"/>
      <c r="BD309" s="23"/>
      <c r="BE309" s="23"/>
      <c r="BF309" s="23"/>
      <c r="BG309" s="23"/>
      <c r="BH309" s="23"/>
      <c r="BI309" s="23"/>
      <c r="BJ309" s="23"/>
      <c r="BK309" s="23"/>
      <c r="BL309" s="23"/>
      <c r="BM309" s="23"/>
      <c r="BN309" s="23"/>
      <c r="BO309" s="23"/>
    </row>
  </sheetData>
  <sheetProtection password="CC7F" sheet="1" objects="1" scenarios="1"/>
  <sortState ref="BC92:BD108">
    <sortCondition ref="BD92:BD108"/>
  </sortState>
  <customSheetViews>
    <customSheetView guid="{6DD6A00B-09BB-4F45-A906-F02000549D81}" showPageBreaks="1" hiddenColumns="1">
      <pane ySplit="1" topLeftCell="A4" activePane="bottomLeft" state="frozen"/>
      <selection pane="bottomLeft" activeCell="A14" sqref="A14"/>
      <rowBreaks count="3" manualBreakCount="3">
        <brk id="39" max="16383" man="1"/>
        <brk id="58" max="16383" man="1"/>
        <brk id="83" max="16383" man="1"/>
      </rowBreaks>
      <pageMargins left="0.25" right="0.25" top="0.75" bottom="0.75" header="0.3" footer="0.3"/>
      <printOptions gridLines="1"/>
      <pageSetup orientation="landscape" r:id="rId1"/>
    </customSheetView>
    <customSheetView guid="{171472EB-6498-462F-A2AE-1FCEEB56EAFD}" scale="125">
      <pane ySplit="1" topLeftCell="A2" activePane="bottomLeft" state="frozen"/>
      <selection pane="bottomLeft" activeCell="A6" sqref="A6"/>
      <pageMargins left="0.7" right="0.7" top="0.5" bottom="0.5" header="0.3" footer="0.3"/>
      <printOptions gridLines="1"/>
      <pageSetup orientation="landscape"/>
    </customSheetView>
    <customSheetView guid="{D231126C-833D-47A1-A897-1CE3E31909E2}" topLeftCell="C1">
      <pane ySplit="1" topLeftCell="A2" activePane="bottomLeft" state="frozenSplit"/>
      <selection pane="bottomLeft" activeCell="AI1" sqref="AI1:AI1048576"/>
      <pageMargins left="0.7" right="0.7" top="0.75" bottom="0.75" header="0.3" footer="0.3"/>
      <printOptions gridLines="1"/>
      <pageSetup orientation="landscape"/>
    </customSheetView>
    <customSheetView guid="{5A7C742B-8030-4775-A6C3-01696618BBBF}">
      <pane ySplit="1" topLeftCell="A2" activePane="bottomLeft" state="frozenSplit"/>
      <selection pane="bottomLeft" activeCell="A50" sqref="A50"/>
      <pageMargins left="0.7" right="0.7" top="0.75" bottom="0.75" header="0.3" footer="0.3"/>
      <printOptions gridLines="1"/>
      <pageSetup orientation="landscape"/>
    </customSheetView>
    <customSheetView guid="{A4043E72-9022-CF46-B03F-0C3D87095749}" scale="125">
      <pane ySplit="1.0163934426229508" topLeftCell="A2" activePane="bottomLeft" state="frozenSplit"/>
      <selection pane="bottomLeft" activeCell="A6" sqref="A6"/>
      <pageMargins left="0.7" right="0.7" top="0.75" bottom="0.75" header="0.3" footer="0.3"/>
      <printOptions gridLines="1"/>
      <pageSetup orientation="landscape"/>
    </customSheetView>
    <customSheetView guid="{B2C68A63-B95E-434D-98A8-F65E5773C661}" showPageBreaks="1" hiddenColumns="1">
      <pane ySplit="1" topLeftCell="A38" activePane="bottomLeft" state="frozenSplit"/>
      <selection pane="bottomLeft" activeCell="A43" sqref="A43"/>
      <rowBreaks count="3" manualBreakCount="3">
        <brk id="38" max="16383" man="1"/>
        <brk id="56" max="16383" man="1"/>
        <brk id="81" max="16383" man="1"/>
      </rowBreaks>
      <pageMargins left="0.25" right="0.25" top="0.75" bottom="0.75" header="0.3" footer="0.3"/>
      <printOptions gridLines="1"/>
      <pageSetup orientation="landscape" r:id="rId2"/>
    </customSheetView>
  </customSheetViews>
  <printOptions gridLines="1"/>
  <pageMargins left="0.25" right="0.25" top="0.75" bottom="0.75" header="0.3" footer="0.3"/>
  <pageSetup orientation="landscape" r:id="rId3"/>
  <rowBreaks count="3" manualBreakCount="3">
    <brk id="39" max="16383" man="1"/>
    <brk id="57" max="16383" man="1"/>
    <brk id="8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zoomScaleNormal="70" workbookViewId="0">
      <selection activeCell="G8" sqref="G8"/>
    </sheetView>
  </sheetViews>
  <sheetFormatPr defaultColWidth="8.875" defaultRowHeight="16.5" x14ac:dyDescent="0.3"/>
  <cols>
    <col min="1" max="1" width="14.25" style="3" bestFit="1" customWidth="1"/>
  </cols>
  <sheetData>
    <row r="1" spans="1:4" x14ac:dyDescent="0.3">
      <c r="B1" t="s">
        <v>135</v>
      </c>
      <c r="C1" t="s">
        <v>136</v>
      </c>
    </row>
    <row r="2" spans="1:4" x14ac:dyDescent="0.3">
      <c r="A2" s="35">
        <v>1</v>
      </c>
      <c r="B2" s="4" t="s">
        <v>59</v>
      </c>
      <c r="C2" s="4">
        <v>-39</v>
      </c>
      <c r="D2" t="s">
        <v>3</v>
      </c>
    </row>
    <row r="3" spans="1:4" x14ac:dyDescent="0.3">
      <c r="A3" s="35">
        <f>1+A2</f>
        <v>2</v>
      </c>
      <c r="B3" s="4" t="s">
        <v>72</v>
      </c>
      <c r="C3" s="4">
        <v>-30</v>
      </c>
      <c r="D3" t="s">
        <v>3</v>
      </c>
    </row>
    <row r="4" spans="1:4" x14ac:dyDescent="0.3">
      <c r="A4" s="35">
        <f t="shared" ref="A4:A51" si="0">1+A3</f>
        <v>3</v>
      </c>
      <c r="B4" s="4" t="s">
        <v>70</v>
      </c>
      <c r="C4" s="4">
        <v>-28</v>
      </c>
    </row>
    <row r="5" spans="1:4" x14ac:dyDescent="0.3">
      <c r="A5" s="35">
        <f t="shared" si="0"/>
        <v>4</v>
      </c>
      <c r="B5" s="4" t="s">
        <v>60</v>
      </c>
      <c r="C5" s="4">
        <v>-27</v>
      </c>
    </row>
    <row r="6" spans="1:4" x14ac:dyDescent="0.3">
      <c r="A6" s="35">
        <f t="shared" si="0"/>
        <v>5</v>
      </c>
      <c r="B6" s="4" t="s">
        <v>75</v>
      </c>
      <c r="C6" s="4">
        <v>-25</v>
      </c>
    </row>
    <row r="7" spans="1:4" x14ac:dyDescent="0.3">
      <c r="A7" s="35">
        <f t="shared" si="0"/>
        <v>6</v>
      </c>
      <c r="B7" s="4" t="s">
        <v>74</v>
      </c>
      <c r="C7" s="4">
        <v>-24</v>
      </c>
    </row>
    <row r="8" spans="1:4" x14ac:dyDescent="0.3">
      <c r="A8" s="35">
        <f t="shared" si="0"/>
        <v>7</v>
      </c>
      <c r="B8" s="4" t="s">
        <v>76</v>
      </c>
      <c r="C8" s="4">
        <v>-22.5</v>
      </c>
    </row>
    <row r="9" spans="1:4" x14ac:dyDescent="0.3">
      <c r="A9" s="35">
        <f t="shared" si="0"/>
        <v>8</v>
      </c>
      <c r="B9" s="4" t="s">
        <v>77</v>
      </c>
      <c r="C9" s="4">
        <v>-22</v>
      </c>
      <c r="D9" t="s">
        <v>3</v>
      </c>
    </row>
    <row r="10" spans="1:4" x14ac:dyDescent="0.3">
      <c r="A10" s="35">
        <f t="shared" si="0"/>
        <v>9</v>
      </c>
      <c r="B10" s="4" t="s">
        <v>51</v>
      </c>
      <c r="C10" s="4">
        <v>-20.5</v>
      </c>
    </row>
    <row r="11" spans="1:4" x14ac:dyDescent="0.3">
      <c r="A11" s="35">
        <f t="shared" si="0"/>
        <v>10</v>
      </c>
      <c r="B11" s="4" t="s">
        <v>78</v>
      </c>
      <c r="C11" s="4">
        <v>-20.5</v>
      </c>
    </row>
    <row r="12" spans="1:4" x14ac:dyDescent="0.3">
      <c r="A12" s="35">
        <f t="shared" si="0"/>
        <v>11</v>
      </c>
      <c r="B12" s="4" t="s">
        <v>101</v>
      </c>
      <c r="C12" s="4">
        <v>-20</v>
      </c>
    </row>
    <row r="13" spans="1:4" x14ac:dyDescent="0.3">
      <c r="A13" s="35">
        <f t="shared" si="0"/>
        <v>12</v>
      </c>
      <c r="B13" s="4" t="s">
        <v>68</v>
      </c>
      <c r="C13" s="4">
        <v>-19.5</v>
      </c>
    </row>
    <row r="14" spans="1:4" x14ac:dyDescent="0.3">
      <c r="A14" s="35">
        <f t="shared" si="0"/>
        <v>13</v>
      </c>
      <c r="B14" s="4" t="s">
        <v>95</v>
      </c>
      <c r="C14" s="4">
        <v>-19</v>
      </c>
    </row>
    <row r="15" spans="1:4" x14ac:dyDescent="0.3">
      <c r="A15" s="35">
        <f t="shared" si="0"/>
        <v>14</v>
      </c>
      <c r="B15" s="4" t="s">
        <v>91</v>
      </c>
      <c r="C15" s="4">
        <v>-19</v>
      </c>
    </row>
    <row r="16" spans="1:4" x14ac:dyDescent="0.3">
      <c r="A16" s="35">
        <f t="shared" si="0"/>
        <v>15</v>
      </c>
      <c r="B16" s="4" t="s">
        <v>73</v>
      </c>
      <c r="C16" s="4">
        <v>-18</v>
      </c>
    </row>
    <row r="17" spans="1:3" x14ac:dyDescent="0.3">
      <c r="A17" s="3">
        <f t="shared" si="0"/>
        <v>16</v>
      </c>
      <c r="B17" s="4" t="s">
        <v>79</v>
      </c>
      <c r="C17" s="4">
        <v>-18</v>
      </c>
    </row>
    <row r="18" spans="1:3" x14ac:dyDescent="0.3">
      <c r="A18" s="3">
        <f t="shared" si="0"/>
        <v>17</v>
      </c>
      <c r="B18" s="4" t="s">
        <v>93</v>
      </c>
      <c r="C18" s="4">
        <v>-17</v>
      </c>
    </row>
    <row r="19" spans="1:3" x14ac:dyDescent="0.3">
      <c r="A19" s="3">
        <f t="shared" si="0"/>
        <v>18</v>
      </c>
      <c r="B19" s="4" t="s">
        <v>114</v>
      </c>
      <c r="C19" s="4">
        <v>-17</v>
      </c>
    </row>
    <row r="20" spans="1:3" x14ac:dyDescent="0.3">
      <c r="A20" s="3">
        <f t="shared" si="0"/>
        <v>19</v>
      </c>
      <c r="B20" s="4" t="s">
        <v>69</v>
      </c>
      <c r="C20" s="4">
        <v>-16</v>
      </c>
    </row>
    <row r="21" spans="1:3" x14ac:dyDescent="0.3">
      <c r="A21" s="3">
        <f t="shared" si="0"/>
        <v>20</v>
      </c>
      <c r="B21" s="4" t="s">
        <v>71</v>
      </c>
      <c r="C21" s="4">
        <v>-15</v>
      </c>
    </row>
    <row r="22" spans="1:3" x14ac:dyDescent="0.3">
      <c r="A22" s="3">
        <f t="shared" si="0"/>
        <v>21</v>
      </c>
      <c r="B22" s="4" t="s">
        <v>81</v>
      </c>
      <c r="C22" s="4">
        <v>-14.5</v>
      </c>
    </row>
    <row r="23" spans="1:3" x14ac:dyDescent="0.3">
      <c r="A23" s="3">
        <f t="shared" si="0"/>
        <v>22</v>
      </c>
      <c r="B23" s="4" t="s">
        <v>96</v>
      </c>
      <c r="C23" s="4">
        <v>-12</v>
      </c>
    </row>
    <row r="24" spans="1:3" x14ac:dyDescent="0.3">
      <c r="A24" s="3">
        <f t="shared" si="0"/>
        <v>23</v>
      </c>
      <c r="B24" s="4" t="s">
        <v>92</v>
      </c>
      <c r="C24" s="4">
        <v>-11</v>
      </c>
    </row>
    <row r="25" spans="1:3" x14ac:dyDescent="0.3">
      <c r="A25" s="3">
        <f t="shared" si="0"/>
        <v>24</v>
      </c>
      <c r="B25" s="4" t="s">
        <v>94</v>
      </c>
      <c r="C25" s="4">
        <v>-9</v>
      </c>
    </row>
    <row r="26" spans="1:3" x14ac:dyDescent="0.3">
      <c r="A26" s="3">
        <f t="shared" si="0"/>
        <v>25</v>
      </c>
      <c r="B26" s="4" t="s">
        <v>112</v>
      </c>
      <c r="C26" s="4">
        <v>-9</v>
      </c>
    </row>
    <row r="27" spans="1:3" x14ac:dyDescent="0.3">
      <c r="A27" s="3">
        <f t="shared" si="0"/>
        <v>26</v>
      </c>
      <c r="B27" s="4" t="s">
        <v>80</v>
      </c>
      <c r="C27" s="4">
        <v>-8.5</v>
      </c>
    </row>
    <row r="28" spans="1:3" x14ac:dyDescent="0.3">
      <c r="A28" s="3">
        <f t="shared" si="0"/>
        <v>27</v>
      </c>
      <c r="B28" s="4" t="s">
        <v>105</v>
      </c>
      <c r="C28" s="4">
        <v>-7</v>
      </c>
    </row>
    <row r="29" spans="1:3" x14ac:dyDescent="0.3">
      <c r="A29" s="3">
        <f t="shared" si="0"/>
        <v>28</v>
      </c>
      <c r="B29" s="4" t="s">
        <v>108</v>
      </c>
      <c r="C29" s="4">
        <v>-5</v>
      </c>
    </row>
    <row r="30" spans="1:3" x14ac:dyDescent="0.3">
      <c r="A30" s="3">
        <f t="shared" si="0"/>
        <v>29</v>
      </c>
      <c r="B30" s="4" t="s">
        <v>107</v>
      </c>
      <c r="C30" s="4">
        <v>-3</v>
      </c>
    </row>
    <row r="31" spans="1:3" x14ac:dyDescent="0.3">
      <c r="A31" s="3">
        <f t="shared" si="0"/>
        <v>30</v>
      </c>
      <c r="B31" s="4" t="s">
        <v>113</v>
      </c>
      <c r="C31" s="4">
        <v>-3</v>
      </c>
    </row>
    <row r="32" spans="1:3" x14ac:dyDescent="0.3">
      <c r="A32" s="3">
        <f t="shared" si="0"/>
        <v>31</v>
      </c>
      <c r="B32" s="4" t="s">
        <v>106</v>
      </c>
      <c r="C32" s="4">
        <v>-2.5</v>
      </c>
    </row>
    <row r="33" spans="1:4" x14ac:dyDescent="0.3">
      <c r="A33" s="3">
        <f t="shared" si="0"/>
        <v>32</v>
      </c>
      <c r="B33" s="4" t="s">
        <v>109</v>
      </c>
      <c r="C33" s="4">
        <v>0</v>
      </c>
    </row>
    <row r="34" spans="1:4" x14ac:dyDescent="0.3">
      <c r="A34" s="3">
        <f t="shared" si="0"/>
        <v>33</v>
      </c>
      <c r="B34" s="4" t="s">
        <v>102</v>
      </c>
      <c r="C34" s="4">
        <v>3</v>
      </c>
    </row>
    <row r="35" spans="1:4" x14ac:dyDescent="0.3">
      <c r="A35" s="3">
        <f t="shared" si="0"/>
        <v>34</v>
      </c>
      <c r="B35" s="4" t="s">
        <v>104</v>
      </c>
      <c r="C35" s="4">
        <v>3</v>
      </c>
    </row>
    <row r="36" spans="1:4" x14ac:dyDescent="0.3">
      <c r="A36" s="3">
        <f t="shared" si="0"/>
        <v>35</v>
      </c>
      <c r="B36" s="4" t="s">
        <v>116</v>
      </c>
      <c r="C36" s="4">
        <v>6</v>
      </c>
    </row>
    <row r="37" spans="1:4" x14ac:dyDescent="0.3">
      <c r="A37" s="3">
        <f t="shared" si="0"/>
        <v>36</v>
      </c>
      <c r="B37" s="4" t="s">
        <v>100</v>
      </c>
      <c r="C37" s="4">
        <v>8</v>
      </c>
    </row>
    <row r="38" spans="1:4" x14ac:dyDescent="0.3">
      <c r="A38" s="3">
        <f t="shared" si="0"/>
        <v>37</v>
      </c>
      <c r="B38" s="4" t="s">
        <v>103</v>
      </c>
      <c r="C38" s="4">
        <v>12.5</v>
      </c>
    </row>
    <row r="39" spans="1:4" x14ac:dyDescent="0.3">
      <c r="A39" s="3">
        <f t="shared" si="0"/>
        <v>38</v>
      </c>
      <c r="B39" s="4" t="s">
        <v>97</v>
      </c>
      <c r="C39" s="4">
        <v>22</v>
      </c>
    </row>
    <row r="40" spans="1:4" x14ac:dyDescent="0.3">
      <c r="A40" s="3">
        <f t="shared" si="0"/>
        <v>39</v>
      </c>
      <c r="B40" s="4" t="s">
        <v>110</v>
      </c>
      <c r="C40" s="4">
        <v>23</v>
      </c>
    </row>
    <row r="41" spans="1:4" x14ac:dyDescent="0.3">
      <c r="A41" s="3">
        <f t="shared" si="0"/>
        <v>40</v>
      </c>
      <c r="B41" s="4" t="s">
        <v>115</v>
      </c>
      <c r="C41" s="4">
        <v>33</v>
      </c>
    </row>
    <row r="42" spans="1:4" ht="17.25" x14ac:dyDescent="0.35">
      <c r="A42" s="3">
        <f t="shared" si="0"/>
        <v>41</v>
      </c>
      <c r="B42" s="4" t="s">
        <v>58</v>
      </c>
      <c r="C42" s="4">
        <v>40.5</v>
      </c>
      <c r="D42" s="36">
        <v>10</v>
      </c>
    </row>
    <row r="43" spans="1:4" ht="17.25" x14ac:dyDescent="0.35">
      <c r="A43" s="3">
        <f t="shared" si="0"/>
        <v>42</v>
      </c>
      <c r="B43" s="4" t="s">
        <v>98</v>
      </c>
      <c r="C43" s="4">
        <v>41</v>
      </c>
      <c r="D43" s="36">
        <v>9</v>
      </c>
    </row>
    <row r="44" spans="1:4" ht="17.25" x14ac:dyDescent="0.35">
      <c r="A44" s="3">
        <f t="shared" si="0"/>
        <v>43</v>
      </c>
      <c r="B44" s="4" t="s">
        <v>111</v>
      </c>
      <c r="C44" s="4">
        <v>55</v>
      </c>
      <c r="D44" s="36">
        <v>8</v>
      </c>
    </row>
    <row r="45" spans="1:4" ht="17.25" x14ac:dyDescent="0.35">
      <c r="A45" s="3">
        <f t="shared" si="0"/>
        <v>44</v>
      </c>
      <c r="B45" s="4" t="s">
        <v>56</v>
      </c>
      <c r="C45" s="4">
        <v>56</v>
      </c>
      <c r="D45" s="36">
        <v>7</v>
      </c>
    </row>
    <row r="46" spans="1:4" ht="17.25" x14ac:dyDescent="0.35">
      <c r="A46" s="3">
        <f t="shared" si="0"/>
        <v>45</v>
      </c>
      <c r="B46" s="4" t="s">
        <v>99</v>
      </c>
      <c r="C46" s="4">
        <v>62</v>
      </c>
      <c r="D46" s="36">
        <v>6</v>
      </c>
    </row>
    <row r="47" spans="1:4" ht="17.25" x14ac:dyDescent="0.35">
      <c r="A47" s="3">
        <f t="shared" si="0"/>
        <v>46</v>
      </c>
      <c r="B47" s="4" t="s">
        <v>54</v>
      </c>
      <c r="C47" s="4">
        <v>65.5</v>
      </c>
      <c r="D47" s="36">
        <v>5</v>
      </c>
    </row>
    <row r="48" spans="1:4" ht="17.25" x14ac:dyDescent="0.35">
      <c r="A48" s="3">
        <f t="shared" si="0"/>
        <v>47</v>
      </c>
      <c r="B48" s="4" t="s">
        <v>55</v>
      </c>
      <c r="C48" s="4">
        <v>69</v>
      </c>
      <c r="D48" s="36">
        <v>4</v>
      </c>
    </row>
    <row r="49" spans="1:4" ht="17.25" x14ac:dyDescent="0.35">
      <c r="A49" s="3">
        <f t="shared" si="0"/>
        <v>48</v>
      </c>
      <c r="B49" s="4" t="s">
        <v>57</v>
      </c>
      <c r="C49" s="4">
        <v>70</v>
      </c>
      <c r="D49" s="36">
        <v>3</v>
      </c>
    </row>
    <row r="50" spans="1:4" ht="17.25" x14ac:dyDescent="0.35">
      <c r="A50" s="3">
        <f t="shared" si="0"/>
        <v>49</v>
      </c>
      <c r="B50" s="4" t="s">
        <v>53</v>
      </c>
      <c r="C50" s="4">
        <v>73</v>
      </c>
      <c r="D50" s="36">
        <v>2</v>
      </c>
    </row>
    <row r="51" spans="1:4" ht="17.25" x14ac:dyDescent="0.35">
      <c r="A51" s="3">
        <f t="shared" si="0"/>
        <v>50</v>
      </c>
      <c r="B51" s="4" t="s">
        <v>52</v>
      </c>
      <c r="C51" s="4">
        <v>76</v>
      </c>
      <c r="D51" s="36">
        <v>1</v>
      </c>
    </row>
  </sheetData>
  <sheetProtection password="CC7F" sheet="1" objects="1" scenarios="1"/>
  <sortState ref="B2:C51">
    <sortCondition ref="C2:C51"/>
  </sortState>
  <customSheetViews>
    <customSheetView guid="{6DD6A00B-09BB-4F45-A906-F02000549D81}" topLeftCell="A31">
      <selection activeCell="D43" sqref="D43"/>
      <pageMargins left="0.7" right="0.7" top="0.75" bottom="0.75" header="0.3" footer="0.3"/>
    </customSheetView>
    <customSheetView guid="{171472EB-6498-462F-A2AE-1FCEEB56EAFD}">
      <pageMargins left="0.7" right="0.7" top="0.75" bottom="0.75" header="0.3" footer="0.3"/>
    </customSheetView>
    <customSheetView guid="{D231126C-833D-47A1-A897-1CE3E31909E2}">
      <pageMargins left="0.7" right="0.7" top="0.75" bottom="0.75" header="0.3" footer="0.3"/>
    </customSheetView>
    <customSheetView guid="{5A7C742B-8030-4775-A6C3-01696618BBBF}">
      <pageMargins left="0.7" right="0.7" top="0.75" bottom="0.75" header="0.3" footer="0.3"/>
    </customSheetView>
    <customSheetView guid="{A4043E72-9022-CF46-B03F-0C3D87095749}">
      <pageMargins left="0.7" right="0.7" top="0.75" bottom="0.75" header="0.3" footer="0.3"/>
    </customSheetView>
    <customSheetView guid="{B2C68A63-B95E-434D-98A8-F65E5773C661}">
      <pageMargins left="0.7" right="0.7" top="0.75" bottom="0.75" header="0.3" footer="0.3"/>
    </customSheetView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4" sqref="A4"/>
    </sheetView>
  </sheetViews>
  <sheetFormatPr defaultRowHeight="16.5" x14ac:dyDescent="0.3"/>
  <cols>
    <col min="1" max="1" width="19.75" customWidth="1"/>
  </cols>
  <sheetData/>
  <customSheetViews>
    <customSheetView guid="{6DD6A00B-09BB-4F45-A906-F02000549D81}">
      <selection activeCell="A4" sqref="A4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wsSortMap1.xml><?xml version="1.0" encoding="utf-8"?>
<worksheetSortMap xmlns="http://schemas.microsoft.com/office/excel/2006/main">
  <rowSortMap ref="A98:XFD117" count="19">
    <row newVal="97" oldVal="105"/>
    <row newVal="98" oldVal="97"/>
    <row newVal="99" oldVal="103"/>
    <row newVal="100" oldVal="98"/>
    <row newVal="101" oldVal="99"/>
    <row newVal="102" oldVal="100"/>
    <row newVal="103" oldVal="101"/>
    <row newVal="104" oldVal="108"/>
    <row newVal="105" oldVal="102"/>
    <row newVal="106" oldVal="110"/>
    <row newVal="107" oldVal="104"/>
    <row newVal="108" oldVal="111"/>
    <row newVal="110" oldVal="114"/>
    <row newVal="111" oldVal="106"/>
    <row newVal="112" oldVal="107"/>
    <row newVal="113" oldVal="112"/>
    <row newVal="114" oldVal="116"/>
    <row newVal="115" oldVal="113"/>
    <row newVal="116" oldVal="115"/>
  </rowSortMap>
</worksheetSortMap>
</file>

<file path=xl/worksheets/wsSortMap2.xml><?xml version="1.0" encoding="utf-8"?>
<worksheetSortMap xmlns="http://schemas.microsoft.com/office/excel/2006/main">
  <rowSortMap ref="A2:XFD51" count="50">
    <row newVal="1" oldVal="16"/>
    <row newVal="2" oldVal="5"/>
    <row newVal="3" oldVal="21"/>
    <row newVal="4" oldVal="2"/>
    <row newVal="5" oldVal="22"/>
    <row newVal="6" oldVal="24"/>
    <row newVal="7" oldVal="1"/>
    <row newVal="8" oldVal="4"/>
    <row newVal="9" oldVal="39"/>
    <row newVal="10" oldVal="36"/>
    <row newVal="11" oldVal="7"/>
    <row newVal="12" oldVal="29"/>
    <row newVal="13" oldVal="10"/>
    <row newVal="14" oldVal="43"/>
    <row newVal="15" oldVal="26"/>
    <row newVal="16" oldVal="49"/>
    <row newVal="17" oldVal="48"/>
    <row newVal="18" oldVal="14"/>
    <row newVal="19" oldVal="33"/>
    <row newVal="20" oldVal="34"/>
    <row newVal="21" oldVal="28"/>
    <row newVal="22" oldVal="42"/>
    <row newVal="23" oldVal="9"/>
    <row newVal="24" oldVal="23"/>
    <row newVal="25" oldVal="6"/>
    <row newVal="26" oldVal="50"/>
    <row newVal="27" oldVal="8"/>
    <row newVal="28" oldVal="27"/>
    <row newVal="29" oldVal="18"/>
    <row newVal="30" oldVal="41"/>
    <row newVal="31" oldVal="40"/>
    <row newVal="32" oldVal="20"/>
    <row newVal="33" oldVal="13"/>
    <row newVal="34" oldVal="30"/>
    <row newVal="35" oldVal="46"/>
    <row newVal="36" oldVal="32"/>
    <row newVal="37" oldVal="12"/>
    <row newVal="38" oldVal="25"/>
    <row newVal="39" oldVal="35"/>
    <row newVal="40" oldVal="19"/>
    <row newVal="41" oldVal="15"/>
    <row newVal="42" oldVal="45"/>
    <row newVal="43" oldVal="38"/>
    <row newVal="44" oldVal="37"/>
    <row newVal="45" oldVal="3"/>
    <row newVal="46" oldVal="31"/>
    <row newVal="47" oldVal="44"/>
    <row newVal="48" oldVal="17"/>
    <row newVal="49" oldVal="11"/>
    <row newVal="50" oldVal="47"/>
  </rowSortMap>
</worksheetSortMap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raw data</vt:lpstr>
      <vt:lpstr>scores rank</vt:lpstr>
      <vt:lpstr>Sheet1</vt:lpstr>
      <vt:lpstr>'raw data'!Print_Titles</vt:lpstr>
    </vt:vector>
  </TitlesOfParts>
  <Company>Non Profit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Malte</dc:creator>
  <cp:lastModifiedBy>Mike Naple</cp:lastModifiedBy>
  <cp:lastPrinted>2015-01-14T16:20:11Z</cp:lastPrinted>
  <dcterms:created xsi:type="dcterms:W3CDTF">2014-12-02T14:24:38Z</dcterms:created>
  <dcterms:modified xsi:type="dcterms:W3CDTF">2015-03-10T21:40:47Z</dcterms:modified>
</cp:coreProperties>
</file>