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3"/>
  <workbookPr hidePivotFieldList="1"/>
  <mc:AlternateContent xmlns:mc="http://schemas.openxmlformats.org/markup-compatibility/2006">
    <mc:Choice Requires="x15">
      <x15ac:absPath xmlns:x15ac="http://schemas.microsoft.com/office/spreadsheetml/2010/11/ac" url="/Users/xg320/Downloads/"/>
    </mc:Choice>
  </mc:AlternateContent>
  <xr:revisionPtr revIDLastSave="0" documentId="13_ncr:1_{883A9E56-271D-984A-8226-51E76814429E}" xr6:coauthVersionLast="47" xr6:coauthVersionMax="47" xr10:uidLastSave="{00000000-0000-0000-0000-000000000000}"/>
  <bookViews>
    <workbookView xWindow="0" yWindow="680" windowWidth="30240" windowHeight="17560" activeTab="1" xr2:uid="{CDE170F5-D290-714D-8B39-DF6B2AAEF579}"/>
  </bookViews>
  <sheets>
    <sheet name="Readme" sheetId="2" r:id="rId1"/>
    <sheet name="Main-12-Nov-2025" sheetId="7" r:id="rId2"/>
    <sheet name="Pivot-12-Nov-2025" sheetId="8" r:id="rId3"/>
  </sheets>
  <definedNames>
    <definedName name="_xlnm._FilterDatabase" localSheetId="2" hidden="1">'Pivot-12-Nov-2025'!$A$1:$AF$47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31" i="7" l="1"/>
  <c r="AM31" i="7"/>
  <c r="AN31" i="7"/>
  <c r="AK31" i="7"/>
  <c r="AI31" i="7"/>
  <c r="AJ31" i="7"/>
  <c r="Y31" i="7"/>
  <c r="AF31" i="7"/>
  <c r="X31" i="7"/>
  <c r="AF68" i="7"/>
  <c r="AG68" i="7"/>
  <c r="AH68" i="7"/>
  <c r="AI68" i="7"/>
  <c r="AL68" i="7"/>
  <c r="AM68" i="7"/>
  <c r="AN68" i="7"/>
  <c r="AE68" i="7"/>
  <c r="AN26" i="7"/>
  <c r="AM26" i="7"/>
  <c r="AL26" i="7"/>
  <c r="AK26" i="7"/>
  <c r="AJ26" i="7"/>
  <c r="AI26" i="7"/>
  <c r="AH26" i="7"/>
  <c r="AG26" i="7"/>
  <c r="AF26" i="7"/>
</calcChain>
</file>

<file path=xl/sharedStrings.xml><?xml version="1.0" encoding="utf-8"?>
<sst xmlns="http://schemas.openxmlformats.org/spreadsheetml/2006/main" count="695" uniqueCount="342">
  <si>
    <t xml:space="preserve">The London Register of Subsurface CO2 Storage </t>
  </si>
  <si>
    <t xml:space="preserve">Introduction </t>
  </si>
  <si>
    <r>
      <rPr>
        <sz val="15"/>
        <color rgb="FF000000"/>
        <rFont val="Imperial Sans Text Regular"/>
      </rPr>
      <t xml:space="preserve">This is a centralised register of annual rates of CO₂ stored underground from operational projects worldwide. This initiative, funded by the UK Royal Academy of Engineers and supported by a consortium of stakeholders from academia, industry, and government, obtains data directly from operators as well as from publicly available information, providing a standardised register of the annual amounts of stored CO₂.
</t>
    </r>
    <r>
      <rPr>
        <b/>
        <sz val="15"/>
        <color rgb="FF000000"/>
        <rFont val="Imperial Sans Text Regular"/>
      </rPr>
      <t>Citation: Gao, X., &amp; Krevor, S. (2025). The London Register of Subsurface CO₂ Storage: 2025 Annual Report. Imperial College London. https://imperialcollegelondon.github.io/The-London-Register-of-Subsurface-CO2-Storage/</t>
    </r>
  </si>
  <si>
    <t>Data Sources</t>
  </si>
  <si>
    <t>This project obtains CO₂ storage rates based on data from the following sources:
• U.S. Environmental Protection Agency (EPA)
• United Nations Framework Convention on Climate Change (UNFCCC)
• Corporate Sustainability Reports
• Corporate ESG Reports
• Reports prepared by Non-Governmental Organizations (NGOs)
• Consortium Partner Reporting</t>
  </si>
  <si>
    <t>Reporting Standards</t>
  </si>
  <si>
    <t>The reporting standards adhere to the following frameworks and regulatory guidelines:
Ipieca [https://www.ipieca.org/]
Global Reporting Initiative (GRI) [ https://www.globalreporting.org/ ]
Sustainability Accounting Standards Board (SASB) [https://sasb.ifrs.org/]
Hong Kong Stock Exchange ESG Reporting Guide (HKEX-ESG) [https://www.hkex.com.hk/Listing/Sustainability/ESG-Academy/Rules-and-Regulations?sc_lang=en]
EPA Greenhouse Gas Reporting Program Subpart RR – Geologic Sequestration of Carbon Dioxide [ https://www.epa.gov/ghgreporting/subpart-rr-geologic-sequestration-carbon-dioxide]</t>
  </si>
  <si>
    <t xml:space="preserve">Definitions </t>
  </si>
  <si>
    <r>
      <t>Definitions for CO</t>
    </r>
    <r>
      <rPr>
        <vertAlign val="subscript"/>
        <sz val="15"/>
        <color theme="1"/>
        <rFont val="Imperial Sans Text Regular"/>
      </rPr>
      <t>2</t>
    </r>
    <r>
      <rPr>
        <sz val="15"/>
        <color theme="1"/>
        <rFont val="Imperial Sans Text Regular"/>
      </rPr>
      <t xml:space="preserve"> storage are accepted from the reporting standards being used by the projects</t>
    </r>
  </si>
  <si>
    <t>References for data sources</t>
  </si>
  <si>
    <t>[1] Norwegian Offshore Directorate. (2024). Resource Report 2024: The New Industries. Retrieved from https://www.sodir.no/en/whats-new/publications/reports/resource-report/resource-report-2024/the-new-industries/</t>
  </si>
  <si>
    <t>[2] Clean Energy Ministerial. (2022). ISO 50001 Energy Management System – Case study of ADNOC ONSHORE facility. Retrieved March 2, 2025 https://www.cleanenergyministerial.org/content/uploads/2022/09/cem-em-casestudy-adnoconshore-uae.pdf</t>
  </si>
  <si>
    <t>[3] Chevron Australia Pty Ltd. (2024). Gorgon Gas Development and Jansz Feed Gas Pipeline Greenhouse Gas Performance Report. Retrieved March 2, 2025 https://australia.chevron.com/-/media/australia/our-businesses/documents/2024-Gorgon-Gas-Development-and-Jansz-Feed-Gas-Pipeline-EPR.pdf</t>
  </si>
  <si>
    <t>[4] Shell. (2023). Sustainability report. Retrieved March 2, 2025 https://reports.shell.com/sustainability-report/2023/achieving-net-zero-emissions/managing-greenhouse-gas-emissions/carbon-capture-and-storage.html#:~:text=In%20Australia%2C%20the%20Gorgon%20CCS,equivalent%20as%20of%20December%202023.</t>
  </si>
  <si>
    <t>[5] Petrobras. Sustainability report (2015). Retrieved March 2, 2025 https://www.investidorpetrobras.com.br/en/presentations-reports-and-events/annual-reports/?_gl=1*998d2x*_gcl_au*MTU2ODgxMDA2NC4xNzM5NDg5NDEz*_ga*MTUyODUzNjI0My4xNzM3NDEwODI2*_ga_509J3FT71G*MTczOTQ4OTQxMy4yLjEuMTczOTQ5MDE3Ni41Mi4wLjA</t>
  </si>
  <si>
    <t>[6] Government of Alberta. (2020). Alberta Carbon Trunk Line Project: Knowledge Sharing Report. Retrieved March 2, 2025 https://open.alberta.ca/dataset?tags=CCS+knowledge+sharing+program&amp;tags=ACTL</t>
  </si>
  <si>
    <t>[7] Alberta Department of Energy. (n.d.). Quest Carbon Capture and Storage: Annual Report. Retrieved March 2, 2025, from https://open.alberta.ca/publications/quest-carbon-capture-and-storage-project-annual-report-2023</t>
  </si>
  <si>
    <t>[8] Petroleum Technology Research Centre (PTRC). (n.d.). Energy in Transition: Annual Report (2015-2016). Retrieved March 3, 2025, from https://ptrc.ca/resources/annual-reports</t>
  </si>
  <si>
    <t>[9] Whitecap Resources Inc. Corporate sustainability report (2018) . Retrieved March 3, 2025, https://www.responsibilityreports.com/HostedData/ResponsibilityReportArchive/W/TSX_WCP_2018.pdf</t>
  </si>
  <si>
    <t>[10] China Petroleum and Chemical Corporation. "Sustainable Development Report (2015)." Accessed March 3, 2025. http://www.sinopecgroup.com/group/en/bgjcbw/index.shtml#a3.</t>
  </si>
  <si>
    <t>[11] Chinese Academy of Environmental Planning. (2024). Economic feasibility study of regional carbon dioxide geological storage in China—China Carbon Capture, Utilization and Storage (CCUS) Annual Report (2024). http://www.caep.org.cn/sy/tdftzhyjzx/zxdt/202403/W020240304596446739999.pdf</t>
  </si>
  <si>
    <t>[12] QatarEnergy. (2023). Sustainability Report 2023. https://www.qatarenergy.qa/en/MediaCenter/Publications/QatarEnergy%202023%20Sustainability%20Report.pdf</t>
  </si>
  <si>
    <t xml:space="preserve">[13] Saudi Aramco. (2021, December). Smarter oil and gas production. Aramco Life. Retrieved March 2, 2025  https://www.aramcolife.com/en/publications/elements/en/articles/2021/12/smarter-oil-and-gas-production </t>
  </si>
  <si>
    <t>[14] Clean Energy Ministerial. (2023). ISO 50001 Energy Management System – Case study of Saudi Aramco’s Uthmaniyah Gas Plant facility. Retrieved March 2, 2025 https://www.cleanenergyministerial.org/content/uploads/2023/06/cem-em-casestudy-uthmaniyah-saudiarabia.pdf</t>
  </si>
  <si>
    <t>[15] National Energy Technology Laboratory. (2017, July). Farnsworth unit project report. U.S. Department of Energy. Retrieved March 4, 2025, from https://www.netl.doe.gov/sites/default/files/2018-11/Farnsworth-Unit-Project.pdf</t>
  </si>
  <si>
    <t>[16] Balch, R., McPherson, B., Will, R. A., &amp; Ampomah, W. (2021, February 15). Recent developments in modeling: Farnsworth Texas, CO₂ EOR carbon sequestration project. Proceedings of the 15th Greenhouse Gas Control Technologies Conference, Virtual, 15–18 March 2021. Retrieved March 4, 2025, from https://papers.ssrn.com/sol3/papers.cfm?abstract_id=3821155</t>
  </si>
  <si>
    <t>[17] Congressional Research Service. (2022, September 22). Injection and geologic sequestration of carbon dioxide: Federal role and issues for Congress (Report No. R46192). Retrieved March 4, 2025, from https://crsreports.congress.gov/product/pdf/R/R46192</t>
  </si>
  <si>
    <t>[18] U.S. Environmental Protection Agency. (n.d.). Greenhouse Gas Reporting Program (GHGRP) dataset. Retrieved March 4, 2025, from https://www.epa.gov/ghgreporting/data-sets</t>
  </si>
  <si>
    <t>[19] Greenhouse Gas Reporting Branch. (2020, December 16). Technical review of Subpart RR MRV Plan for North Burbank Unit. U.S. Environmental Protection Agency. Retrieved March 4, 2025, from https://www.epa.gov/sites/default/files/2020-12/documents/nbu_decision.pdf</t>
  </si>
  <si>
    <t>[20] CapturePoint LLC. (n.d.). CapturePoint Oklahoma Carbon Hub. Retrieved March 4, 2025, from https://www.capturepointllc.com/projects/oklahoma-carbon-hub</t>
  </si>
  <si>
    <t>[21] ExxonMobil. (n.d.). Energy &amp; carbon summary (2025). Retrieved March 4, 2025, from https://www.exxonmobil.co.uk/-/media/UnitedKingdom/Files/energy-and-carbon-summary.pdf</t>
  </si>
  <si>
    <t>[22] Chevron Australia Pty Ltd. (2025). Gorgon Carbon Capture and Storage – Fact Sheet. Retrieved from https://australia.chevron.com/-/media/australia/publications/documents/gorgon-carbon-capture-and-storage–fact-sheet.pdf</t>
  </si>
  <si>
    <t>[23] PetroChina Company Limited. (2015). 2015 Environmental, Social and Governance Report. Retrieved from https://www.petrochina.com.cn/ptr/xhtml/images/shyhj/2024esgen.pdf</t>
  </si>
  <si>
    <t>[24] Iceland. National Inventory Document (NID): Emissions of Greenhouse Gases in Iceland from 1990 to 2023. United Nations Framework Convention on Climate Change (UNFCCC), 2025, https://unfccc.int/documents/646459.</t>
  </si>
  <si>
    <t>[25] Croatia. National Inventory Document (NID): Greenhouse Gas Emissions 1990–2023. Bonn: United Nations Framework Convention on Climate Change (UNFCCC), 2025. https://unfccc.int/documents/646451.</t>
  </si>
  <si>
    <t>[26] Japan. National Inventory Document (NID): National Greenhouse Gas Inventory Document of JAPAN. Bonn: United Nations Framework Convention on Climate Change (UNFCCC), 2025. https://unfccc.int/documents/646591.</t>
  </si>
  <si>
    <t>[27] Alberta Energy Regulator. (2025). Carbon Capture, Utilization, and Storage (CCUS) — Alberta Energy Outlook (ST98). Retrieved July 10, 2025, from https://www.aer.ca/data-and-performance-reports/statistical-reports/alberta-energy-outlook-st98/carbon-capture-utilization-and-storage-ccus</t>
  </si>
  <si>
    <t>[28] Department of Mineral Resources. (n.d.). Class VI – Geologic Sequestration Wells. North Dakota Oil and Gas Division. Retrieved August 22, 2025, from North Dakota Oil and Gas Division website: https://www.dmr.nd.gov/dmr/oilgas/ClassVI</t>
  </si>
  <si>
    <t>[29] Chevron Australia Pty Ltd. (2020). Gorgon Gas Development and Jansz Feed Gas Pipeline Greenhouse Gas Performance Report, 2015-2020, Archived March 4, 2025,</t>
  </si>
  <si>
    <t>[30] Chevron Australia Pty Ltd. (2021). Gorgon Gas Development and Jansz Feed Gas Pipeline Greenhouse Gas Performance Report, 2020-2021, Archived March 4, 2025,</t>
  </si>
  <si>
    <t>[31] Chevron Australia Pty Ltd. (2022). Gorgon Gas Development and Jansz Feed Gas Pipeline Greenhouse Gas Performance Report, 2021-2022, Archived March 4, 2025,</t>
  </si>
  <si>
    <t>[32] Chevron Australia Pty Ltd. (2023). Gorgon Gas Development and Jansz Feed Gas Pipeline Greenhouse Gas Performance Report, 2022-2023, Archived March 4, 2025,</t>
  </si>
  <si>
    <t>[33] Petrobras. Sustainability report (2016). Retrieved March 2, 2025 https://www.investidorpetrobras.com.br/en/presentations-reports-and-events/annual-reports/?_gl=1*998d2x*_gcl_au*MTU2ODgxMDA2NC4xNzM5NDg5NDEz*_ga*MTUyODUzNjI0My4xNzM3NDEwODI2*_ga_509J3FT71G*MTczOTQ4OTQxMy4yLjEuMTczOTQ5MDE3Ni41Mi4wLjA</t>
  </si>
  <si>
    <t>[34] Petrobras. Sustainability report (2017). Retrieved March 2, 2025 https://www.investidorpetrobras.com.br/en/presentations-reports-and-events/annual-reports/?_gl=1*998d2x*_gcl_au*MTU2ODgxMDA2NC4xNzM5NDg5NDEz*_ga*MTUyODUzNjI0My4xNzM3NDEwODI2*_ga_509J3FT71G*MTczOTQ4OTQxMy4yLjEuMTczOTQ5MDE3Ni41Mi4wLjA</t>
  </si>
  <si>
    <t>[35] Petrobras. Sustainability report (2018). Retrieved March 2, 2025 https://www.investidorpetrobras.com.br/en/presentations-reports-and-events/annual-reports/?_gl=1*998d2x*_gcl_au*MTU2ODgxMDA2NC4xNzM5NDg5NDEz*_ga*MTUyODUzNjI0My4xNzM3NDEwODI2*_ga_509J3FT71G*MTczOTQ4OTQxMy4yLjEuMTczOTQ5MDE3Ni41Mi4wLjA</t>
  </si>
  <si>
    <t>[36] Petrobras. Sustainability report (2019). Retrieved March 2, 2025 https://www.investidorpetrobras.com.br/en/presentations-reports-and-events/annual-reports/?_gl=1*998d2x*_gcl_au*MTU2ODgxMDA2NC4xNzM5NDg5NDEz*_ga*MTUyODUzNjI0My4xNzM3NDEwODI2*_ga_509J3FT71G*MTczOTQ4OTQxMy4yLjEuMTczOTQ5MDE3Ni41Mi4wLjA</t>
  </si>
  <si>
    <t>[37] Petrobras. Sustainability report (2020). Retrieved March 2, 2025 https://www.investidorpetrobras.com.br/en/presentations-reports-and-events/annual-reports/?_gl=1*998d2x*_gcl_au*MTU2ODgxMDA2NC4xNzM5NDg5NDEz*_ga*MTUyODUzNjI0My4xNzM3NDEwODI2*_ga_509J3FT71G*MTczOTQ4OTQxMy4yLjEuMTczOTQ5MDE3Ni41Mi4wLjA</t>
  </si>
  <si>
    <t>[38] Petrobras. Sustainability report (2021). Retrieved March 2, 2025 https://www.investidorpetrobras.com.br/en/presentations-reports-and-events/annual-reports/?_gl=1*998d2x*_gcl_au*MTU2ODgxMDA2NC4xNzM5NDg5NDEz*_ga*MTUyODUzNjI0My4xNzM3NDEwODI2*_ga_509J3FT71G*MTczOTQ4OTQxMy4yLjEuMTczOTQ5MDE3Ni41Mi4wLjA</t>
  </si>
  <si>
    <t>[39] Petrobras. Sustainability report (2022). Retrieved March 2, 2025 https://www.investidorpetrobras.com.br/en/presentations-reports-and-events/annual-reports/?_gl=1*998d2x*_gcl_au*MTU2ODgxMDA2NC4xNzM5NDg5NDEz*_ga*MTUyODUzNjI0My4xNzM3NDEwODI2*_ga_509J3FT71G*MTczOTQ4OTQxMy4yLjEuMTczOTQ5MDE3Ni41Mi4wLjA</t>
  </si>
  <si>
    <t>[40] Petrobras. Sustainability report (2023). Retrieved March 2, 2025 https://www.investidorpetrobras.com.br/en/presentations-reports-and-events/annual-reports/?_gl=1*998d2x*_gcl_au*MTU2ODgxMDA2NC4xNzM5NDg5NDEz*_ga*MTUyODUzNjI0My4xNzM3NDEwODI2*_ga_509J3FT71G*MTczOTQ4OTQxMy4yLjEuMTczOTQ5MDE3Ni41Mi4wLjA</t>
  </si>
  <si>
    <t>[41] Government of Alberta. (2021). Alberta Carbon Trunk Line Project: Knowledge Sharing Report. Retrieved March 2, 2025 https://open.alberta.ca/dataset?tags=CCS+knowledge+sharing+program&amp;tags=ACTL</t>
  </si>
  <si>
    <t>[42] Government of Alberta. (2022). Alberta Carbon Trunk Line Project: Knowledge Sharing Report. Retrieved March 2, 2025 https://open.alberta.ca/dataset?tags=CCS+knowledge+sharing+program&amp;tags=ACTL</t>
  </si>
  <si>
    <t>[43] Government of Alberta. (2023). Alberta Carbon Trunk Line Project: Knowledge Sharing Report. Retrieved March 2, 2025 https://open.alberta.ca/dataset?tags=CCS+knowledge+sharing+program&amp;tags=ACTL</t>
  </si>
  <si>
    <t>[44] Petroleum Technology Research Centre (PTRC). (n.d.). Energy in Transition: Annual Report (2016-2017). Retrieved March 3, 2025, from https://ptrc.ca/resources/annual-reports</t>
  </si>
  <si>
    <t>[45] Petroleum Technology Research Centre (PTRC). (n.d.). Energy in Transition: Annual Report (2017-2018). Retrieved March 3, 2025, from https://ptrc.ca/resources/annual-reports</t>
  </si>
  <si>
    <t>[46] Petroleum Technology Research Centre (PTRC). (n.d.). Energy in Transition: Annual Report (2018-2019). Retrieved March 3, 2025, from https://ptrc.ca/resources/annual-reports</t>
  </si>
  <si>
    <t>[47] Petroleum Technology Research Centre (PTRC). (n.d.). Energy in Transition: Annual Report (2019-2020). Retrieved March 3, 2025, from https://ptrc.ca/resources/annual-reports</t>
  </si>
  <si>
    <t>[48] Petroleum Technology Research Centre (PTRC). (n.d.). Energy in Transition: Annual Report (2020-2021). Retrieved March 3, 2025, from https://ptrc.ca/resources/annual-reports</t>
  </si>
  <si>
    <t>[49] Petroleum Technology Research Centre (PTRC). (n.d.). Energy in Transition: Annual Report (2022-2023). Retrieved March 3, 2025, from https://ptrc.ca/resources/annual-reports</t>
  </si>
  <si>
    <t>[50] Petroleum Technology Research Centre (PTRC). (n.d.). Energy in Transition: Annual Report (2008-2009). Retrieved March 3, 2025, from https://ptrc.ca/resources/annual-reports</t>
  </si>
  <si>
    <t>[51] Petroleum Technology Research Centre (PTRC). (n.d.). Energy in Transition: Annual Report (2011-2012). Retrieved March 3, 2025, from https://ptrc.ca/resources/annual-reports</t>
  </si>
  <si>
    <t>[52] Whitecap Resources Inc. Corporate sustainability report (2022) . Retrieved March 3, 2025, https://www.responsibilityreports.com/HostedData/ResponsibilityReportArchive/W/TSX_WCP_2022.pdf</t>
  </si>
  <si>
    <t>[53] Whitecap Resources Inc. Corporate sustainability report (2023) . Retrieved March 3, 2025, https://www.responsibilityreports.com/HostedData/ResponsibilityReportArchive/W/TSX_WCP_2023.pdf</t>
  </si>
  <si>
    <t>[54] China Petroleum and Chemical Corporation. "Sustainable Development Report (2016)." Accessed March 3, 2025. http://www.sinopecgroup.com/group/en/bgjcbw/index.shtml#a3.</t>
  </si>
  <si>
    <t>[55] China Petroleum and Chemical Corporation. "Sustainable Development Report (2017)." Accessed March 3, 2025. http://www.sinopecgroup.com/group/en/bgjcbw/index.shtml#a3.</t>
  </si>
  <si>
    <t>[56] China Petroleum and Chemical Corporation. "Sustainable Development Report (2018)." Accessed March 3, 2025. http://www.sinopecgroup.com/group/en/bgjcbw/index.shtml#a3.</t>
  </si>
  <si>
    <t>[57] China Petroleum and Chemical Corporation. "Sustainable Development Report (2019)." Accessed March 3, 2025. http://www.sinopecgroup.com/group/en/bgjcbw/index.shtml#a3.</t>
  </si>
  <si>
    <t>[58] China Petroleum and Chemical Corporation. "Sustainable Development Report (2020)." Accessed March 3, 2025. http://www.sinopecgroup.com/group/en/bgjcbw/index.shtml#a3.</t>
  </si>
  <si>
    <t>[59] China Petroleum and Chemical Corporation. "Sustainable Development Report (2021)." Accessed March 3, 2025. http://www.sinopecgroup.com/group/en/bgjcbw/index.shtml#a3.</t>
  </si>
  <si>
    <t>[60] China Petroleum and Chemical Corporation. "Sustainable Development Report (2022)." Accessed March 3, 2025. http://www.sinopecgroup.com/group/en/bgjcbw/index.shtml#a3.</t>
  </si>
  <si>
    <t>[61] China Petroleum and Chemical Corporation. "Sustainable Development Report (2023)." Accessed March 3, 2025. http://www.sinopecgroup.com/group/en/bgjcbw/index.shtml#a3.</t>
  </si>
  <si>
    <t>[62] China Petroleum and Chemical Corporation. "Sustainable Development Report (2024)." Accessed March 3, 2025. http://www.sinopecgroup.com/group/en/bgjcbw/index.shtml#a3.</t>
  </si>
  <si>
    <t>[63] PetroChina Company Limited. (2016). 2016 Environmental, Social and Governance Report. Archived March 4, 2025,</t>
  </si>
  <si>
    <t>[64] PetroChina Company Limited. (2017). 2017 Environmental, Social and Governance Report. Archived March 4, 2025,</t>
  </si>
  <si>
    <t>[65] PetroChina Company Limited. (2018). 2018 Environmental, Social and Governance Report. Archived March 4, 2025,</t>
  </si>
  <si>
    <t>[66] PetroChina Company Limited. (2019). 2019 Environmental, Social and Governance Report. Archived March 4, 2025,</t>
  </si>
  <si>
    <t>[67] PetroChina Company Limited. (2020). 2020 Environmental, Social and Governance Report. Archived March 4, 2025,</t>
  </si>
  <si>
    <t>[68] PetroChina Company Limited. (2021). 2021 Environmental, Social and Governance Report. Archived March 4, 2025,</t>
  </si>
  <si>
    <t>[69] PetroChina Company Limited. (2022). 2022 Environmental, Social and Governance Report. Archived March 4, 2025,</t>
  </si>
  <si>
    <t>[70] PetroChina Company Limited. (2023). 2023 Environmental, Social and Governance Report. Archived March 4, 2025,</t>
  </si>
  <si>
    <t>[71] PetroChina Company Limited. (2024). 2024 Environmental, Social and Governance Report. Archived March 4, 2025,</t>
  </si>
  <si>
    <t>[72] QatarEnergy. (2024). Sustainability Report 2024. Archived March 4, 2025</t>
  </si>
  <si>
    <t>[73] ExxonMobil. (n.d.). Energy &amp; carbon summary (2019). Retrieved March 4, 2025, from https://www.exxonmobil.co.uk/-/media/UnitedKingdom/Files/energy-and-carbon-summary.pdf</t>
  </si>
  <si>
    <t>[74] ExxonMobil. (n.d.). Energy &amp; carbon summary (2021). Retrieved March 4, 2025, from https://www.exxonmobil.co.uk/-/media/UnitedKingdom/Files/energy-and-carbon-summary.pdf</t>
  </si>
  <si>
    <t>Explanatory notes</t>
  </si>
  <si>
    <r>
      <rPr>
        <sz val="15"/>
        <color theme="1"/>
        <rFont val="Imperial Sans Text Regular"/>
      </rPr>
      <t>This table summary reflects the reported annual mass of CO₂ storage at individual projects. The estimates are based on the annual storage rate where available, and the average storage rate where only cumulative amounts are reported</t>
    </r>
    <r>
      <rPr>
        <sz val="15"/>
        <color rgb="FFFF0000"/>
        <rFont val="Imperial Sans Text Regular"/>
      </rPr>
      <t xml:space="preserve"> </t>
    </r>
    <r>
      <rPr>
        <sz val="15"/>
        <color theme="4" tint="0.59999389629810485"/>
        <rFont val="Imperial Sans Text Regular"/>
      </rPr>
      <t>(averages are shown with a blue font)</t>
    </r>
    <r>
      <rPr>
        <sz val="15"/>
        <color rgb="FFFF0000"/>
        <rFont val="Imperial Sans Text Regular"/>
      </rPr>
      <t xml:space="preserve">. </t>
    </r>
  </si>
  <si>
    <r>
      <rPr>
        <sz val="15"/>
        <color theme="1"/>
        <rFont val="Imperial Sans Text Regular"/>
      </rPr>
      <t xml:space="preserve">For example and average of </t>
    </r>
    <r>
      <rPr>
        <sz val="15"/>
        <color theme="4" tint="0.59999389629810485"/>
        <rFont val="Imperial Sans Text Regular"/>
      </rPr>
      <t xml:space="preserve">0.800 </t>
    </r>
    <r>
      <rPr>
        <sz val="15"/>
        <color theme="1"/>
        <rFont val="Imperial Sans Text Regular"/>
      </rPr>
      <t>（2016） is reported at ADNOC Al Reyadah</t>
    </r>
    <r>
      <rPr>
        <sz val="15"/>
        <color theme="4" tint="0.59999389629810485"/>
        <rFont val="Imperial Sans Text Regular"/>
      </rPr>
      <t xml:space="preserve">. </t>
    </r>
    <r>
      <rPr>
        <sz val="15"/>
        <color theme="1"/>
        <rFont val="Imperial Sans Text Regular"/>
      </rPr>
      <t>Significant digits for the amounts are the same as in the reporting source.</t>
    </r>
    <r>
      <rPr>
        <sz val="15"/>
        <color theme="4" tint="0.59999389629810485"/>
        <rFont val="Imperial Sans Text Regular"/>
      </rPr>
      <t xml:space="preserve"> </t>
    </r>
  </si>
  <si>
    <t xml:space="preserve"> Regarding sum totals: We use one significant digit to represent national and global sum totals of storage rates. Some projects have multiple sources of data. In those cases, the the field with the data shaded in blue is used in the calculations of the national and global CO2 storage rate each year. These are also the values used on the website and in the annual report where only one value is reported per project each year.  </t>
  </si>
  <si>
    <t xml:space="preserve">For example, Gorgon Gas Development and Jansz Feed Gas Pipeline Greenhouse Gas Performance Report is used for the Chevron Gorgon project. </t>
  </si>
  <si>
    <t>This colour highlights the data has been provided by the storage operator response to the survey</t>
  </si>
  <si>
    <r>
      <t>The London Register of Subsurface CO</t>
    </r>
    <r>
      <rPr>
        <b/>
        <vertAlign val="subscript"/>
        <sz val="26"/>
        <color rgb="FF000000"/>
        <rFont val="Imperial Sans Text Regular"/>
      </rPr>
      <t>2</t>
    </r>
    <r>
      <rPr>
        <b/>
        <sz val="26"/>
        <color rgb="FF000000"/>
        <rFont val="Imperial Sans Text Regular"/>
      </rPr>
      <t xml:space="preserve"> Storage</t>
    </r>
  </si>
  <si>
    <t>Publication Date:		12 Nov 2025</t>
  </si>
  <si>
    <r>
      <t>This table summary reflects  the reported amount of CO₂ storage (units of  million of tonnes of CO</t>
    </r>
    <r>
      <rPr>
        <vertAlign val="subscript"/>
        <sz val="26"/>
        <color rgb="FF000000"/>
        <rFont val="Imperial Sans Text Regular"/>
      </rPr>
      <t>2</t>
    </r>
    <r>
      <rPr>
        <sz val="26"/>
        <color rgb="FF000000"/>
        <rFont val="Imperial Sans Text Regular"/>
      </rPr>
      <t>).</t>
    </r>
  </si>
  <si>
    <t>Reporting Standard</t>
  </si>
  <si>
    <t xml:space="preserve">CO2 Storage Project </t>
  </si>
  <si>
    <t>Storage Operator</t>
  </si>
  <si>
    <t xml:space="preserve">Storage type </t>
  </si>
  <si>
    <t>Starting year</t>
  </si>
  <si>
    <t>CO2 Source</t>
  </si>
  <si>
    <t>Data Source</t>
  </si>
  <si>
    <t>Ipieca</t>
  </si>
  <si>
    <t>GRI</t>
  </si>
  <si>
    <t>SASB</t>
  </si>
  <si>
    <t>HKEX-ESG</t>
  </si>
  <si>
    <t>USA EPA GHGRP</t>
  </si>
  <si>
    <t>EPA UIC class / Well Class</t>
  </si>
  <si>
    <t>Note</t>
  </si>
  <si>
    <t>Norway</t>
  </si>
  <si>
    <t xml:space="preserve">Sleipner </t>
  </si>
  <si>
    <t xml:space="preserve">Equinor </t>
  </si>
  <si>
    <t xml:space="preserve">Geological Storage </t>
  </si>
  <si>
    <t>Gas processing. The natural gas produced from the Sleipner West field in the north sea.</t>
  </si>
  <si>
    <r>
      <t xml:space="preserve">Norwegian Offshore Directorate, resource report. </t>
    </r>
    <r>
      <rPr>
        <vertAlign val="superscript"/>
        <sz val="15"/>
        <color theme="1"/>
        <rFont val="Imperial Sans Text Regular"/>
      </rPr>
      <t>[1]</t>
    </r>
  </si>
  <si>
    <t>Sleipner RFI - Årsrapport 2024 - Lagring og injeksjon av CO2 ved Sleipnerfeltet 2024 – 023584</t>
  </si>
  <si>
    <t>2024 data - not yet included in national summary - but reported to Environmental directorate (Miljødirektoratet), in Norwegian
Sources: 
Sleipner RFI - Årsrapport 2024 - Lagring og injeksjon av CO2 ved Sleipnerfeltet 2024 – 023584
Årsrapport 2024 for injeksjon og lagring av CO2 på Snøhvit</t>
  </si>
  <si>
    <t xml:space="preserve">Snohvit </t>
  </si>
  <si>
    <t>Natural gas containing 5-6% CO2 is piped ashore from subsea production facilities to the Melkoya gas procesing facility, near Hammerfest, where CO2 is separated using amine capture. CO2 is piped back to the Snohvit field and was initially injected into the Tubaen saline formation at 2600m depth, beneath the gas production layers</t>
  </si>
  <si>
    <t>Årsrapport 2024 for injeksjon og lagring av CO2 på Snøhvit</t>
  </si>
  <si>
    <t>National Total</t>
  </si>
  <si>
    <t>Iceland</t>
  </si>
  <si>
    <t>Carbfix Storage</t>
  </si>
  <si>
    <t>Climeworks, Carbfix</t>
  </si>
  <si>
    <t>Two power plants, Hellisheiði and Nesjavellir are currently capturing gases from their outgoing gas streams.</t>
  </si>
  <si>
    <r>
      <t>Iceland. National Inventory Document (NID)</t>
    </r>
    <r>
      <rPr>
        <vertAlign val="superscript"/>
        <sz val="15"/>
        <color theme="1"/>
        <rFont val="Imperial Sans Text Regular"/>
      </rPr>
      <t xml:space="preserve"> [24]</t>
    </r>
  </si>
  <si>
    <t>The amount of CO2 injected is measured in Kt, which means that before 2016 the figure is too small to convert into Mt. Therefore, we conducted a cumulative count for the years 2012 to 2014.</t>
  </si>
  <si>
    <t>Croatia</t>
  </si>
  <si>
    <r>
      <t>CO</t>
    </r>
    <r>
      <rPr>
        <vertAlign val="subscript"/>
        <sz val="15"/>
        <color theme="1"/>
        <rFont val="Imperial Sans Text Regular"/>
      </rPr>
      <t>2</t>
    </r>
    <r>
      <rPr>
        <sz val="15"/>
        <color theme="1"/>
        <rFont val="Imperial Sans Text Regular"/>
      </rPr>
      <t xml:space="preserve"> EOR Project Croatia</t>
    </r>
  </si>
  <si>
    <t>MOL Group</t>
  </si>
  <si>
    <t>Geological Storage with Oil Recovery</t>
  </si>
  <si>
    <t>At Gas Treatment Plant (GTP) found at Molve Municipality 640.000 m3/d of CO2 are produced from the purification of natural gas.</t>
  </si>
  <si>
    <r>
      <t>Croatia. National Inventory Document (NID)</t>
    </r>
    <r>
      <rPr>
        <vertAlign val="superscript"/>
        <sz val="15"/>
        <color theme="1"/>
        <rFont val="Imperial Sans Text Regular"/>
      </rPr>
      <t xml:space="preserve"> [25]</t>
    </r>
  </si>
  <si>
    <t>For the latest NID report (2025), only the data from 2014 and 2015 is reported in Table 3.3-2.</t>
  </si>
  <si>
    <t>Japan</t>
  </si>
  <si>
    <t>Tomakomai CCS Demonstration Project</t>
  </si>
  <si>
    <t xml:space="preserve"> Japan CCS Co. Ltd (JCCS)</t>
  </si>
  <si>
    <t xml:space="preserve">The Tomakomai CCS Demonstration Project, Japan’s first full-chain CCS project, captured and stored CO2 from a coastal oil refinery on Hokkaido Island in Japan from 2016-2019. </t>
  </si>
  <si>
    <r>
      <t xml:space="preserve">Japan. National Inventory Document (NID) </t>
    </r>
    <r>
      <rPr>
        <vertAlign val="superscript"/>
        <sz val="15"/>
        <color theme="1"/>
        <rFont val="Imperial Sans Text Regular"/>
      </rPr>
      <t>[26]</t>
    </r>
  </si>
  <si>
    <t>Injection period: April 2016 – November 2019. The values are presented with two decimal places because the initial injection volumes were relatively low and reported in kilotonnes (kt).</t>
  </si>
  <si>
    <t>United Arab Emirates</t>
  </si>
  <si>
    <t>ADNOC Al Reyadah</t>
  </si>
  <si>
    <t>Abu Dhabi National Oil Company (ADNOC)</t>
  </si>
  <si>
    <t xml:space="preserve">Al Reyadah for Emirates steel plant in Abu Dhabi </t>
  </si>
  <si>
    <r>
      <t>Clean Energy Ministerial (2022)</t>
    </r>
    <r>
      <rPr>
        <vertAlign val="superscript"/>
        <sz val="15"/>
        <color theme="1"/>
        <rFont val="Imperial Sans Text Regular"/>
      </rPr>
      <t xml:space="preserve"> [2]</t>
    </r>
  </si>
  <si>
    <t xml:space="preserve">The actual injection rate has not been disclosed in the references. Rather the reference indicates that the injection use equivalent to the annual average capture rate. </t>
  </si>
  <si>
    <t>Australia</t>
  </si>
  <si>
    <t>Chevron Gorgon</t>
  </si>
  <si>
    <t>Chevron (C) &amp; Exxon Mobil (EM) &amp; Shell (S)</t>
  </si>
  <si>
    <t>Gorgon liquefied natural gas (LNG) facility on Barrow Island</t>
  </si>
  <si>
    <r>
      <t xml:space="preserve">Gorgon Gas Development and Jansz Feed Gas Pipeline Greenhouse Gas Performance Report, 2019-2023 </t>
    </r>
    <r>
      <rPr>
        <vertAlign val="superscript"/>
        <sz val="15"/>
        <color theme="1"/>
        <rFont val="Imperial Sans Text Regular"/>
      </rPr>
      <t>[3,29-32]</t>
    </r>
  </si>
  <si>
    <t>CCE3: A6</t>
  </si>
  <si>
    <t>Injection rate is reported in the performance report. In line with Australia’s National Greenhouse and Energy Reporting (NGER) Scheme and the conditions outlined in Chevron’s environmental approvals, emissions reporting follows financial years rather than calendar years. For the latest financial reporting period (2023/24), Chevron has reported a total injected reservoir CO₂ volume at the Gorgon facility of 1,594,340 tCO₂e.</t>
  </si>
  <si>
    <t>Storage Operator Response to Survey</t>
  </si>
  <si>
    <t>Otway International Test Centre, CO2CRC</t>
  </si>
  <si>
    <t>CO2CRC Limited</t>
  </si>
  <si>
    <t xml:space="preserve">The adjacent Buttress field of this onshore Otway Basin in Victoria, Australia. </t>
  </si>
  <si>
    <t>Brazil</t>
  </si>
  <si>
    <t>Petrobras Santos Basin Pre-Salt Oil Field</t>
  </si>
  <si>
    <t xml:space="preserve">Petrobras </t>
  </si>
  <si>
    <t xml:space="preserve">The primary source of CO2 in the Petrobras Santos Basin pre-salt fields is the natural CO2 that emanates from the ground along with the oil and gas. </t>
  </si>
  <si>
    <r>
      <t xml:space="preserve">Petrobras Sustainability Report </t>
    </r>
    <r>
      <rPr>
        <vertAlign val="superscript"/>
        <sz val="15"/>
        <color theme="1"/>
        <rFont val="Imperial Sans Text Regular"/>
      </rPr>
      <t>[5, 33-40]</t>
    </r>
  </si>
  <si>
    <t>GRI 11 ： Standards 2021</t>
  </si>
  <si>
    <t>The 2017 report reports reinjection of 2.5 million metric tons of CO2 separated from the gas produced in the pre-salt fields, totalling 7 million metric tons of CO2 since 2008. [So 2008-2016 shares the average number]</t>
  </si>
  <si>
    <t>Canada</t>
  </si>
  <si>
    <t xml:space="preserve">Alberta Carbon Trunk Line (ACTL) </t>
  </si>
  <si>
    <t>Enhance Energy Inc. and  North West Redwater Partnership</t>
  </si>
  <si>
    <t>The ACTL is a 240 km pipeline that carries CO2 captured from the Sturgeon Refinery and the Nutrien Redwater fertilizer plant to enhanced oil recovery projects in central Alberta.</t>
  </si>
  <si>
    <r>
      <t>Government of Alberta, Alberta Carbon Trunk Line project : knowledge sharing report</t>
    </r>
    <r>
      <rPr>
        <vertAlign val="superscript"/>
        <sz val="15"/>
        <color theme="1"/>
        <rFont val="Imperial Sans Text Regular"/>
      </rPr>
      <t xml:space="preserve"> [6,41-43]</t>
    </r>
  </si>
  <si>
    <r>
      <t xml:space="preserve">The summary report shows the Total  'Project Emissions and Storage' for the year. In the column of ' baseline emissions', the number shows the CO2 stored in the facilities. [Double-checking from the Alberta government's Carbon Capture, Utilization and Storage website </t>
    </r>
    <r>
      <rPr>
        <vertAlign val="superscript"/>
        <sz val="15"/>
        <color theme="1"/>
        <rFont val="Imperial Sans Text Regular"/>
      </rPr>
      <t>[7]</t>
    </r>
    <r>
      <rPr>
        <sz val="15"/>
        <color theme="1"/>
        <rFont val="Imperial Sans Text Regular"/>
      </rPr>
      <t>]</t>
    </r>
  </si>
  <si>
    <r>
      <t xml:space="preserve">Alberta Energy Regulator. (2025) </t>
    </r>
    <r>
      <rPr>
        <vertAlign val="superscript"/>
        <sz val="15"/>
        <color theme="1"/>
        <rFont val="Imperial Sans Text Regular"/>
      </rPr>
      <t>[27]</t>
    </r>
  </si>
  <si>
    <t xml:space="preserve">Quest </t>
  </si>
  <si>
    <t>Shell Canada, Chevron Canada Limited and Marathon Canadian Oil Sands Holding Limited.</t>
  </si>
  <si>
    <t>The Scotford steam methane reformer units, which produces hydrogen for upgrading bitumen (capture using amine technology)</t>
  </si>
  <si>
    <r>
      <t xml:space="preserve">Alberta Department of Energy, Quest Carbon Capture and Storage Rerport </t>
    </r>
    <r>
      <rPr>
        <vertAlign val="superscript"/>
        <sz val="15"/>
        <color theme="1"/>
        <rFont val="Imperial Sans Text Regular"/>
      </rPr>
      <t xml:space="preserve"> [7]</t>
    </r>
  </si>
  <si>
    <t>CCE-3</t>
  </si>
  <si>
    <t>305-5</t>
  </si>
  <si>
    <t>EM-EP-530a.1</t>
  </si>
  <si>
    <r>
      <t xml:space="preserve">The Shell report presents CO2 storage data for 2020, alongside historical data from 2016 to 2019. However, the Alberta government's Carbon Capture, Utilization and Storage website </t>
    </r>
    <r>
      <rPr>
        <vertAlign val="superscript"/>
        <sz val="15"/>
        <color theme="1"/>
        <rFont val="Imperial Sans Text Regular"/>
      </rPr>
      <t xml:space="preserve">[7] </t>
    </r>
    <r>
      <rPr>
        <sz val="15"/>
        <color theme="1"/>
        <rFont val="Imperial Sans Text Regular"/>
      </rPr>
      <t>provides more detailed figures dating back to 2015.</t>
    </r>
  </si>
  <si>
    <t>Alberta Energy Regulator. (2025) [27]</t>
  </si>
  <si>
    <t xml:space="preserve">In 2024 report, page 95, [D]  Excludes 1.0 million tonnes of CO₂ captured and sequestered by the Shell-operated Quest CCS facility in Canada in 2024. </t>
  </si>
  <si>
    <t>Aquistore</t>
  </si>
  <si>
    <t>SaskPower (SP)/Petroleum Technology Research Centre (PTRC)</t>
  </si>
  <si>
    <t>The SaskPower Boundary Dam Carbon Capture Facility, located near Estevan, Saskatchewan, is situated at a coal-fired power plant.</t>
  </si>
  <si>
    <r>
      <t xml:space="preserve">Energy in Transition: Annual Report </t>
    </r>
    <r>
      <rPr>
        <vertAlign val="superscript"/>
        <sz val="15"/>
        <color rgb="FF000000"/>
        <rFont val="Imperial Sans Text Regular"/>
      </rPr>
      <t>[8,44-49]</t>
    </r>
  </si>
  <si>
    <t>The CO2 captured at BD3 is geologically stored at two locations: in an oil reservoir approximately 1.4 kilometres deep at Cenovus’ CO2–EOR operation near Weyburn, Saskatchewan (the next one)-with 90% captured , and in a deep saline aquifer approximately 3.2 kilometres deep at the SaskPower Carbon Storage and Research Centre, located near the Boundary Dam Power Station-with 10% captured. 
The latter geological storage site is the subject of the measurement,
monitoring and verification (MMV) activities of the Aquistore Project that is managed by the Petroleum Technology Research Centre in Regina, Saskatchewan.</t>
  </si>
  <si>
    <t>Weyburn-Midale</t>
  </si>
  <si>
    <t>Cenovus Energy/Petroleum Technology Research Centre(PTRC)-2000-2015, but 2012 come to an end injection/Whitecap Resources (W) from 2017</t>
  </si>
  <si>
    <r>
      <t xml:space="preserve">Energy in Transition: Annual Report </t>
    </r>
    <r>
      <rPr>
        <vertAlign val="superscript"/>
        <sz val="15"/>
        <color theme="1"/>
        <rFont val="Imperial Sans Text Regular"/>
      </rPr>
      <t>[50,51]</t>
    </r>
  </si>
  <si>
    <t>1. By 2008-2009, over 14 million tonnes of CO₂ were stored.-PTRC 2008-2009 annual report 
2. By end of 2011, over 22 million tonnes of CO₂ were stored.-PTRC 2011-2012 annual report.</t>
  </si>
  <si>
    <t>Whitecap Resources (W) from 2017</t>
  </si>
  <si>
    <r>
      <t xml:space="preserve">Whitecap Resources Inc. Corporate sustainability report </t>
    </r>
    <r>
      <rPr>
        <vertAlign val="superscript"/>
        <sz val="15"/>
        <color rgb="FF000000"/>
        <rFont val="Imperial Sans Text Regular"/>
      </rPr>
      <t>[9,52-53]</t>
    </r>
  </si>
  <si>
    <t>Operational Control</t>
  </si>
  <si>
    <t xml:space="preserve">The standards are indicated in their 2023 report. </t>
  </si>
  <si>
    <t>China</t>
  </si>
  <si>
    <t>ShengLi  Oilfield</t>
  </si>
  <si>
    <t>China Petroleum and Chemical Corporation (Sinopec)</t>
  </si>
  <si>
    <t>the tail gas from the coal-to-hydrogen plant (specifically, the second chemical fertilizer plant) of the nearby Sinopec Qilu Petrochemical Company</t>
  </si>
  <si>
    <r>
      <t xml:space="preserve">Sinopec Sustainable Development Report </t>
    </r>
    <r>
      <rPr>
        <vertAlign val="superscript"/>
        <sz val="15"/>
        <color rgb="FF000000"/>
        <rFont val="Imperial Sans Text Regular"/>
      </rPr>
      <t>[54-62]</t>
    </r>
  </si>
  <si>
    <t>GRI
11: Oil and Gas Sector 2021</t>
  </si>
  <si>
    <t>KPI A1.5
KPI A2.3
KPI A3.1</t>
  </si>
  <si>
    <t>Zhongyuan Oilfield</t>
  </si>
  <si>
    <t xml:space="preserve"> the flue gas of a fluid catalytic cracking (FCC) unit at the nearby Sinopec Zhongyuan Oil Field Refinery. </t>
  </si>
  <si>
    <r>
      <t xml:space="preserve">Sinopec Sustainable Development Report </t>
    </r>
    <r>
      <rPr>
        <vertAlign val="superscript"/>
        <sz val="15"/>
        <color theme="1"/>
        <rFont val="Imperial Sans Text Regular"/>
      </rPr>
      <t>[10]</t>
    </r>
  </si>
  <si>
    <t>A cumulative amount is obtained from the 2015 report which reports that as of the end of 2015, they had injected 2.7 million tonnes of carbon dioxide. An average is used based on this figure</t>
  </si>
  <si>
    <t>Yanchang Integrated Demonstration</t>
  </si>
  <si>
    <t>Shaanxi Yangchang China Coal Yulin Energy Chemical Co. Ltd. (Yulin Energy Chemical) and Shaanxi Yanchang Petroleum (Group) Co. Ltd</t>
  </si>
  <si>
    <t>Shanxi Yanchang LLC /Yangchang Yan'an CO2 capturing plant</t>
  </si>
  <si>
    <r>
      <t xml:space="preserve">Economic feasibility study of regional carbon dioxide geological storage in China </t>
    </r>
    <r>
      <rPr>
        <vertAlign val="superscript"/>
        <sz val="15"/>
        <color theme="1"/>
        <rFont val="Imperial Sans Text Regular"/>
      </rPr>
      <t>[11]</t>
    </r>
  </si>
  <si>
    <t>Xinjiang Ordos Basin</t>
  </si>
  <si>
    <t>China Energy Investment Corporation (China Energy)</t>
  </si>
  <si>
    <t>Geological Storage</t>
  </si>
  <si>
    <t>Coal-to-liquid products from Ordos Plant</t>
  </si>
  <si>
    <t xml:space="preserve">Project ended in 2016. </t>
  </si>
  <si>
    <t>Karamay Dunhua</t>
  </si>
  <si>
    <t>Xinjiang Dunhua Oil Technology Company</t>
  </si>
  <si>
    <t>Methanol Plant
of PetroChina Karamay
Petrochemical
Company</t>
  </si>
  <si>
    <t>Jilin Oilfield</t>
  </si>
  <si>
    <t>China National Petroleum Corporation (CNPC)</t>
  </si>
  <si>
    <t xml:space="preserve">The primary source of CO2 for the Jilin Oilfield storage project is the nearby Changling Gas Field, where the gas is processed to separate CO2. </t>
  </si>
  <si>
    <r>
      <t xml:space="preserve">CNPC ESG Report  </t>
    </r>
    <r>
      <rPr>
        <vertAlign val="superscript"/>
        <sz val="15"/>
        <color rgb="FF000000"/>
        <rFont val="Imperial Sans Text Regular"/>
      </rPr>
      <t>[23,63-71]</t>
    </r>
  </si>
  <si>
    <t>E2 (IPIECA/API 2015)
CCE-1, CCE-2, CCE-3, CCE-4, CCE-5,
CCE-7(IPIECA/API 2020 for the year from 2021</t>
  </si>
  <si>
    <t xml:space="preserve">G4-8 (GRI 4.0) for 2016/2017
103-2,102-12, 201-2, 203-1, 301-2, 302-1, 305-1, 305-2, 305-4,
305-5 (GRI 2016) for 2018/2019/2020/2021
103-2, 201-1, 201-2, 201-3, 201-4 (GRI 2021) for 2022/2023
</t>
  </si>
  <si>
    <t xml:space="preserve">KPI A1.5
</t>
  </si>
  <si>
    <t>Shenhua Ordos</t>
  </si>
  <si>
    <t>National Energy Group (formerly Shenhua Group)</t>
  </si>
  <si>
    <t>Coal chemical industrial tail gas captured by Shenhua Ordos Coal-to-Liquids Branch</t>
  </si>
  <si>
    <t>Caoshe Oilfield</t>
  </si>
  <si>
    <t>CO₂ gas reservoir from Huangqiao Gas Field, Jiangsu</t>
  </si>
  <si>
    <t>Project ended in 2009.</t>
  </si>
  <si>
    <t>Jingbian Oilfield</t>
  </si>
  <si>
    <t>Yanchang Petroleum Group</t>
  </si>
  <si>
    <t>High-purity CO₂ emissions from Yulin Coal Chemical’s coal-to-methanol plant</t>
  </si>
  <si>
    <t>Planned annual injection of 0.05 Mt; project ended in 2014.</t>
  </si>
  <si>
    <t>Xinjiang Oilfield</t>
  </si>
  <si>
    <t>CO₂ captured from coal-fired flue gas in Xinjiang</t>
  </si>
  <si>
    <t>Liaohe Oilfield</t>
  </si>
  <si>
    <t>Internal petrochemical tail gas + external industrial integration</t>
  </si>
  <si>
    <t>Huabei Oilfield</t>
  </si>
  <si>
    <t>Dedicated capture project of Huabei Petrochemical</t>
  </si>
  <si>
    <t>Qatar</t>
  </si>
  <si>
    <t>Qatar LNG</t>
  </si>
  <si>
    <t>Qatar Energy LNG</t>
  </si>
  <si>
    <t>Natural gas processing and liquefaction facilities in the Ras Laffan Industrial City</t>
  </si>
  <si>
    <r>
      <t xml:space="preserve">Qatar Energy-Sustainability Report </t>
    </r>
    <r>
      <rPr>
        <vertAlign val="superscript"/>
        <sz val="15"/>
        <color theme="1"/>
        <rFont val="Imperial Sans Text Regular"/>
      </rPr>
      <t>[12, 72]</t>
    </r>
  </si>
  <si>
    <t>GRI 305: Emissions 2016</t>
  </si>
  <si>
    <t>2023 is the first year with reporting of CO2 stored in the Qatar LNG project</t>
  </si>
  <si>
    <t>Saudi Arabia</t>
  </si>
  <si>
    <t>Uthmaniyah Carbon Dioxide Enhanced Oil Recovery (CO2-EOR) Demonstration Project</t>
  </si>
  <si>
    <t xml:space="preserve"> Saudi Aramco</t>
  </si>
  <si>
    <t>Hawiyah gas plant</t>
  </si>
  <si>
    <r>
      <t xml:space="preserve">Smarter oil and gas production. Aramco Life </t>
    </r>
    <r>
      <rPr>
        <vertAlign val="superscript"/>
        <sz val="15"/>
        <color theme="1"/>
        <rFont val="Imperial Sans Text Regular"/>
      </rPr>
      <t xml:space="preserve"> [13]</t>
    </r>
  </si>
  <si>
    <r>
      <t>Clean Energy Ministerial (2023)</t>
    </r>
    <r>
      <rPr>
        <vertAlign val="superscript"/>
        <sz val="15"/>
        <color theme="1"/>
        <rFont val="Imperial Sans Text Regular"/>
      </rPr>
      <t xml:space="preserve"> [14]</t>
    </r>
  </si>
  <si>
    <t>*</t>
  </si>
  <si>
    <t>/</t>
  </si>
  <si>
    <t>USA</t>
  </si>
  <si>
    <t>Denver Unit / Wasson San Andres Field</t>
  </si>
  <si>
    <t>OXY</t>
  </si>
  <si>
    <t>Iit purchased from Permian Basin CO2 pipeline, combined with recycled CO2 from oil production operations</t>
  </si>
  <si>
    <r>
      <t>U.S. Environmental Protection Agency [EPA]  (2023)</t>
    </r>
    <r>
      <rPr>
        <vertAlign val="superscript"/>
        <sz val="15"/>
        <color theme="1"/>
        <rFont val="Imperial Sans Text Regular"/>
      </rPr>
      <t xml:space="preserve"> [18]</t>
    </r>
  </si>
  <si>
    <t xml:space="preserve"> Subpart RR</t>
  </si>
  <si>
    <t>II - EOR</t>
  </si>
  <si>
    <t>EPA UIC class is reported in the  MRV Plan Summary Table</t>
  </si>
  <si>
    <t>North Burbank Unit</t>
  </si>
  <si>
    <t>CapturePoint LLC</t>
  </si>
  <si>
    <t xml:space="preserve">The CO2 comes from the nearby Coffeyville Resources Nitrogen Fertilizers plant in Coffeyville, Kansas. </t>
  </si>
  <si>
    <r>
      <t>Greenhouse Gas Reporting Branch Report  (2020)</t>
    </r>
    <r>
      <rPr>
        <vertAlign val="superscript"/>
        <sz val="15"/>
        <color theme="1"/>
        <rFont val="Imperial Sans Text Regular"/>
      </rPr>
      <t xml:space="preserve"> [19]</t>
    </r>
  </si>
  <si>
    <t>Section 2.2 states “As of the end of 2019, 143.8 BCF (7.58 million metric tons (MMT)) of CO2 has been injected into the NBU.</t>
  </si>
  <si>
    <r>
      <t>CapturePoint LLC, n.d.</t>
    </r>
    <r>
      <rPr>
        <vertAlign val="superscript"/>
        <sz val="15"/>
        <color theme="1"/>
        <rFont val="Imperial Sans Text Regular"/>
      </rPr>
      <t xml:space="preserve"> [20]</t>
    </r>
  </si>
  <si>
    <t>Core Energy  Otsego County EOR Operations</t>
  </si>
  <si>
    <t>Core Energy</t>
  </si>
  <si>
    <t>Gas processing plants servicing production from Antrim Shale play + recycled CO2 from oil production operations</t>
  </si>
  <si>
    <t>Shute Creek</t>
  </si>
  <si>
    <t>Exxon Mobile (EM)</t>
  </si>
  <si>
    <t>Natural gas stream from fields in Wyoming</t>
  </si>
  <si>
    <r>
      <t>ExxonMobil. (n.d.). Energy &amp; carbon summary</t>
    </r>
    <r>
      <rPr>
        <vertAlign val="superscript"/>
        <sz val="15"/>
        <color theme="1"/>
        <rFont val="Imperial Sans Text Regular"/>
      </rPr>
      <t xml:space="preserve"> [21, 73-74]</t>
    </r>
  </si>
  <si>
    <t>CCE</t>
  </si>
  <si>
    <t xml:space="preserve"> The Exxon Mobile sustainability report aggregates storage rates from three projects, Shute Creek, Qatar LNG, and Gorgon. We only have Gorgon specific data starting in 2017, and Qatar LNG specific data starting in 2019. Thus the data for Shute Creek from 2008 - 2017 may overstate how much injection took place at Shute Creek, but we have avoided double counting in the global totals.</t>
  </si>
  <si>
    <t>30-30 Gas Plant</t>
  </si>
  <si>
    <t>Stakeholder Midstream</t>
  </si>
  <si>
    <t xml:space="preserve">Geological Storage with Oil Recovery </t>
  </si>
  <si>
    <t>Capture CO2  that is removed from natural gas production</t>
  </si>
  <si>
    <t>II - TAG injection</t>
  </si>
  <si>
    <t>Illinois Industrial Carbon Capture and Sequestration Project</t>
  </si>
  <si>
    <t>Archer Daniels Midland Co.</t>
  </si>
  <si>
    <t>Ethanol Plant - ADM's Decatur facility</t>
  </si>
  <si>
    <t>VI</t>
  </si>
  <si>
    <t>0.332 </t>
  </si>
  <si>
    <t>Barnett RDC Well No. 1</t>
  </si>
  <si>
    <t>BKV dCarbon Ventures, LLC</t>
  </si>
  <si>
    <t>Bridgeport Gas Processing Plant</t>
  </si>
  <si>
    <t>II - injection of oil and gas wastes</t>
  </si>
  <si>
    <t>DGC Beulah Broom Creek</t>
  </si>
  <si>
    <t>Dakota Gasification Company</t>
  </si>
  <si>
    <t xml:space="preserve">The Synfuels Plant captures CO2 from a coal gasification process. </t>
  </si>
  <si>
    <t>Department of Mineral Resources. (n.d.). [28]</t>
  </si>
  <si>
    <t>Blue Flint CO2 Storage Project</t>
  </si>
  <si>
    <t>Harvestone Low Carbon Partners, LLC.
Blue Flint Sequester Company</t>
  </si>
  <si>
    <t>Blue Flint Ethanol captures CO2 produced as a byproduct of its bio-ethanol fermentation process.</t>
  </si>
  <si>
    <t>Campo Viejo Gas Processing Plant</t>
  </si>
  <si>
    <t>Campo Viejo Gas Processing Plant, potentially other third-party gas processing facilities in future</t>
  </si>
  <si>
    <t>Camrick Unit</t>
  </si>
  <si>
    <t>CapturePoint, LLC</t>
  </si>
  <si>
    <t>Ethanol Plant (Arkalon Ethanol) + recycled CO2 from oil production operations</t>
  </si>
  <si>
    <t>Hobbs Field</t>
  </si>
  <si>
    <t>Occidental Permian Ltd, Occidental Petroleum Corporation, and their affiliates</t>
  </si>
  <si>
    <t>Purchased CO2 from affiliates of Occidental Petroleum and third parties + recycled CO2 from oil production operations</t>
  </si>
  <si>
    <t>Petra Nova West Ranch</t>
  </si>
  <si>
    <t>Petra Nova, LLC</t>
  </si>
  <si>
    <t>Coal Power Plant (W. A. Parish Electric Generating Station) + recycled CO2 from oil production operations</t>
  </si>
  <si>
    <t>Red Trail Energy, LLC</t>
  </si>
  <si>
    <t>An ethanol facility located near Richardton, North Dakota.</t>
  </si>
  <si>
    <t>Red Hills Gas Processing Plant</t>
  </si>
  <si>
    <t>Lucid Energy Delaware, LLC</t>
  </si>
  <si>
    <t>Capture CO2 from the raw gas processed at the facility, which is the largest gas processing site in the Permian Basin</t>
  </si>
  <si>
    <t>Seminole East Field (SEF)</t>
  </si>
  <si>
    <t>purchased CO2 from Kinder Morgan CO2 pipeline network and recycled CO2 from oil production operations</t>
  </si>
  <si>
    <t>Seminole San Andres Unit</t>
  </si>
  <si>
    <t>OXY USA, INC</t>
  </si>
  <si>
    <t>purchased from Permian Basin CO2 pipeline, combined with recycled CO2 from oil production operations</t>
  </si>
  <si>
    <t>West Seminole San Andres Unit</t>
  </si>
  <si>
    <t>OXY USA WTP LP</t>
  </si>
  <si>
    <t>Farnsworth Unit CO2 Flood</t>
  </si>
  <si>
    <t xml:space="preserve"> Arkalon Ethanol Plant (Liberal Kansas), Agrium Fertilizer Plant (Borger Texas)</t>
  </si>
  <si>
    <r>
      <t>Congressional Research Service [CRS] (2022)</t>
    </r>
    <r>
      <rPr>
        <vertAlign val="superscript"/>
        <sz val="15"/>
        <color theme="1"/>
        <rFont val="Imperial Sans Text Regular"/>
      </rPr>
      <t xml:space="preserve"> [15]</t>
    </r>
  </si>
  <si>
    <t>An everage over 2013-2017 was obtained from the statement "Approximately 461,000 metric tons of anthropogenic CO2 has been permanently stored in the subsurface"</t>
  </si>
  <si>
    <r>
      <t>Balch et al. (2021)</t>
    </r>
    <r>
      <rPr>
        <vertAlign val="superscript"/>
        <sz val="15"/>
        <color theme="1"/>
        <rFont val="Imperial Sans Text Regular"/>
      </rPr>
      <t xml:space="preserve"> [16]
</t>
    </r>
    <r>
      <rPr>
        <sz val="15"/>
        <color theme="1"/>
        <rFont val="Imperial Sans Text Regular"/>
      </rPr>
      <t xml:space="preserve">National Energy Technology Laboratory [NETL] (2017) </t>
    </r>
    <r>
      <rPr>
        <vertAlign val="superscript"/>
        <sz val="15"/>
        <color theme="1"/>
        <rFont val="Imperial Sans Text Regular"/>
      </rPr>
      <t>[17]</t>
    </r>
  </si>
  <si>
    <t>Between October, 2013 and July 31, 2018, injection in 15 wells sequestered nearly 800,000 metric tonnes of CO2 [16]. This defines the monitoring period. Then, [17] reports a cumulative storage volume.</t>
  </si>
  <si>
    <t xml:space="preserve">Global Total </t>
  </si>
  <si>
    <t>Project Counts</t>
  </si>
  <si>
    <t>Geological Storage (Amounts in units of millions of tonnes of CO2)</t>
  </si>
  <si>
    <t>Geological Storage with Oil Recovery  (Amounts in units of millions of tonnes of CO2)</t>
  </si>
  <si>
    <r>
      <rPr>
        <sz val="15"/>
        <color theme="1"/>
        <rFont val="Imperial Sans Text Regular"/>
      </rPr>
      <t>Notes: This table summary reflects the reported annual mass of CO₂ storage at individual projects. The estimates are based on the annual storage rate where available, and the average storage rate where only cumulative amounts are report</t>
    </r>
    <r>
      <rPr>
        <sz val="15"/>
        <color rgb="FFFF0000"/>
        <rFont val="Imperial Sans Text Regular"/>
      </rPr>
      <t xml:space="preserve"> </t>
    </r>
    <r>
      <rPr>
        <sz val="15"/>
        <color theme="4" tint="0.59999389629810485"/>
        <rFont val="Imperial Sans Text Regular"/>
      </rPr>
      <t>(averages are shown with a blue font)</t>
    </r>
    <r>
      <rPr>
        <sz val="15"/>
        <color rgb="FFFF0000"/>
        <rFont val="Imperial Sans Text Regular"/>
      </rPr>
      <t xml:space="preserve">. </t>
    </r>
  </si>
  <si>
    <r>
      <rPr>
        <sz val="15"/>
        <color theme="1"/>
        <rFont val="Imperial Sans Text Regular"/>
      </rPr>
      <t xml:space="preserve">For example and average of </t>
    </r>
    <r>
      <rPr>
        <sz val="15"/>
        <color theme="4" tint="0.59999389629810485"/>
        <rFont val="Imperial Sans Text Regular"/>
      </rPr>
      <t xml:space="preserve">0.800 </t>
    </r>
    <r>
      <rPr>
        <sz val="15"/>
        <color theme="1"/>
        <rFont val="Imperial Sans Text Regular"/>
      </rPr>
      <t>（2016） is reported at ADNOC Al Reyadah</t>
    </r>
  </si>
  <si>
    <r>
      <t>Notes: Some projects have multiple sources of data. In those cases, the</t>
    </r>
    <r>
      <rPr>
        <u/>
        <sz val="15"/>
        <color theme="1"/>
        <rFont val="Imperial Sans Text Regular"/>
      </rPr>
      <t xml:space="preserve"> blue-shaded </t>
    </r>
    <r>
      <rPr>
        <sz val="15"/>
        <color theme="1"/>
        <rFont val="Imperial Sans Text Regular"/>
      </rPr>
      <t xml:space="preserve">data is used in the calculations of the national and global CO2 storage rate each year. These are also the values used on the website and in the annual report where only one value is reported per project each year </t>
    </r>
  </si>
  <si>
    <t>References for reporting standards</t>
  </si>
  <si>
    <t>Ipieca [https://www.ipieca.org/]</t>
  </si>
  <si>
    <t>Global Reporting Initiative (GRI) [ https://www.globalreporting.org/ ]</t>
  </si>
  <si>
    <t>Sustainability Accounting Standards Board (SASB) [https://sasb.ifrs.org/]</t>
  </si>
  <si>
    <t>Hong Kong Stock Exchange ESG Reporting Guide (HKEX-ESG) [https://www.hkex.com.hk/Listing/Sustainability/ESG-Academy/Rules-and-Regulations?sc_lang=en]</t>
  </si>
  <si>
    <t>EPA Greenhouse Gas Reporting Program Subpart RR – Geologic Sequestration of Carbon Dioxide [ https://www.epa.gov/ghgreporting/subpart-rr-geologic-sequestration-carbon-dioxide]</t>
  </si>
  <si>
    <t>Country</t>
  </si>
  <si>
    <r>
      <t>CO</t>
    </r>
    <r>
      <rPr>
        <b/>
        <vertAlign val="subscript"/>
        <sz val="15"/>
        <color theme="1"/>
        <rFont val="Imperial Sans Text Regular"/>
      </rPr>
      <t>2</t>
    </r>
    <r>
      <rPr>
        <b/>
        <sz val="15"/>
        <color theme="1"/>
        <rFont val="Imperial Sans Text Regular"/>
      </rPr>
      <t xml:space="preserve"> EOR Project Crotia</t>
    </r>
  </si>
  <si>
    <t>CO2CRC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</si>
</sst>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0_);[Red]\(#,##0.000\)"/>
    <numFmt numFmtId="167" formatCode="#,##0.0_);[Red]\(#,##0.0\)"/>
  </numFmts>
  <fonts count="32">
    <font>
      <sz val="12"/>
      <color theme="1"/>
      <name val="Aptos Narrow"/>
      <family val="2"/>
      <scheme val="minor"/>
    </font>
    <font>
      <sz val="8"/>
      <name val="Aptos Narrow"/>
      <family val="2"/>
      <scheme val="minor"/>
    </font>
    <font>
      <sz val="12"/>
      <color theme="1"/>
      <name val="Aptos Narrow"/>
      <scheme val="minor"/>
    </font>
    <font>
      <sz val="12"/>
      <color rgb="FF9C5700"/>
      <name val="Aptos Narrow"/>
      <family val="2"/>
      <scheme val="minor"/>
    </font>
    <font>
      <sz val="12"/>
      <color theme="1"/>
      <name val="Imperial Sans Text Regular"/>
    </font>
    <font>
      <sz val="15"/>
      <color theme="1"/>
      <name val="Imperial Sans Text Regular"/>
    </font>
    <font>
      <b/>
      <sz val="15"/>
      <color theme="1"/>
      <name val="Imperial Sans Text Regular"/>
    </font>
    <font>
      <b/>
      <sz val="12"/>
      <color theme="1"/>
      <name val="Imperial Sans Text Regular"/>
    </font>
    <font>
      <b/>
      <sz val="15"/>
      <color theme="0"/>
      <name val="Imperial Sans Text Regular"/>
    </font>
    <font>
      <vertAlign val="superscript"/>
      <sz val="15"/>
      <color theme="1"/>
      <name val="Imperial Sans Text Regular"/>
    </font>
    <font>
      <sz val="15"/>
      <color rgb="FFFF0000"/>
      <name val="Imperial Sans Text Regular"/>
    </font>
    <font>
      <sz val="15"/>
      <color rgb="FF9C5700"/>
      <name val="Imperial Sans Text Regular"/>
    </font>
    <font>
      <b/>
      <sz val="15"/>
      <color rgb="FFFF0000"/>
      <name val="Imperial Sans Text Regular"/>
    </font>
    <font>
      <vertAlign val="subscript"/>
      <sz val="15"/>
      <color theme="1"/>
      <name val="Imperial Sans Text Regular"/>
    </font>
    <font>
      <u/>
      <sz val="15"/>
      <color theme="1"/>
      <name val="Imperial Sans Text Regular"/>
    </font>
    <font>
      <sz val="15"/>
      <color theme="4" tint="0.39997558519241921"/>
      <name val="Imperial Sans Text Regular"/>
    </font>
    <font>
      <sz val="15"/>
      <color rgb="FF000000"/>
      <name val="Imperial Sans Text Regular"/>
    </font>
    <font>
      <vertAlign val="superscript"/>
      <sz val="15"/>
      <color rgb="FF000000"/>
      <name val="Imperial Sans Text Regular"/>
    </font>
    <font>
      <sz val="15"/>
      <color theme="5"/>
      <name val="Imperial Sans Text Regular"/>
    </font>
    <font>
      <sz val="15"/>
      <name val="Imperial Sans Text Regular"/>
    </font>
    <font>
      <sz val="15"/>
      <color theme="4" tint="0.59999389629810485"/>
      <name val="Imperial Sans Text Regular"/>
    </font>
    <font>
      <b/>
      <sz val="26"/>
      <color rgb="FF000000"/>
      <name val="Imperial Sans Text Regular"/>
    </font>
    <font>
      <sz val="26"/>
      <color rgb="FF000000"/>
      <name val="Imperial Sans Text Regular"/>
    </font>
    <font>
      <sz val="26"/>
      <color theme="1"/>
      <name val="Imperial Sans Text Regular"/>
    </font>
    <font>
      <b/>
      <sz val="18"/>
      <color rgb="FF000000"/>
      <name val="Imperial Sans Text Regular"/>
    </font>
    <font>
      <sz val="18"/>
      <color rgb="FF000000"/>
      <name val="Imperial Sans Text Regular"/>
    </font>
    <font>
      <b/>
      <sz val="15"/>
      <color rgb="FFFFFFFF"/>
      <name val="Imperial Sans Text Regular"/>
    </font>
    <font>
      <b/>
      <sz val="15"/>
      <color rgb="FF000000"/>
      <name val="Imperial Sans Text Regular"/>
    </font>
    <font>
      <b/>
      <sz val="12"/>
      <color theme="0"/>
      <name val="Imperial Sans Text Regular"/>
    </font>
    <font>
      <vertAlign val="subscript"/>
      <sz val="26"/>
      <color rgb="FF000000"/>
      <name val="Imperial Sans Text Regular"/>
    </font>
    <font>
      <b/>
      <vertAlign val="subscript"/>
      <sz val="26"/>
      <color rgb="FF000000"/>
      <name val="Imperial Sans Text Regular"/>
    </font>
    <font>
      <b/>
      <vertAlign val="subscript"/>
      <sz val="15"/>
      <color theme="1"/>
      <name val="Imperial Sans Text Regular"/>
    </font>
  </fonts>
  <fills count="13">
    <fill>
      <patternFill patternType="none"/>
    </fill>
    <fill>
      <patternFill patternType="gray125"/>
    </fill>
    <fill>
      <patternFill patternType="solid">
        <fgColor rgb="FF0070C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9" tint="-0.499984740745262"/>
        <bgColor indexed="64"/>
      </patternFill>
    </fill>
    <fill>
      <patternFill patternType="solid">
        <fgColor theme="3" tint="0.249977111117893"/>
        <bgColor indexed="64"/>
      </patternFill>
    </fill>
    <fill>
      <patternFill patternType="solid">
        <fgColor theme="4" tint="0.79998168889431442"/>
        <bgColor indexed="64"/>
      </patternFill>
    </fill>
    <fill>
      <patternFill patternType="solid">
        <fgColor rgb="FF0070C0"/>
        <bgColor rgb="FF000000"/>
      </patternFill>
    </fill>
    <fill>
      <patternFill patternType="solid">
        <fgColor theme="0"/>
        <bgColor indexed="64"/>
      </patternFill>
    </fill>
    <fill>
      <patternFill patternType="solid">
        <fgColor rgb="FFFFEB9C"/>
      </patternFill>
    </fill>
    <fill>
      <patternFill patternType="solid">
        <fgColor rgb="FFFFC000"/>
        <bgColor indexed="64"/>
      </patternFill>
    </fill>
    <fill>
      <patternFill patternType="solid">
        <fgColor theme="7" tint="0.79998168889431442"/>
        <bgColor indexed="64"/>
      </patternFill>
    </fill>
  </fills>
  <borders count="25">
    <border>
      <left/>
      <right/>
      <top/>
      <bottom/>
      <diagonal/>
    </border>
    <border>
      <left/>
      <right style="medium">
        <color indexed="64"/>
      </right>
      <top/>
      <bottom/>
      <diagonal/>
    </border>
    <border>
      <left style="medium">
        <color indexed="64"/>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2" fillId="0" borderId="0"/>
    <xf numFmtId="0" fontId="3" fillId="10" borderId="0" applyNumberFormat="0" applyBorder="0" applyAlignment="0" applyProtection="0"/>
  </cellStyleXfs>
  <cellXfs count="225">
    <xf numFmtId="0" fontId="0" fillId="0" borderId="0" xfId="0"/>
    <xf numFmtId="0" fontId="4" fillId="0" borderId="0" xfId="0" applyFont="1"/>
    <xf numFmtId="166" fontId="4" fillId="0" borderId="0" xfId="0" applyNumberFormat="1" applyFont="1" applyAlignment="1">
      <alignment horizontal="left" vertical="top"/>
    </xf>
    <xf numFmtId="0" fontId="5" fillId="0" borderId="0" xfId="0" applyFont="1" applyAlignment="1">
      <alignment horizontal="left" vertical="top"/>
    </xf>
    <xf numFmtId="0" fontId="5" fillId="0" borderId="0" xfId="0" applyFont="1" applyAlignment="1">
      <alignment horizontal="left" vertical="top" wrapText="1"/>
    </xf>
    <xf numFmtId="0" fontId="4" fillId="0" borderId="0" xfId="0" applyFont="1" applyAlignment="1">
      <alignment horizontal="left" vertical="top" wrapText="1"/>
    </xf>
    <xf numFmtId="0" fontId="4" fillId="0" borderId="0" xfId="0" applyFont="1" applyAlignment="1">
      <alignment horizontal="center" vertical="center"/>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1" xfId="0" applyFont="1" applyFill="1" applyBorder="1" applyAlignment="1">
      <alignment horizontal="center" vertical="center" wrapText="1"/>
    </xf>
    <xf numFmtId="0" fontId="4" fillId="0" borderId="8" xfId="0" applyFont="1" applyBorder="1"/>
    <xf numFmtId="0" fontId="4" fillId="0" borderId="1" xfId="0" applyFont="1" applyBorder="1"/>
    <xf numFmtId="0" fontId="5" fillId="0" borderId="13" xfId="0" applyFont="1" applyBorder="1" applyAlignment="1">
      <alignment horizontal="left" vertical="top" wrapText="1"/>
    </xf>
    <xf numFmtId="0" fontId="5" fillId="0" borderId="2" xfId="0" applyFont="1" applyBorder="1" applyAlignment="1">
      <alignment horizontal="left" vertical="top"/>
    </xf>
    <xf numFmtId="0" fontId="5" fillId="0" borderId="1" xfId="0" applyFont="1" applyBorder="1" applyAlignment="1">
      <alignment horizontal="left" vertical="top" wrapText="1"/>
    </xf>
    <xf numFmtId="0" fontId="5" fillId="0" borderId="15" xfId="0" applyFont="1" applyBorder="1" applyAlignment="1">
      <alignment horizontal="left" vertical="top" wrapText="1"/>
    </xf>
    <xf numFmtId="0" fontId="11" fillId="10" borderId="15" xfId="2" applyFont="1" applyBorder="1" applyAlignment="1">
      <alignment horizontal="left" vertical="top" wrapText="1"/>
    </xf>
    <xf numFmtId="0" fontId="5" fillId="0" borderId="14" xfId="0" applyFont="1" applyBorder="1" applyAlignment="1">
      <alignment horizontal="left" vertical="top"/>
    </xf>
    <xf numFmtId="0" fontId="5" fillId="0" borderId="15" xfId="0" applyFont="1" applyBorder="1" applyAlignment="1">
      <alignment horizontal="left" vertical="top"/>
    </xf>
    <xf numFmtId="0" fontId="5" fillId="0" borderId="20" xfId="0" applyFont="1" applyBorder="1" applyAlignment="1">
      <alignment horizontal="left" vertical="top" wrapText="1"/>
    </xf>
    <xf numFmtId="0" fontId="5" fillId="0" borderId="12" xfId="0" applyFont="1" applyBorder="1" applyAlignment="1">
      <alignment horizontal="left" vertical="top"/>
    </xf>
    <xf numFmtId="0" fontId="6" fillId="4" borderId="5" xfId="0" applyFont="1" applyFill="1" applyBorder="1" applyAlignment="1">
      <alignment horizontal="left" vertical="top" wrapText="1"/>
    </xf>
    <xf numFmtId="0" fontId="6" fillId="4" borderId="3" xfId="0" applyFont="1" applyFill="1" applyBorder="1" applyAlignment="1">
      <alignment horizontal="left" vertical="top" wrapText="1"/>
    </xf>
    <xf numFmtId="167" fontId="6" fillId="4" borderId="3" xfId="0" applyNumberFormat="1" applyFont="1" applyFill="1" applyBorder="1" applyAlignment="1">
      <alignment horizontal="left" vertical="top"/>
    </xf>
    <xf numFmtId="0" fontId="6" fillId="4" borderId="3" xfId="0" applyFont="1" applyFill="1" applyBorder="1" applyAlignment="1">
      <alignment horizontal="left" vertical="top"/>
    </xf>
    <xf numFmtId="0" fontId="6" fillId="4" borderId="4" xfId="0" applyFont="1" applyFill="1" applyBorder="1" applyAlignment="1">
      <alignment horizontal="left" vertical="top" wrapText="1"/>
    </xf>
    <xf numFmtId="0" fontId="5" fillId="0" borderId="14" xfId="0" applyFont="1" applyBorder="1" applyAlignment="1">
      <alignment horizontal="left" vertical="top" wrapText="1"/>
    </xf>
    <xf numFmtId="166" fontId="5" fillId="0" borderId="15" xfId="0" applyNumberFormat="1" applyFont="1" applyBorder="1" applyAlignment="1">
      <alignment horizontal="left" vertical="top" wrapText="1"/>
    </xf>
    <xf numFmtId="166" fontId="10" fillId="0" borderId="15" xfId="0" applyNumberFormat="1" applyFont="1" applyBorder="1" applyAlignment="1">
      <alignment horizontal="left" vertical="top"/>
    </xf>
    <xf numFmtId="166" fontId="6" fillId="4" borderId="3" xfId="0" applyNumberFormat="1" applyFont="1" applyFill="1" applyBorder="1" applyAlignment="1">
      <alignment horizontal="left" vertical="top"/>
    </xf>
    <xf numFmtId="166" fontId="12" fillId="4" borderId="3" xfId="0" applyNumberFormat="1" applyFont="1" applyFill="1" applyBorder="1" applyAlignment="1">
      <alignment horizontal="left" vertical="top"/>
    </xf>
    <xf numFmtId="0" fontId="5" fillId="0" borderId="5" xfId="0" applyFont="1" applyBorder="1" applyAlignment="1">
      <alignment horizontal="left" vertical="top" wrapText="1"/>
    </xf>
    <xf numFmtId="0" fontId="5" fillId="0" borderId="3" xfId="0" applyFont="1" applyBorder="1" applyAlignment="1">
      <alignment horizontal="left" vertical="top" wrapText="1"/>
    </xf>
    <xf numFmtId="166" fontId="5" fillId="0" borderId="3" xfId="0" applyNumberFormat="1" applyFont="1" applyBorder="1" applyAlignment="1">
      <alignment horizontal="left" vertical="top" wrapText="1"/>
    </xf>
    <xf numFmtId="0" fontId="14" fillId="0" borderId="3" xfId="0" applyFont="1" applyBorder="1" applyAlignment="1">
      <alignment horizontal="left" vertical="top" wrapText="1"/>
    </xf>
    <xf numFmtId="0" fontId="5" fillId="0" borderId="4" xfId="0" applyFont="1" applyBorder="1" applyAlignment="1">
      <alignment horizontal="left" vertical="top" wrapText="1"/>
    </xf>
    <xf numFmtId="0" fontId="5" fillId="0" borderId="18" xfId="0" applyFont="1" applyBorder="1" applyAlignment="1">
      <alignment horizontal="left" vertical="top" wrapText="1"/>
    </xf>
    <xf numFmtId="0" fontId="5" fillId="0" borderId="19" xfId="0" applyFont="1" applyBorder="1" applyAlignment="1">
      <alignment horizontal="left" vertical="top" wrapText="1"/>
    </xf>
    <xf numFmtId="166" fontId="5" fillId="0" borderId="19" xfId="0" applyNumberFormat="1" applyFont="1" applyBorder="1" applyAlignment="1">
      <alignment horizontal="left" vertical="top"/>
    </xf>
    <xf numFmtId="0" fontId="15" fillId="0" borderId="19" xfId="0" applyFont="1" applyBorder="1" applyAlignment="1">
      <alignment horizontal="left" vertical="top"/>
    </xf>
    <xf numFmtId="0" fontId="5" fillId="0" borderId="18" xfId="0" applyFont="1" applyBorder="1" applyAlignment="1">
      <alignment horizontal="left" vertical="top"/>
    </xf>
    <xf numFmtId="0" fontId="5" fillId="0" borderId="19" xfId="0" applyFont="1" applyBorder="1" applyAlignment="1">
      <alignment horizontal="left" vertical="top"/>
    </xf>
    <xf numFmtId="0" fontId="5" fillId="0" borderId="21" xfId="0" applyFont="1" applyBorder="1" applyAlignment="1">
      <alignment horizontal="left" vertical="top" wrapText="1"/>
    </xf>
    <xf numFmtId="164" fontId="6" fillId="4" borderId="3" xfId="0" applyNumberFormat="1" applyFont="1" applyFill="1" applyBorder="1" applyAlignment="1">
      <alignment horizontal="left" vertical="top"/>
    </xf>
    <xf numFmtId="164" fontId="6" fillId="4" borderId="3" xfId="0" applyNumberFormat="1" applyFont="1" applyFill="1" applyBorder="1" applyAlignment="1">
      <alignment horizontal="left" vertical="top" wrapText="1"/>
    </xf>
    <xf numFmtId="164" fontId="6" fillId="4" borderId="4" xfId="0" applyNumberFormat="1" applyFont="1" applyFill="1" applyBorder="1" applyAlignment="1">
      <alignment horizontal="left" vertical="top" wrapText="1"/>
    </xf>
    <xf numFmtId="0" fontId="5" fillId="0" borderId="2" xfId="0" applyFont="1" applyBorder="1" applyAlignment="1">
      <alignment horizontal="left" vertical="top" wrapText="1"/>
    </xf>
    <xf numFmtId="0" fontId="5" fillId="9" borderId="0" xfId="0" applyFont="1" applyFill="1" applyAlignment="1">
      <alignment horizontal="left" vertical="top" wrapText="1"/>
    </xf>
    <xf numFmtId="166" fontId="5" fillId="0" borderId="0" xfId="0" applyNumberFormat="1" applyFont="1" applyAlignment="1">
      <alignment horizontal="left" vertical="top"/>
    </xf>
    <xf numFmtId="166" fontId="5" fillId="0" borderId="15" xfId="0" applyNumberFormat="1" applyFont="1" applyBorder="1" applyAlignment="1">
      <alignment horizontal="left" vertical="top"/>
    </xf>
    <xf numFmtId="0" fontId="5" fillId="0" borderId="0" xfId="0" applyFont="1"/>
    <xf numFmtId="166" fontId="5" fillId="0" borderId="17" xfId="0" applyNumberFormat="1" applyFont="1" applyBorder="1" applyAlignment="1">
      <alignment horizontal="left" vertical="top"/>
    </xf>
    <xf numFmtId="0" fontId="5" fillId="0" borderId="16" xfId="0" applyFont="1" applyBorder="1" applyAlignment="1">
      <alignment horizontal="left" vertical="top"/>
    </xf>
    <xf numFmtId="0" fontId="5" fillId="0" borderId="17" xfId="0" applyFont="1" applyBorder="1" applyAlignment="1">
      <alignment horizontal="left" vertical="top"/>
    </xf>
    <xf numFmtId="0" fontId="5" fillId="0" borderId="17" xfId="0" applyFont="1" applyBorder="1" applyAlignment="1">
      <alignment horizontal="left" vertical="top" wrapText="1"/>
    </xf>
    <xf numFmtId="0" fontId="5" fillId="0" borderId="22" xfId="0" applyFont="1" applyBorder="1" applyAlignment="1">
      <alignment horizontal="left" vertical="top" wrapText="1"/>
    </xf>
    <xf numFmtId="0" fontId="5" fillId="4" borderId="3" xfId="0" applyFont="1" applyFill="1" applyBorder="1" applyAlignment="1">
      <alignment horizontal="left" vertical="top"/>
    </xf>
    <xf numFmtId="0" fontId="5" fillId="4" borderId="3" xfId="0" applyFont="1" applyFill="1" applyBorder="1" applyAlignment="1">
      <alignment horizontal="left" vertical="top" wrapText="1"/>
    </xf>
    <xf numFmtId="0" fontId="5" fillId="4" borderId="4" xfId="0" applyFont="1" applyFill="1" applyBorder="1" applyAlignment="1">
      <alignment horizontal="left" vertical="top" wrapText="1"/>
    </xf>
    <xf numFmtId="40" fontId="10" fillId="0" borderId="0" xfId="0" quotePrefix="1" applyNumberFormat="1" applyFont="1" applyAlignment="1">
      <alignment horizontal="left" vertical="top"/>
    </xf>
    <xf numFmtId="40" fontId="5" fillId="0" borderId="15" xfId="0" applyNumberFormat="1" applyFont="1" applyBorder="1" applyAlignment="1">
      <alignment horizontal="left" vertical="top"/>
    </xf>
    <xf numFmtId="166" fontId="5" fillId="0" borderId="13" xfId="0" applyNumberFormat="1" applyFont="1" applyBorder="1" applyAlignment="1">
      <alignment horizontal="left" vertical="top"/>
    </xf>
    <xf numFmtId="0" fontId="5" fillId="0" borderId="13" xfId="0" applyFont="1" applyBorder="1" applyAlignment="1">
      <alignment horizontal="left" vertical="top"/>
    </xf>
    <xf numFmtId="0" fontId="5" fillId="0" borderId="23" xfId="0" applyFont="1" applyBorder="1" applyAlignment="1">
      <alignment horizontal="left" vertical="top" wrapText="1"/>
    </xf>
    <xf numFmtId="166" fontId="18" fillId="0" borderId="13" xfId="0" applyNumberFormat="1" applyFont="1" applyBorder="1" applyAlignment="1">
      <alignment horizontal="left" vertical="top"/>
    </xf>
    <xf numFmtId="166" fontId="10" fillId="0" borderId="13" xfId="0" applyNumberFormat="1" applyFont="1" applyBorder="1" applyAlignment="1">
      <alignment horizontal="left" vertical="top"/>
    </xf>
    <xf numFmtId="166" fontId="19" fillId="0" borderId="15" xfId="0" applyNumberFormat="1" applyFont="1" applyBorder="1" applyAlignment="1">
      <alignment horizontal="left" vertical="top"/>
    </xf>
    <xf numFmtId="166" fontId="15" fillId="0" borderId="13" xfId="0" applyNumberFormat="1" applyFont="1" applyBorder="1" applyAlignment="1">
      <alignment horizontal="left" vertical="top"/>
    </xf>
    <xf numFmtId="0" fontId="11" fillId="10" borderId="17" xfId="2" applyFont="1" applyBorder="1" applyAlignment="1">
      <alignment horizontal="left" vertical="top" wrapText="1"/>
    </xf>
    <xf numFmtId="0" fontId="5" fillId="0" borderId="16" xfId="0" applyFont="1" applyBorder="1" applyAlignment="1">
      <alignment horizontal="left" vertical="top" wrapText="1"/>
    </xf>
    <xf numFmtId="0" fontId="15" fillId="0" borderId="0" xfId="0" applyFont="1" applyAlignment="1">
      <alignment horizontal="left" vertical="top"/>
    </xf>
    <xf numFmtId="0" fontId="15" fillId="7" borderId="0" xfId="0" applyFont="1" applyFill="1" applyAlignment="1">
      <alignment horizontal="left" vertical="top"/>
    </xf>
    <xf numFmtId="0" fontId="5" fillId="9" borderId="15" xfId="0" applyFont="1" applyFill="1" applyBorder="1" applyAlignment="1">
      <alignment horizontal="left" vertical="top" wrapText="1"/>
    </xf>
    <xf numFmtId="166" fontId="15" fillId="0" borderId="15" xfId="0" applyNumberFormat="1" applyFont="1" applyBorder="1" applyAlignment="1">
      <alignment horizontal="left" vertical="top"/>
    </xf>
    <xf numFmtId="166" fontId="6" fillId="0" borderId="15" xfId="0" applyNumberFormat="1" applyFont="1" applyBorder="1" applyAlignment="1">
      <alignment horizontal="left" vertical="top"/>
    </xf>
    <xf numFmtId="0" fontId="5" fillId="9" borderId="13" xfId="0" applyFont="1" applyFill="1" applyBorder="1" applyAlignment="1">
      <alignment horizontal="left" vertical="top" wrapText="1"/>
    </xf>
    <xf numFmtId="0" fontId="8" fillId="5" borderId="5" xfId="0" applyFont="1" applyFill="1" applyBorder="1" applyAlignment="1">
      <alignment horizontal="left" vertical="top" wrapText="1"/>
    </xf>
    <xf numFmtId="0" fontId="5" fillId="0" borderId="7" xfId="0" applyFont="1" applyBorder="1" applyAlignment="1">
      <alignment horizontal="left" vertical="top" wrapText="1"/>
    </xf>
    <xf numFmtId="0" fontId="8" fillId="6" borderId="6" xfId="0" applyFont="1" applyFill="1" applyBorder="1" applyAlignment="1">
      <alignment horizontal="left" vertical="top" wrapText="1"/>
    </xf>
    <xf numFmtId="166" fontId="5" fillId="0" borderId="7" xfId="0" applyNumberFormat="1" applyFont="1" applyBorder="1" applyAlignment="1">
      <alignment horizontal="left" vertical="top"/>
    </xf>
    <xf numFmtId="166" fontId="5" fillId="0" borderId="8" xfId="0" applyNumberFormat="1" applyFont="1" applyBorder="1" applyAlignment="1">
      <alignment horizontal="left" vertical="top"/>
    </xf>
    <xf numFmtId="0" fontId="21" fillId="0" borderId="0" xfId="0" applyFont="1"/>
    <xf numFmtId="0" fontId="22" fillId="0" borderId="0" xfId="0" applyFont="1"/>
    <xf numFmtId="0" fontId="22" fillId="0" borderId="0" xfId="0" applyFont="1" applyAlignment="1">
      <alignment wrapText="1"/>
    </xf>
    <xf numFmtId="166" fontId="23" fillId="0" borderId="0" xfId="0" applyNumberFormat="1" applyFont="1" applyAlignment="1">
      <alignment horizontal="left" vertical="top"/>
    </xf>
    <xf numFmtId="15" fontId="22" fillId="0" borderId="0" xfId="0" applyNumberFormat="1" applyFont="1" applyAlignment="1">
      <alignment wrapText="1"/>
    </xf>
    <xf numFmtId="0" fontId="22" fillId="0" borderId="0" xfId="0" applyFont="1" applyAlignment="1">
      <alignment vertical="top" wrapText="1"/>
    </xf>
    <xf numFmtId="0" fontId="25" fillId="0" borderId="0" xfId="0" applyFont="1"/>
    <xf numFmtId="0" fontId="25" fillId="0" borderId="0" xfId="0" applyFont="1" applyAlignment="1">
      <alignment wrapText="1"/>
    </xf>
    <xf numFmtId="0" fontId="16" fillId="0" borderId="0" xfId="0" applyFont="1"/>
    <xf numFmtId="0" fontId="26" fillId="8" borderId="0" xfId="0" applyFont="1" applyFill="1" applyAlignment="1">
      <alignment wrapText="1"/>
    </xf>
    <xf numFmtId="0" fontId="16" fillId="0" borderId="0" xfId="0" applyFont="1" applyAlignment="1">
      <alignment wrapText="1"/>
    </xf>
    <xf numFmtId="0" fontId="4" fillId="0" borderId="0" xfId="0" applyFont="1" applyAlignment="1">
      <alignment horizontal="left" vertical="top"/>
    </xf>
    <xf numFmtId="0" fontId="6" fillId="0" borderId="0" xfId="0" applyFont="1" applyAlignment="1">
      <alignment vertical="top" wrapText="1"/>
    </xf>
    <xf numFmtId="0" fontId="5" fillId="7" borderId="0" xfId="0" applyFont="1" applyFill="1" applyAlignment="1">
      <alignment horizontal="left" vertical="top"/>
    </xf>
    <xf numFmtId="0" fontId="10" fillId="0" borderId="0" xfId="0" applyFont="1" applyAlignment="1">
      <alignment horizontal="left" vertical="top"/>
    </xf>
    <xf numFmtId="0" fontId="5" fillId="0" borderId="0" xfId="0" quotePrefix="1" applyFont="1" applyAlignment="1">
      <alignment horizontal="left" vertical="top"/>
    </xf>
    <xf numFmtId="0" fontId="15" fillId="0" borderId="15" xfId="0" applyFont="1" applyBorder="1" applyAlignment="1">
      <alignment horizontal="left" vertical="top"/>
    </xf>
    <xf numFmtId="0" fontId="5" fillId="0" borderId="15" xfId="0" quotePrefix="1" applyFont="1" applyBorder="1" applyAlignment="1">
      <alignment horizontal="left" vertical="top"/>
    </xf>
    <xf numFmtId="0" fontId="5" fillId="7" borderId="15" xfId="0" applyFont="1" applyFill="1" applyBorder="1" applyAlignment="1">
      <alignment horizontal="left" vertical="top"/>
    </xf>
    <xf numFmtId="40" fontId="5" fillId="7" borderId="15" xfId="0" applyNumberFormat="1" applyFont="1" applyFill="1" applyBorder="1" applyAlignment="1">
      <alignment horizontal="left" vertical="top"/>
    </xf>
    <xf numFmtId="166" fontId="5" fillId="12" borderId="13" xfId="0" applyNumberFormat="1" applyFont="1" applyFill="1" applyBorder="1" applyAlignment="1">
      <alignment horizontal="left" vertical="top"/>
    </xf>
    <xf numFmtId="165" fontId="6" fillId="4" borderId="3" xfId="0" applyNumberFormat="1" applyFont="1" applyFill="1" applyBorder="1" applyAlignment="1">
      <alignment horizontal="left" vertical="top"/>
    </xf>
    <xf numFmtId="0" fontId="5" fillId="12" borderId="13" xfId="0" applyFont="1" applyFill="1" applyBorder="1" applyAlignment="1">
      <alignment horizontal="left" vertical="top"/>
    </xf>
    <xf numFmtId="0" fontId="15" fillId="0" borderId="17" xfId="0" applyFont="1" applyBorder="1" applyAlignment="1">
      <alignment horizontal="left" vertical="top"/>
    </xf>
    <xf numFmtId="0" fontId="5" fillId="0" borderId="17" xfId="0" quotePrefix="1" applyFont="1" applyBorder="1" applyAlignment="1">
      <alignment horizontal="left" vertical="top"/>
    </xf>
    <xf numFmtId="0" fontId="15" fillId="0" borderId="17" xfId="0" quotePrefix="1" applyFont="1" applyBorder="1" applyAlignment="1">
      <alignment horizontal="left" vertical="top"/>
    </xf>
    <xf numFmtId="0" fontId="15" fillId="0" borderId="13" xfId="0" applyFont="1" applyBorder="1" applyAlignment="1">
      <alignment horizontal="left" vertical="top"/>
    </xf>
    <xf numFmtId="0" fontId="15" fillId="12" borderId="13" xfId="0" applyFont="1" applyFill="1" applyBorder="1" applyAlignment="1">
      <alignment horizontal="left" vertical="top"/>
    </xf>
    <xf numFmtId="0" fontId="15" fillId="0" borderId="13" xfId="0" quotePrefix="1" applyFont="1" applyBorder="1" applyAlignment="1">
      <alignment horizontal="left" vertical="top"/>
    </xf>
    <xf numFmtId="0" fontId="10" fillId="0" borderId="13" xfId="0" quotePrefix="1" applyFont="1" applyBorder="1" applyAlignment="1">
      <alignment horizontal="left" vertical="top"/>
    </xf>
    <xf numFmtId="0" fontId="15" fillId="12" borderId="15" xfId="0" applyFont="1" applyFill="1" applyBorder="1" applyAlignment="1">
      <alignment horizontal="left" vertical="top"/>
    </xf>
    <xf numFmtId="0" fontId="15" fillId="12" borderId="15" xfId="0" quotePrefix="1" applyFont="1" applyFill="1" applyBorder="1" applyAlignment="1">
      <alignment horizontal="left" vertical="top"/>
    </xf>
    <xf numFmtId="0" fontId="10" fillId="0" borderId="17" xfId="0" quotePrefix="1" applyFont="1" applyBorder="1" applyAlignment="1">
      <alignment horizontal="left" vertical="top"/>
    </xf>
    <xf numFmtId="0" fontId="19" fillId="0" borderId="15" xfId="0" quotePrefix="1" applyFont="1" applyBorder="1" applyAlignment="1">
      <alignment horizontal="left" vertical="top"/>
    </xf>
    <xf numFmtId="0" fontId="19" fillId="0" borderId="17" xfId="0" quotePrefix="1" applyFont="1" applyBorder="1" applyAlignment="1">
      <alignment horizontal="left" vertical="top"/>
    </xf>
    <xf numFmtId="165" fontId="8" fillId="5" borderId="5" xfId="0" applyNumberFormat="1" applyFont="1" applyFill="1" applyBorder="1" applyAlignment="1">
      <alignment horizontal="left" vertical="top" wrapText="1"/>
    </xf>
    <xf numFmtId="165" fontId="5" fillId="0" borderId="0" xfId="0" applyNumberFormat="1" applyFont="1" applyAlignment="1">
      <alignment horizontal="left" vertical="top"/>
    </xf>
    <xf numFmtId="165" fontId="5" fillId="0" borderId="0" xfId="0" applyNumberFormat="1" applyFont="1" applyAlignment="1">
      <alignment horizontal="left" vertical="top" wrapText="1"/>
    </xf>
    <xf numFmtId="165" fontId="4" fillId="0" borderId="0" xfId="0" applyNumberFormat="1" applyFont="1"/>
    <xf numFmtId="165" fontId="8" fillId="5" borderId="3" xfId="0" applyNumberFormat="1" applyFont="1" applyFill="1" applyBorder="1" applyAlignment="1">
      <alignment horizontal="left" vertical="top"/>
    </xf>
    <xf numFmtId="165" fontId="5" fillId="5" borderId="3" xfId="0" applyNumberFormat="1" applyFont="1" applyFill="1" applyBorder="1" applyAlignment="1">
      <alignment horizontal="left" vertical="top"/>
    </xf>
    <xf numFmtId="165" fontId="5" fillId="5" borderId="3" xfId="0" applyNumberFormat="1" applyFont="1" applyFill="1" applyBorder="1" applyAlignment="1">
      <alignment horizontal="left" vertical="top" wrapText="1"/>
    </xf>
    <xf numFmtId="165" fontId="5" fillId="5" borderId="4" xfId="0" applyNumberFormat="1" applyFont="1" applyFill="1" applyBorder="1" applyAlignment="1">
      <alignment horizontal="left" vertical="top" wrapText="1"/>
    </xf>
    <xf numFmtId="165" fontId="6" fillId="4" borderId="5" xfId="0" applyNumberFormat="1" applyFont="1" applyFill="1" applyBorder="1" applyAlignment="1">
      <alignment horizontal="left" vertical="top" wrapText="1"/>
    </xf>
    <xf numFmtId="165" fontId="6" fillId="4" borderId="3" xfId="0" applyNumberFormat="1" applyFont="1" applyFill="1" applyBorder="1" applyAlignment="1">
      <alignment horizontal="left" vertical="top" wrapText="1"/>
    </xf>
    <xf numFmtId="165" fontId="5" fillId="4" borderId="3" xfId="0" applyNumberFormat="1" applyFont="1" applyFill="1" applyBorder="1" applyAlignment="1">
      <alignment horizontal="left" vertical="top"/>
    </xf>
    <xf numFmtId="165" fontId="5" fillId="4" borderId="3" xfId="0" applyNumberFormat="1" applyFont="1" applyFill="1" applyBorder="1" applyAlignment="1">
      <alignment horizontal="left" vertical="top" wrapText="1"/>
    </xf>
    <xf numFmtId="165" fontId="5" fillId="4" borderId="4" xfId="0" applyNumberFormat="1" applyFont="1" applyFill="1" applyBorder="1" applyAlignment="1">
      <alignment horizontal="left" vertical="top" wrapText="1"/>
    </xf>
    <xf numFmtId="165" fontId="4" fillId="0" borderId="1" xfId="0" applyNumberFormat="1" applyFont="1" applyBorder="1"/>
    <xf numFmtId="0" fontId="10" fillId="0" borderId="15" xfId="0" applyFont="1" applyBorder="1" applyAlignment="1">
      <alignment horizontal="left" vertical="top"/>
    </xf>
    <xf numFmtId="0" fontId="5" fillId="0" borderId="13" xfId="0" quotePrefix="1" applyFont="1" applyBorder="1" applyAlignment="1">
      <alignment horizontal="left" vertical="top"/>
    </xf>
    <xf numFmtId="0" fontId="4" fillId="0" borderId="13" xfId="0" applyFont="1" applyBorder="1" applyAlignment="1">
      <alignment horizontal="left" vertical="top"/>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1" xfId="0" applyFont="1" applyBorder="1" applyAlignment="1">
      <alignment horizontal="left" vertical="top" wrapText="1"/>
    </xf>
    <xf numFmtId="0" fontId="4" fillId="0" borderId="5"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15" fillId="7" borderId="15" xfId="0" applyFont="1" applyFill="1" applyBorder="1" applyAlignment="1">
      <alignment horizontal="left" vertical="top"/>
    </xf>
    <xf numFmtId="0" fontId="15" fillId="7" borderId="13" xfId="0" applyFont="1" applyFill="1" applyBorder="1" applyAlignment="1">
      <alignment horizontal="left" vertical="top"/>
    </xf>
    <xf numFmtId="0" fontId="2" fillId="0" borderId="0" xfId="1"/>
    <xf numFmtId="0" fontId="2" fillId="0" borderId="0" xfId="1" applyAlignment="1">
      <alignment horizontal="left" vertical="top"/>
    </xf>
    <xf numFmtId="0" fontId="2" fillId="0" borderId="0" xfId="1" applyAlignment="1">
      <alignment horizontal="left" vertical="top" wrapText="1"/>
    </xf>
    <xf numFmtId="0" fontId="4" fillId="0" borderId="0" xfId="1" applyFont="1" applyAlignment="1">
      <alignment horizontal="left" vertical="top"/>
    </xf>
    <xf numFmtId="0" fontId="4" fillId="0" borderId="0" xfId="1" applyFont="1" applyAlignment="1">
      <alignment horizontal="left" vertical="top" wrapText="1"/>
    </xf>
    <xf numFmtId="0" fontId="4" fillId="0" borderId="0" xfId="1" applyFont="1"/>
    <xf numFmtId="164" fontId="19" fillId="0" borderId="24" xfId="0" applyNumberFormat="1" applyFont="1" applyBorder="1" applyAlignment="1">
      <alignment horizontal="left" vertical="top"/>
    </xf>
    <xf numFmtId="164" fontId="5" fillId="9" borderId="24" xfId="1" applyNumberFormat="1" applyFont="1" applyFill="1" applyBorder="1" applyAlignment="1">
      <alignment horizontal="left" vertical="top"/>
    </xf>
    <xf numFmtId="164" fontId="5" fillId="0" borderId="24" xfId="1" applyNumberFormat="1" applyFont="1" applyBorder="1" applyAlignment="1">
      <alignment horizontal="left" vertical="top"/>
    </xf>
    <xf numFmtId="0" fontId="6" fillId="0" borderId="24" xfId="1" applyFont="1" applyBorder="1" applyAlignment="1">
      <alignment horizontal="left" vertical="center" wrapText="1"/>
    </xf>
    <xf numFmtId="0" fontId="6" fillId="0" borderId="24" xfId="1" applyFont="1" applyBorder="1" applyAlignment="1">
      <alignment horizontal="center" vertical="center" wrapText="1"/>
    </xf>
    <xf numFmtId="164" fontId="19" fillId="0" borderId="24" xfId="0" quotePrefix="1" applyNumberFormat="1" applyFont="1" applyBorder="1" applyAlignment="1">
      <alignment horizontal="left" vertical="top"/>
    </xf>
    <xf numFmtId="164" fontId="5" fillId="0" borderId="24" xfId="0" applyNumberFormat="1" applyFont="1" applyBorder="1" applyAlignment="1">
      <alignment horizontal="left" vertical="top"/>
    </xf>
    <xf numFmtId="164" fontId="10" fillId="0" borderId="24" xfId="0" applyNumberFormat="1" applyFont="1" applyBorder="1" applyAlignment="1">
      <alignment horizontal="left" vertical="top"/>
    </xf>
    <xf numFmtId="164" fontId="5" fillId="9" borderId="24" xfId="1" applyNumberFormat="1" applyFont="1" applyFill="1" applyBorder="1" applyAlignment="1">
      <alignment horizontal="left" vertical="top" wrapText="1"/>
    </xf>
    <xf numFmtId="164" fontId="5" fillId="0" borderId="24" xfId="0" applyNumberFormat="1" applyFont="1" applyBorder="1" applyAlignment="1">
      <alignment horizontal="left" vertical="top" wrapText="1"/>
    </xf>
    <xf numFmtId="164" fontId="5" fillId="0" borderId="24" xfId="1" applyNumberFormat="1" applyFont="1" applyBorder="1" applyAlignment="1">
      <alignment horizontal="left" vertical="top" wrapText="1"/>
    </xf>
    <xf numFmtId="0" fontId="8" fillId="2" borderId="24" xfId="1" applyFont="1" applyFill="1" applyBorder="1" applyAlignment="1">
      <alignment horizontal="center" vertical="center" wrapText="1"/>
    </xf>
    <xf numFmtId="167" fontId="5" fillId="0" borderId="0" xfId="0" applyNumberFormat="1" applyFont="1" applyAlignment="1">
      <alignment horizontal="left" vertical="top"/>
    </xf>
    <xf numFmtId="166" fontId="10" fillId="0" borderId="1" xfId="0" applyNumberFormat="1" applyFont="1" applyBorder="1" applyAlignment="1">
      <alignment horizontal="left" vertical="top"/>
    </xf>
    <xf numFmtId="167" fontId="5" fillId="0" borderId="15" xfId="0" applyNumberFormat="1" applyFont="1" applyBorder="1" applyAlignment="1">
      <alignment horizontal="left" vertical="top"/>
    </xf>
    <xf numFmtId="40" fontId="5" fillId="0" borderId="20" xfId="0" applyNumberFormat="1" applyFont="1" applyBorder="1" applyAlignment="1">
      <alignment horizontal="left" vertical="top"/>
    </xf>
    <xf numFmtId="167" fontId="5" fillId="0" borderId="13" xfId="0" applyNumberFormat="1" applyFont="1" applyBorder="1" applyAlignment="1">
      <alignment horizontal="left" vertical="top"/>
    </xf>
    <xf numFmtId="167" fontId="5" fillId="0" borderId="23" xfId="0" applyNumberFormat="1" applyFont="1" applyBorder="1" applyAlignment="1">
      <alignment horizontal="left" vertical="top"/>
    </xf>
    <xf numFmtId="0" fontId="16" fillId="0" borderId="15" xfId="0" applyFont="1" applyBorder="1" applyAlignment="1">
      <alignment horizontal="left" vertical="top" wrapText="1"/>
    </xf>
    <xf numFmtId="0" fontId="16" fillId="0" borderId="13" xfId="0" applyFont="1" applyBorder="1" applyAlignment="1">
      <alignment horizontal="left" vertical="top" wrapText="1"/>
    </xf>
    <xf numFmtId="0" fontId="5" fillId="11" borderId="9" xfId="0" applyFont="1" applyFill="1" applyBorder="1" applyAlignment="1">
      <alignment horizontal="left" vertical="top" wrapText="1"/>
    </xf>
    <xf numFmtId="0" fontId="5" fillId="11" borderId="10" xfId="0" applyFont="1" applyFill="1" applyBorder="1" applyAlignment="1">
      <alignment horizontal="left" vertical="top" wrapText="1"/>
    </xf>
    <xf numFmtId="0" fontId="5" fillId="11" borderId="11" xfId="0" applyFont="1" applyFill="1" applyBorder="1" applyAlignment="1">
      <alignment horizontal="left" vertical="top" wrapText="1"/>
    </xf>
    <xf numFmtId="0" fontId="5" fillId="0" borderId="0" xfId="0" applyFont="1" applyAlignment="1">
      <alignment vertical="top" wrapText="1"/>
    </xf>
    <xf numFmtId="0" fontId="5" fillId="7" borderId="5" xfId="0" applyFont="1" applyFill="1" applyBorder="1" applyAlignment="1">
      <alignment horizontal="left" vertical="top" wrapText="1"/>
    </xf>
    <xf numFmtId="0" fontId="5" fillId="7" borderId="3" xfId="0" applyFont="1" applyFill="1" applyBorder="1" applyAlignment="1">
      <alignment horizontal="left" vertical="top" wrapText="1"/>
    </xf>
    <xf numFmtId="0" fontId="5" fillId="7" borderId="4" xfId="0" applyFont="1" applyFill="1" applyBorder="1" applyAlignment="1">
      <alignment horizontal="left"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10" fillId="0" borderId="8" xfId="0" applyFont="1" applyBorder="1" applyAlignment="1">
      <alignment horizontal="left" vertical="top" wrapText="1"/>
    </xf>
    <xf numFmtId="0" fontId="20" fillId="0" borderId="5" xfId="0" applyFont="1" applyBorder="1" applyAlignment="1">
      <alignment horizontal="left" vertical="top" wrapText="1"/>
    </xf>
    <xf numFmtId="0" fontId="20" fillId="0" borderId="3" xfId="0" applyFont="1" applyBorder="1" applyAlignment="1">
      <alignment horizontal="left" vertical="top" wrapText="1"/>
    </xf>
    <xf numFmtId="0" fontId="20" fillId="0" borderId="4" xfId="0" applyFont="1" applyBorder="1" applyAlignment="1">
      <alignment horizontal="left"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5" fillId="0" borderId="8" xfId="0" applyFont="1" applyBorder="1" applyAlignment="1">
      <alignment horizontal="left" vertical="top" wrapText="1"/>
    </xf>
    <xf numFmtId="0" fontId="24" fillId="0" borderId="0" xfId="0" applyFont="1" applyAlignment="1">
      <alignment horizontal="left" vertical="center" wrapText="1"/>
    </xf>
    <xf numFmtId="0" fontId="26" fillId="8" borderId="0" xfId="0" applyFont="1" applyFill="1" applyAlignment="1">
      <alignment wrapText="1"/>
    </xf>
    <xf numFmtId="0" fontId="16" fillId="0" borderId="0" xfId="0" applyFont="1" applyAlignment="1">
      <alignment vertical="top" wrapText="1"/>
    </xf>
    <xf numFmtId="0" fontId="16" fillId="0" borderId="0" xfId="0" applyFont="1" applyAlignment="1">
      <alignment horizontal="left" vertical="top" wrapText="1"/>
    </xf>
    <xf numFmtId="0" fontId="5" fillId="0" borderId="0" xfId="0" applyFont="1" applyAlignment="1">
      <alignment horizontal="left" vertical="top"/>
    </xf>
    <xf numFmtId="0" fontId="28" fillId="0" borderId="0" xfId="0" applyFont="1" applyAlignment="1">
      <alignment horizontal="left" vertical="center"/>
    </xf>
    <xf numFmtId="0" fontId="5" fillId="0" borderId="3" xfId="0" applyFont="1" applyBorder="1" applyAlignment="1">
      <alignment horizontal="center" vertical="top" wrapText="1"/>
    </xf>
    <xf numFmtId="0" fontId="5" fillId="0" borderId="0" xfId="0" applyFont="1" applyAlignment="1">
      <alignment horizontal="left" vertical="top" wrapText="1"/>
    </xf>
    <xf numFmtId="0" fontId="5" fillId="0" borderId="2" xfId="0" applyFont="1" applyBorder="1" applyAlignment="1">
      <alignment horizontal="left" vertical="top" wrapText="1"/>
    </xf>
    <xf numFmtId="0" fontId="5" fillId="0" borderId="1" xfId="0" applyFont="1" applyBorder="1" applyAlignment="1">
      <alignment horizontal="left" vertical="top" wrapText="1"/>
    </xf>
    <xf numFmtId="0" fontId="5" fillId="0" borderId="5" xfId="0" applyFont="1" applyBorder="1" applyAlignment="1">
      <alignment horizontal="left" vertical="top" wrapText="1"/>
    </xf>
    <xf numFmtId="0" fontId="5" fillId="0" borderId="3" xfId="0" applyFont="1" applyBorder="1" applyAlignment="1">
      <alignment horizontal="left" vertical="top" wrapText="1"/>
    </xf>
    <xf numFmtId="0" fontId="5" fillId="0" borderId="4" xfId="0" applyFont="1" applyBorder="1" applyAlignment="1">
      <alignment horizontal="left" vertical="top" wrapText="1"/>
    </xf>
    <xf numFmtId="0" fontId="4" fillId="0" borderId="0" xfId="0" applyFont="1" applyAlignment="1">
      <alignment horizontal="left" vertical="top" wrapText="1"/>
    </xf>
    <xf numFmtId="0" fontId="4" fillId="0" borderId="1" xfId="0" applyFont="1" applyBorder="1" applyAlignment="1">
      <alignment horizontal="left" vertical="top" wrapText="1"/>
    </xf>
    <xf numFmtId="0" fontId="5" fillId="0" borderId="12" xfId="0" applyFont="1" applyBorder="1" applyAlignment="1">
      <alignment horizontal="left" vertical="top" wrapText="1"/>
    </xf>
    <xf numFmtId="0" fontId="5" fillId="0" borderId="14" xfId="0" applyFont="1" applyBorder="1" applyAlignment="1">
      <alignment horizontal="left" vertical="top" wrapText="1"/>
    </xf>
    <xf numFmtId="0" fontId="5" fillId="0" borderId="13" xfId="0" applyFont="1" applyBorder="1" applyAlignment="1">
      <alignment horizontal="left" vertical="top" wrapText="1"/>
    </xf>
    <xf numFmtId="0" fontId="5" fillId="0" borderId="15" xfId="0" applyFont="1" applyBorder="1" applyAlignment="1">
      <alignment horizontal="left" vertical="top" wrapText="1"/>
    </xf>
    <xf numFmtId="0" fontId="6" fillId="3" borderId="6" xfId="0" applyFont="1" applyFill="1" applyBorder="1" applyAlignment="1">
      <alignment horizontal="left" vertical="top"/>
    </xf>
    <xf numFmtId="0" fontId="6" fillId="3" borderId="7" xfId="0" applyFont="1" applyFill="1" applyBorder="1" applyAlignment="1">
      <alignment horizontal="left" vertical="top"/>
    </xf>
    <xf numFmtId="0" fontId="6" fillId="3" borderId="8" xfId="0" applyFont="1" applyFill="1" applyBorder="1" applyAlignment="1">
      <alignment horizontal="left" vertical="top"/>
    </xf>
    <xf numFmtId="0" fontId="5" fillId="0" borderId="20" xfId="0" applyFont="1" applyBorder="1" applyAlignment="1">
      <alignment horizontal="left" vertical="top" wrapText="1"/>
    </xf>
    <xf numFmtId="165" fontId="8" fillId="5" borderId="9" xfId="0" applyNumberFormat="1" applyFont="1" applyFill="1" applyBorder="1" applyAlignment="1">
      <alignment horizontal="left" vertical="top" wrapText="1"/>
    </xf>
    <xf numFmtId="165" fontId="8" fillId="5" borderId="10" xfId="0" applyNumberFormat="1" applyFont="1" applyFill="1" applyBorder="1" applyAlignment="1">
      <alignment horizontal="left" vertical="top" wrapText="1"/>
    </xf>
    <xf numFmtId="0" fontId="8" fillId="5" borderId="9" xfId="0" applyFont="1" applyFill="1" applyBorder="1" applyAlignment="1">
      <alignment horizontal="left" vertical="top" wrapText="1"/>
    </xf>
    <xf numFmtId="0" fontId="8" fillId="5" borderId="10" xfId="0" applyFont="1" applyFill="1" applyBorder="1" applyAlignment="1">
      <alignment horizontal="left" vertical="top" wrapText="1"/>
    </xf>
    <xf numFmtId="0" fontId="8" fillId="5" borderId="11" xfId="0" applyFont="1" applyFill="1" applyBorder="1" applyAlignment="1">
      <alignment horizontal="left" vertical="top" wrapText="1"/>
    </xf>
    <xf numFmtId="165" fontId="8" fillId="5" borderId="11" xfId="0" applyNumberFormat="1" applyFont="1" applyFill="1" applyBorder="1" applyAlignment="1">
      <alignment horizontal="left" vertical="top" wrapText="1"/>
    </xf>
    <xf numFmtId="0" fontId="6" fillId="0" borderId="9" xfId="0" applyFont="1" applyBorder="1" applyAlignment="1">
      <alignment horizontal="center" vertical="top"/>
    </xf>
    <xf numFmtId="0" fontId="7" fillId="0" borderId="10" xfId="0" applyFont="1" applyBorder="1" applyAlignment="1">
      <alignment horizontal="center" vertical="top"/>
    </xf>
    <xf numFmtId="0" fontId="7" fillId="0" borderId="11" xfId="0" applyFont="1" applyBorder="1" applyAlignment="1">
      <alignment horizontal="center" vertical="top"/>
    </xf>
    <xf numFmtId="0" fontId="6" fillId="3" borderId="6" xfId="0" applyFont="1" applyFill="1" applyBorder="1" applyAlignment="1">
      <alignment horizontal="left"/>
    </xf>
    <xf numFmtId="0" fontId="6" fillId="3" borderId="7" xfId="0" applyFont="1" applyFill="1" applyBorder="1" applyAlignment="1">
      <alignment horizontal="left"/>
    </xf>
    <xf numFmtId="0" fontId="6" fillId="3" borderId="8" xfId="0" applyFont="1" applyFill="1" applyBorder="1" applyAlignment="1">
      <alignment horizontal="left"/>
    </xf>
    <xf numFmtId="0" fontId="6" fillId="3" borderId="19" xfId="0" applyFont="1" applyFill="1" applyBorder="1" applyAlignment="1">
      <alignment horizontal="left"/>
    </xf>
    <xf numFmtId="0" fontId="6" fillId="3" borderId="21" xfId="0" applyFont="1" applyFill="1" applyBorder="1" applyAlignment="1">
      <alignment horizontal="left"/>
    </xf>
    <xf numFmtId="0" fontId="6" fillId="3" borderId="9" xfId="0" applyFont="1" applyFill="1" applyBorder="1" applyAlignment="1">
      <alignment horizontal="left"/>
    </xf>
    <xf numFmtId="0" fontId="6" fillId="3" borderId="10" xfId="0" applyFont="1" applyFill="1" applyBorder="1" applyAlignment="1">
      <alignment horizontal="left"/>
    </xf>
    <xf numFmtId="0" fontId="6" fillId="3" borderId="11" xfId="0" applyFont="1" applyFill="1" applyBorder="1" applyAlignment="1">
      <alignment horizontal="left"/>
    </xf>
  </cellXfs>
  <cellStyles count="3">
    <cellStyle name="Neutral" xfId="2" builtinId="28"/>
    <cellStyle name="Normal" xfId="0" builtinId="0"/>
    <cellStyle name="Normal 2" xfId="1" xr:uid="{1376EB86-7335-D642-A388-7F7E0074629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49</xdr:col>
      <xdr:colOff>0</xdr:colOff>
      <xdr:row>21</xdr:row>
      <xdr:rowOff>0</xdr:rowOff>
    </xdr:from>
    <xdr:ext cx="304800" cy="286871"/>
    <xdr:sp macro="" textlink="">
      <xdr:nvSpPr>
        <xdr:cNvPr id="2" name="AutoShape 1">
          <a:extLst>
            <a:ext uri="{FF2B5EF4-FFF2-40B4-BE49-F238E27FC236}">
              <a16:creationId xmlns:a16="http://schemas.microsoft.com/office/drawing/2014/main" id="{8A190925-E507-9047-94DB-AD3FDC0132C1}"/>
            </a:ext>
          </a:extLst>
        </xdr:cNvPr>
        <xdr:cNvSpPr>
          <a:spLocks noChangeAspect="1" noChangeArrowheads="1"/>
        </xdr:cNvSpPr>
      </xdr:nvSpPr>
      <xdr:spPr bwMode="auto">
        <a:xfrm>
          <a:off x="72097900" y="6718300"/>
          <a:ext cx="304800" cy="286871"/>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07645-C9E6-7B48-874D-4C386AA80168}">
  <sheetPr>
    <tabColor theme="7" tint="0.39997558519241921"/>
  </sheetPr>
  <dimension ref="A1:V136"/>
  <sheetViews>
    <sheetView topLeftCell="A5" zoomScale="85" zoomScaleNormal="88" workbookViewId="0">
      <selection activeCell="C4" sqref="C4:Q5"/>
    </sheetView>
  </sheetViews>
  <sheetFormatPr baseColWidth="10" defaultColWidth="8.83203125" defaultRowHeight="15"/>
  <cols>
    <col min="1" max="1" width="36" style="1" bestFit="1" customWidth="1"/>
    <col min="2" max="2" width="8.83203125" style="1"/>
    <col min="3" max="3" width="36" style="1" bestFit="1" customWidth="1"/>
    <col min="4" max="4" width="52.6640625" style="1" customWidth="1"/>
    <col min="5" max="9" width="8.83203125" style="1"/>
    <col min="10" max="10" width="51.83203125" style="1" customWidth="1"/>
    <col min="11" max="16384" width="8.83203125" style="1"/>
  </cols>
  <sheetData>
    <row r="1" spans="1:17" ht="22">
      <c r="A1" s="185" t="s">
        <v>0</v>
      </c>
      <c r="B1" s="185"/>
      <c r="C1" s="185"/>
      <c r="D1" s="185"/>
      <c r="E1" s="185"/>
      <c r="F1" s="185"/>
      <c r="G1" s="185"/>
      <c r="H1" s="89"/>
      <c r="I1" s="89"/>
      <c r="J1" s="89"/>
      <c r="K1" s="89"/>
      <c r="L1" s="89"/>
      <c r="M1" s="89"/>
      <c r="N1" s="89"/>
      <c r="O1" s="89"/>
      <c r="P1" s="89"/>
      <c r="Q1" s="89"/>
    </row>
    <row r="2" spans="1:17" ht="22">
      <c r="A2" s="90"/>
      <c r="B2" s="91"/>
      <c r="C2" s="91"/>
      <c r="D2" s="91"/>
      <c r="E2" s="91"/>
      <c r="F2" s="91"/>
      <c r="G2" s="91"/>
      <c r="H2" s="91"/>
      <c r="I2" s="91"/>
      <c r="J2" s="91"/>
      <c r="K2" s="91"/>
      <c r="L2" s="91"/>
      <c r="M2" s="91"/>
      <c r="N2" s="91"/>
      <c r="O2" s="91"/>
      <c r="P2" s="91"/>
      <c r="Q2" s="91"/>
    </row>
    <row r="3" spans="1:17" ht="22">
      <c r="A3" s="186" t="s">
        <v>1</v>
      </c>
      <c r="B3" s="186"/>
      <c r="C3" s="89"/>
      <c r="D3" s="89"/>
      <c r="E3" s="89"/>
      <c r="F3" s="89"/>
      <c r="G3" s="89"/>
      <c r="H3" s="89"/>
      <c r="I3" s="89"/>
      <c r="J3" s="89"/>
      <c r="K3" s="89"/>
      <c r="L3" s="89"/>
      <c r="M3" s="89"/>
      <c r="N3" s="89"/>
      <c r="O3" s="89"/>
      <c r="P3" s="89"/>
      <c r="Q3" s="89"/>
    </row>
    <row r="4" spans="1:17" ht="20" customHeight="1">
      <c r="A4" s="93"/>
      <c r="B4" s="91"/>
      <c r="C4" s="187" t="s">
        <v>2</v>
      </c>
      <c r="D4" s="187"/>
      <c r="E4" s="187"/>
      <c r="F4" s="187"/>
      <c r="G4" s="187"/>
      <c r="H4" s="187"/>
      <c r="I4" s="187"/>
      <c r="J4" s="187"/>
      <c r="K4" s="187"/>
      <c r="L4" s="187"/>
      <c r="M4" s="187"/>
      <c r="N4" s="187"/>
      <c r="O4" s="187"/>
      <c r="P4" s="187"/>
      <c r="Q4" s="187"/>
    </row>
    <row r="5" spans="1:17" ht="139" customHeight="1">
      <c r="A5" s="93"/>
      <c r="B5" s="91"/>
      <c r="C5" s="187"/>
      <c r="D5" s="187"/>
      <c r="E5" s="187"/>
      <c r="F5" s="187"/>
      <c r="G5" s="187"/>
      <c r="H5" s="187"/>
      <c r="I5" s="187"/>
      <c r="J5" s="187"/>
      <c r="K5" s="187"/>
      <c r="L5" s="187"/>
      <c r="M5" s="187"/>
      <c r="N5" s="187"/>
      <c r="O5" s="187"/>
      <c r="P5" s="187"/>
      <c r="Q5" s="187"/>
    </row>
    <row r="6" spans="1:17" ht="19">
      <c r="A6" s="93"/>
      <c r="B6" s="91"/>
      <c r="C6" s="93"/>
      <c r="D6" s="93"/>
      <c r="E6" s="93"/>
      <c r="F6" s="93"/>
      <c r="G6" s="93"/>
      <c r="H6" s="93"/>
      <c r="I6" s="93"/>
      <c r="J6" s="93"/>
      <c r="K6" s="93"/>
      <c r="L6" s="93"/>
      <c r="M6" s="93"/>
      <c r="N6" s="93"/>
      <c r="O6" s="93"/>
      <c r="P6" s="93"/>
      <c r="Q6" s="93"/>
    </row>
    <row r="7" spans="1:17" ht="19">
      <c r="A7" s="186" t="s">
        <v>3</v>
      </c>
      <c r="B7" s="186"/>
      <c r="C7" s="93"/>
      <c r="D7" s="93"/>
      <c r="E7" s="93"/>
      <c r="F7" s="93"/>
      <c r="G7" s="93"/>
      <c r="H7" s="93"/>
      <c r="I7" s="93"/>
      <c r="J7" s="93"/>
      <c r="K7" s="93"/>
      <c r="L7" s="93"/>
      <c r="M7" s="93"/>
      <c r="N7" s="93"/>
      <c r="O7" s="93"/>
      <c r="P7" s="93"/>
      <c r="Q7" s="93"/>
    </row>
    <row r="8" spans="1:17" ht="19">
      <c r="A8" s="93"/>
      <c r="B8" s="91"/>
      <c r="C8" s="187" t="s">
        <v>4</v>
      </c>
      <c r="D8" s="187"/>
      <c r="E8" s="187"/>
      <c r="F8" s="187"/>
      <c r="G8" s="187"/>
      <c r="H8" s="187"/>
      <c r="I8" s="187"/>
      <c r="J8" s="187"/>
      <c r="K8" s="187"/>
      <c r="L8" s="187"/>
      <c r="M8" s="187"/>
      <c r="N8" s="187"/>
      <c r="O8" s="187"/>
      <c r="P8" s="187"/>
      <c r="Q8" s="187"/>
    </row>
    <row r="9" spans="1:17" ht="19">
      <c r="A9" s="93"/>
      <c r="B9" s="91"/>
      <c r="C9" s="187"/>
      <c r="D9" s="187"/>
      <c r="E9" s="187"/>
      <c r="F9" s="187"/>
      <c r="G9" s="187"/>
      <c r="H9" s="187"/>
      <c r="I9" s="187"/>
      <c r="J9" s="187"/>
      <c r="K9" s="187"/>
      <c r="L9" s="187"/>
      <c r="M9" s="187"/>
      <c r="N9" s="187"/>
      <c r="O9" s="187"/>
      <c r="P9" s="187"/>
      <c r="Q9" s="187"/>
    </row>
    <row r="10" spans="1:17" ht="19">
      <c r="A10" s="93"/>
      <c r="B10" s="91"/>
      <c r="C10" s="187"/>
      <c r="D10" s="187"/>
      <c r="E10" s="187"/>
      <c r="F10" s="187"/>
      <c r="G10" s="187"/>
      <c r="H10" s="187"/>
      <c r="I10" s="187"/>
      <c r="J10" s="187"/>
      <c r="K10" s="187"/>
      <c r="L10" s="187"/>
      <c r="M10" s="187"/>
      <c r="N10" s="187"/>
      <c r="O10" s="187"/>
      <c r="P10" s="187"/>
      <c r="Q10" s="187"/>
    </row>
    <row r="11" spans="1:17" ht="19">
      <c r="A11" s="93"/>
      <c r="B11" s="91"/>
      <c r="C11" s="187"/>
      <c r="D11" s="187"/>
      <c r="E11" s="187"/>
      <c r="F11" s="187"/>
      <c r="G11" s="187"/>
      <c r="H11" s="187"/>
      <c r="I11" s="187"/>
      <c r="J11" s="187"/>
      <c r="K11" s="187"/>
      <c r="L11" s="187"/>
      <c r="M11" s="187"/>
      <c r="N11" s="187"/>
      <c r="O11" s="187"/>
      <c r="P11" s="187"/>
      <c r="Q11" s="187"/>
    </row>
    <row r="12" spans="1:17" ht="19">
      <c r="A12" s="93"/>
      <c r="B12" s="91"/>
      <c r="C12" s="187"/>
      <c r="D12" s="187"/>
      <c r="E12" s="187"/>
      <c r="F12" s="187"/>
      <c r="G12" s="187"/>
      <c r="H12" s="187"/>
      <c r="I12" s="187"/>
      <c r="J12" s="187"/>
      <c r="K12" s="187"/>
      <c r="L12" s="187"/>
      <c r="M12" s="187"/>
      <c r="N12" s="187"/>
      <c r="O12" s="187"/>
      <c r="P12" s="187"/>
      <c r="Q12" s="187"/>
    </row>
    <row r="13" spans="1:17" ht="19">
      <c r="A13" s="93"/>
      <c r="B13" s="91"/>
      <c r="C13" s="187"/>
      <c r="D13" s="187"/>
      <c r="E13" s="187"/>
      <c r="F13" s="187"/>
      <c r="G13" s="187"/>
      <c r="H13" s="187"/>
      <c r="I13" s="187"/>
      <c r="J13" s="187"/>
      <c r="K13" s="187"/>
      <c r="L13" s="187"/>
      <c r="M13" s="187"/>
      <c r="N13" s="187"/>
      <c r="O13" s="187"/>
      <c r="P13" s="187"/>
      <c r="Q13" s="187"/>
    </row>
    <row r="14" spans="1:17" ht="19">
      <c r="A14" s="93"/>
      <c r="B14" s="91"/>
      <c r="C14" s="187"/>
      <c r="D14" s="187"/>
      <c r="E14" s="187"/>
      <c r="F14" s="187"/>
      <c r="G14" s="187"/>
      <c r="H14" s="187"/>
      <c r="I14" s="187"/>
      <c r="J14" s="187"/>
      <c r="K14" s="187"/>
      <c r="L14" s="187"/>
      <c r="M14" s="187"/>
      <c r="N14" s="187"/>
      <c r="O14" s="187"/>
      <c r="P14" s="187"/>
      <c r="Q14" s="187"/>
    </row>
    <row r="15" spans="1:17" ht="19">
      <c r="A15" s="93"/>
      <c r="B15" s="91"/>
      <c r="C15" s="91"/>
      <c r="D15" s="91"/>
      <c r="E15" s="91"/>
      <c r="F15" s="91"/>
      <c r="G15" s="91"/>
      <c r="H15" s="91"/>
      <c r="I15" s="91"/>
      <c r="J15" s="91"/>
      <c r="K15" s="91"/>
      <c r="L15" s="91"/>
      <c r="M15" s="91"/>
      <c r="N15" s="91"/>
      <c r="O15" s="91"/>
      <c r="P15" s="91"/>
      <c r="Q15" s="91"/>
    </row>
    <row r="16" spans="1:17" ht="19">
      <c r="A16" s="186" t="s">
        <v>5</v>
      </c>
      <c r="B16" s="186"/>
      <c r="C16" s="91"/>
      <c r="D16" s="91"/>
      <c r="E16" s="91"/>
      <c r="F16" s="91"/>
      <c r="G16" s="91"/>
      <c r="H16" s="91"/>
      <c r="I16" s="91"/>
      <c r="J16" s="91"/>
      <c r="K16" s="91"/>
      <c r="L16" s="91"/>
      <c r="M16" s="91"/>
      <c r="N16" s="91"/>
      <c r="O16" s="91"/>
      <c r="P16" s="91"/>
      <c r="Q16" s="91"/>
    </row>
    <row r="17" spans="1:17" ht="19">
      <c r="A17" s="93"/>
      <c r="B17" s="91"/>
      <c r="C17" s="91"/>
      <c r="D17" s="91"/>
      <c r="E17" s="91"/>
      <c r="F17" s="91"/>
      <c r="G17" s="91"/>
      <c r="H17" s="91"/>
      <c r="I17" s="91"/>
      <c r="J17" s="91"/>
      <c r="K17" s="91"/>
      <c r="L17" s="91"/>
      <c r="M17" s="91"/>
      <c r="N17" s="91"/>
      <c r="O17" s="91"/>
      <c r="P17" s="91"/>
      <c r="Q17" s="91"/>
    </row>
    <row r="18" spans="1:17" ht="19">
      <c r="A18" s="93"/>
      <c r="B18" s="91"/>
      <c r="C18" s="188" t="s">
        <v>6</v>
      </c>
      <c r="D18" s="188"/>
      <c r="E18" s="188"/>
      <c r="F18" s="188"/>
      <c r="G18" s="188"/>
      <c r="H18" s="188"/>
      <c r="I18" s="188"/>
      <c r="J18" s="188"/>
      <c r="K18" s="188"/>
      <c r="L18" s="188"/>
      <c r="M18" s="188"/>
      <c r="N18" s="188"/>
      <c r="O18" s="188"/>
      <c r="P18" s="188"/>
      <c r="Q18" s="188"/>
    </row>
    <row r="19" spans="1:17" ht="19">
      <c r="A19" s="93"/>
      <c r="B19" s="91"/>
      <c r="C19" s="188"/>
      <c r="D19" s="188"/>
      <c r="E19" s="188"/>
      <c r="F19" s="188"/>
      <c r="G19" s="188"/>
      <c r="H19" s="188"/>
      <c r="I19" s="188"/>
      <c r="J19" s="188"/>
      <c r="K19" s="188"/>
      <c r="L19" s="188"/>
      <c r="M19" s="188"/>
      <c r="N19" s="188"/>
      <c r="O19" s="188"/>
      <c r="P19" s="188"/>
      <c r="Q19" s="188"/>
    </row>
    <row r="20" spans="1:17" ht="19">
      <c r="A20" s="93"/>
      <c r="B20" s="91"/>
      <c r="C20" s="188"/>
      <c r="D20" s="188"/>
      <c r="E20" s="188"/>
      <c r="F20" s="188"/>
      <c r="G20" s="188"/>
      <c r="H20" s="188"/>
      <c r="I20" s="188"/>
      <c r="J20" s="188"/>
      <c r="K20" s="188"/>
      <c r="L20" s="188"/>
      <c r="M20" s="188"/>
      <c r="N20" s="188"/>
      <c r="O20" s="188"/>
      <c r="P20" s="188"/>
      <c r="Q20" s="188"/>
    </row>
    <row r="21" spans="1:17" ht="19">
      <c r="A21" s="93"/>
      <c r="B21" s="91"/>
      <c r="C21" s="188"/>
      <c r="D21" s="188"/>
      <c r="E21" s="188"/>
      <c r="F21" s="188"/>
      <c r="G21" s="188"/>
      <c r="H21" s="188"/>
      <c r="I21" s="188"/>
      <c r="J21" s="188"/>
      <c r="K21" s="188"/>
      <c r="L21" s="188"/>
      <c r="M21" s="188"/>
      <c r="N21" s="188"/>
      <c r="O21" s="188"/>
      <c r="P21" s="188"/>
      <c r="Q21" s="188"/>
    </row>
    <row r="22" spans="1:17" ht="19">
      <c r="A22" s="93"/>
      <c r="B22" s="91"/>
      <c r="C22" s="188"/>
      <c r="D22" s="188"/>
      <c r="E22" s="188"/>
      <c r="F22" s="188"/>
      <c r="G22" s="188"/>
      <c r="H22" s="188"/>
      <c r="I22" s="188"/>
      <c r="J22" s="188"/>
      <c r="K22" s="188"/>
      <c r="L22" s="188"/>
      <c r="M22" s="188"/>
      <c r="N22" s="188"/>
      <c r="O22" s="188"/>
      <c r="P22" s="188"/>
      <c r="Q22" s="188"/>
    </row>
    <row r="23" spans="1:17" ht="91" customHeight="1">
      <c r="A23" s="93"/>
      <c r="B23" s="91"/>
      <c r="C23" s="188"/>
      <c r="D23" s="188"/>
      <c r="E23" s="188"/>
      <c r="F23" s="188"/>
      <c r="G23" s="188"/>
      <c r="H23" s="188"/>
      <c r="I23" s="188"/>
      <c r="J23" s="188"/>
      <c r="K23" s="188"/>
      <c r="L23" s="188"/>
      <c r="M23" s="188"/>
      <c r="N23" s="188"/>
      <c r="O23" s="188"/>
      <c r="P23" s="188"/>
      <c r="Q23" s="188"/>
    </row>
    <row r="25" spans="1:17" ht="19">
      <c r="A25" s="186" t="s">
        <v>7</v>
      </c>
      <c r="B25" s="186"/>
    </row>
    <row r="27" spans="1:17" ht="23">
      <c r="C27" s="189" t="s">
        <v>8</v>
      </c>
      <c r="D27" s="189"/>
      <c r="E27" s="189"/>
      <c r="F27" s="189"/>
      <c r="G27" s="189"/>
      <c r="H27" s="189"/>
      <c r="I27" s="189"/>
      <c r="J27" s="189"/>
      <c r="K27" s="189"/>
      <c r="L27" s="189"/>
      <c r="M27" s="189"/>
      <c r="N27" s="189"/>
      <c r="O27" s="189"/>
      <c r="P27" s="189"/>
      <c r="Q27" s="189"/>
    </row>
    <row r="31" spans="1:17" ht="20" customHeight="1">
      <c r="A31" s="92" t="s">
        <v>9</v>
      </c>
      <c r="B31" s="92"/>
    </row>
    <row r="32" spans="1:17" ht="20" customHeight="1"/>
    <row r="33" spans="3:22" ht="20" customHeight="1"/>
    <row r="34" spans="3:22" ht="20" customHeight="1"/>
    <row r="35" spans="3:22" ht="20" customHeight="1">
      <c r="C35" s="193" t="s">
        <v>10</v>
      </c>
      <c r="D35" s="192"/>
      <c r="E35" s="192"/>
      <c r="F35" s="192"/>
      <c r="G35" s="192"/>
      <c r="H35" s="192"/>
      <c r="I35" s="192"/>
      <c r="J35" s="192"/>
      <c r="K35" s="192"/>
      <c r="L35" s="192"/>
      <c r="M35" s="192"/>
      <c r="N35" s="192"/>
      <c r="O35" s="192"/>
      <c r="P35" s="192"/>
      <c r="Q35" s="192"/>
      <c r="R35" s="192"/>
      <c r="S35" s="192"/>
      <c r="T35" s="192"/>
      <c r="U35" s="192"/>
      <c r="V35" s="194"/>
    </row>
    <row r="36" spans="3:22" ht="20" customHeight="1">
      <c r="C36" s="193" t="s">
        <v>11</v>
      </c>
      <c r="D36" s="192"/>
      <c r="E36" s="192"/>
      <c r="F36" s="192"/>
      <c r="G36" s="192"/>
      <c r="H36" s="192"/>
      <c r="I36" s="192"/>
      <c r="J36" s="192"/>
      <c r="K36" s="192"/>
      <c r="L36" s="192"/>
      <c r="M36" s="192"/>
      <c r="N36" s="192"/>
      <c r="O36" s="192"/>
      <c r="P36" s="192"/>
      <c r="Q36" s="192"/>
      <c r="R36" s="192"/>
      <c r="S36" s="192"/>
      <c r="T36" s="192"/>
      <c r="U36" s="192"/>
      <c r="V36" s="194"/>
    </row>
    <row r="37" spans="3:22" ht="20" customHeight="1">
      <c r="C37" s="193" t="s">
        <v>12</v>
      </c>
      <c r="D37" s="192"/>
      <c r="E37" s="192"/>
      <c r="F37" s="192"/>
      <c r="G37" s="192"/>
      <c r="H37" s="192"/>
      <c r="I37" s="192"/>
      <c r="J37" s="192"/>
      <c r="K37" s="192"/>
      <c r="L37" s="192"/>
      <c r="M37" s="192"/>
      <c r="N37" s="192"/>
      <c r="O37" s="192"/>
      <c r="P37" s="192"/>
      <c r="Q37" s="192"/>
      <c r="R37" s="192"/>
      <c r="S37" s="192"/>
      <c r="T37" s="192"/>
      <c r="U37" s="192"/>
      <c r="V37" s="194"/>
    </row>
    <row r="38" spans="3:22" ht="20" customHeight="1">
      <c r="C38" s="193" t="s">
        <v>13</v>
      </c>
      <c r="D38" s="192"/>
      <c r="E38" s="192"/>
      <c r="F38" s="192"/>
      <c r="G38" s="192"/>
      <c r="H38" s="192"/>
      <c r="I38" s="192"/>
      <c r="J38" s="192"/>
      <c r="K38" s="192"/>
      <c r="L38" s="192"/>
      <c r="M38" s="192"/>
      <c r="N38" s="192"/>
      <c r="O38" s="192"/>
      <c r="P38" s="192"/>
      <c r="Q38" s="192"/>
      <c r="R38" s="192"/>
      <c r="S38" s="192"/>
      <c r="T38" s="192"/>
      <c r="U38" s="192"/>
      <c r="V38" s="194"/>
    </row>
    <row r="39" spans="3:22" ht="20" customHeight="1">
      <c r="C39" s="193" t="s">
        <v>14</v>
      </c>
      <c r="D39" s="192"/>
      <c r="E39" s="192"/>
      <c r="F39" s="192"/>
      <c r="G39" s="192"/>
      <c r="H39" s="192"/>
      <c r="I39" s="192"/>
      <c r="J39" s="192"/>
      <c r="K39" s="192"/>
      <c r="L39" s="192"/>
      <c r="M39" s="192"/>
      <c r="N39" s="192"/>
      <c r="O39" s="192"/>
      <c r="P39" s="192"/>
      <c r="Q39" s="192"/>
      <c r="R39" s="192"/>
      <c r="S39" s="192"/>
      <c r="T39" s="192"/>
      <c r="U39" s="192"/>
      <c r="V39" s="194"/>
    </row>
    <row r="40" spans="3:22" ht="20" customHeight="1">
      <c r="C40" s="193" t="s">
        <v>15</v>
      </c>
      <c r="D40" s="192"/>
      <c r="E40" s="192"/>
      <c r="F40" s="192"/>
      <c r="G40" s="192"/>
      <c r="H40" s="192"/>
      <c r="I40" s="192"/>
      <c r="J40" s="192"/>
      <c r="K40" s="192"/>
      <c r="L40" s="192"/>
      <c r="M40" s="192"/>
      <c r="N40" s="192"/>
      <c r="O40" s="192"/>
      <c r="P40" s="192"/>
      <c r="Q40" s="192"/>
      <c r="R40" s="192"/>
      <c r="S40" s="192"/>
      <c r="T40" s="192"/>
      <c r="U40" s="192"/>
      <c r="V40" s="194"/>
    </row>
    <row r="41" spans="3:22" ht="20" customHeight="1">
      <c r="C41" s="193" t="s">
        <v>16</v>
      </c>
      <c r="D41" s="192"/>
      <c r="E41" s="192"/>
      <c r="F41" s="192"/>
      <c r="G41" s="192"/>
      <c r="H41" s="192"/>
      <c r="I41" s="192"/>
      <c r="J41" s="192"/>
      <c r="K41" s="192"/>
      <c r="L41" s="192"/>
      <c r="M41" s="192"/>
      <c r="N41" s="192"/>
      <c r="O41" s="192"/>
      <c r="P41" s="192"/>
      <c r="Q41" s="192"/>
      <c r="R41" s="192"/>
      <c r="S41" s="192"/>
      <c r="T41" s="192"/>
      <c r="U41" s="192"/>
      <c r="V41" s="194"/>
    </row>
    <row r="42" spans="3:22" ht="20" customHeight="1">
      <c r="C42" s="193" t="s">
        <v>17</v>
      </c>
      <c r="D42" s="192"/>
      <c r="E42" s="192"/>
      <c r="F42" s="192"/>
      <c r="G42" s="192"/>
      <c r="H42" s="192"/>
      <c r="I42" s="192"/>
      <c r="J42" s="192"/>
      <c r="K42" s="192"/>
      <c r="L42" s="192"/>
      <c r="M42" s="192"/>
      <c r="N42" s="192"/>
      <c r="O42" s="192"/>
      <c r="P42" s="192"/>
      <c r="Q42" s="192"/>
      <c r="R42" s="192"/>
      <c r="S42" s="192"/>
      <c r="T42" s="192"/>
      <c r="U42" s="192"/>
      <c r="V42" s="194"/>
    </row>
    <row r="43" spans="3:22" ht="20" customHeight="1">
      <c r="C43" s="193" t="s">
        <v>18</v>
      </c>
      <c r="D43" s="192"/>
      <c r="E43" s="192"/>
      <c r="F43" s="192"/>
      <c r="G43" s="192"/>
      <c r="H43" s="192"/>
      <c r="I43" s="192"/>
      <c r="J43" s="192"/>
      <c r="K43" s="192"/>
      <c r="L43" s="192"/>
      <c r="M43" s="192"/>
      <c r="N43" s="192"/>
      <c r="O43" s="192"/>
      <c r="P43" s="192"/>
      <c r="Q43" s="192"/>
      <c r="R43" s="192"/>
      <c r="S43" s="192"/>
      <c r="T43" s="192"/>
      <c r="U43" s="192"/>
      <c r="V43" s="194"/>
    </row>
    <row r="44" spans="3:22" ht="20" customHeight="1">
      <c r="C44" s="193" t="s">
        <v>19</v>
      </c>
      <c r="D44" s="192"/>
      <c r="E44" s="192"/>
      <c r="F44" s="192"/>
      <c r="G44" s="192"/>
      <c r="H44" s="192"/>
      <c r="I44" s="192"/>
      <c r="J44" s="192"/>
      <c r="K44" s="192"/>
      <c r="L44" s="192"/>
      <c r="M44" s="192"/>
      <c r="N44" s="192"/>
      <c r="O44" s="192"/>
      <c r="P44" s="192"/>
      <c r="Q44" s="192"/>
      <c r="R44" s="192"/>
      <c r="S44" s="192"/>
      <c r="T44" s="192"/>
      <c r="U44" s="192"/>
      <c r="V44" s="194"/>
    </row>
    <row r="45" spans="3:22" ht="20" customHeight="1">
      <c r="C45" s="193" t="s">
        <v>20</v>
      </c>
      <c r="D45" s="192"/>
      <c r="E45" s="192"/>
      <c r="F45" s="192"/>
      <c r="G45" s="192"/>
      <c r="H45" s="192"/>
      <c r="I45" s="192"/>
      <c r="J45" s="192"/>
      <c r="K45" s="192"/>
      <c r="L45" s="192"/>
      <c r="M45" s="192"/>
      <c r="N45" s="192"/>
      <c r="O45" s="192"/>
      <c r="P45" s="192"/>
      <c r="Q45" s="192"/>
      <c r="R45" s="192"/>
      <c r="S45" s="192"/>
      <c r="T45" s="192"/>
      <c r="U45" s="192"/>
      <c r="V45" s="194"/>
    </row>
    <row r="46" spans="3:22" ht="20" customHeight="1">
      <c r="C46" s="193" t="s">
        <v>21</v>
      </c>
      <c r="D46" s="192"/>
      <c r="E46" s="192"/>
      <c r="F46" s="192"/>
      <c r="G46" s="192"/>
      <c r="H46" s="192"/>
      <c r="I46" s="192"/>
      <c r="J46" s="192"/>
      <c r="K46" s="192"/>
      <c r="L46" s="192"/>
      <c r="M46" s="192"/>
      <c r="N46" s="192"/>
      <c r="O46" s="192"/>
      <c r="P46" s="192"/>
      <c r="Q46" s="192"/>
      <c r="R46" s="192"/>
      <c r="S46" s="192"/>
      <c r="T46" s="192"/>
      <c r="U46" s="192"/>
      <c r="V46" s="194"/>
    </row>
    <row r="47" spans="3:22" ht="20" customHeight="1">
      <c r="C47" s="193" t="s">
        <v>22</v>
      </c>
      <c r="D47" s="192"/>
      <c r="E47" s="192"/>
      <c r="F47" s="192"/>
      <c r="G47" s="192"/>
      <c r="H47" s="192"/>
      <c r="I47" s="192"/>
      <c r="J47" s="192"/>
      <c r="K47" s="192"/>
      <c r="L47" s="192"/>
      <c r="M47" s="192"/>
      <c r="N47" s="192"/>
      <c r="O47" s="192"/>
      <c r="P47" s="192"/>
      <c r="Q47" s="192"/>
      <c r="R47" s="192"/>
      <c r="S47" s="192"/>
      <c r="T47" s="192"/>
      <c r="U47" s="192"/>
      <c r="V47" s="194"/>
    </row>
    <row r="48" spans="3:22" ht="20" customHeight="1">
      <c r="C48" s="193" t="s">
        <v>23</v>
      </c>
      <c r="D48" s="192"/>
      <c r="E48" s="192"/>
      <c r="F48" s="192"/>
      <c r="G48" s="192"/>
      <c r="H48" s="192"/>
      <c r="I48" s="192"/>
      <c r="J48" s="192"/>
      <c r="K48" s="192"/>
      <c r="L48" s="192"/>
      <c r="M48" s="192"/>
      <c r="N48" s="192"/>
      <c r="O48" s="192"/>
      <c r="P48" s="192"/>
      <c r="Q48" s="192"/>
      <c r="R48" s="192"/>
      <c r="S48" s="192"/>
      <c r="T48" s="192"/>
      <c r="U48" s="192"/>
      <c r="V48" s="194"/>
    </row>
    <row r="49" spans="3:22" ht="20" customHeight="1">
      <c r="C49" s="193" t="s">
        <v>24</v>
      </c>
      <c r="D49" s="192"/>
      <c r="E49" s="192"/>
      <c r="F49" s="192"/>
      <c r="G49" s="192"/>
      <c r="H49" s="192"/>
      <c r="I49" s="192"/>
      <c r="J49" s="192"/>
      <c r="K49" s="192"/>
      <c r="L49" s="192"/>
      <c r="M49" s="192"/>
      <c r="N49" s="192"/>
      <c r="O49" s="192"/>
      <c r="P49" s="192"/>
      <c r="Q49" s="192"/>
      <c r="R49" s="192"/>
      <c r="S49" s="192"/>
      <c r="T49" s="192"/>
      <c r="U49" s="192"/>
      <c r="V49" s="194"/>
    </row>
    <row r="50" spans="3:22" ht="20" customHeight="1">
      <c r="C50" s="193" t="s">
        <v>25</v>
      </c>
      <c r="D50" s="192"/>
      <c r="E50" s="192"/>
      <c r="F50" s="192"/>
      <c r="G50" s="192"/>
      <c r="H50" s="192"/>
      <c r="I50" s="192"/>
      <c r="J50" s="192"/>
      <c r="K50" s="192"/>
      <c r="L50" s="192"/>
      <c r="M50" s="192"/>
      <c r="N50" s="192"/>
      <c r="O50" s="192"/>
      <c r="P50" s="192"/>
      <c r="Q50" s="192"/>
      <c r="R50" s="192"/>
      <c r="S50" s="192"/>
      <c r="T50" s="192"/>
      <c r="U50" s="192"/>
      <c r="V50" s="194"/>
    </row>
    <row r="51" spans="3:22" ht="20" customHeight="1">
      <c r="C51" s="193" t="s">
        <v>26</v>
      </c>
      <c r="D51" s="192"/>
      <c r="E51" s="192"/>
      <c r="F51" s="192"/>
      <c r="G51" s="192"/>
      <c r="H51" s="192"/>
      <c r="I51" s="192"/>
      <c r="J51" s="192"/>
      <c r="K51" s="192"/>
      <c r="L51" s="192"/>
      <c r="M51" s="192"/>
      <c r="N51" s="192"/>
      <c r="O51" s="192"/>
      <c r="P51" s="192"/>
      <c r="Q51" s="192"/>
      <c r="R51" s="192"/>
      <c r="S51" s="192"/>
      <c r="T51" s="192"/>
      <c r="U51" s="192"/>
      <c r="V51" s="194"/>
    </row>
    <row r="52" spans="3:22" ht="20" customHeight="1">
      <c r="C52" s="193" t="s">
        <v>27</v>
      </c>
      <c r="D52" s="192"/>
      <c r="E52" s="192"/>
      <c r="F52" s="192"/>
      <c r="G52" s="192"/>
      <c r="H52" s="192"/>
      <c r="I52" s="192"/>
      <c r="J52" s="192"/>
      <c r="K52" s="192"/>
      <c r="L52" s="192"/>
      <c r="M52" s="192"/>
      <c r="N52" s="192"/>
      <c r="O52" s="192"/>
      <c r="P52" s="192"/>
      <c r="Q52" s="192"/>
      <c r="R52" s="192"/>
      <c r="S52" s="192"/>
      <c r="T52" s="192"/>
      <c r="U52" s="192"/>
      <c r="V52" s="194"/>
    </row>
    <row r="53" spans="3:22" ht="20" customHeight="1">
      <c r="C53" s="193" t="s">
        <v>28</v>
      </c>
      <c r="D53" s="192"/>
      <c r="E53" s="192"/>
      <c r="F53" s="192"/>
      <c r="G53" s="192"/>
      <c r="H53" s="192"/>
      <c r="I53" s="192"/>
      <c r="J53" s="192"/>
      <c r="K53" s="192"/>
      <c r="L53" s="192"/>
      <c r="M53" s="192"/>
      <c r="N53" s="192"/>
      <c r="O53" s="192"/>
      <c r="P53" s="192"/>
      <c r="Q53" s="192"/>
      <c r="R53" s="192"/>
      <c r="S53" s="192"/>
      <c r="T53" s="192"/>
      <c r="U53" s="192"/>
      <c r="V53" s="194"/>
    </row>
    <row r="54" spans="3:22" ht="20" customHeight="1">
      <c r="C54" s="193" t="s">
        <v>29</v>
      </c>
      <c r="D54" s="192"/>
      <c r="E54" s="192"/>
      <c r="F54" s="192"/>
      <c r="G54" s="192"/>
      <c r="H54" s="192"/>
      <c r="I54" s="192"/>
      <c r="J54" s="192"/>
      <c r="K54" s="192"/>
      <c r="L54" s="192"/>
      <c r="M54" s="192"/>
      <c r="N54" s="192"/>
      <c r="O54" s="192"/>
      <c r="P54" s="192"/>
      <c r="Q54" s="192"/>
      <c r="R54" s="192"/>
      <c r="S54" s="192"/>
      <c r="T54" s="192"/>
      <c r="U54" s="192"/>
      <c r="V54" s="194"/>
    </row>
    <row r="55" spans="3:22" ht="20" customHeight="1">
      <c r="C55" s="193" t="s">
        <v>30</v>
      </c>
      <c r="D55" s="192"/>
      <c r="E55" s="192"/>
      <c r="F55" s="192"/>
      <c r="G55" s="192"/>
      <c r="H55" s="192"/>
      <c r="I55" s="192"/>
      <c r="J55" s="192"/>
      <c r="K55" s="192"/>
      <c r="L55" s="192"/>
      <c r="M55" s="192"/>
      <c r="N55" s="192"/>
      <c r="O55" s="192"/>
      <c r="P55" s="192"/>
      <c r="Q55" s="192"/>
      <c r="R55" s="192"/>
      <c r="S55" s="192"/>
      <c r="T55" s="192"/>
      <c r="U55" s="192"/>
      <c r="V55" s="194"/>
    </row>
    <row r="56" spans="3:22" ht="19">
      <c r="C56" s="193" t="s">
        <v>31</v>
      </c>
      <c r="D56" s="192"/>
      <c r="E56" s="192"/>
      <c r="F56" s="192"/>
      <c r="G56" s="192"/>
      <c r="H56" s="192"/>
      <c r="I56" s="192"/>
      <c r="J56" s="192"/>
      <c r="K56" s="192"/>
      <c r="L56" s="192"/>
      <c r="M56" s="192"/>
      <c r="N56" s="192"/>
      <c r="O56" s="192"/>
      <c r="P56" s="192"/>
      <c r="Q56" s="192"/>
      <c r="R56" s="192"/>
      <c r="S56" s="192"/>
      <c r="T56" s="192"/>
      <c r="U56" s="192"/>
      <c r="V56" s="194"/>
    </row>
    <row r="57" spans="3:22" ht="20" customHeight="1">
      <c r="C57" s="193" t="s">
        <v>32</v>
      </c>
      <c r="D57" s="192"/>
      <c r="E57" s="192"/>
      <c r="F57" s="192"/>
      <c r="G57" s="192"/>
      <c r="H57" s="192"/>
      <c r="I57" s="192"/>
      <c r="J57" s="192"/>
      <c r="K57" s="192"/>
      <c r="L57" s="192"/>
      <c r="M57" s="192"/>
      <c r="N57" s="192"/>
      <c r="O57" s="192"/>
      <c r="P57" s="192"/>
      <c r="Q57" s="192"/>
      <c r="R57" s="192"/>
      <c r="S57" s="192"/>
      <c r="T57" s="192"/>
      <c r="U57" s="192"/>
      <c r="V57" s="194"/>
    </row>
    <row r="58" spans="3:22" ht="19">
      <c r="C58" s="193" t="s">
        <v>33</v>
      </c>
      <c r="D58" s="192"/>
      <c r="E58" s="192"/>
      <c r="F58" s="192"/>
      <c r="G58" s="192"/>
      <c r="H58" s="192"/>
      <c r="I58" s="192"/>
      <c r="J58" s="192"/>
      <c r="K58" s="192"/>
      <c r="L58" s="192"/>
      <c r="M58" s="192"/>
      <c r="N58" s="192"/>
      <c r="O58" s="192"/>
      <c r="P58" s="192"/>
      <c r="Q58" s="192"/>
      <c r="R58" s="192"/>
      <c r="S58" s="192"/>
      <c r="T58" s="192"/>
      <c r="U58" s="192"/>
      <c r="V58" s="194"/>
    </row>
    <row r="59" spans="3:22" ht="19">
      <c r="C59" s="193" t="s">
        <v>34</v>
      </c>
      <c r="D59" s="192"/>
      <c r="E59" s="192"/>
      <c r="F59" s="192"/>
      <c r="G59" s="192"/>
      <c r="H59" s="192"/>
      <c r="I59" s="192"/>
      <c r="J59" s="192"/>
      <c r="K59" s="192"/>
      <c r="L59" s="192"/>
      <c r="M59" s="192"/>
      <c r="N59" s="192"/>
      <c r="O59" s="192"/>
      <c r="P59" s="192"/>
      <c r="Q59" s="192"/>
      <c r="R59" s="192"/>
      <c r="S59" s="192"/>
      <c r="T59" s="192"/>
      <c r="U59" s="192"/>
      <c r="V59" s="194"/>
    </row>
    <row r="60" spans="3:22" ht="19">
      <c r="C60" s="193" t="s">
        <v>35</v>
      </c>
      <c r="D60" s="192"/>
      <c r="E60" s="192"/>
      <c r="F60" s="192"/>
      <c r="G60" s="192"/>
      <c r="H60" s="192"/>
      <c r="I60" s="192"/>
      <c r="J60" s="192"/>
      <c r="K60" s="192"/>
      <c r="L60" s="192"/>
      <c r="M60" s="192"/>
      <c r="N60" s="192"/>
      <c r="O60" s="192"/>
      <c r="P60" s="192"/>
      <c r="Q60" s="192"/>
      <c r="R60" s="192"/>
      <c r="S60" s="192"/>
      <c r="T60" s="192"/>
      <c r="U60" s="192"/>
      <c r="V60" s="194"/>
    </row>
    <row r="61" spans="3:22" ht="40" customHeight="1">
      <c r="C61" s="193" t="s">
        <v>36</v>
      </c>
      <c r="D61" s="192"/>
      <c r="E61" s="192"/>
      <c r="F61" s="192"/>
      <c r="G61" s="192"/>
      <c r="H61" s="192"/>
      <c r="I61" s="192"/>
      <c r="J61" s="192"/>
      <c r="K61" s="192"/>
      <c r="L61" s="192"/>
      <c r="M61" s="192"/>
      <c r="N61" s="192"/>
      <c r="O61" s="192"/>
      <c r="P61" s="192"/>
      <c r="Q61" s="192"/>
      <c r="R61" s="192"/>
      <c r="S61" s="192"/>
      <c r="T61" s="192"/>
      <c r="U61" s="192"/>
      <c r="V61" s="194"/>
    </row>
    <row r="62" spans="3:22" ht="19" customHeight="1">
      <c r="C62" s="193" t="s">
        <v>37</v>
      </c>
      <c r="D62" s="192"/>
      <c r="E62" s="192"/>
      <c r="F62" s="192"/>
      <c r="G62" s="192"/>
      <c r="H62" s="192"/>
      <c r="I62" s="192"/>
      <c r="J62" s="192"/>
      <c r="K62" s="192"/>
      <c r="L62" s="192"/>
      <c r="M62" s="192"/>
      <c r="N62" s="192"/>
      <c r="O62" s="192"/>
      <c r="P62" s="192"/>
      <c r="Q62" s="192"/>
      <c r="R62" s="192"/>
      <c r="S62" s="192"/>
      <c r="T62" s="192"/>
      <c r="U62" s="192"/>
      <c r="V62" s="194"/>
    </row>
    <row r="63" spans="3:22" ht="19" customHeight="1">
      <c r="C63" s="193" t="s">
        <v>38</v>
      </c>
      <c r="D63" s="192"/>
      <c r="E63" s="192"/>
      <c r="F63" s="192"/>
      <c r="G63" s="192"/>
      <c r="H63" s="192"/>
      <c r="I63" s="192"/>
      <c r="J63" s="192"/>
      <c r="K63" s="192"/>
      <c r="L63" s="192"/>
      <c r="M63" s="192"/>
      <c r="N63" s="192"/>
      <c r="O63" s="192"/>
      <c r="P63" s="192"/>
      <c r="Q63" s="192"/>
      <c r="R63" s="192"/>
      <c r="S63" s="192"/>
      <c r="T63" s="192"/>
      <c r="U63" s="192"/>
      <c r="V63" s="194"/>
    </row>
    <row r="64" spans="3:22" ht="19">
      <c r="C64" s="193" t="s">
        <v>39</v>
      </c>
      <c r="D64" s="192"/>
      <c r="E64" s="192"/>
      <c r="F64" s="192"/>
      <c r="G64" s="192"/>
      <c r="H64" s="192"/>
      <c r="I64" s="192"/>
      <c r="J64" s="192"/>
      <c r="K64" s="192"/>
      <c r="L64" s="192"/>
      <c r="M64" s="192"/>
      <c r="N64" s="192"/>
      <c r="O64" s="192"/>
      <c r="P64" s="192"/>
      <c r="Q64" s="192"/>
      <c r="R64" s="192"/>
      <c r="S64" s="192"/>
      <c r="T64" s="192"/>
      <c r="U64" s="192"/>
      <c r="V64" s="194"/>
    </row>
    <row r="65" spans="1:22" ht="19">
      <c r="C65" s="193" t="s">
        <v>40</v>
      </c>
      <c r="D65" s="192"/>
      <c r="E65" s="192"/>
      <c r="F65" s="192"/>
      <c r="G65" s="192"/>
      <c r="H65" s="192"/>
      <c r="I65" s="192"/>
      <c r="J65" s="192"/>
      <c r="K65" s="192"/>
      <c r="L65" s="192"/>
      <c r="M65" s="192"/>
      <c r="N65" s="192"/>
      <c r="O65" s="192"/>
      <c r="P65" s="192"/>
      <c r="Q65" s="192"/>
      <c r="R65" s="192"/>
      <c r="S65" s="192"/>
      <c r="T65" s="192"/>
      <c r="U65" s="192"/>
      <c r="V65" s="194"/>
    </row>
    <row r="66" spans="1:22" ht="21" customHeight="1">
      <c r="C66" s="193" t="s">
        <v>41</v>
      </c>
      <c r="D66" s="192"/>
      <c r="E66" s="192"/>
      <c r="F66" s="192"/>
      <c r="G66" s="192"/>
      <c r="H66" s="192"/>
      <c r="I66" s="192"/>
      <c r="J66" s="192"/>
      <c r="K66" s="192"/>
      <c r="L66" s="192"/>
      <c r="M66" s="192"/>
      <c r="N66" s="192"/>
      <c r="O66" s="192"/>
      <c r="P66" s="192"/>
      <c r="Q66" s="192"/>
      <c r="R66" s="192"/>
      <c r="S66" s="192"/>
      <c r="T66" s="192"/>
      <c r="U66" s="192"/>
      <c r="V66" s="194"/>
    </row>
    <row r="67" spans="1:22" ht="20" customHeight="1">
      <c r="C67" s="193" t="s">
        <v>42</v>
      </c>
      <c r="D67" s="192"/>
      <c r="E67" s="192"/>
      <c r="F67" s="192"/>
      <c r="G67" s="192"/>
      <c r="H67" s="192"/>
      <c r="I67" s="192"/>
      <c r="J67" s="192"/>
      <c r="K67" s="192"/>
      <c r="L67" s="192"/>
      <c r="M67" s="192"/>
      <c r="N67" s="192"/>
      <c r="O67" s="192"/>
      <c r="P67" s="192"/>
      <c r="Q67" s="192"/>
      <c r="R67" s="192"/>
      <c r="S67" s="192"/>
      <c r="T67" s="192"/>
      <c r="U67" s="192"/>
      <c r="V67" s="194"/>
    </row>
    <row r="68" spans="1:22" ht="21" customHeight="1">
      <c r="C68" s="193" t="s">
        <v>43</v>
      </c>
      <c r="D68" s="192"/>
      <c r="E68" s="192"/>
      <c r="F68" s="192"/>
      <c r="G68" s="192"/>
      <c r="H68" s="192"/>
      <c r="I68" s="192"/>
      <c r="J68" s="192"/>
      <c r="K68" s="192"/>
      <c r="L68" s="192"/>
      <c r="M68" s="192"/>
      <c r="N68" s="192"/>
      <c r="O68" s="192"/>
      <c r="P68" s="192"/>
      <c r="Q68" s="192"/>
      <c r="R68" s="192"/>
      <c r="S68" s="192"/>
      <c r="T68" s="192"/>
      <c r="U68" s="192"/>
      <c r="V68" s="194"/>
    </row>
    <row r="69" spans="1:22" ht="19" customHeight="1">
      <c r="C69" s="193" t="s">
        <v>44</v>
      </c>
      <c r="D69" s="192"/>
      <c r="E69" s="192"/>
      <c r="F69" s="192"/>
      <c r="G69" s="192"/>
      <c r="H69" s="192"/>
      <c r="I69" s="192"/>
      <c r="J69" s="192"/>
      <c r="K69" s="192"/>
      <c r="L69" s="192"/>
      <c r="M69" s="192"/>
      <c r="N69" s="192"/>
      <c r="O69" s="192"/>
      <c r="P69" s="192"/>
      <c r="Q69" s="192"/>
      <c r="R69" s="192"/>
      <c r="S69" s="192"/>
      <c r="T69" s="192"/>
      <c r="U69" s="192"/>
      <c r="V69" s="194"/>
    </row>
    <row r="70" spans="1:22" ht="20" customHeight="1">
      <c r="C70" s="193" t="s">
        <v>45</v>
      </c>
      <c r="D70" s="192"/>
      <c r="E70" s="192"/>
      <c r="F70" s="192"/>
      <c r="G70" s="192"/>
      <c r="H70" s="192"/>
      <c r="I70" s="192"/>
      <c r="J70" s="192"/>
      <c r="K70" s="192"/>
      <c r="L70" s="192"/>
      <c r="M70" s="192"/>
      <c r="N70" s="192"/>
      <c r="O70" s="192"/>
      <c r="P70" s="192"/>
      <c r="Q70" s="192"/>
      <c r="R70" s="192"/>
      <c r="S70" s="192"/>
      <c r="T70" s="192"/>
      <c r="U70" s="192"/>
      <c r="V70" s="194"/>
    </row>
    <row r="71" spans="1:22" ht="21" customHeight="1">
      <c r="C71" s="193" t="s">
        <v>46</v>
      </c>
      <c r="D71" s="192"/>
      <c r="E71" s="192"/>
      <c r="F71" s="192"/>
      <c r="G71" s="192"/>
      <c r="H71" s="192"/>
      <c r="I71" s="192"/>
      <c r="J71" s="192"/>
      <c r="K71" s="192"/>
      <c r="L71" s="192"/>
      <c r="M71" s="192"/>
      <c r="N71" s="192"/>
      <c r="O71" s="192"/>
      <c r="P71" s="192"/>
      <c r="Q71" s="192"/>
      <c r="R71" s="192"/>
      <c r="S71" s="192"/>
      <c r="T71" s="192"/>
      <c r="U71" s="192"/>
      <c r="V71" s="194"/>
    </row>
    <row r="72" spans="1:22" ht="19">
      <c r="C72" s="193" t="s">
        <v>47</v>
      </c>
      <c r="D72" s="192"/>
      <c r="E72" s="192"/>
      <c r="F72" s="192"/>
      <c r="G72" s="192"/>
      <c r="H72" s="192"/>
      <c r="I72" s="192"/>
      <c r="J72" s="192"/>
      <c r="K72" s="192"/>
      <c r="L72" s="192"/>
      <c r="M72" s="192"/>
      <c r="N72" s="192"/>
      <c r="O72" s="192"/>
      <c r="P72" s="192"/>
      <c r="Q72" s="192"/>
      <c r="R72" s="192"/>
      <c r="S72" s="192"/>
      <c r="T72" s="192"/>
      <c r="U72" s="192"/>
      <c r="V72" s="194"/>
    </row>
    <row r="73" spans="1:22" ht="19" customHeight="1">
      <c r="C73" s="193" t="s">
        <v>48</v>
      </c>
      <c r="D73" s="192"/>
      <c r="E73" s="192"/>
      <c r="F73" s="192"/>
      <c r="G73" s="192"/>
      <c r="H73" s="192"/>
      <c r="I73" s="192"/>
      <c r="J73" s="192"/>
      <c r="K73" s="192"/>
      <c r="L73" s="192"/>
      <c r="M73" s="192"/>
      <c r="N73" s="192"/>
      <c r="O73" s="192"/>
      <c r="P73" s="192"/>
      <c r="Q73" s="192"/>
      <c r="R73" s="192"/>
      <c r="S73" s="192"/>
      <c r="T73" s="192"/>
      <c r="U73" s="192"/>
      <c r="V73" s="194"/>
    </row>
    <row r="74" spans="1:22" ht="19">
      <c r="C74" s="193" t="s">
        <v>49</v>
      </c>
      <c r="D74" s="192"/>
      <c r="E74" s="192"/>
      <c r="F74" s="192"/>
      <c r="G74" s="192"/>
      <c r="H74" s="192"/>
      <c r="I74" s="192"/>
      <c r="J74" s="192"/>
      <c r="K74" s="192"/>
      <c r="L74" s="192"/>
      <c r="M74" s="192"/>
      <c r="N74" s="192"/>
      <c r="O74" s="192"/>
      <c r="P74" s="192"/>
      <c r="Q74" s="192"/>
      <c r="R74" s="192"/>
      <c r="S74" s="192"/>
      <c r="T74" s="192"/>
      <c r="U74" s="192"/>
      <c r="V74" s="194"/>
    </row>
    <row r="75" spans="1:22" ht="19" customHeight="1">
      <c r="A75" s="190"/>
      <c r="B75" s="190"/>
      <c r="C75" s="193" t="s">
        <v>50</v>
      </c>
      <c r="D75" s="192"/>
      <c r="E75" s="192"/>
      <c r="F75" s="192"/>
      <c r="G75" s="192"/>
      <c r="H75" s="192"/>
      <c r="I75" s="192"/>
      <c r="J75" s="192"/>
      <c r="K75" s="192"/>
      <c r="L75" s="192"/>
      <c r="M75" s="192"/>
      <c r="N75" s="192"/>
      <c r="O75" s="192"/>
      <c r="P75" s="192"/>
      <c r="Q75" s="192"/>
      <c r="R75" s="192"/>
      <c r="S75" s="192"/>
      <c r="T75" s="192"/>
      <c r="U75" s="192"/>
      <c r="V75" s="194"/>
    </row>
    <row r="76" spans="1:22" ht="19">
      <c r="C76" s="193" t="s">
        <v>51</v>
      </c>
      <c r="D76" s="192"/>
      <c r="E76" s="192"/>
      <c r="F76" s="192"/>
      <c r="G76" s="192"/>
      <c r="H76" s="192"/>
      <c r="I76" s="192"/>
      <c r="J76" s="192"/>
      <c r="K76" s="192"/>
      <c r="L76" s="192"/>
      <c r="M76" s="192"/>
      <c r="N76" s="192"/>
      <c r="O76" s="192"/>
      <c r="P76" s="192"/>
      <c r="Q76" s="192"/>
      <c r="R76" s="192"/>
      <c r="S76" s="192"/>
      <c r="T76" s="192"/>
      <c r="U76" s="192"/>
      <c r="V76" s="194"/>
    </row>
    <row r="77" spans="1:22" ht="19" customHeight="1">
      <c r="C77" s="193" t="s">
        <v>52</v>
      </c>
      <c r="D77" s="192"/>
      <c r="E77" s="192"/>
      <c r="F77" s="192"/>
      <c r="G77" s="192"/>
      <c r="H77" s="192"/>
      <c r="I77" s="192"/>
      <c r="J77" s="192"/>
      <c r="K77" s="192"/>
      <c r="L77" s="192"/>
      <c r="M77" s="192"/>
      <c r="N77" s="192"/>
      <c r="O77" s="192"/>
      <c r="P77" s="192"/>
      <c r="Q77" s="192"/>
      <c r="R77" s="192"/>
      <c r="S77" s="192"/>
      <c r="T77" s="192"/>
      <c r="U77" s="192"/>
      <c r="V77" s="194"/>
    </row>
    <row r="78" spans="1:22" ht="19" customHeight="1">
      <c r="C78" s="193" t="s">
        <v>53</v>
      </c>
      <c r="D78" s="192"/>
      <c r="E78" s="192"/>
      <c r="F78" s="192"/>
      <c r="G78" s="192"/>
      <c r="H78" s="192"/>
      <c r="I78" s="192"/>
      <c r="J78" s="192"/>
      <c r="K78" s="192"/>
      <c r="L78" s="192"/>
      <c r="M78" s="192"/>
      <c r="N78" s="192"/>
      <c r="O78" s="192"/>
      <c r="P78" s="192"/>
      <c r="Q78" s="192"/>
      <c r="R78" s="192"/>
      <c r="S78" s="192"/>
      <c r="T78" s="192"/>
      <c r="U78" s="192"/>
      <c r="V78" s="194"/>
    </row>
    <row r="79" spans="1:22" ht="19" customHeight="1">
      <c r="C79" s="193" t="s">
        <v>54</v>
      </c>
      <c r="D79" s="192"/>
      <c r="E79" s="192"/>
      <c r="F79" s="192"/>
      <c r="G79" s="192"/>
      <c r="H79" s="192"/>
      <c r="I79" s="192"/>
      <c r="J79" s="192"/>
      <c r="K79" s="192"/>
      <c r="L79" s="192"/>
      <c r="M79" s="192"/>
      <c r="N79" s="192"/>
      <c r="O79" s="192"/>
      <c r="P79" s="192"/>
      <c r="Q79" s="192"/>
      <c r="R79" s="192"/>
      <c r="S79" s="192"/>
      <c r="T79" s="192"/>
      <c r="U79" s="192"/>
      <c r="V79" s="194"/>
    </row>
    <row r="80" spans="1:22" ht="19" customHeight="1">
      <c r="C80" s="193" t="s">
        <v>55</v>
      </c>
      <c r="D80" s="192"/>
      <c r="E80" s="192"/>
      <c r="F80" s="192"/>
      <c r="G80" s="192"/>
      <c r="H80" s="192"/>
      <c r="I80" s="192"/>
      <c r="J80" s="192"/>
      <c r="K80" s="192"/>
      <c r="L80" s="192"/>
      <c r="M80" s="192"/>
      <c r="N80" s="192"/>
      <c r="O80" s="192"/>
      <c r="P80" s="192"/>
      <c r="Q80" s="192"/>
      <c r="R80" s="192"/>
      <c r="S80" s="192"/>
      <c r="T80" s="192"/>
      <c r="U80" s="192"/>
      <c r="V80" s="194"/>
    </row>
    <row r="81" spans="3:22" ht="19">
      <c r="C81" s="193" t="s">
        <v>56</v>
      </c>
      <c r="D81" s="192"/>
      <c r="E81" s="192"/>
      <c r="F81" s="192"/>
      <c r="G81" s="192"/>
      <c r="H81" s="192"/>
      <c r="I81" s="192"/>
      <c r="J81" s="192"/>
      <c r="K81" s="192"/>
      <c r="L81" s="192"/>
      <c r="M81" s="192"/>
      <c r="N81" s="192"/>
      <c r="O81" s="192"/>
      <c r="P81" s="192"/>
      <c r="Q81" s="192"/>
      <c r="R81" s="192"/>
      <c r="S81" s="192"/>
      <c r="T81" s="192"/>
      <c r="U81" s="192"/>
      <c r="V81" s="194"/>
    </row>
    <row r="82" spans="3:22" ht="19">
      <c r="C82" s="193" t="s">
        <v>57</v>
      </c>
      <c r="D82" s="192"/>
      <c r="E82" s="192"/>
      <c r="F82" s="192"/>
      <c r="G82" s="192"/>
      <c r="H82" s="192"/>
      <c r="I82" s="192"/>
      <c r="J82" s="192"/>
      <c r="K82" s="192"/>
      <c r="L82" s="192"/>
      <c r="M82" s="192"/>
      <c r="N82" s="192"/>
      <c r="O82" s="192"/>
      <c r="P82" s="192"/>
      <c r="Q82" s="192"/>
      <c r="R82" s="192"/>
      <c r="S82" s="192"/>
      <c r="T82" s="192"/>
      <c r="U82" s="192"/>
      <c r="V82" s="194"/>
    </row>
    <row r="83" spans="3:22" ht="19">
      <c r="C83" s="193" t="s">
        <v>58</v>
      </c>
      <c r="D83" s="192"/>
      <c r="E83" s="192"/>
      <c r="F83" s="192"/>
      <c r="G83" s="192"/>
      <c r="H83" s="192"/>
      <c r="I83" s="192"/>
      <c r="J83" s="192"/>
      <c r="K83" s="192"/>
      <c r="L83" s="192"/>
      <c r="M83" s="192"/>
      <c r="N83" s="192"/>
      <c r="O83" s="192"/>
      <c r="P83" s="192"/>
      <c r="Q83" s="192"/>
      <c r="R83" s="192"/>
      <c r="S83" s="192"/>
      <c r="T83" s="192"/>
      <c r="U83" s="192"/>
      <c r="V83" s="194"/>
    </row>
    <row r="84" spans="3:22" ht="19">
      <c r="C84" s="193" t="s">
        <v>59</v>
      </c>
      <c r="D84" s="192"/>
      <c r="E84" s="192"/>
      <c r="F84" s="192"/>
      <c r="G84" s="192"/>
      <c r="H84" s="192"/>
      <c r="I84" s="192"/>
      <c r="J84" s="192"/>
      <c r="K84" s="192"/>
      <c r="L84" s="192"/>
      <c r="M84" s="192"/>
      <c r="N84" s="192"/>
      <c r="O84" s="192"/>
      <c r="P84" s="192"/>
      <c r="Q84" s="192"/>
      <c r="R84" s="192"/>
      <c r="S84" s="192"/>
      <c r="T84" s="192"/>
      <c r="U84" s="192"/>
      <c r="V84" s="194"/>
    </row>
    <row r="85" spans="3:22" ht="19">
      <c r="C85" s="193" t="s">
        <v>60</v>
      </c>
      <c r="D85" s="192"/>
      <c r="E85" s="192"/>
      <c r="F85" s="192"/>
      <c r="G85" s="192"/>
      <c r="H85" s="192"/>
      <c r="I85" s="192"/>
      <c r="J85" s="192"/>
      <c r="K85" s="192"/>
      <c r="L85" s="192"/>
      <c r="M85" s="192"/>
      <c r="N85" s="192"/>
      <c r="O85" s="192"/>
      <c r="P85" s="192"/>
      <c r="Q85" s="192"/>
      <c r="R85" s="192"/>
      <c r="S85" s="192"/>
      <c r="T85" s="192"/>
      <c r="U85" s="192"/>
      <c r="V85" s="194"/>
    </row>
    <row r="86" spans="3:22" ht="19">
      <c r="C86" s="193" t="s">
        <v>61</v>
      </c>
      <c r="D86" s="192"/>
      <c r="E86" s="192"/>
      <c r="F86" s="192"/>
      <c r="G86" s="192"/>
      <c r="H86" s="192"/>
      <c r="I86" s="192"/>
      <c r="J86" s="192"/>
      <c r="K86" s="192"/>
      <c r="L86" s="192"/>
      <c r="M86" s="192"/>
      <c r="N86" s="192"/>
      <c r="O86" s="192"/>
      <c r="P86" s="192"/>
      <c r="Q86" s="192"/>
      <c r="R86" s="192"/>
      <c r="S86" s="192"/>
      <c r="T86" s="192"/>
      <c r="U86" s="192"/>
      <c r="V86" s="194"/>
    </row>
    <row r="87" spans="3:22" ht="19">
      <c r="C87" s="193" t="s">
        <v>62</v>
      </c>
      <c r="D87" s="192"/>
      <c r="E87" s="192"/>
      <c r="F87" s="192"/>
      <c r="G87" s="192"/>
      <c r="H87" s="192"/>
      <c r="I87" s="192"/>
      <c r="J87" s="192"/>
      <c r="K87" s="192"/>
      <c r="L87" s="192"/>
      <c r="M87" s="192"/>
      <c r="N87" s="192"/>
      <c r="O87" s="192"/>
      <c r="P87" s="192"/>
      <c r="Q87" s="192"/>
      <c r="R87" s="192"/>
      <c r="S87" s="192"/>
      <c r="T87" s="192"/>
      <c r="U87" s="192"/>
      <c r="V87" s="194"/>
    </row>
    <row r="88" spans="3:22" ht="19">
      <c r="C88" s="193" t="s">
        <v>63</v>
      </c>
      <c r="D88" s="192"/>
      <c r="E88" s="192"/>
      <c r="F88" s="192"/>
      <c r="G88" s="192"/>
      <c r="H88" s="192"/>
      <c r="I88" s="192"/>
      <c r="J88" s="192"/>
      <c r="K88" s="192"/>
      <c r="L88" s="192"/>
      <c r="M88" s="192"/>
      <c r="N88" s="192"/>
      <c r="O88" s="192"/>
      <c r="P88" s="192"/>
      <c r="Q88" s="192"/>
      <c r="R88" s="192"/>
      <c r="S88" s="192"/>
      <c r="T88" s="192"/>
      <c r="U88" s="192"/>
      <c r="V88" s="194"/>
    </row>
    <row r="89" spans="3:22" ht="19">
      <c r="C89" s="193" t="s">
        <v>64</v>
      </c>
      <c r="D89" s="192"/>
      <c r="E89" s="192"/>
      <c r="F89" s="192"/>
      <c r="G89" s="192"/>
      <c r="H89" s="192"/>
      <c r="I89" s="192"/>
      <c r="J89" s="192"/>
      <c r="K89" s="192"/>
      <c r="L89" s="192"/>
      <c r="M89" s="192"/>
      <c r="N89" s="192"/>
      <c r="O89" s="192"/>
      <c r="P89" s="192"/>
      <c r="Q89" s="192"/>
      <c r="R89" s="192"/>
      <c r="S89" s="192"/>
      <c r="T89" s="192"/>
      <c r="U89" s="192"/>
      <c r="V89" s="194"/>
    </row>
    <row r="90" spans="3:22" ht="19">
      <c r="C90" s="193" t="s">
        <v>65</v>
      </c>
      <c r="D90" s="192"/>
      <c r="E90" s="192"/>
      <c r="F90" s="192"/>
      <c r="G90" s="192"/>
      <c r="H90" s="192"/>
      <c r="I90" s="192"/>
      <c r="J90" s="192"/>
      <c r="K90" s="192"/>
      <c r="L90" s="192"/>
      <c r="M90" s="192"/>
      <c r="N90" s="192"/>
      <c r="O90" s="192"/>
      <c r="P90" s="192"/>
      <c r="Q90" s="192"/>
      <c r="R90" s="192"/>
      <c r="S90" s="192"/>
      <c r="T90" s="192"/>
      <c r="U90" s="192"/>
      <c r="V90" s="194"/>
    </row>
    <row r="91" spans="3:22" ht="19">
      <c r="C91" s="193" t="s">
        <v>66</v>
      </c>
      <c r="D91" s="192"/>
      <c r="E91" s="192"/>
      <c r="F91" s="192"/>
      <c r="G91" s="192"/>
      <c r="H91" s="192"/>
      <c r="I91" s="192"/>
      <c r="J91" s="192"/>
      <c r="K91" s="192"/>
      <c r="L91" s="192"/>
      <c r="M91" s="192"/>
      <c r="N91" s="192"/>
      <c r="O91" s="192"/>
      <c r="P91" s="192"/>
      <c r="Q91" s="192"/>
      <c r="R91" s="192"/>
      <c r="S91" s="192"/>
      <c r="T91" s="192"/>
      <c r="U91" s="192"/>
      <c r="V91" s="194"/>
    </row>
    <row r="92" spans="3:22" ht="19">
      <c r="C92" s="193" t="s">
        <v>67</v>
      </c>
      <c r="D92" s="192"/>
      <c r="E92" s="192"/>
      <c r="F92" s="192"/>
      <c r="G92" s="192"/>
      <c r="H92" s="192"/>
      <c r="I92" s="192"/>
      <c r="J92" s="192"/>
      <c r="K92" s="192"/>
      <c r="L92" s="192"/>
      <c r="M92" s="192"/>
      <c r="N92" s="192"/>
      <c r="O92" s="192"/>
      <c r="P92" s="192"/>
      <c r="Q92" s="192"/>
      <c r="R92" s="192"/>
      <c r="S92" s="192"/>
      <c r="T92" s="192"/>
      <c r="U92" s="192"/>
      <c r="V92" s="194"/>
    </row>
    <row r="93" spans="3:22" ht="19">
      <c r="C93" s="193" t="s">
        <v>68</v>
      </c>
      <c r="D93" s="192"/>
      <c r="E93" s="192"/>
      <c r="F93" s="192"/>
      <c r="G93" s="192"/>
      <c r="H93" s="192"/>
      <c r="I93" s="192"/>
      <c r="J93" s="192"/>
      <c r="K93" s="192"/>
      <c r="L93" s="192"/>
      <c r="M93" s="192"/>
      <c r="N93" s="192"/>
      <c r="O93" s="192"/>
      <c r="P93" s="192"/>
      <c r="Q93" s="192"/>
      <c r="R93" s="192"/>
      <c r="S93" s="192"/>
      <c r="T93" s="192"/>
      <c r="U93" s="192"/>
      <c r="V93" s="194"/>
    </row>
    <row r="94" spans="3:22" ht="19">
      <c r="C94" s="193" t="s">
        <v>69</v>
      </c>
      <c r="D94" s="192"/>
      <c r="E94" s="192"/>
      <c r="F94" s="192"/>
      <c r="G94" s="192"/>
      <c r="H94" s="192"/>
      <c r="I94" s="192"/>
      <c r="J94" s="192"/>
      <c r="K94" s="192"/>
      <c r="L94" s="192"/>
      <c r="M94" s="192"/>
      <c r="N94" s="192"/>
      <c r="O94" s="192"/>
      <c r="P94" s="192"/>
      <c r="Q94" s="192"/>
      <c r="R94" s="192"/>
      <c r="S94" s="192"/>
      <c r="T94" s="192"/>
      <c r="U94" s="192"/>
      <c r="V94" s="194"/>
    </row>
    <row r="95" spans="3:22" ht="19">
      <c r="C95" s="193" t="s">
        <v>70</v>
      </c>
      <c r="D95" s="192"/>
      <c r="E95" s="192"/>
      <c r="F95" s="192"/>
      <c r="G95" s="192"/>
      <c r="H95" s="192"/>
      <c r="I95" s="192"/>
      <c r="J95" s="192"/>
      <c r="K95" s="192"/>
      <c r="L95" s="192"/>
      <c r="M95" s="192"/>
      <c r="N95" s="192"/>
      <c r="O95" s="192"/>
      <c r="P95" s="192"/>
      <c r="Q95" s="192"/>
      <c r="R95" s="192"/>
      <c r="S95" s="192"/>
      <c r="T95" s="192"/>
      <c r="U95" s="192"/>
      <c r="V95" s="194"/>
    </row>
    <row r="96" spans="3:22" ht="19">
      <c r="C96" s="193" t="s">
        <v>71</v>
      </c>
      <c r="D96" s="192"/>
      <c r="E96" s="192"/>
      <c r="F96" s="192"/>
      <c r="G96" s="192"/>
      <c r="H96" s="192"/>
      <c r="I96" s="192"/>
      <c r="J96" s="192"/>
      <c r="K96" s="192"/>
      <c r="L96" s="192"/>
      <c r="M96" s="192"/>
      <c r="N96" s="192"/>
      <c r="O96" s="192"/>
      <c r="P96" s="192"/>
      <c r="Q96" s="192"/>
      <c r="R96" s="192"/>
      <c r="S96" s="192"/>
      <c r="T96" s="192"/>
      <c r="U96" s="192"/>
      <c r="V96" s="194"/>
    </row>
    <row r="97" spans="3:22" ht="19">
      <c r="C97" s="193" t="s">
        <v>72</v>
      </c>
      <c r="D97" s="192"/>
      <c r="E97" s="192"/>
      <c r="F97" s="192"/>
      <c r="G97" s="192"/>
      <c r="H97" s="192"/>
      <c r="I97" s="192"/>
      <c r="J97" s="192"/>
      <c r="K97" s="192"/>
      <c r="L97" s="192"/>
      <c r="M97" s="192"/>
      <c r="N97" s="192"/>
      <c r="O97" s="192"/>
      <c r="P97" s="192"/>
      <c r="Q97" s="192"/>
      <c r="R97" s="192"/>
      <c r="S97" s="192"/>
      <c r="T97" s="192"/>
      <c r="U97" s="192"/>
      <c r="V97" s="194"/>
    </row>
    <row r="98" spans="3:22" ht="19">
      <c r="C98" s="193" t="s">
        <v>73</v>
      </c>
      <c r="D98" s="192"/>
      <c r="E98" s="192"/>
      <c r="F98" s="192"/>
      <c r="G98" s="192"/>
      <c r="H98" s="192"/>
      <c r="I98" s="192"/>
      <c r="J98" s="192"/>
      <c r="K98" s="192"/>
      <c r="L98" s="192"/>
      <c r="M98" s="192"/>
      <c r="N98" s="192"/>
      <c r="O98" s="192"/>
      <c r="P98" s="192"/>
      <c r="Q98" s="192"/>
      <c r="R98" s="192"/>
      <c r="S98" s="192"/>
      <c r="T98" s="192"/>
      <c r="U98" s="192"/>
      <c r="V98" s="194"/>
    </row>
    <row r="99" spans="3:22" ht="19">
      <c r="C99" s="193" t="s">
        <v>74</v>
      </c>
      <c r="D99" s="192"/>
      <c r="E99" s="192"/>
      <c r="F99" s="192"/>
      <c r="G99" s="192"/>
      <c r="H99" s="192"/>
      <c r="I99" s="192"/>
      <c r="J99" s="192"/>
      <c r="K99" s="192"/>
      <c r="L99" s="192"/>
      <c r="M99" s="192"/>
      <c r="N99" s="192"/>
      <c r="O99" s="192"/>
      <c r="P99" s="192"/>
      <c r="Q99" s="192"/>
      <c r="R99" s="192"/>
      <c r="S99" s="192"/>
      <c r="T99" s="192"/>
      <c r="U99" s="192"/>
      <c r="V99" s="194"/>
    </row>
    <row r="100" spans="3:22" ht="19">
      <c r="C100" s="193" t="s">
        <v>75</v>
      </c>
      <c r="D100" s="192"/>
      <c r="E100" s="192"/>
      <c r="F100" s="192"/>
      <c r="G100" s="192"/>
      <c r="H100" s="192"/>
      <c r="I100" s="192"/>
      <c r="J100" s="192"/>
      <c r="K100" s="192"/>
      <c r="L100" s="192"/>
      <c r="M100" s="192"/>
      <c r="N100" s="192"/>
      <c r="O100" s="192"/>
      <c r="P100" s="192"/>
      <c r="Q100" s="192"/>
      <c r="R100" s="192"/>
      <c r="S100" s="192"/>
      <c r="T100" s="192"/>
      <c r="U100" s="192"/>
      <c r="V100" s="194"/>
    </row>
    <row r="101" spans="3:22" ht="19">
      <c r="C101" s="193" t="s">
        <v>76</v>
      </c>
      <c r="D101" s="192"/>
      <c r="E101" s="192"/>
      <c r="F101" s="192"/>
      <c r="G101" s="192"/>
      <c r="H101" s="192"/>
      <c r="I101" s="192"/>
      <c r="J101" s="192"/>
      <c r="K101" s="192"/>
      <c r="L101" s="192"/>
      <c r="M101" s="192"/>
      <c r="N101" s="192"/>
      <c r="O101" s="192"/>
      <c r="P101" s="192"/>
      <c r="Q101" s="192"/>
      <c r="R101" s="192"/>
      <c r="S101" s="192"/>
      <c r="T101" s="192"/>
      <c r="U101" s="192"/>
      <c r="V101" s="194"/>
    </row>
    <row r="102" spans="3:22" ht="19">
      <c r="C102" s="193" t="s">
        <v>77</v>
      </c>
      <c r="D102" s="192"/>
      <c r="E102" s="192"/>
      <c r="F102" s="192"/>
      <c r="G102" s="192"/>
      <c r="H102" s="192"/>
      <c r="I102" s="192"/>
      <c r="J102" s="192"/>
      <c r="K102" s="192"/>
      <c r="L102" s="192"/>
      <c r="M102" s="192"/>
      <c r="N102" s="192"/>
      <c r="O102" s="192"/>
      <c r="P102" s="192"/>
      <c r="Q102" s="192"/>
      <c r="R102" s="192"/>
      <c r="S102" s="192"/>
      <c r="T102" s="192"/>
      <c r="U102" s="192"/>
      <c r="V102" s="194"/>
    </row>
    <row r="103" spans="3:22" ht="19">
      <c r="C103" s="193" t="s">
        <v>78</v>
      </c>
      <c r="D103" s="192"/>
      <c r="E103" s="192"/>
      <c r="F103" s="192"/>
      <c r="G103" s="192"/>
      <c r="H103" s="192"/>
      <c r="I103" s="192"/>
      <c r="J103" s="192"/>
      <c r="K103" s="192"/>
      <c r="L103" s="192"/>
      <c r="M103" s="192"/>
      <c r="N103" s="192"/>
      <c r="O103" s="192"/>
      <c r="P103" s="192"/>
      <c r="Q103" s="192"/>
      <c r="R103" s="192"/>
      <c r="S103" s="192"/>
      <c r="T103" s="192"/>
      <c r="U103" s="192"/>
      <c r="V103" s="194"/>
    </row>
    <row r="104" spans="3:22" ht="19">
      <c r="C104" s="193" t="s">
        <v>79</v>
      </c>
      <c r="D104" s="192"/>
      <c r="E104" s="192"/>
      <c r="F104" s="192"/>
      <c r="G104" s="192"/>
      <c r="H104" s="192"/>
      <c r="I104" s="192"/>
      <c r="J104" s="192"/>
      <c r="K104" s="192"/>
      <c r="L104" s="192"/>
      <c r="M104" s="192"/>
      <c r="N104" s="192"/>
      <c r="O104" s="192"/>
      <c r="P104" s="192"/>
      <c r="Q104" s="192"/>
      <c r="R104" s="192"/>
      <c r="S104" s="192"/>
      <c r="T104" s="192"/>
      <c r="U104" s="192"/>
      <c r="V104" s="194"/>
    </row>
    <row r="105" spans="3:22" ht="19">
      <c r="C105" s="193" t="s">
        <v>80</v>
      </c>
      <c r="D105" s="192"/>
      <c r="E105" s="192"/>
      <c r="F105" s="192"/>
      <c r="G105" s="192"/>
      <c r="H105" s="192"/>
      <c r="I105" s="192"/>
      <c r="J105" s="192"/>
      <c r="K105" s="192"/>
      <c r="L105" s="192"/>
      <c r="M105" s="192"/>
      <c r="N105" s="192"/>
      <c r="O105" s="192"/>
      <c r="P105" s="192"/>
      <c r="Q105" s="192"/>
      <c r="R105" s="192"/>
      <c r="S105" s="192"/>
      <c r="T105" s="192"/>
      <c r="U105" s="192"/>
      <c r="V105" s="194"/>
    </row>
    <row r="106" spans="3:22" ht="19">
      <c r="C106" s="193" t="s">
        <v>81</v>
      </c>
      <c r="D106" s="192"/>
      <c r="E106" s="192"/>
      <c r="F106" s="192"/>
      <c r="G106" s="192"/>
      <c r="H106" s="192"/>
      <c r="I106" s="192"/>
      <c r="J106" s="192"/>
      <c r="K106" s="192"/>
      <c r="L106" s="192"/>
      <c r="M106" s="192"/>
      <c r="N106" s="192"/>
      <c r="O106" s="192"/>
      <c r="P106" s="192"/>
      <c r="Q106" s="192"/>
      <c r="R106" s="192"/>
      <c r="S106" s="192"/>
      <c r="T106" s="192"/>
      <c r="U106" s="192"/>
      <c r="V106" s="194"/>
    </row>
    <row r="107" spans="3:22" ht="19">
      <c r="C107" s="193" t="s">
        <v>82</v>
      </c>
      <c r="D107" s="192"/>
      <c r="E107" s="192"/>
      <c r="F107" s="192"/>
      <c r="G107" s="192"/>
      <c r="H107" s="192"/>
      <c r="I107" s="192"/>
      <c r="J107" s="192"/>
      <c r="K107" s="192"/>
      <c r="L107" s="192"/>
      <c r="M107" s="192"/>
      <c r="N107" s="192"/>
      <c r="O107" s="192"/>
      <c r="P107" s="192"/>
      <c r="Q107" s="192"/>
      <c r="R107" s="192"/>
      <c r="S107" s="192"/>
      <c r="T107" s="192"/>
      <c r="U107" s="192"/>
      <c r="V107" s="194"/>
    </row>
    <row r="108" spans="3:22" ht="19">
      <c r="C108" s="193" t="s">
        <v>83</v>
      </c>
      <c r="D108" s="192"/>
      <c r="E108" s="192"/>
      <c r="F108" s="192"/>
      <c r="G108" s="192"/>
      <c r="H108" s="192"/>
      <c r="I108" s="192"/>
      <c r="J108" s="192"/>
      <c r="K108" s="192"/>
      <c r="L108" s="192"/>
      <c r="M108" s="192"/>
      <c r="N108" s="192"/>
      <c r="O108" s="192"/>
      <c r="P108" s="192"/>
      <c r="Q108" s="192"/>
      <c r="R108" s="192"/>
      <c r="S108" s="192"/>
      <c r="T108" s="192"/>
      <c r="U108" s="192"/>
      <c r="V108" s="194"/>
    </row>
    <row r="109" spans="3:22" ht="19">
      <c r="C109" s="193"/>
      <c r="D109" s="192"/>
      <c r="E109" s="192"/>
      <c r="F109" s="192"/>
      <c r="G109" s="192"/>
      <c r="H109" s="192"/>
      <c r="I109" s="192"/>
      <c r="J109" s="192"/>
      <c r="K109" s="192"/>
      <c r="L109" s="192"/>
      <c r="M109" s="192"/>
      <c r="N109" s="192"/>
      <c r="O109" s="192"/>
      <c r="P109" s="192"/>
      <c r="Q109" s="192"/>
      <c r="R109" s="192"/>
      <c r="S109" s="192"/>
      <c r="T109" s="192"/>
      <c r="U109" s="192"/>
      <c r="V109" s="194"/>
    </row>
    <row r="110" spans="3:22" ht="19">
      <c r="C110" s="193"/>
      <c r="D110" s="192"/>
      <c r="E110" s="192"/>
      <c r="F110" s="192"/>
      <c r="G110" s="192"/>
      <c r="H110" s="192"/>
      <c r="I110" s="192"/>
      <c r="J110" s="192"/>
      <c r="K110" s="192"/>
      <c r="L110" s="192"/>
      <c r="M110" s="192"/>
      <c r="N110" s="192"/>
      <c r="O110" s="192"/>
      <c r="P110" s="192"/>
      <c r="Q110" s="192"/>
      <c r="R110" s="192"/>
      <c r="S110" s="192"/>
      <c r="T110" s="192"/>
      <c r="U110" s="192"/>
      <c r="V110" s="194"/>
    </row>
    <row r="111" spans="3:22" ht="19">
      <c r="C111" s="193"/>
      <c r="D111" s="192"/>
      <c r="E111" s="192"/>
      <c r="F111" s="192"/>
      <c r="G111" s="192"/>
      <c r="H111" s="192"/>
      <c r="I111" s="192"/>
      <c r="J111" s="192"/>
      <c r="K111" s="192"/>
      <c r="L111" s="192"/>
      <c r="M111" s="192"/>
      <c r="N111" s="192"/>
      <c r="O111" s="192"/>
      <c r="P111" s="192"/>
      <c r="Q111" s="192"/>
      <c r="R111" s="192"/>
      <c r="S111" s="192"/>
      <c r="T111" s="192"/>
      <c r="U111" s="192"/>
      <c r="V111" s="194"/>
    </row>
    <row r="112" spans="3:22" ht="19">
      <c r="C112" s="193"/>
      <c r="D112" s="192"/>
      <c r="E112" s="192"/>
      <c r="F112" s="192"/>
      <c r="G112" s="192"/>
      <c r="H112" s="192"/>
      <c r="I112" s="192"/>
      <c r="J112" s="192"/>
      <c r="K112" s="192"/>
      <c r="L112" s="192"/>
      <c r="M112" s="192"/>
      <c r="N112" s="192"/>
      <c r="O112" s="192"/>
      <c r="P112" s="192"/>
      <c r="Q112" s="192"/>
      <c r="R112" s="192"/>
      <c r="S112" s="192"/>
      <c r="T112" s="192"/>
      <c r="U112" s="192"/>
      <c r="V112" s="194"/>
    </row>
    <row r="113" spans="1:22" ht="19">
      <c r="C113" s="193"/>
      <c r="D113" s="192"/>
      <c r="E113" s="192"/>
      <c r="F113" s="192"/>
      <c r="G113" s="192"/>
      <c r="H113" s="192"/>
      <c r="I113" s="192"/>
      <c r="J113" s="192"/>
      <c r="K113" s="192"/>
      <c r="L113" s="192"/>
      <c r="M113" s="192"/>
      <c r="N113" s="192"/>
      <c r="O113" s="192"/>
      <c r="P113" s="192"/>
      <c r="Q113" s="192"/>
      <c r="R113" s="192"/>
      <c r="S113" s="192"/>
      <c r="T113" s="192"/>
      <c r="U113" s="192"/>
      <c r="V113" s="194"/>
    </row>
    <row r="114" spans="1:22" ht="19">
      <c r="C114" s="193"/>
      <c r="D114" s="192"/>
      <c r="E114" s="192"/>
      <c r="F114" s="192"/>
      <c r="G114" s="192"/>
      <c r="H114" s="192"/>
      <c r="I114" s="192"/>
      <c r="J114" s="192"/>
      <c r="K114" s="192"/>
      <c r="L114" s="192"/>
      <c r="M114" s="192"/>
      <c r="N114" s="192"/>
      <c r="O114" s="192"/>
      <c r="P114" s="192"/>
      <c r="Q114" s="192"/>
      <c r="R114" s="192"/>
      <c r="S114" s="192"/>
      <c r="T114" s="192"/>
      <c r="U114" s="192"/>
      <c r="V114" s="194"/>
    </row>
    <row r="115" spans="1:22" ht="19">
      <c r="C115" s="193"/>
      <c r="D115" s="192"/>
      <c r="E115" s="192"/>
      <c r="F115" s="192"/>
      <c r="G115" s="192"/>
      <c r="H115" s="192"/>
      <c r="I115" s="192"/>
      <c r="J115" s="192"/>
      <c r="K115" s="192"/>
      <c r="L115" s="192"/>
      <c r="M115" s="192"/>
      <c r="N115" s="192"/>
      <c r="O115" s="192"/>
      <c r="P115" s="192"/>
      <c r="Q115" s="192"/>
      <c r="R115" s="192"/>
      <c r="S115" s="192"/>
      <c r="T115" s="192"/>
      <c r="U115" s="192"/>
      <c r="V115" s="194"/>
    </row>
    <row r="116" spans="1:22" ht="19">
      <c r="C116" s="193"/>
      <c r="D116" s="192"/>
      <c r="E116" s="192"/>
      <c r="F116" s="192"/>
      <c r="G116" s="192"/>
      <c r="H116" s="192"/>
      <c r="I116" s="192"/>
      <c r="J116" s="192"/>
      <c r="K116" s="192"/>
      <c r="L116" s="192"/>
      <c r="M116" s="192"/>
      <c r="N116" s="192"/>
      <c r="O116" s="192"/>
      <c r="P116" s="192"/>
      <c r="Q116" s="192"/>
      <c r="R116" s="192"/>
      <c r="S116" s="192"/>
      <c r="T116" s="192"/>
      <c r="U116" s="192"/>
      <c r="V116" s="194"/>
    </row>
    <row r="117" spans="1:22" ht="20" thickBot="1">
      <c r="C117" s="195"/>
      <c r="D117" s="196"/>
      <c r="E117" s="196"/>
      <c r="F117" s="196"/>
      <c r="G117" s="196"/>
      <c r="H117" s="196"/>
      <c r="I117" s="196"/>
      <c r="J117" s="196"/>
      <c r="K117" s="196"/>
      <c r="L117" s="196"/>
      <c r="M117" s="196"/>
      <c r="N117" s="196"/>
      <c r="O117" s="196"/>
      <c r="P117" s="196"/>
      <c r="Q117" s="196"/>
      <c r="R117" s="196"/>
      <c r="S117" s="196"/>
      <c r="T117" s="196"/>
      <c r="U117" s="196"/>
      <c r="V117" s="197"/>
    </row>
    <row r="118" spans="1:22" ht="19">
      <c r="C118" s="183"/>
      <c r="D118" s="183"/>
      <c r="E118" s="183"/>
      <c r="F118" s="183"/>
      <c r="G118" s="183"/>
      <c r="H118" s="183"/>
      <c r="I118" s="183"/>
      <c r="J118" s="183"/>
      <c r="K118" s="183"/>
      <c r="L118" s="183"/>
    </row>
    <row r="119" spans="1:22" ht="19">
      <c r="C119" s="192"/>
      <c r="D119" s="192"/>
      <c r="E119" s="192"/>
      <c r="F119" s="192"/>
      <c r="G119" s="192"/>
      <c r="H119" s="192"/>
      <c r="I119" s="192"/>
      <c r="J119" s="192"/>
      <c r="K119" s="192"/>
      <c r="L119" s="192"/>
    </row>
    <row r="122" spans="1:22" ht="21" thickBot="1">
      <c r="A122" s="92" t="s">
        <v>84</v>
      </c>
      <c r="C122" s="191"/>
      <c r="D122" s="191"/>
      <c r="E122" s="191"/>
      <c r="F122" s="191"/>
      <c r="G122" s="191"/>
      <c r="H122" s="191"/>
      <c r="I122" s="191"/>
      <c r="J122" s="191"/>
      <c r="K122" s="191"/>
      <c r="L122" s="191"/>
    </row>
    <row r="123" spans="1:22" ht="19">
      <c r="C123" s="176" t="s">
        <v>85</v>
      </c>
      <c r="D123" s="177"/>
      <c r="E123" s="177"/>
      <c r="F123" s="177"/>
      <c r="G123" s="177"/>
      <c r="H123" s="177"/>
      <c r="I123" s="177"/>
      <c r="J123" s="177"/>
      <c r="K123" s="177"/>
      <c r="L123" s="177"/>
      <c r="M123" s="177"/>
      <c r="N123" s="177"/>
      <c r="O123" s="177"/>
      <c r="P123" s="177"/>
      <c r="Q123" s="177"/>
      <c r="R123" s="177"/>
      <c r="S123" s="177"/>
      <c r="T123" s="177"/>
      <c r="U123" s="177"/>
      <c r="V123" s="178"/>
    </row>
    <row r="124" spans="1:22" ht="19">
      <c r="C124" s="179" t="s">
        <v>86</v>
      </c>
      <c r="D124" s="180"/>
      <c r="E124" s="180"/>
      <c r="F124" s="180"/>
      <c r="G124" s="180"/>
      <c r="H124" s="180"/>
      <c r="I124" s="180"/>
      <c r="J124" s="180"/>
      <c r="K124" s="180"/>
      <c r="L124" s="180"/>
      <c r="M124" s="180"/>
      <c r="N124" s="180"/>
      <c r="O124" s="180"/>
      <c r="P124" s="180"/>
      <c r="Q124" s="180"/>
      <c r="R124" s="180"/>
      <c r="S124" s="180"/>
      <c r="T124" s="180"/>
      <c r="U124" s="180"/>
      <c r="V124" s="181"/>
    </row>
    <row r="125" spans="1:22" ht="16" thickBot="1">
      <c r="C125" s="5"/>
      <c r="D125" s="5"/>
      <c r="E125" s="5"/>
      <c r="F125" s="5"/>
      <c r="G125" s="5"/>
      <c r="H125" s="5"/>
      <c r="I125" s="94"/>
      <c r="J125" s="94"/>
      <c r="K125" s="94"/>
      <c r="L125" s="94"/>
      <c r="M125" s="94"/>
      <c r="N125" s="94"/>
      <c r="O125" s="94"/>
      <c r="P125" s="94"/>
      <c r="Q125" s="94"/>
      <c r="R125" s="94"/>
      <c r="S125" s="94"/>
      <c r="T125" s="94"/>
      <c r="U125" s="94"/>
      <c r="V125" s="94"/>
    </row>
    <row r="126" spans="1:22" ht="19">
      <c r="C126" s="182" t="s">
        <v>87</v>
      </c>
      <c r="D126" s="183"/>
      <c r="E126" s="183"/>
      <c r="F126" s="183"/>
      <c r="G126" s="183"/>
      <c r="H126" s="183"/>
      <c r="I126" s="183"/>
      <c r="J126" s="183"/>
      <c r="K126" s="183"/>
      <c r="L126" s="183"/>
      <c r="M126" s="183"/>
      <c r="N126" s="183"/>
      <c r="O126" s="183"/>
      <c r="P126" s="183"/>
      <c r="Q126" s="183"/>
      <c r="R126" s="183"/>
      <c r="S126" s="183"/>
      <c r="T126" s="183"/>
      <c r="U126" s="183"/>
      <c r="V126" s="184"/>
    </row>
    <row r="127" spans="1:22" ht="20" thickBot="1">
      <c r="C127" s="173" t="s">
        <v>88</v>
      </c>
      <c r="D127" s="174"/>
      <c r="E127" s="174"/>
      <c r="F127" s="174"/>
      <c r="G127" s="174"/>
      <c r="H127" s="174"/>
      <c r="I127" s="174"/>
      <c r="J127" s="174"/>
      <c r="K127" s="174"/>
      <c r="L127" s="174"/>
      <c r="M127" s="174"/>
      <c r="N127" s="174"/>
      <c r="O127" s="174"/>
      <c r="P127" s="174"/>
      <c r="Q127" s="174"/>
      <c r="R127" s="174"/>
      <c r="S127" s="174"/>
      <c r="T127" s="174"/>
      <c r="U127" s="174"/>
      <c r="V127" s="175"/>
    </row>
    <row r="129" spans="3:22" ht="19">
      <c r="C129" s="169" t="s">
        <v>89</v>
      </c>
      <c r="D129" s="170"/>
      <c r="E129" s="170"/>
      <c r="F129" s="170"/>
      <c r="G129" s="170"/>
      <c r="H129" s="170"/>
      <c r="I129" s="170"/>
      <c r="J129" s="170"/>
      <c r="K129" s="170"/>
      <c r="L129" s="170"/>
      <c r="M129" s="170"/>
      <c r="N129" s="170"/>
      <c r="O129" s="170"/>
      <c r="P129" s="170"/>
      <c r="Q129" s="170"/>
      <c r="R129" s="170"/>
      <c r="S129" s="170"/>
      <c r="T129" s="170"/>
      <c r="U129" s="170"/>
      <c r="V129" s="171"/>
    </row>
    <row r="133" spans="3:22" ht="19">
      <c r="C133" s="95"/>
      <c r="D133" s="172"/>
      <c r="E133" s="172"/>
      <c r="F133" s="172"/>
      <c r="G133" s="172"/>
      <c r="H133" s="172"/>
      <c r="I133" s="172"/>
      <c r="J133" s="172"/>
    </row>
    <row r="134" spans="3:22" ht="19">
      <c r="C134" s="95"/>
      <c r="D134" s="172"/>
      <c r="E134" s="172"/>
      <c r="F134" s="172"/>
      <c r="G134" s="172"/>
      <c r="H134" s="172"/>
      <c r="I134" s="172"/>
      <c r="J134" s="172"/>
    </row>
    <row r="135" spans="3:22" ht="19">
      <c r="C135" s="95"/>
      <c r="D135" s="172"/>
      <c r="E135" s="172"/>
      <c r="F135" s="172"/>
      <c r="G135" s="172"/>
      <c r="H135" s="172"/>
      <c r="I135" s="172"/>
      <c r="J135" s="172"/>
    </row>
    <row r="136" spans="3:22" ht="19">
      <c r="C136" s="95"/>
      <c r="D136" s="172"/>
      <c r="E136" s="172"/>
      <c r="F136" s="172"/>
      <c r="G136" s="172"/>
      <c r="H136" s="172"/>
      <c r="I136" s="172"/>
      <c r="J136" s="172"/>
    </row>
  </sheetData>
  <mergeCells count="105">
    <mergeCell ref="C114:V114"/>
    <mergeCell ref="C115:V115"/>
    <mergeCell ref="C116:V116"/>
    <mergeCell ref="C117:V117"/>
    <mergeCell ref="C40:V40"/>
    <mergeCell ref="C41:V41"/>
    <mergeCell ref="C52:V52"/>
    <mergeCell ref="C53:V53"/>
    <mergeCell ref="C54:V54"/>
    <mergeCell ref="C67:V67"/>
    <mergeCell ref="C68:V68"/>
    <mergeCell ref="C70:V70"/>
    <mergeCell ref="C71:V71"/>
    <mergeCell ref="C109:V109"/>
    <mergeCell ref="C110:V110"/>
    <mergeCell ref="C111:V111"/>
    <mergeCell ref="C112:V112"/>
    <mergeCell ref="C113:V113"/>
    <mergeCell ref="C104:V104"/>
    <mergeCell ref="C105:V105"/>
    <mergeCell ref="C106:V106"/>
    <mergeCell ref="C107:V107"/>
    <mergeCell ref="C108:V108"/>
    <mergeCell ref="C99:V99"/>
    <mergeCell ref="C100:V100"/>
    <mergeCell ref="C101:V101"/>
    <mergeCell ref="C102:V102"/>
    <mergeCell ref="C103:V103"/>
    <mergeCell ref="C94:V94"/>
    <mergeCell ref="C95:V95"/>
    <mergeCell ref="C96:V96"/>
    <mergeCell ref="C97:V97"/>
    <mergeCell ref="C98:V98"/>
    <mergeCell ref="C89:V89"/>
    <mergeCell ref="C90:V90"/>
    <mergeCell ref="C91:V91"/>
    <mergeCell ref="C92:V92"/>
    <mergeCell ref="C93:V93"/>
    <mergeCell ref="C84:V84"/>
    <mergeCell ref="C85:V85"/>
    <mergeCell ref="C86:V86"/>
    <mergeCell ref="C87:V87"/>
    <mergeCell ref="C88:V88"/>
    <mergeCell ref="C79:V79"/>
    <mergeCell ref="C80:V80"/>
    <mergeCell ref="C81:V81"/>
    <mergeCell ref="C82:V82"/>
    <mergeCell ref="C83:V83"/>
    <mergeCell ref="C74:V74"/>
    <mergeCell ref="C75:V75"/>
    <mergeCell ref="C76:V76"/>
    <mergeCell ref="C77:V77"/>
    <mergeCell ref="C78:V78"/>
    <mergeCell ref="C65:V65"/>
    <mergeCell ref="C66:V66"/>
    <mergeCell ref="C69:V69"/>
    <mergeCell ref="C72:V72"/>
    <mergeCell ref="C73:V73"/>
    <mergeCell ref="C60:V60"/>
    <mergeCell ref="C61:V61"/>
    <mergeCell ref="C62:V62"/>
    <mergeCell ref="C63:V63"/>
    <mergeCell ref="C64:V64"/>
    <mergeCell ref="C56:V56"/>
    <mergeCell ref="C57:V57"/>
    <mergeCell ref="C58:V58"/>
    <mergeCell ref="C59:V59"/>
    <mergeCell ref="C47:V47"/>
    <mergeCell ref="C48:V48"/>
    <mergeCell ref="C49:V49"/>
    <mergeCell ref="C50:V50"/>
    <mergeCell ref="C51:V51"/>
    <mergeCell ref="C44:V44"/>
    <mergeCell ref="C45:V45"/>
    <mergeCell ref="C46:V46"/>
    <mergeCell ref="C35:V35"/>
    <mergeCell ref="C36:V36"/>
    <mergeCell ref="C37:V37"/>
    <mergeCell ref="C38:V38"/>
    <mergeCell ref="C39:V39"/>
    <mergeCell ref="C55:V55"/>
    <mergeCell ref="C129:V129"/>
    <mergeCell ref="D136:J136"/>
    <mergeCell ref="D135:J135"/>
    <mergeCell ref="D134:J134"/>
    <mergeCell ref="C127:V127"/>
    <mergeCell ref="C123:V123"/>
    <mergeCell ref="C124:V124"/>
    <mergeCell ref="C126:V126"/>
    <mergeCell ref="A1:G1"/>
    <mergeCell ref="A3:B3"/>
    <mergeCell ref="A7:B7"/>
    <mergeCell ref="C8:Q14"/>
    <mergeCell ref="A16:B16"/>
    <mergeCell ref="C4:Q5"/>
    <mergeCell ref="C18:Q23"/>
    <mergeCell ref="A25:B25"/>
    <mergeCell ref="C27:Q27"/>
    <mergeCell ref="A75:B75"/>
    <mergeCell ref="D133:J133"/>
    <mergeCell ref="C122:L122"/>
    <mergeCell ref="C118:L118"/>
    <mergeCell ref="C119:L119"/>
    <mergeCell ref="C42:V42"/>
    <mergeCell ref="C43:V43"/>
  </mergeCells>
  <phoneticPr fontId="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A8B2F-D981-844E-B668-D170C2B8B1A0}">
  <sheetPr>
    <tabColor theme="6" tint="0.39997558519241921"/>
  </sheetPr>
  <dimension ref="E1:AU204"/>
  <sheetViews>
    <sheetView tabSelected="1" topLeftCell="I1" zoomScale="40" zoomScaleNormal="25" workbookViewId="0">
      <pane ySplit="8" topLeftCell="A54" activePane="bottomLeft" state="frozen"/>
      <selection activeCell="E1" sqref="E1"/>
      <selection pane="bottomLeft" activeCell="H58" sqref="H58"/>
    </sheetView>
  </sheetViews>
  <sheetFormatPr baseColWidth="10" defaultColWidth="11" defaultRowHeight="19"/>
  <cols>
    <col min="1" max="1" width="4.1640625" style="1" customWidth="1"/>
    <col min="2" max="2" width="3.5" style="1" customWidth="1"/>
    <col min="3" max="3" width="4.5" style="1" customWidth="1"/>
    <col min="4" max="4" width="4.6640625" style="1" customWidth="1"/>
    <col min="5" max="5" width="3" style="1" customWidth="1"/>
    <col min="6" max="6" width="95.5" style="5" bestFit="1" customWidth="1"/>
    <col min="7" max="7" width="55.5" style="5" customWidth="1"/>
    <col min="8" max="8" width="30.5" style="5" customWidth="1"/>
    <col min="9" max="9" width="14.33203125" style="5" customWidth="1"/>
    <col min="10" max="10" width="66.5" style="5" customWidth="1"/>
    <col min="11" max="11" width="64.83203125" style="5" bestFit="1" customWidth="1"/>
    <col min="12" max="12" width="11.83203125" style="2" customWidth="1"/>
    <col min="13" max="24" width="14.83203125" style="2" bestFit="1" customWidth="1"/>
    <col min="25" max="25" width="12.5" style="2" bestFit="1" customWidth="1"/>
    <col min="26" max="39" width="14.83203125" style="2" bestFit="1" customWidth="1"/>
    <col min="40" max="40" width="14.83203125" style="2" customWidth="1"/>
    <col min="41" max="41" width="21.5" style="3" bestFit="1" customWidth="1"/>
    <col min="42" max="42" width="33.6640625" style="3" customWidth="1"/>
    <col min="43" max="43" width="15.83203125" style="3" bestFit="1" customWidth="1"/>
    <col min="44" max="44" width="27.33203125" style="3" bestFit="1" customWidth="1"/>
    <col min="45" max="45" width="27.33203125" style="3" customWidth="1"/>
    <col min="46" max="46" width="45" style="4" bestFit="1" customWidth="1"/>
    <col min="47" max="47" width="88" style="4" customWidth="1"/>
    <col min="48" max="16384" width="11" style="1"/>
  </cols>
  <sheetData>
    <row r="1" spans="5:47" ht="38">
      <c r="F1" s="83" t="s">
        <v>90</v>
      </c>
      <c r="G1" s="84"/>
      <c r="H1" s="84"/>
      <c r="I1" s="84"/>
      <c r="J1" s="85"/>
      <c r="K1" s="84"/>
      <c r="L1" s="86"/>
      <c r="M1" s="86"/>
      <c r="N1" s="86"/>
      <c r="O1" s="86"/>
      <c r="P1" s="86"/>
      <c r="Q1" s="86"/>
      <c r="R1" s="86"/>
      <c r="S1" s="86"/>
      <c r="T1" s="86"/>
      <c r="U1" s="86"/>
    </row>
    <row r="2" spans="5:47" ht="32">
      <c r="F2" s="84"/>
      <c r="G2" s="84"/>
      <c r="H2" s="84"/>
      <c r="I2" s="84"/>
      <c r="J2" s="87"/>
      <c r="K2" s="84"/>
      <c r="L2" s="86"/>
      <c r="M2" s="86"/>
      <c r="N2" s="86"/>
      <c r="O2" s="86"/>
      <c r="P2" s="86"/>
      <c r="Q2" s="86"/>
      <c r="R2" s="86"/>
      <c r="S2" s="86"/>
      <c r="T2" s="86"/>
      <c r="U2" s="86"/>
    </row>
    <row r="3" spans="5:47" ht="32">
      <c r="F3" s="84" t="s">
        <v>91</v>
      </c>
      <c r="G3" s="88"/>
      <c r="H3" s="88"/>
      <c r="I3" s="88"/>
      <c r="J3" s="88"/>
      <c r="K3" s="88"/>
      <c r="L3" s="86"/>
      <c r="M3" s="86"/>
      <c r="N3" s="86"/>
      <c r="O3" s="86"/>
      <c r="P3" s="86"/>
      <c r="Q3" s="86"/>
      <c r="R3" s="86"/>
      <c r="S3" s="86"/>
      <c r="T3" s="86"/>
      <c r="U3" s="86"/>
    </row>
    <row r="4" spans="5:47" ht="38">
      <c r="F4" s="84"/>
      <c r="G4" s="88"/>
      <c r="H4" s="88"/>
      <c r="I4" s="88"/>
      <c r="J4" s="88"/>
      <c r="K4" s="88"/>
      <c r="L4" s="84" t="s">
        <v>92</v>
      </c>
      <c r="M4" s="84"/>
      <c r="N4" s="84"/>
      <c r="O4" s="84"/>
      <c r="P4" s="84"/>
      <c r="Q4" s="84"/>
      <c r="R4" s="84"/>
      <c r="S4" s="84"/>
      <c r="T4" s="86"/>
      <c r="U4" s="86"/>
    </row>
    <row r="6" spans="5:47" ht="20" thickBot="1"/>
    <row r="7" spans="5:47" ht="20" thickBot="1">
      <c r="AO7" s="214" t="s">
        <v>93</v>
      </c>
      <c r="AP7" s="215"/>
      <c r="AQ7" s="215"/>
      <c r="AR7" s="215"/>
      <c r="AS7" s="215"/>
      <c r="AT7" s="216"/>
    </row>
    <row r="8" spans="5:47" s="6" customFormat="1" ht="41" thickBot="1">
      <c r="F8" s="7" t="s">
        <v>94</v>
      </c>
      <c r="G8" s="8" t="s">
        <v>95</v>
      </c>
      <c r="H8" s="8" t="s">
        <v>96</v>
      </c>
      <c r="I8" s="8" t="s">
        <v>97</v>
      </c>
      <c r="J8" s="8" t="s">
        <v>98</v>
      </c>
      <c r="K8" s="8" t="s">
        <v>99</v>
      </c>
      <c r="L8" s="9">
        <v>1996</v>
      </c>
      <c r="M8" s="9">
        <v>1997</v>
      </c>
      <c r="N8" s="9">
        <v>1998</v>
      </c>
      <c r="O8" s="9">
        <v>1999</v>
      </c>
      <c r="P8" s="9">
        <v>2000</v>
      </c>
      <c r="Q8" s="9">
        <v>2001</v>
      </c>
      <c r="R8" s="9">
        <v>2002</v>
      </c>
      <c r="S8" s="9">
        <v>2003</v>
      </c>
      <c r="T8" s="9">
        <v>2004</v>
      </c>
      <c r="U8" s="9">
        <v>2005</v>
      </c>
      <c r="V8" s="9">
        <v>2006</v>
      </c>
      <c r="W8" s="9">
        <v>2007</v>
      </c>
      <c r="X8" s="9">
        <v>2008</v>
      </c>
      <c r="Y8" s="9">
        <v>2009</v>
      </c>
      <c r="Z8" s="9">
        <v>2010</v>
      </c>
      <c r="AA8" s="9">
        <v>2011</v>
      </c>
      <c r="AB8" s="9">
        <v>2012</v>
      </c>
      <c r="AC8" s="9">
        <v>2013</v>
      </c>
      <c r="AD8" s="9">
        <v>2014</v>
      </c>
      <c r="AE8" s="9">
        <v>2015</v>
      </c>
      <c r="AF8" s="9">
        <v>2016</v>
      </c>
      <c r="AG8" s="9">
        <v>2017</v>
      </c>
      <c r="AH8" s="9">
        <v>2018</v>
      </c>
      <c r="AI8" s="9">
        <v>2019</v>
      </c>
      <c r="AJ8" s="9">
        <v>2020</v>
      </c>
      <c r="AK8" s="9">
        <v>2021</v>
      </c>
      <c r="AL8" s="9">
        <v>2022</v>
      </c>
      <c r="AM8" s="9">
        <v>2023</v>
      </c>
      <c r="AN8" s="9">
        <v>2024</v>
      </c>
      <c r="AO8" s="10" t="s">
        <v>100</v>
      </c>
      <c r="AP8" s="9" t="s">
        <v>101</v>
      </c>
      <c r="AQ8" s="9" t="s">
        <v>102</v>
      </c>
      <c r="AR8" s="9" t="s">
        <v>103</v>
      </c>
      <c r="AS8" s="9" t="s">
        <v>104</v>
      </c>
      <c r="AT8" s="11" t="s">
        <v>105</v>
      </c>
      <c r="AU8" s="11" t="s">
        <v>106</v>
      </c>
    </row>
    <row r="9" spans="5:47">
      <c r="F9" s="217" t="s">
        <v>107</v>
      </c>
      <c r="G9" s="218"/>
      <c r="H9" s="218"/>
      <c r="I9" s="218"/>
      <c r="J9" s="218"/>
      <c r="K9" s="218"/>
      <c r="L9" s="218"/>
      <c r="M9" s="218"/>
      <c r="N9" s="218"/>
      <c r="O9" s="218"/>
      <c r="P9" s="218"/>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8"/>
      <c r="AQ9" s="218"/>
      <c r="AR9" s="218"/>
      <c r="AS9" s="218"/>
      <c r="AT9" s="218"/>
      <c r="AU9" s="12"/>
    </row>
    <row r="10" spans="5:47" ht="22">
      <c r="E10" s="13"/>
      <c r="F10" s="200" t="s">
        <v>108</v>
      </c>
      <c r="G10" s="202" t="s">
        <v>109</v>
      </c>
      <c r="H10" s="202" t="s">
        <v>110</v>
      </c>
      <c r="I10" s="202">
        <v>1996</v>
      </c>
      <c r="J10" s="202" t="s">
        <v>111</v>
      </c>
      <c r="K10" s="14" t="s">
        <v>112</v>
      </c>
      <c r="L10" s="161">
        <v>0.1</v>
      </c>
      <c r="M10" s="161">
        <v>0.6</v>
      </c>
      <c r="N10" s="161">
        <v>0.9</v>
      </c>
      <c r="O10" s="161">
        <v>0.9</v>
      </c>
      <c r="P10" s="161">
        <v>0.9</v>
      </c>
      <c r="Q10" s="161">
        <v>1.0089999999999999</v>
      </c>
      <c r="R10" s="161">
        <v>0.95499999999999996</v>
      </c>
      <c r="S10" s="161">
        <v>0.91400000000000003</v>
      </c>
      <c r="T10" s="161">
        <v>0.75</v>
      </c>
      <c r="U10" s="161">
        <v>0.8</v>
      </c>
      <c r="V10" s="161">
        <v>0.82</v>
      </c>
      <c r="W10" s="161">
        <v>1</v>
      </c>
      <c r="X10" s="161">
        <v>0.8</v>
      </c>
      <c r="Y10" s="161">
        <v>0.6</v>
      </c>
      <c r="Z10" s="161">
        <v>0.8</v>
      </c>
      <c r="AA10" s="161">
        <v>0.9</v>
      </c>
      <c r="AB10" s="161">
        <v>0.9</v>
      </c>
      <c r="AC10" s="161">
        <v>0.7</v>
      </c>
      <c r="AD10" s="161">
        <v>0.6</v>
      </c>
      <c r="AE10" s="161">
        <v>0.70699999999999996</v>
      </c>
      <c r="AF10" s="161">
        <v>0.7</v>
      </c>
      <c r="AG10" s="161">
        <v>0.5</v>
      </c>
      <c r="AH10" s="161">
        <v>0.50900000000000001</v>
      </c>
      <c r="AI10" s="161">
        <v>0.5</v>
      </c>
      <c r="AJ10" s="161">
        <v>0.5</v>
      </c>
      <c r="AK10" s="161">
        <v>0.32200000000000001</v>
      </c>
      <c r="AL10" s="161">
        <v>0.115</v>
      </c>
      <c r="AM10" s="161">
        <v>0.106</v>
      </c>
      <c r="AN10" s="162"/>
      <c r="AO10" s="15"/>
      <c r="AU10" s="16"/>
    </row>
    <row r="11" spans="5:47" ht="120">
      <c r="E11" s="13"/>
      <c r="F11" s="201"/>
      <c r="G11" s="203"/>
      <c r="H11" s="203"/>
      <c r="I11" s="203"/>
      <c r="J11" s="203"/>
      <c r="K11" s="56" t="s">
        <v>113</v>
      </c>
      <c r="L11" s="163"/>
      <c r="M11" s="163"/>
      <c r="N11" s="163"/>
      <c r="O11" s="163"/>
      <c r="P11" s="163"/>
      <c r="Q11" s="163"/>
      <c r="R11" s="163"/>
      <c r="S11" s="163"/>
      <c r="T11" s="163"/>
      <c r="U11" s="163"/>
      <c r="V11" s="163"/>
      <c r="W11" s="163"/>
      <c r="X11" s="163">
        <v>0.19700000000000001</v>
      </c>
      <c r="Y11" s="163">
        <v>0.308</v>
      </c>
      <c r="Z11" s="163">
        <v>0.46</v>
      </c>
      <c r="AA11" s="163">
        <v>0.40300000000000002</v>
      </c>
      <c r="AB11" s="163">
        <v>0.49</v>
      </c>
      <c r="AC11" s="163">
        <v>0.4</v>
      </c>
      <c r="AD11" s="163">
        <v>0.58699999999999997</v>
      </c>
      <c r="AE11" s="163">
        <v>0.67900000000000005</v>
      </c>
      <c r="AF11" s="163">
        <v>0.7</v>
      </c>
      <c r="AG11" s="163">
        <v>0.7</v>
      </c>
      <c r="AH11" s="163">
        <v>0.75800000000000001</v>
      </c>
      <c r="AI11" s="163">
        <v>0.72099999999999997</v>
      </c>
      <c r="AJ11" s="163">
        <v>0.42199999999999999</v>
      </c>
      <c r="AK11" s="163">
        <v>0</v>
      </c>
      <c r="AL11" s="163">
        <v>0.40200000000000002</v>
      </c>
      <c r="AM11" s="163">
        <v>0.65700000000000003</v>
      </c>
      <c r="AN11" s="164">
        <v>0.05</v>
      </c>
      <c r="AO11" s="19"/>
      <c r="AP11" s="20"/>
      <c r="AQ11" s="20"/>
      <c r="AR11" s="20"/>
      <c r="AS11" s="20"/>
      <c r="AT11" s="17"/>
      <c r="AU11" s="21" t="s">
        <v>114</v>
      </c>
    </row>
    <row r="12" spans="5:47" ht="22">
      <c r="E12" s="13"/>
      <c r="F12" s="200" t="s">
        <v>115</v>
      </c>
      <c r="G12" s="202" t="s">
        <v>109</v>
      </c>
      <c r="H12" s="202" t="s">
        <v>110</v>
      </c>
      <c r="I12" s="202">
        <v>2004</v>
      </c>
      <c r="J12" s="202" t="s">
        <v>116</v>
      </c>
      <c r="K12" s="14" t="s">
        <v>112</v>
      </c>
      <c r="L12" s="165"/>
      <c r="M12" s="165"/>
      <c r="N12" s="165"/>
      <c r="O12" s="165"/>
      <c r="P12" s="165"/>
      <c r="Q12" s="165"/>
      <c r="R12" s="165"/>
      <c r="S12" s="165"/>
      <c r="T12" s="165"/>
      <c r="U12" s="165"/>
      <c r="V12" s="165"/>
      <c r="W12" s="165"/>
      <c r="X12" s="165">
        <v>0.19700000000000001</v>
      </c>
      <c r="Y12" s="165">
        <v>0.308</v>
      </c>
      <c r="Z12" s="165">
        <v>0.46</v>
      </c>
      <c r="AA12" s="165">
        <v>0.40300000000000002</v>
      </c>
      <c r="AB12" s="165">
        <v>0.49</v>
      </c>
      <c r="AC12" s="165">
        <v>0.4</v>
      </c>
      <c r="AD12" s="165">
        <v>0.58699999999999997</v>
      </c>
      <c r="AE12" s="165">
        <v>0.67900000000000005</v>
      </c>
      <c r="AF12" s="165">
        <v>0.7</v>
      </c>
      <c r="AG12" s="165">
        <v>0.7</v>
      </c>
      <c r="AH12" s="165">
        <v>0.75800000000000001</v>
      </c>
      <c r="AI12" s="165">
        <v>0.72099999999999997</v>
      </c>
      <c r="AJ12" s="165">
        <v>0.42199999999999999</v>
      </c>
      <c r="AK12" s="165">
        <v>0</v>
      </c>
      <c r="AL12" s="165">
        <v>0.40200000000000002</v>
      </c>
      <c r="AM12" s="165">
        <v>0.65700000000000003</v>
      </c>
      <c r="AN12" s="166"/>
      <c r="AO12" s="22"/>
      <c r="AU12" s="16"/>
    </row>
    <row r="13" spans="5:47" ht="120">
      <c r="E13" s="13"/>
      <c r="F13" s="201"/>
      <c r="G13" s="203"/>
      <c r="H13" s="203"/>
      <c r="I13" s="203"/>
      <c r="J13" s="203"/>
      <c r="K13" s="17" t="s">
        <v>117</v>
      </c>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4">
        <v>0.74</v>
      </c>
      <c r="AO13" s="19"/>
      <c r="AP13" s="20"/>
      <c r="AQ13" s="20"/>
      <c r="AR13" s="20"/>
      <c r="AS13" s="20"/>
      <c r="AT13" s="17"/>
      <c r="AU13" s="21" t="s">
        <v>114</v>
      </c>
    </row>
    <row r="14" spans="5:47" ht="21" thickBot="1">
      <c r="F14" s="23" t="s">
        <v>118</v>
      </c>
      <c r="G14" s="24"/>
      <c r="H14" s="24"/>
      <c r="I14" s="24"/>
      <c r="J14" s="24"/>
      <c r="K14" s="24"/>
      <c r="L14" s="25">
        <v>0.1</v>
      </c>
      <c r="M14" s="25">
        <v>0.6</v>
      </c>
      <c r="N14" s="25">
        <v>0.9</v>
      </c>
      <c r="O14" s="25">
        <v>0.9</v>
      </c>
      <c r="P14" s="25">
        <v>0.9</v>
      </c>
      <c r="Q14" s="25">
        <v>1.0089999999999999</v>
      </c>
      <c r="R14" s="25">
        <v>0.95499999999999996</v>
      </c>
      <c r="S14" s="25">
        <v>0.91400000000000003</v>
      </c>
      <c r="T14" s="25">
        <v>0.75</v>
      </c>
      <c r="U14" s="25">
        <v>0.8</v>
      </c>
      <c r="V14" s="25">
        <v>0.82</v>
      </c>
      <c r="W14" s="25">
        <v>1</v>
      </c>
      <c r="X14" s="25">
        <v>0.99700000000000011</v>
      </c>
      <c r="Y14" s="25">
        <v>0.90799999999999992</v>
      </c>
      <c r="Z14" s="25">
        <v>1.26</v>
      </c>
      <c r="AA14" s="25">
        <v>1.3029999999999999</v>
      </c>
      <c r="AB14" s="25">
        <v>1.3900000000000001</v>
      </c>
      <c r="AC14" s="25">
        <v>1.1000000000000001</v>
      </c>
      <c r="AD14" s="25">
        <v>1.1869999999999998</v>
      </c>
      <c r="AE14" s="25">
        <v>1.3860000000000001</v>
      </c>
      <c r="AF14" s="25">
        <v>1.4</v>
      </c>
      <c r="AG14" s="25">
        <v>1.2</v>
      </c>
      <c r="AH14" s="25">
        <v>1.2669999999999999</v>
      </c>
      <c r="AI14" s="25">
        <v>1.2210000000000001</v>
      </c>
      <c r="AJ14" s="25">
        <v>0.92199999999999993</v>
      </c>
      <c r="AK14" s="25">
        <v>0.32200000000000001</v>
      </c>
      <c r="AL14" s="25">
        <v>0.51700000000000002</v>
      </c>
      <c r="AM14" s="25">
        <v>0.76300000000000001</v>
      </c>
      <c r="AN14" s="25">
        <v>0.79</v>
      </c>
      <c r="AO14" s="26"/>
      <c r="AP14" s="26"/>
      <c r="AQ14" s="26"/>
      <c r="AR14" s="26"/>
      <c r="AS14" s="26"/>
      <c r="AT14" s="24"/>
      <c r="AU14" s="27"/>
    </row>
    <row r="15" spans="5:47">
      <c r="F15" s="217" t="s">
        <v>119</v>
      </c>
      <c r="G15" s="218"/>
      <c r="H15" s="218"/>
      <c r="I15" s="218"/>
      <c r="J15" s="218"/>
      <c r="K15" s="218"/>
      <c r="L15" s="218"/>
      <c r="M15" s="218"/>
      <c r="N15" s="218"/>
      <c r="O15" s="218"/>
      <c r="P15" s="218"/>
      <c r="Q15" s="218"/>
      <c r="R15" s="218"/>
      <c r="S15" s="218"/>
      <c r="T15" s="218"/>
      <c r="U15" s="218"/>
      <c r="V15" s="218"/>
      <c r="W15" s="218"/>
      <c r="X15" s="218"/>
      <c r="Y15" s="218"/>
      <c r="Z15" s="218"/>
      <c r="AA15" s="218"/>
      <c r="AB15" s="218"/>
      <c r="AC15" s="218"/>
      <c r="AD15" s="218"/>
      <c r="AE15" s="218"/>
      <c r="AF15" s="218"/>
      <c r="AG15" s="218"/>
      <c r="AH15" s="218"/>
      <c r="AI15" s="218"/>
      <c r="AJ15" s="218"/>
      <c r="AK15" s="218"/>
      <c r="AL15" s="218"/>
      <c r="AM15" s="218"/>
      <c r="AN15" s="218"/>
      <c r="AO15" s="218"/>
      <c r="AP15" s="218"/>
      <c r="AQ15" s="218"/>
      <c r="AR15" s="218"/>
      <c r="AS15" s="218"/>
      <c r="AT15" s="218"/>
      <c r="AU15" s="219"/>
    </row>
    <row r="16" spans="5:47" ht="97.5" customHeight="1">
      <c r="E16" s="13"/>
      <c r="F16" s="28" t="s">
        <v>120</v>
      </c>
      <c r="G16" s="17" t="s">
        <v>121</v>
      </c>
      <c r="H16" s="17" t="s">
        <v>110</v>
      </c>
      <c r="I16" s="17">
        <v>2012</v>
      </c>
      <c r="J16" s="17" t="s">
        <v>122</v>
      </c>
      <c r="K16" s="17" t="s">
        <v>123</v>
      </c>
      <c r="L16" s="29"/>
      <c r="M16" s="29"/>
      <c r="N16" s="29"/>
      <c r="O16" s="29"/>
      <c r="P16" s="29"/>
      <c r="Q16" s="29"/>
      <c r="R16" s="29"/>
      <c r="S16" s="29"/>
      <c r="T16" s="29"/>
      <c r="U16" s="29"/>
      <c r="V16" s="29"/>
      <c r="W16" s="29"/>
      <c r="X16" s="29"/>
      <c r="Y16" s="29"/>
      <c r="Z16" s="29"/>
      <c r="AA16" s="29"/>
      <c r="AB16" s="29">
        <v>0</v>
      </c>
      <c r="AC16" s="29"/>
      <c r="AD16" s="29">
        <v>2E-3</v>
      </c>
      <c r="AE16" s="29">
        <v>4.0000000000000001E-3</v>
      </c>
      <c r="AF16" s="29">
        <v>7.0000000000000001E-3</v>
      </c>
      <c r="AG16" s="29">
        <v>0.01</v>
      </c>
      <c r="AH16" s="29">
        <v>1.2E-2</v>
      </c>
      <c r="AI16" s="29">
        <v>0.01</v>
      </c>
      <c r="AJ16" s="29">
        <v>1.2E-2</v>
      </c>
      <c r="AK16" s="29"/>
      <c r="AL16" s="29">
        <v>1.2E-2</v>
      </c>
      <c r="AM16" s="29">
        <v>1.2E-2</v>
      </c>
      <c r="AN16" s="30"/>
      <c r="AO16" s="28"/>
      <c r="AP16" s="17"/>
      <c r="AQ16" s="17"/>
      <c r="AR16" s="17"/>
      <c r="AS16" s="17"/>
      <c r="AT16" s="17"/>
      <c r="AU16" s="21" t="s">
        <v>124</v>
      </c>
    </row>
    <row r="17" spans="6:47" ht="20" thickBot="1">
      <c r="F17" s="23"/>
      <c r="G17" s="24"/>
      <c r="H17" s="24"/>
      <c r="I17" s="24"/>
      <c r="J17" s="24"/>
      <c r="K17" s="24"/>
      <c r="L17" s="31"/>
      <c r="M17" s="31"/>
      <c r="N17" s="31"/>
      <c r="O17" s="31"/>
      <c r="P17" s="31"/>
      <c r="Q17" s="31"/>
      <c r="R17" s="31"/>
      <c r="S17" s="31"/>
      <c r="T17" s="31"/>
      <c r="U17" s="31"/>
      <c r="V17" s="31"/>
      <c r="W17" s="31"/>
      <c r="X17" s="31"/>
      <c r="Y17" s="31"/>
      <c r="Z17" s="31"/>
      <c r="AA17" s="31"/>
      <c r="AB17" s="25">
        <v>0</v>
      </c>
      <c r="AC17" s="25"/>
      <c r="AD17" s="25">
        <v>2E-3</v>
      </c>
      <c r="AE17" s="25">
        <v>4.0000000000000001E-3</v>
      </c>
      <c r="AF17" s="25">
        <v>7.0000000000000001E-3</v>
      </c>
      <c r="AG17" s="25">
        <v>0.01</v>
      </c>
      <c r="AH17" s="25">
        <v>1.2E-2</v>
      </c>
      <c r="AI17" s="25">
        <v>0.01</v>
      </c>
      <c r="AJ17" s="25">
        <v>1.2E-2</v>
      </c>
      <c r="AK17" s="25"/>
      <c r="AL17" s="25">
        <v>1.2E-2</v>
      </c>
      <c r="AM17" s="25">
        <v>1.2E-2</v>
      </c>
      <c r="AN17" s="32"/>
      <c r="AO17" s="26"/>
      <c r="AP17" s="26"/>
      <c r="AQ17" s="26"/>
      <c r="AR17" s="26"/>
      <c r="AS17" s="26"/>
      <c r="AT17" s="24"/>
      <c r="AU17" s="27"/>
    </row>
    <row r="18" spans="6:47">
      <c r="F18" s="217" t="s">
        <v>125</v>
      </c>
      <c r="G18" s="218"/>
      <c r="H18" s="218"/>
      <c r="I18" s="218"/>
      <c r="J18" s="218"/>
      <c r="K18" s="218"/>
      <c r="L18" s="218"/>
      <c r="M18" s="218"/>
      <c r="N18" s="218"/>
      <c r="O18" s="218"/>
      <c r="P18" s="218"/>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8"/>
      <c r="AQ18" s="218"/>
      <c r="AR18" s="218"/>
      <c r="AS18" s="218"/>
      <c r="AT18" s="218"/>
      <c r="AU18" s="219"/>
    </row>
    <row r="19" spans="6:47" ht="97.5" customHeight="1">
      <c r="F19" s="28" t="s">
        <v>126</v>
      </c>
      <c r="G19" s="17" t="s">
        <v>127</v>
      </c>
      <c r="H19" s="17" t="s">
        <v>128</v>
      </c>
      <c r="I19" s="17">
        <v>2014</v>
      </c>
      <c r="J19" s="17" t="s">
        <v>129</v>
      </c>
      <c r="K19" s="17" t="s">
        <v>130</v>
      </c>
      <c r="L19" s="29"/>
      <c r="M19" s="29"/>
      <c r="N19" s="29"/>
      <c r="O19" s="29"/>
      <c r="P19" s="29"/>
      <c r="Q19" s="29"/>
      <c r="R19" s="29"/>
      <c r="S19" s="29"/>
      <c r="T19" s="29"/>
      <c r="U19" s="29"/>
      <c r="V19" s="29"/>
      <c r="W19" s="29"/>
      <c r="X19" s="29"/>
      <c r="Y19" s="29"/>
      <c r="Z19" s="29"/>
      <c r="AA19" s="29"/>
      <c r="AB19" s="29"/>
      <c r="AC19" s="29"/>
      <c r="AD19" s="29">
        <v>5.0999999999999997E-2</v>
      </c>
      <c r="AE19" s="29">
        <v>0.22600000000000001</v>
      </c>
      <c r="AF19" s="29"/>
      <c r="AG19" s="29"/>
      <c r="AH19" s="29"/>
      <c r="AI19" s="29"/>
      <c r="AJ19" s="29"/>
      <c r="AK19" s="29"/>
      <c r="AL19" s="29"/>
      <c r="AM19" s="29"/>
      <c r="AN19" s="29"/>
      <c r="AO19" s="28"/>
      <c r="AP19" s="17"/>
      <c r="AQ19" s="17"/>
      <c r="AR19" s="17"/>
      <c r="AS19" s="17"/>
      <c r="AT19" s="17"/>
      <c r="AU19" s="21" t="s">
        <v>131</v>
      </c>
    </row>
    <row r="20" spans="6:47" ht="20" thickBot="1">
      <c r="F20" s="23"/>
      <c r="G20" s="24"/>
      <c r="H20" s="24"/>
      <c r="I20" s="24"/>
      <c r="J20" s="24"/>
      <c r="K20" s="24"/>
      <c r="L20" s="31"/>
      <c r="M20" s="31"/>
      <c r="N20" s="31"/>
      <c r="O20" s="31"/>
      <c r="P20" s="31"/>
      <c r="Q20" s="31"/>
      <c r="R20" s="31"/>
      <c r="S20" s="31"/>
      <c r="T20" s="31"/>
      <c r="U20" s="31"/>
      <c r="V20" s="31"/>
      <c r="W20" s="31"/>
      <c r="X20" s="31"/>
      <c r="Y20" s="31"/>
      <c r="Z20" s="31"/>
      <c r="AA20" s="31"/>
      <c r="AB20" s="31"/>
      <c r="AC20" s="31"/>
      <c r="AD20" s="25">
        <v>5.0999999999999997E-2</v>
      </c>
      <c r="AE20" s="25">
        <v>0.22600000000000001</v>
      </c>
      <c r="AF20" s="31"/>
      <c r="AG20" s="31"/>
      <c r="AH20" s="31"/>
      <c r="AI20" s="31"/>
      <c r="AJ20" s="31"/>
      <c r="AK20" s="31"/>
      <c r="AL20" s="31"/>
      <c r="AM20" s="31"/>
      <c r="AN20" s="32"/>
      <c r="AO20" s="26"/>
      <c r="AP20" s="26"/>
      <c r="AQ20" s="26"/>
      <c r="AR20" s="26"/>
      <c r="AS20" s="26"/>
      <c r="AT20" s="24"/>
      <c r="AU20" s="27"/>
    </row>
    <row r="21" spans="6:47">
      <c r="F21" s="217" t="s">
        <v>132</v>
      </c>
      <c r="G21" s="218"/>
      <c r="H21" s="218"/>
      <c r="I21" s="218"/>
      <c r="J21" s="218"/>
      <c r="K21" s="218"/>
      <c r="L21" s="218"/>
      <c r="M21" s="218"/>
      <c r="N21" s="218"/>
      <c r="O21" s="218"/>
      <c r="P21" s="218"/>
      <c r="Q21" s="218"/>
      <c r="R21" s="218"/>
      <c r="S21" s="218"/>
      <c r="T21" s="218"/>
      <c r="U21" s="218"/>
      <c r="V21" s="218"/>
      <c r="W21" s="218"/>
      <c r="X21" s="218"/>
      <c r="Y21" s="218"/>
      <c r="Z21" s="218"/>
      <c r="AA21" s="218"/>
      <c r="AB21" s="218"/>
      <c r="AC21" s="218"/>
      <c r="AD21" s="218"/>
      <c r="AE21" s="218"/>
      <c r="AF21" s="218"/>
      <c r="AG21" s="218"/>
      <c r="AH21" s="218"/>
      <c r="AI21" s="218"/>
      <c r="AJ21" s="218"/>
      <c r="AK21" s="218"/>
      <c r="AL21" s="218"/>
      <c r="AM21" s="218"/>
      <c r="AN21" s="218"/>
      <c r="AO21" s="218"/>
      <c r="AP21" s="218"/>
      <c r="AQ21" s="218"/>
      <c r="AR21" s="218"/>
      <c r="AS21" s="218"/>
      <c r="AT21" s="218"/>
      <c r="AU21" s="219"/>
    </row>
    <row r="22" spans="6:47" ht="81" thickBot="1">
      <c r="F22" s="33" t="s">
        <v>133</v>
      </c>
      <c r="G22" s="34" t="s">
        <v>134</v>
      </c>
      <c r="H22" s="34" t="s">
        <v>110</v>
      </c>
      <c r="I22" s="34">
        <v>2016</v>
      </c>
      <c r="J22" s="34" t="s">
        <v>135</v>
      </c>
      <c r="K22" s="34" t="s">
        <v>136</v>
      </c>
      <c r="L22" s="35"/>
      <c r="M22" s="35"/>
      <c r="N22" s="35"/>
      <c r="O22" s="35"/>
      <c r="P22" s="35"/>
      <c r="Q22" s="35"/>
      <c r="R22" s="35"/>
      <c r="S22" s="35"/>
      <c r="T22" s="35"/>
      <c r="U22" s="35"/>
      <c r="V22" s="35"/>
      <c r="W22" s="35"/>
      <c r="X22" s="35"/>
      <c r="Y22" s="35"/>
      <c r="Z22" s="35"/>
      <c r="AA22" s="35"/>
      <c r="AB22" s="35"/>
      <c r="AC22" s="35"/>
      <c r="AD22" s="35"/>
      <c r="AE22" s="35"/>
      <c r="AF22" s="35">
        <v>2.9000000000000001E-2</v>
      </c>
      <c r="AG22" s="35">
        <v>0.127</v>
      </c>
      <c r="AH22" s="35">
        <v>0.08</v>
      </c>
      <c r="AI22" s="35">
        <v>6.5000000000000002E-2</v>
      </c>
      <c r="AJ22" s="35"/>
      <c r="AK22" s="35"/>
      <c r="AL22" s="35"/>
      <c r="AM22" s="35"/>
      <c r="AN22" s="35"/>
      <c r="AO22" s="36"/>
      <c r="AP22" s="34"/>
      <c r="AQ22" s="34"/>
      <c r="AR22" s="34"/>
      <c r="AS22" s="34"/>
      <c r="AT22" s="34"/>
      <c r="AU22" s="37" t="s">
        <v>137</v>
      </c>
    </row>
    <row r="23" spans="6:47" ht="20" thickBot="1">
      <c r="F23" s="23"/>
      <c r="G23" s="24"/>
      <c r="H23" s="24"/>
      <c r="I23" s="24"/>
      <c r="J23" s="24"/>
      <c r="K23" s="24"/>
      <c r="L23" s="31"/>
      <c r="M23" s="31"/>
      <c r="N23" s="31"/>
      <c r="O23" s="31"/>
      <c r="P23" s="31"/>
      <c r="Q23" s="31"/>
      <c r="R23" s="31"/>
      <c r="S23" s="31"/>
      <c r="T23" s="31"/>
      <c r="U23" s="31"/>
      <c r="V23" s="31"/>
      <c r="W23" s="31"/>
      <c r="X23" s="31"/>
      <c r="Y23" s="31"/>
      <c r="Z23" s="31"/>
      <c r="AA23" s="31"/>
      <c r="AB23" s="31"/>
      <c r="AC23" s="31"/>
      <c r="AD23" s="31"/>
      <c r="AE23" s="31"/>
      <c r="AF23" s="25">
        <v>2.9000000000000001E-2</v>
      </c>
      <c r="AG23" s="25">
        <v>0.127</v>
      </c>
      <c r="AH23" s="25">
        <v>0.08</v>
      </c>
      <c r="AI23" s="25">
        <v>6.5000000000000002E-2</v>
      </c>
      <c r="AJ23" s="31"/>
      <c r="AK23" s="31"/>
      <c r="AL23" s="31"/>
      <c r="AM23" s="31"/>
      <c r="AN23" s="32"/>
      <c r="AO23" s="26"/>
      <c r="AP23" s="26"/>
      <c r="AQ23" s="26"/>
      <c r="AR23" s="26"/>
      <c r="AS23" s="26"/>
      <c r="AT23" s="24"/>
      <c r="AU23" s="27"/>
    </row>
    <row r="24" spans="6:47" ht="21" customHeight="1" thickBot="1">
      <c r="F24" s="222" t="s">
        <v>138</v>
      </c>
      <c r="G24" s="223"/>
      <c r="H24" s="223"/>
      <c r="I24" s="223"/>
      <c r="J24" s="223"/>
      <c r="K24" s="223"/>
      <c r="L24" s="223"/>
      <c r="M24" s="223"/>
      <c r="N24" s="223"/>
      <c r="O24" s="223"/>
      <c r="P24" s="223"/>
      <c r="Q24" s="223"/>
      <c r="R24" s="223"/>
      <c r="S24" s="223"/>
      <c r="T24" s="223"/>
      <c r="U24" s="223"/>
      <c r="V24" s="223"/>
      <c r="W24" s="223"/>
      <c r="X24" s="223"/>
      <c r="Y24" s="223"/>
      <c r="Z24" s="223"/>
      <c r="AA24" s="223"/>
      <c r="AB24" s="223"/>
      <c r="AC24" s="223"/>
      <c r="AD24" s="223"/>
      <c r="AE24" s="223"/>
      <c r="AF24" s="223"/>
      <c r="AG24" s="223"/>
      <c r="AH24" s="223"/>
      <c r="AI24" s="223"/>
      <c r="AJ24" s="223"/>
      <c r="AK24" s="223"/>
      <c r="AL24" s="223"/>
      <c r="AM24" s="223"/>
      <c r="AN24" s="223"/>
      <c r="AO24" s="223"/>
      <c r="AP24" s="223"/>
      <c r="AQ24" s="223"/>
      <c r="AR24" s="223"/>
      <c r="AS24" s="223"/>
      <c r="AT24" s="223"/>
      <c r="AU24" s="224"/>
    </row>
    <row r="25" spans="6:47" ht="60">
      <c r="F25" s="38" t="s">
        <v>139</v>
      </c>
      <c r="G25" s="39" t="s">
        <v>140</v>
      </c>
      <c r="H25" s="39" t="s">
        <v>128</v>
      </c>
      <c r="I25" s="39">
        <v>2016</v>
      </c>
      <c r="J25" s="39" t="s">
        <v>141</v>
      </c>
      <c r="K25" s="39" t="s">
        <v>142</v>
      </c>
      <c r="L25" s="40"/>
      <c r="M25" s="40"/>
      <c r="N25" s="40"/>
      <c r="O25" s="40"/>
      <c r="P25" s="40"/>
      <c r="Q25" s="40"/>
      <c r="R25" s="40"/>
      <c r="S25" s="40"/>
      <c r="T25" s="40"/>
      <c r="U25" s="40"/>
      <c r="V25" s="40"/>
      <c r="W25" s="40"/>
      <c r="X25" s="40"/>
      <c r="Y25" s="40"/>
      <c r="Z25" s="40"/>
      <c r="AA25" s="40"/>
      <c r="AB25" s="40"/>
      <c r="AC25" s="40"/>
      <c r="AD25" s="40"/>
      <c r="AE25" s="40"/>
      <c r="AF25" s="41">
        <v>0.8</v>
      </c>
      <c r="AG25" s="41">
        <v>0.8</v>
      </c>
      <c r="AH25" s="41">
        <v>0.8</v>
      </c>
      <c r="AI25" s="41">
        <v>0.8</v>
      </c>
      <c r="AJ25" s="41">
        <v>0.8</v>
      </c>
      <c r="AK25" s="41">
        <v>0.8</v>
      </c>
      <c r="AL25" s="41">
        <v>0.8</v>
      </c>
      <c r="AM25" s="41">
        <v>0.8</v>
      </c>
      <c r="AN25" s="41">
        <v>0.8</v>
      </c>
      <c r="AO25" s="42"/>
      <c r="AP25" s="43"/>
      <c r="AQ25" s="43"/>
      <c r="AR25" s="43"/>
      <c r="AS25" s="43"/>
      <c r="AT25" s="39"/>
      <c r="AU25" s="44" t="s">
        <v>143</v>
      </c>
    </row>
    <row r="26" spans="6:47" ht="21" thickBot="1">
      <c r="F26" s="23" t="s">
        <v>118</v>
      </c>
      <c r="G26" s="24"/>
      <c r="H26" s="24"/>
      <c r="I26" s="24"/>
      <c r="J26" s="24"/>
      <c r="K26" s="24"/>
      <c r="L26" s="31"/>
      <c r="M26" s="31"/>
      <c r="N26" s="31"/>
      <c r="O26" s="31"/>
      <c r="P26" s="31"/>
      <c r="Q26" s="31"/>
      <c r="R26" s="31"/>
      <c r="S26" s="31"/>
      <c r="T26" s="31"/>
      <c r="U26" s="31"/>
      <c r="V26" s="31"/>
      <c r="W26" s="31"/>
      <c r="X26" s="31"/>
      <c r="Y26" s="31"/>
      <c r="Z26" s="31"/>
      <c r="AA26" s="31"/>
      <c r="AB26" s="31"/>
      <c r="AC26" s="31"/>
      <c r="AD26" s="31"/>
      <c r="AE26" s="31"/>
      <c r="AF26" s="26">
        <f t="shared" ref="AF26:AN26" si="0">SUM(AF25)</f>
        <v>0.8</v>
      </c>
      <c r="AG26" s="26">
        <f t="shared" si="0"/>
        <v>0.8</v>
      </c>
      <c r="AH26" s="26">
        <f t="shared" si="0"/>
        <v>0.8</v>
      </c>
      <c r="AI26" s="26">
        <f t="shared" si="0"/>
        <v>0.8</v>
      </c>
      <c r="AJ26" s="26">
        <f t="shared" si="0"/>
        <v>0.8</v>
      </c>
      <c r="AK26" s="26">
        <f t="shared" si="0"/>
        <v>0.8</v>
      </c>
      <c r="AL26" s="26">
        <f t="shared" si="0"/>
        <v>0.8</v>
      </c>
      <c r="AM26" s="26">
        <f t="shared" si="0"/>
        <v>0.8</v>
      </c>
      <c r="AN26" s="26">
        <f t="shared" si="0"/>
        <v>0.8</v>
      </c>
      <c r="AO26" s="45"/>
      <c r="AP26" s="45"/>
      <c r="AQ26" s="45"/>
      <c r="AR26" s="45"/>
      <c r="AS26" s="45"/>
      <c r="AT26" s="46"/>
      <c r="AU26" s="47"/>
    </row>
    <row r="27" spans="6:47">
      <c r="F27" s="217" t="s">
        <v>144</v>
      </c>
      <c r="G27" s="218"/>
      <c r="H27" s="218"/>
      <c r="I27" s="218"/>
      <c r="J27" s="218"/>
      <c r="K27" s="218"/>
      <c r="L27" s="218"/>
      <c r="M27" s="218"/>
      <c r="N27" s="218"/>
      <c r="O27" s="218"/>
      <c r="P27" s="218"/>
      <c r="Q27" s="218"/>
      <c r="R27" s="218"/>
      <c r="S27" s="218"/>
      <c r="T27" s="218"/>
      <c r="U27" s="218"/>
      <c r="V27" s="218"/>
      <c r="W27" s="218"/>
      <c r="X27" s="218"/>
      <c r="Y27" s="218"/>
      <c r="Z27" s="218"/>
      <c r="AA27" s="218"/>
      <c r="AB27" s="218"/>
      <c r="AC27" s="218"/>
      <c r="AD27" s="218"/>
      <c r="AE27" s="218"/>
      <c r="AF27" s="218"/>
      <c r="AG27" s="218"/>
      <c r="AH27" s="218"/>
      <c r="AI27" s="218"/>
      <c r="AJ27" s="218"/>
      <c r="AK27" s="218"/>
      <c r="AL27" s="218"/>
      <c r="AM27" s="218"/>
      <c r="AN27" s="218"/>
      <c r="AO27" s="218"/>
      <c r="AP27" s="218"/>
      <c r="AQ27" s="218"/>
      <c r="AR27" s="218"/>
      <c r="AS27" s="218"/>
      <c r="AT27" s="218"/>
      <c r="AU27" s="219"/>
    </row>
    <row r="28" spans="6:47" ht="42">
      <c r="F28" s="193" t="s">
        <v>145</v>
      </c>
      <c r="G28" s="192" t="s">
        <v>146</v>
      </c>
      <c r="H28" s="192" t="s">
        <v>110</v>
      </c>
      <c r="I28" s="192">
        <v>2019</v>
      </c>
      <c r="J28" s="192" t="s">
        <v>147</v>
      </c>
      <c r="K28" s="4" t="s">
        <v>148</v>
      </c>
      <c r="L28" s="50"/>
      <c r="M28" s="50"/>
      <c r="N28" s="50"/>
      <c r="O28" s="50"/>
      <c r="P28" s="50"/>
      <c r="Q28" s="50"/>
      <c r="R28" s="50"/>
      <c r="S28" s="50"/>
      <c r="T28" s="50"/>
      <c r="U28" s="50"/>
      <c r="V28" s="50"/>
      <c r="W28" s="50"/>
      <c r="X28" s="50"/>
      <c r="Y28" s="50"/>
      <c r="Z28" s="50"/>
      <c r="AA28" s="50"/>
      <c r="AB28" s="50"/>
      <c r="AC28" s="50"/>
      <c r="AD28" s="50"/>
      <c r="AE28" s="50"/>
      <c r="AF28" s="50"/>
      <c r="AG28" s="50"/>
      <c r="AH28" s="50"/>
      <c r="AI28" s="3">
        <v>2.7070919999999998</v>
      </c>
      <c r="AJ28" s="3">
        <v>2.1705939999999999</v>
      </c>
      <c r="AK28" s="3">
        <v>1.64615</v>
      </c>
      <c r="AL28" s="3">
        <v>1.717841</v>
      </c>
      <c r="AM28" s="3">
        <v>1.5943400000000001</v>
      </c>
      <c r="AN28" s="97"/>
      <c r="AO28" s="15" t="s">
        <v>149</v>
      </c>
      <c r="AU28" s="194" t="s">
        <v>150</v>
      </c>
    </row>
    <row r="29" spans="6:47" s="52" customFormat="1" ht="20">
      <c r="F29" s="201"/>
      <c r="G29" s="203"/>
      <c r="H29" s="203"/>
      <c r="I29" s="203"/>
      <c r="J29" s="203"/>
      <c r="K29" s="18" t="s">
        <v>151</v>
      </c>
      <c r="L29" s="51"/>
      <c r="M29" s="51"/>
      <c r="N29" s="51"/>
      <c r="O29" s="51"/>
      <c r="P29" s="51"/>
      <c r="Q29" s="51"/>
      <c r="R29" s="51"/>
      <c r="S29" s="51"/>
      <c r="T29" s="51"/>
      <c r="U29" s="51"/>
      <c r="V29" s="51"/>
      <c r="W29" s="51"/>
      <c r="X29" s="51"/>
      <c r="Y29" s="51"/>
      <c r="Z29" s="51"/>
      <c r="AA29" s="51"/>
      <c r="AB29" s="51"/>
      <c r="AC29" s="51"/>
      <c r="AD29" s="51"/>
      <c r="AE29" s="51"/>
      <c r="AF29" s="51"/>
      <c r="AG29" s="51"/>
      <c r="AH29" s="51"/>
      <c r="AI29" s="20"/>
      <c r="AJ29" s="20"/>
      <c r="AK29" s="20">
        <v>1.64615</v>
      </c>
      <c r="AL29" s="20">
        <v>1.717841</v>
      </c>
      <c r="AM29" s="20">
        <v>1.5943400000000001</v>
      </c>
      <c r="AN29" s="20"/>
      <c r="AO29" s="19"/>
      <c r="AP29" s="20"/>
      <c r="AQ29" s="20"/>
      <c r="AR29" s="20"/>
      <c r="AS29" s="20"/>
      <c r="AT29" s="17"/>
      <c r="AU29" s="207"/>
    </row>
    <row r="30" spans="6:47" s="52" customFormat="1" ht="40">
      <c r="F30" s="28" t="s">
        <v>152</v>
      </c>
      <c r="G30" s="17" t="s">
        <v>153</v>
      </c>
      <c r="H30" s="17"/>
      <c r="I30" s="17">
        <v>2008</v>
      </c>
      <c r="J30" s="17" t="s">
        <v>154</v>
      </c>
      <c r="K30" s="18" t="s">
        <v>151</v>
      </c>
      <c r="L30" s="51"/>
      <c r="M30" s="51"/>
      <c r="N30" s="51"/>
      <c r="O30" s="51"/>
      <c r="P30" s="51"/>
      <c r="Q30" s="51"/>
      <c r="R30" s="51"/>
      <c r="S30" s="51"/>
      <c r="T30" s="51"/>
      <c r="U30" s="51"/>
      <c r="V30" s="51"/>
      <c r="W30" s="51"/>
      <c r="X30" s="51">
        <v>3.7624999999999999E-2</v>
      </c>
      <c r="Y30" s="51">
        <v>2.843E-2</v>
      </c>
      <c r="Z30" s="51"/>
      <c r="AA30" s="51"/>
      <c r="AB30" s="51"/>
      <c r="AC30" s="51"/>
      <c r="AD30" s="51"/>
      <c r="AE30" s="51"/>
      <c r="AF30" s="51">
        <v>1.4999999999999999E-2</v>
      </c>
      <c r="AG30" s="51"/>
      <c r="AH30" s="51"/>
      <c r="AI30" s="51"/>
      <c r="AJ30" s="51"/>
      <c r="AK30" s="51">
        <v>1.5049999999999999E-2</v>
      </c>
      <c r="AL30" s="51"/>
      <c r="AM30" s="51"/>
      <c r="AN30" s="53">
        <v>7.3749999999999996E-3</v>
      </c>
      <c r="AO30" s="54"/>
      <c r="AP30" s="55"/>
      <c r="AQ30" s="55"/>
      <c r="AR30" s="55"/>
      <c r="AS30" s="55"/>
      <c r="AT30" s="56"/>
      <c r="AU30" s="57"/>
    </row>
    <row r="31" spans="6:47" ht="21" thickBot="1">
      <c r="F31" s="23" t="s">
        <v>118</v>
      </c>
      <c r="G31" s="24"/>
      <c r="H31" s="24"/>
      <c r="I31" s="24"/>
      <c r="J31" s="24"/>
      <c r="K31" s="24"/>
      <c r="L31" s="31"/>
      <c r="M31" s="31"/>
      <c r="N31" s="31"/>
      <c r="O31" s="31"/>
      <c r="P31" s="31"/>
      <c r="Q31" s="31"/>
      <c r="R31" s="31"/>
      <c r="S31" s="31"/>
      <c r="T31" s="31"/>
      <c r="U31" s="31"/>
      <c r="V31" s="31"/>
      <c r="W31" s="31"/>
      <c r="X31" s="25">
        <f>SUM(X28:X30)</f>
        <v>3.7624999999999999E-2</v>
      </c>
      <c r="Y31" s="25">
        <f t="shared" ref="Y31:AJ31" si="1">SUM(Y28:Y30)</f>
        <v>2.843E-2</v>
      </c>
      <c r="Z31" s="25"/>
      <c r="AA31" s="25"/>
      <c r="AB31" s="25"/>
      <c r="AC31" s="25"/>
      <c r="AD31" s="25"/>
      <c r="AE31" s="25"/>
      <c r="AF31" s="25">
        <f t="shared" si="1"/>
        <v>1.4999999999999999E-2</v>
      </c>
      <c r="AG31" s="25"/>
      <c r="AH31" s="25"/>
      <c r="AI31" s="25">
        <f t="shared" si="1"/>
        <v>2.7070919999999998</v>
      </c>
      <c r="AJ31" s="25">
        <f t="shared" si="1"/>
        <v>2.1705939999999999</v>
      </c>
      <c r="AK31" s="25">
        <f>SUM(AK28,AK30)</f>
        <v>1.6612</v>
      </c>
      <c r="AL31" s="25">
        <f t="shared" ref="AL31:AN31" si="2">SUM(AL28,AL30)</f>
        <v>1.717841</v>
      </c>
      <c r="AM31" s="25">
        <f t="shared" si="2"/>
        <v>1.5943400000000001</v>
      </c>
      <c r="AN31" s="25">
        <f t="shared" si="2"/>
        <v>7.3749999999999996E-3</v>
      </c>
      <c r="AO31" s="58"/>
      <c r="AP31" s="58"/>
      <c r="AQ31" s="58"/>
      <c r="AR31" s="58"/>
      <c r="AS31" s="58"/>
      <c r="AT31" s="59"/>
      <c r="AU31" s="60"/>
    </row>
    <row r="32" spans="6:47">
      <c r="F32" s="204" t="s">
        <v>155</v>
      </c>
      <c r="G32" s="205"/>
      <c r="H32" s="205"/>
      <c r="I32" s="205"/>
      <c r="J32" s="205"/>
      <c r="K32" s="205"/>
      <c r="L32" s="205"/>
      <c r="M32" s="205"/>
      <c r="N32" s="205"/>
      <c r="O32" s="205"/>
      <c r="P32" s="205"/>
      <c r="Q32" s="205"/>
      <c r="R32" s="205"/>
      <c r="S32" s="205"/>
      <c r="T32" s="205"/>
      <c r="U32" s="205"/>
      <c r="V32" s="205"/>
      <c r="W32" s="205"/>
      <c r="X32" s="205"/>
      <c r="Y32" s="205"/>
      <c r="Z32" s="205"/>
      <c r="AA32" s="205"/>
      <c r="AB32" s="205"/>
      <c r="AC32" s="205"/>
      <c r="AD32" s="205"/>
      <c r="AE32" s="205"/>
      <c r="AF32" s="205"/>
      <c r="AG32" s="205"/>
      <c r="AH32" s="205"/>
      <c r="AI32" s="205"/>
      <c r="AJ32" s="205"/>
      <c r="AK32" s="205"/>
      <c r="AL32" s="205"/>
      <c r="AM32" s="205"/>
      <c r="AN32" s="205"/>
      <c r="AO32" s="205"/>
      <c r="AP32" s="205"/>
      <c r="AQ32" s="205"/>
      <c r="AR32" s="205"/>
      <c r="AS32" s="205"/>
      <c r="AT32" s="205"/>
      <c r="AU32" s="206"/>
    </row>
    <row r="33" spans="5:47" ht="60">
      <c r="F33" s="193" t="s">
        <v>156</v>
      </c>
      <c r="G33" s="192" t="s">
        <v>157</v>
      </c>
      <c r="H33" s="192" t="s">
        <v>128</v>
      </c>
      <c r="I33" s="192">
        <v>2008</v>
      </c>
      <c r="J33" s="192" t="s">
        <v>158</v>
      </c>
      <c r="K33" s="4" t="s">
        <v>159</v>
      </c>
      <c r="L33" s="50"/>
      <c r="M33" s="50"/>
      <c r="N33" s="50"/>
      <c r="O33" s="50"/>
      <c r="P33" s="50"/>
      <c r="Q33" s="50"/>
      <c r="R33" s="50"/>
      <c r="S33" s="50"/>
      <c r="T33" s="50"/>
      <c r="U33" s="50"/>
      <c r="V33" s="50"/>
      <c r="W33" s="50"/>
      <c r="X33" s="72">
        <v>0.32</v>
      </c>
      <c r="Y33" s="72">
        <v>0.32</v>
      </c>
      <c r="Z33" s="72">
        <v>0.32</v>
      </c>
      <c r="AA33" s="72">
        <v>0.32</v>
      </c>
      <c r="AB33" s="72">
        <v>0.32</v>
      </c>
      <c r="AC33" s="72">
        <v>0.32</v>
      </c>
      <c r="AD33" s="72">
        <v>0.32</v>
      </c>
      <c r="AE33" s="3">
        <v>0.67</v>
      </c>
      <c r="AF33" s="3">
        <v>1.62</v>
      </c>
      <c r="AG33" s="3">
        <v>2.5</v>
      </c>
      <c r="AH33" s="3">
        <v>2.8</v>
      </c>
      <c r="AI33" s="3">
        <v>4.5999999999999996</v>
      </c>
      <c r="AJ33" s="3">
        <v>7</v>
      </c>
      <c r="AK33" s="3">
        <v>8.6999999999999993</v>
      </c>
      <c r="AL33" s="3">
        <v>10.6</v>
      </c>
      <c r="AM33" s="98">
        <v>13</v>
      </c>
      <c r="AN33" s="61"/>
      <c r="AO33" s="15"/>
      <c r="AP33" s="3" t="s">
        <v>160</v>
      </c>
      <c r="AU33" s="16" t="s">
        <v>161</v>
      </c>
    </row>
    <row r="34" spans="5:47" s="52" customFormat="1" ht="20">
      <c r="F34" s="201"/>
      <c r="G34" s="203"/>
      <c r="H34" s="203"/>
      <c r="I34" s="203"/>
      <c r="J34" s="203"/>
      <c r="K34" s="18" t="s">
        <v>151</v>
      </c>
      <c r="L34" s="51"/>
      <c r="M34" s="51"/>
      <c r="N34" s="51"/>
      <c r="O34" s="51"/>
      <c r="P34" s="51"/>
      <c r="Q34" s="51"/>
      <c r="R34" s="51"/>
      <c r="S34" s="51"/>
      <c r="T34" s="51"/>
      <c r="U34" s="51"/>
      <c r="V34" s="51"/>
      <c r="W34" s="51"/>
      <c r="X34" s="99"/>
      <c r="Y34" s="99"/>
      <c r="Z34" s="99"/>
      <c r="AA34" s="99"/>
      <c r="AB34" s="99"/>
      <c r="AC34" s="99"/>
      <c r="AD34" s="99"/>
      <c r="AE34" s="20"/>
      <c r="AF34" s="20"/>
      <c r="AG34" s="20"/>
      <c r="AH34" s="20"/>
      <c r="AI34" s="20"/>
      <c r="AJ34" s="20"/>
      <c r="AK34" s="20"/>
      <c r="AL34" s="20"/>
      <c r="AM34" s="100"/>
      <c r="AN34" s="51">
        <v>14.18</v>
      </c>
      <c r="AO34" s="19"/>
      <c r="AP34" s="20"/>
      <c r="AQ34" s="20"/>
      <c r="AR34" s="20"/>
      <c r="AS34" s="20"/>
      <c r="AT34" s="17"/>
      <c r="AU34" s="21"/>
    </row>
    <row r="35" spans="5:47" ht="21" thickBot="1">
      <c r="F35" s="23" t="s">
        <v>118</v>
      </c>
      <c r="G35" s="24"/>
      <c r="H35" s="24"/>
      <c r="I35" s="24"/>
      <c r="J35" s="24"/>
      <c r="K35" s="24"/>
      <c r="L35" s="31"/>
      <c r="M35" s="31"/>
      <c r="N35" s="31"/>
      <c r="O35" s="31"/>
      <c r="P35" s="31"/>
      <c r="Q35" s="31"/>
      <c r="R35" s="31"/>
      <c r="S35" s="31"/>
      <c r="T35" s="31"/>
      <c r="U35" s="31"/>
      <c r="V35" s="31"/>
      <c r="W35" s="31"/>
      <c r="X35" s="104">
        <v>0.32</v>
      </c>
      <c r="Y35" s="104">
        <v>0.32</v>
      </c>
      <c r="Z35" s="104">
        <v>0.32</v>
      </c>
      <c r="AA35" s="104">
        <v>0.32</v>
      </c>
      <c r="AB35" s="104">
        <v>0.32</v>
      </c>
      <c r="AC35" s="104">
        <v>0.32</v>
      </c>
      <c r="AD35" s="104">
        <v>0.32</v>
      </c>
      <c r="AE35" s="104">
        <v>0.67</v>
      </c>
      <c r="AF35" s="104">
        <v>1.62</v>
      </c>
      <c r="AG35" s="104">
        <v>2.5</v>
      </c>
      <c r="AH35" s="104">
        <v>2.8</v>
      </c>
      <c r="AI35" s="104">
        <v>4.5999999999999996</v>
      </c>
      <c r="AJ35" s="104">
        <v>7</v>
      </c>
      <c r="AK35" s="104">
        <v>8.6999999999999993</v>
      </c>
      <c r="AL35" s="104">
        <v>10.6</v>
      </c>
      <c r="AM35" s="104">
        <v>13</v>
      </c>
      <c r="AN35" s="104">
        <v>14.18</v>
      </c>
      <c r="AO35" s="45"/>
      <c r="AP35" s="45"/>
      <c r="AQ35" s="45"/>
      <c r="AR35" s="45"/>
      <c r="AS35" s="45"/>
      <c r="AT35" s="46"/>
      <c r="AU35" s="47"/>
    </row>
    <row r="36" spans="5:47">
      <c r="F36" s="217" t="s">
        <v>162</v>
      </c>
      <c r="G36" s="218"/>
      <c r="H36" s="218"/>
      <c r="I36" s="218"/>
      <c r="J36" s="218"/>
      <c r="K36" s="218"/>
      <c r="L36" s="218"/>
      <c r="M36" s="218"/>
      <c r="N36" s="218"/>
      <c r="O36" s="218"/>
      <c r="P36" s="218"/>
      <c r="Q36" s="218"/>
      <c r="R36" s="218"/>
      <c r="S36" s="218"/>
      <c r="T36" s="218"/>
      <c r="U36" s="218"/>
      <c r="V36" s="218"/>
      <c r="W36" s="218"/>
      <c r="X36" s="218"/>
      <c r="Y36" s="218"/>
      <c r="Z36" s="218"/>
      <c r="AA36" s="218"/>
      <c r="AB36" s="218"/>
      <c r="AC36" s="218"/>
      <c r="AD36" s="218"/>
      <c r="AE36" s="218"/>
      <c r="AF36" s="218"/>
      <c r="AG36" s="218"/>
      <c r="AH36" s="218"/>
      <c r="AI36" s="218"/>
      <c r="AJ36" s="218"/>
      <c r="AK36" s="218"/>
      <c r="AL36" s="218"/>
      <c r="AM36" s="218"/>
      <c r="AN36" s="218"/>
      <c r="AO36" s="218"/>
      <c r="AP36" s="218"/>
      <c r="AQ36" s="218"/>
      <c r="AR36" s="218"/>
      <c r="AS36" s="218"/>
      <c r="AT36" s="218"/>
      <c r="AU36" s="219"/>
    </row>
    <row r="37" spans="5:47" ht="82">
      <c r="F37" s="193" t="s">
        <v>163</v>
      </c>
      <c r="G37" s="192" t="s">
        <v>164</v>
      </c>
      <c r="H37" s="192" t="s">
        <v>128</v>
      </c>
      <c r="I37" s="192">
        <v>2020</v>
      </c>
      <c r="J37" s="192" t="s">
        <v>165</v>
      </c>
      <c r="K37" s="4" t="s">
        <v>166</v>
      </c>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3">
        <v>0.92986199999999997</v>
      </c>
      <c r="AK37" s="3">
        <v>1.237854</v>
      </c>
      <c r="AL37" s="3">
        <v>1.032864</v>
      </c>
      <c r="AM37" s="3">
        <v>1.475865</v>
      </c>
      <c r="AN37" s="97"/>
      <c r="AO37" s="15"/>
      <c r="AU37" s="16" t="s">
        <v>167</v>
      </c>
    </row>
    <row r="38" spans="5:47" ht="22">
      <c r="F38" s="201"/>
      <c r="G38" s="203"/>
      <c r="H38" s="203"/>
      <c r="I38" s="203"/>
      <c r="J38" s="203"/>
      <c r="K38" s="17" t="s">
        <v>168</v>
      </c>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101">
        <v>0.93</v>
      </c>
      <c r="AK38" s="101">
        <v>1.24</v>
      </c>
      <c r="AL38" s="101">
        <v>1.03</v>
      </c>
      <c r="AM38" s="101">
        <v>1.59</v>
      </c>
      <c r="AN38" s="101">
        <v>1.41</v>
      </c>
      <c r="AO38" s="19"/>
      <c r="AP38" s="20"/>
      <c r="AQ38" s="20"/>
      <c r="AR38" s="20"/>
      <c r="AS38" s="20"/>
      <c r="AT38" s="17"/>
      <c r="AU38" s="21"/>
    </row>
    <row r="39" spans="5:47" ht="60" customHeight="1">
      <c r="F39" s="200" t="s">
        <v>169</v>
      </c>
      <c r="G39" s="202" t="s">
        <v>170</v>
      </c>
      <c r="H39" s="202" t="s">
        <v>110</v>
      </c>
      <c r="I39" s="202">
        <v>2015</v>
      </c>
      <c r="J39" s="202" t="s">
        <v>171</v>
      </c>
      <c r="K39" s="14" t="s">
        <v>172</v>
      </c>
      <c r="L39" s="63"/>
      <c r="M39" s="63"/>
      <c r="N39" s="63"/>
      <c r="O39" s="63"/>
      <c r="P39" s="63"/>
      <c r="Q39" s="63"/>
      <c r="R39" s="63"/>
      <c r="S39" s="63"/>
      <c r="T39" s="63"/>
      <c r="U39" s="63"/>
      <c r="V39" s="63"/>
      <c r="W39" s="63"/>
      <c r="X39" s="63"/>
      <c r="Y39" s="63"/>
      <c r="Z39" s="63"/>
      <c r="AA39" s="63"/>
      <c r="AB39" s="63"/>
      <c r="AC39" s="63"/>
      <c r="AD39" s="63"/>
      <c r="AE39" s="103">
        <v>0.371</v>
      </c>
      <c r="AF39" s="103">
        <v>1.1100000000000001</v>
      </c>
      <c r="AG39" s="103">
        <v>1.1379999999999999</v>
      </c>
      <c r="AH39" s="103">
        <v>1.0660000000000001</v>
      </c>
      <c r="AI39" s="103">
        <v>1.1279999999999999</v>
      </c>
      <c r="AJ39" s="103">
        <v>0.94099999999999995</v>
      </c>
      <c r="AK39" s="103">
        <v>1.0549999999999999</v>
      </c>
      <c r="AL39" s="103">
        <v>0.97099999999999997</v>
      </c>
      <c r="AM39" s="103">
        <v>1.0029999999999999</v>
      </c>
      <c r="AN39" s="63">
        <v>1.036</v>
      </c>
      <c r="AO39" s="22" t="s">
        <v>173</v>
      </c>
      <c r="AP39" s="64" t="s">
        <v>174</v>
      </c>
      <c r="AQ39" s="64" t="s">
        <v>175</v>
      </c>
      <c r="AR39" s="64"/>
      <c r="AS39" s="64"/>
      <c r="AT39" s="14"/>
      <c r="AU39" s="65" t="s">
        <v>176</v>
      </c>
    </row>
    <row r="40" spans="5:47" ht="40">
      <c r="F40" s="201"/>
      <c r="G40" s="203"/>
      <c r="H40" s="203"/>
      <c r="I40" s="203"/>
      <c r="J40" s="203"/>
      <c r="K40" s="17" t="s">
        <v>177</v>
      </c>
      <c r="L40" s="51"/>
      <c r="M40" s="51"/>
      <c r="N40" s="51"/>
      <c r="O40" s="51"/>
      <c r="P40" s="51"/>
      <c r="Q40" s="51"/>
      <c r="R40" s="51"/>
      <c r="S40" s="51"/>
      <c r="T40" s="51"/>
      <c r="U40" s="51"/>
      <c r="V40" s="51"/>
      <c r="W40" s="51"/>
      <c r="X40" s="51"/>
      <c r="Y40" s="51"/>
      <c r="Z40" s="51"/>
      <c r="AA40" s="51"/>
      <c r="AB40" s="51"/>
      <c r="AC40" s="51"/>
      <c r="AD40" s="51"/>
      <c r="AE40" s="62">
        <v>0.37</v>
      </c>
      <c r="AF40" s="62">
        <v>1.1100000000000001</v>
      </c>
      <c r="AG40" s="62">
        <v>1.1399999999999999</v>
      </c>
      <c r="AH40" s="62">
        <v>1.07</v>
      </c>
      <c r="AI40" s="62">
        <v>1.1299999999999999</v>
      </c>
      <c r="AJ40" s="62">
        <v>0.94</v>
      </c>
      <c r="AK40" s="62">
        <v>1.06</v>
      </c>
      <c r="AL40" s="62">
        <v>0.97</v>
      </c>
      <c r="AM40" s="62">
        <v>1</v>
      </c>
      <c r="AN40" s="102">
        <v>1.04</v>
      </c>
      <c r="AO40" s="19"/>
      <c r="AP40" s="20"/>
      <c r="AQ40" s="20"/>
      <c r="AR40" s="20"/>
      <c r="AS40" s="20"/>
      <c r="AT40" s="17"/>
      <c r="AU40" s="21" t="s">
        <v>178</v>
      </c>
    </row>
    <row r="41" spans="5:47" ht="52" customHeight="1">
      <c r="F41" s="200" t="s">
        <v>179</v>
      </c>
      <c r="G41" s="202" t="s">
        <v>180</v>
      </c>
      <c r="H41" s="202" t="s">
        <v>128</v>
      </c>
      <c r="I41" s="202">
        <v>2014</v>
      </c>
      <c r="J41" s="202" t="s">
        <v>181</v>
      </c>
      <c r="K41" s="168" t="s">
        <v>182</v>
      </c>
      <c r="L41" s="63"/>
      <c r="M41" s="63"/>
      <c r="N41" s="63"/>
      <c r="O41" s="63"/>
      <c r="P41" s="63"/>
      <c r="Q41" s="63"/>
      <c r="R41" s="63"/>
      <c r="S41" s="63"/>
      <c r="T41" s="63"/>
      <c r="U41" s="63"/>
      <c r="V41" s="63"/>
      <c r="W41" s="63"/>
      <c r="X41" s="63"/>
      <c r="Y41" s="63"/>
      <c r="Z41" s="63"/>
      <c r="AA41" s="63"/>
      <c r="AB41" s="63"/>
      <c r="AC41" s="63"/>
      <c r="AD41" s="63"/>
      <c r="AE41" s="63">
        <v>3.5999999999999997E-2</v>
      </c>
      <c r="AF41" s="63">
        <v>0.1</v>
      </c>
      <c r="AG41" s="63">
        <v>0.14199999999999999</v>
      </c>
      <c r="AH41" s="63">
        <v>0.18</v>
      </c>
      <c r="AI41" s="63">
        <v>0.27</v>
      </c>
      <c r="AJ41" s="63">
        <v>0.37</v>
      </c>
      <c r="AK41" s="66"/>
      <c r="AL41" s="63">
        <v>0.5</v>
      </c>
      <c r="AM41" s="67"/>
      <c r="AN41" s="67"/>
      <c r="AO41" s="22"/>
      <c r="AP41" s="64"/>
      <c r="AQ41" s="64"/>
      <c r="AR41" s="64"/>
      <c r="AS41" s="64"/>
      <c r="AT41" s="14"/>
      <c r="AU41" s="65" t="s">
        <v>183</v>
      </c>
    </row>
    <row r="42" spans="5:47" ht="20">
      <c r="F42" s="201"/>
      <c r="G42" s="203"/>
      <c r="H42" s="203"/>
      <c r="I42" s="203"/>
      <c r="J42" s="203"/>
      <c r="K42" s="18" t="s">
        <v>151</v>
      </c>
      <c r="L42" s="51"/>
      <c r="M42" s="51"/>
      <c r="N42" s="51"/>
      <c r="O42" s="51"/>
      <c r="P42" s="51"/>
      <c r="Q42" s="51"/>
      <c r="R42" s="51"/>
      <c r="S42" s="51"/>
      <c r="T42" s="51"/>
      <c r="U42" s="51"/>
      <c r="V42" s="51"/>
      <c r="W42" s="51"/>
      <c r="X42" s="51"/>
      <c r="Y42" s="51"/>
      <c r="Z42" s="51"/>
      <c r="AA42" s="51"/>
      <c r="AB42" s="51"/>
      <c r="AC42" s="51"/>
      <c r="AD42" s="51"/>
      <c r="AE42" s="51"/>
      <c r="AF42" s="51"/>
      <c r="AG42" s="51"/>
      <c r="AH42" s="51"/>
      <c r="AI42" s="51"/>
      <c r="AJ42" s="51"/>
      <c r="AK42" s="68">
        <v>0.41499999999999998</v>
      </c>
      <c r="AL42" s="68"/>
      <c r="AM42" s="68">
        <v>0.58799999999999997</v>
      </c>
      <c r="AN42" s="68">
        <v>0.61199999999999999</v>
      </c>
      <c r="AO42" s="19"/>
      <c r="AP42" s="20"/>
      <c r="AQ42" s="20"/>
      <c r="AR42" s="20"/>
      <c r="AS42" s="20"/>
      <c r="AT42" s="17"/>
      <c r="AU42" s="21"/>
    </row>
    <row r="43" spans="5:47" ht="80">
      <c r="F43" s="200" t="s">
        <v>184</v>
      </c>
      <c r="G43" s="14" t="s">
        <v>185</v>
      </c>
      <c r="H43" s="202" t="s">
        <v>128</v>
      </c>
      <c r="I43" s="14">
        <v>2000</v>
      </c>
      <c r="J43" s="202" t="s">
        <v>181</v>
      </c>
      <c r="K43" s="14" t="s">
        <v>186</v>
      </c>
      <c r="L43" s="63"/>
      <c r="M43" s="63"/>
      <c r="N43" s="63"/>
      <c r="O43" s="63"/>
      <c r="P43" s="69">
        <v>1.55</v>
      </c>
      <c r="Q43" s="69">
        <v>1.55</v>
      </c>
      <c r="R43" s="69">
        <v>1.55</v>
      </c>
      <c r="S43" s="69">
        <v>1.55</v>
      </c>
      <c r="T43" s="69">
        <v>1.55</v>
      </c>
      <c r="U43" s="69">
        <v>1.55</v>
      </c>
      <c r="V43" s="69">
        <v>1.55</v>
      </c>
      <c r="W43" s="69">
        <v>1.55</v>
      </c>
      <c r="X43" s="69">
        <v>1.55</v>
      </c>
      <c r="Y43" s="69">
        <v>2.67</v>
      </c>
      <c r="Z43" s="69">
        <v>2.67</v>
      </c>
      <c r="AA43" s="69">
        <v>2.67</v>
      </c>
      <c r="AB43" s="63"/>
      <c r="AC43" s="63"/>
      <c r="AD43" s="63"/>
      <c r="AE43" s="63"/>
      <c r="AF43" s="63"/>
      <c r="AG43" s="63"/>
      <c r="AH43" s="63"/>
      <c r="AI43" s="63"/>
      <c r="AJ43" s="63"/>
      <c r="AK43" s="63"/>
      <c r="AL43" s="63"/>
      <c r="AM43" s="63"/>
      <c r="AN43" s="63"/>
      <c r="AO43" s="22"/>
      <c r="AP43" s="64"/>
      <c r="AQ43" s="64"/>
      <c r="AR43" s="64"/>
      <c r="AS43" s="64"/>
      <c r="AT43" s="14"/>
      <c r="AU43" s="65" t="s">
        <v>187</v>
      </c>
    </row>
    <row r="44" spans="5:47" ht="42">
      <c r="F44" s="201"/>
      <c r="G44" s="17" t="s">
        <v>188</v>
      </c>
      <c r="H44" s="203"/>
      <c r="I44" s="17">
        <v>2017</v>
      </c>
      <c r="J44" s="203"/>
      <c r="K44" s="167" t="s">
        <v>189</v>
      </c>
      <c r="L44" s="51"/>
      <c r="M44" s="51"/>
      <c r="N44" s="51"/>
      <c r="O44" s="51"/>
      <c r="P44" s="51"/>
      <c r="Q44" s="51"/>
      <c r="R44" s="51"/>
      <c r="S44" s="51"/>
      <c r="T44" s="51"/>
      <c r="U44" s="51"/>
      <c r="V44" s="51"/>
      <c r="W44" s="51"/>
      <c r="X44" s="51"/>
      <c r="Y44" s="51"/>
      <c r="Z44" s="51"/>
      <c r="AA44" s="51"/>
      <c r="AB44" s="51"/>
      <c r="AC44" s="51"/>
      <c r="AD44" s="51"/>
      <c r="AE44" s="20">
        <v>2.1169829999999998</v>
      </c>
      <c r="AF44" s="20">
        <v>2.0779399999999999</v>
      </c>
      <c r="AG44" s="20">
        <v>1.9720249999999999</v>
      </c>
      <c r="AH44" s="20">
        <v>1.7936399999999999</v>
      </c>
      <c r="AI44" s="20">
        <v>1.9731970000000001</v>
      </c>
      <c r="AJ44" s="20">
        <v>1.992936</v>
      </c>
      <c r="AK44" s="20">
        <v>1.772421</v>
      </c>
      <c r="AL44" s="20">
        <v>1.9223140000000001</v>
      </c>
      <c r="AM44" s="30"/>
      <c r="AN44" s="30"/>
      <c r="AO44" s="19" t="s">
        <v>190</v>
      </c>
      <c r="AP44" s="20" t="s">
        <v>174</v>
      </c>
      <c r="AQ44" s="20" t="s">
        <v>175</v>
      </c>
      <c r="AR44" s="20"/>
      <c r="AS44" s="20"/>
      <c r="AT44" s="17"/>
      <c r="AU44" s="21" t="s">
        <v>191</v>
      </c>
    </row>
    <row r="45" spans="5:47" ht="21" thickBot="1">
      <c r="F45" s="23" t="s">
        <v>118</v>
      </c>
      <c r="G45" s="24"/>
      <c r="H45" s="24"/>
      <c r="I45" s="24"/>
      <c r="J45" s="24"/>
      <c r="K45" s="24"/>
      <c r="L45" s="31"/>
      <c r="M45" s="31"/>
      <c r="N45" s="31"/>
      <c r="O45" s="31"/>
      <c r="P45" s="25">
        <v>1.55</v>
      </c>
      <c r="Q45" s="25">
        <v>1.55</v>
      </c>
      <c r="R45" s="25">
        <v>1.55</v>
      </c>
      <c r="S45" s="25">
        <v>1.55</v>
      </c>
      <c r="T45" s="25">
        <v>1.55</v>
      </c>
      <c r="U45" s="25">
        <v>1.55</v>
      </c>
      <c r="V45" s="25">
        <v>1.55</v>
      </c>
      <c r="W45" s="25">
        <v>1.55</v>
      </c>
      <c r="X45" s="25">
        <v>1.55</v>
      </c>
      <c r="Y45" s="25">
        <v>2.67</v>
      </c>
      <c r="Z45" s="25">
        <v>2.67</v>
      </c>
      <c r="AA45" s="25">
        <v>2.67</v>
      </c>
      <c r="AB45" s="25">
        <v>0</v>
      </c>
      <c r="AC45" s="25">
        <v>0</v>
      </c>
      <c r="AD45" s="25">
        <v>0</v>
      </c>
      <c r="AE45" s="25">
        <v>2.5239829999999999</v>
      </c>
      <c r="AF45" s="25">
        <v>3.2879399999999999</v>
      </c>
      <c r="AG45" s="25">
        <v>3.2520249999999997</v>
      </c>
      <c r="AH45" s="25">
        <v>3.0396399999999999</v>
      </c>
      <c r="AI45" s="25">
        <v>3.371197</v>
      </c>
      <c r="AJ45" s="25">
        <v>4.2337980000000002</v>
      </c>
      <c r="AK45" s="25">
        <v>4.4802750000000007</v>
      </c>
      <c r="AL45" s="25">
        <v>4.4261780000000002</v>
      </c>
      <c r="AM45" s="25">
        <v>3.2</v>
      </c>
      <c r="AN45" s="25">
        <v>3.0620000000000003</v>
      </c>
      <c r="AO45" s="45"/>
      <c r="AP45" s="45"/>
      <c r="AQ45" s="45"/>
      <c r="AR45" s="45"/>
      <c r="AS45" s="45"/>
      <c r="AT45" s="46"/>
      <c r="AU45" s="47"/>
    </row>
    <row r="46" spans="5:47" ht="64" customHeight="1">
      <c r="E46" s="13"/>
      <c r="F46" s="220" t="s">
        <v>192</v>
      </c>
      <c r="G46" s="220"/>
      <c r="H46" s="220"/>
      <c r="I46" s="220"/>
      <c r="J46" s="220"/>
      <c r="K46" s="220"/>
      <c r="L46" s="220"/>
      <c r="M46" s="220"/>
      <c r="N46" s="220"/>
      <c r="O46" s="220"/>
      <c r="P46" s="220"/>
      <c r="Q46" s="220"/>
      <c r="R46" s="220"/>
      <c r="S46" s="220"/>
      <c r="T46" s="220"/>
      <c r="U46" s="220"/>
      <c r="V46" s="220"/>
      <c r="W46" s="220"/>
      <c r="X46" s="220"/>
      <c r="Y46" s="220"/>
      <c r="Z46" s="220"/>
      <c r="AA46" s="220"/>
      <c r="AB46" s="220"/>
      <c r="AC46" s="220"/>
      <c r="AD46" s="220"/>
      <c r="AE46" s="220"/>
      <c r="AF46" s="220"/>
      <c r="AG46" s="220"/>
      <c r="AH46" s="220"/>
      <c r="AI46" s="220"/>
      <c r="AJ46" s="220"/>
      <c r="AK46" s="220"/>
      <c r="AL46" s="220"/>
      <c r="AM46" s="220"/>
      <c r="AN46" s="220"/>
      <c r="AO46" s="220"/>
      <c r="AP46" s="220"/>
      <c r="AQ46" s="220"/>
      <c r="AR46" s="220"/>
      <c r="AS46" s="220"/>
      <c r="AT46" s="220"/>
      <c r="AU46" s="221"/>
    </row>
    <row r="47" spans="5:47" ht="22">
      <c r="E47" s="13"/>
      <c r="F47" s="202" t="s">
        <v>193</v>
      </c>
      <c r="G47" s="202" t="s">
        <v>194</v>
      </c>
      <c r="H47" s="202" t="s">
        <v>128</v>
      </c>
      <c r="I47" s="202">
        <v>2006</v>
      </c>
      <c r="J47" s="202" t="s">
        <v>195</v>
      </c>
      <c r="K47" s="168" t="s">
        <v>196</v>
      </c>
      <c r="L47" s="63"/>
      <c r="M47" s="63"/>
      <c r="N47" s="63"/>
      <c r="O47" s="63"/>
      <c r="P47" s="63"/>
      <c r="Q47" s="63"/>
      <c r="R47" s="63"/>
      <c r="S47" s="63"/>
      <c r="T47" s="63"/>
      <c r="U47" s="63"/>
      <c r="V47" s="64"/>
      <c r="W47" s="64"/>
      <c r="X47" s="64"/>
      <c r="Y47" s="64"/>
      <c r="Z47" s="64"/>
      <c r="AA47" s="64"/>
      <c r="AB47" s="64"/>
      <c r="AC47" s="64"/>
      <c r="AD47" s="64"/>
      <c r="AE47" s="64"/>
      <c r="AF47" s="105">
        <v>0.3</v>
      </c>
      <c r="AG47" s="105">
        <v>0.19</v>
      </c>
      <c r="AH47" s="105">
        <v>0.24</v>
      </c>
      <c r="AI47" s="105">
        <v>0.23</v>
      </c>
      <c r="AJ47" s="105">
        <v>0.29799999999999999</v>
      </c>
      <c r="AK47" s="105">
        <v>0.30759999999999998</v>
      </c>
      <c r="AL47" s="105">
        <v>0.65700000000000003</v>
      </c>
      <c r="AM47" s="105">
        <v>0.84699999999999998</v>
      </c>
      <c r="AN47" s="105">
        <v>0.96599999999999997</v>
      </c>
      <c r="AO47" s="22"/>
      <c r="AP47" s="64" t="s">
        <v>197</v>
      </c>
      <c r="AQ47" s="64"/>
      <c r="AR47" s="64" t="s">
        <v>198</v>
      </c>
      <c r="AS47" s="64"/>
      <c r="AT47" s="14"/>
      <c r="AU47" s="65"/>
    </row>
    <row r="48" spans="5:47" ht="20">
      <c r="E48" s="13"/>
      <c r="F48" s="203"/>
      <c r="G48" s="203"/>
      <c r="H48" s="203"/>
      <c r="I48" s="203"/>
      <c r="J48" s="203"/>
      <c r="K48" s="18" t="s">
        <v>151</v>
      </c>
      <c r="L48" s="51"/>
      <c r="M48" s="51"/>
      <c r="N48" s="51"/>
      <c r="O48" s="51"/>
      <c r="P48" s="51"/>
      <c r="Q48" s="51"/>
      <c r="R48" s="51"/>
      <c r="S48" s="51"/>
      <c r="T48" s="51"/>
      <c r="U48" s="51"/>
      <c r="V48" s="20"/>
      <c r="W48" s="20">
        <v>0.05</v>
      </c>
      <c r="X48" s="20">
        <v>0.03</v>
      </c>
      <c r="Y48" s="20">
        <v>0.04</v>
      </c>
      <c r="Z48" s="20">
        <v>0.06</v>
      </c>
      <c r="AA48" s="20">
        <v>0.08</v>
      </c>
      <c r="AB48" s="20">
        <v>0.1</v>
      </c>
      <c r="AC48" s="20">
        <v>0.12</v>
      </c>
      <c r="AD48" s="20">
        <v>0.15</v>
      </c>
      <c r="AE48" s="20">
        <v>0.2</v>
      </c>
      <c r="AF48" s="20">
        <v>0.25</v>
      </c>
      <c r="AG48" s="20">
        <v>0.3</v>
      </c>
      <c r="AH48" s="20">
        <v>0.35</v>
      </c>
      <c r="AI48" s="20">
        <v>0.4</v>
      </c>
      <c r="AJ48" s="20">
        <v>0.45</v>
      </c>
      <c r="AK48" s="20">
        <v>0.5</v>
      </c>
      <c r="AL48" s="20">
        <v>0.55000000000000004</v>
      </c>
      <c r="AM48" s="20">
        <v>0.6</v>
      </c>
      <c r="AN48" s="20">
        <v>0.6</v>
      </c>
      <c r="AO48" s="19"/>
      <c r="AP48" s="20"/>
      <c r="AQ48" s="20"/>
      <c r="AR48" s="20"/>
      <c r="AS48" s="20"/>
      <c r="AT48" s="17"/>
      <c r="AU48" s="21"/>
    </row>
    <row r="49" spans="5:47" ht="35" customHeight="1">
      <c r="E49" s="13"/>
      <c r="F49" s="56" t="s">
        <v>199</v>
      </c>
      <c r="G49" s="56" t="s">
        <v>194</v>
      </c>
      <c r="H49" s="56" t="s">
        <v>128</v>
      </c>
      <c r="I49" s="56">
        <v>2006</v>
      </c>
      <c r="J49" s="56" t="s">
        <v>200</v>
      </c>
      <c r="K49" s="56" t="s">
        <v>201</v>
      </c>
      <c r="L49" s="53"/>
      <c r="M49" s="53"/>
      <c r="N49" s="53"/>
      <c r="O49" s="53"/>
      <c r="P49" s="53"/>
      <c r="Q49" s="53"/>
      <c r="R49" s="53"/>
      <c r="S49" s="53"/>
      <c r="T49" s="53"/>
      <c r="U49" s="53"/>
      <c r="V49" s="106">
        <v>0.27</v>
      </c>
      <c r="W49" s="106">
        <v>0.27</v>
      </c>
      <c r="X49" s="106">
        <v>0.27</v>
      </c>
      <c r="Y49" s="106">
        <v>0.27</v>
      </c>
      <c r="Z49" s="106">
        <v>0.27</v>
      </c>
      <c r="AA49" s="106">
        <v>0.27</v>
      </c>
      <c r="AB49" s="106">
        <v>0.27</v>
      </c>
      <c r="AC49" s="106">
        <v>0.27</v>
      </c>
      <c r="AD49" s="106">
        <v>0.27</v>
      </c>
      <c r="AE49" s="106">
        <v>0.27</v>
      </c>
      <c r="AF49" s="55"/>
      <c r="AG49" s="55"/>
      <c r="AH49" s="55"/>
      <c r="AI49" s="55"/>
      <c r="AJ49" s="107"/>
      <c r="AK49" s="107"/>
      <c r="AL49" s="107"/>
      <c r="AM49" s="108"/>
      <c r="AN49" s="108"/>
      <c r="AO49" s="54"/>
      <c r="AP49" s="55"/>
      <c r="AQ49" s="55"/>
      <c r="AR49" s="55"/>
      <c r="AS49" s="55"/>
      <c r="AT49" s="56"/>
      <c r="AU49" s="57" t="s">
        <v>202</v>
      </c>
    </row>
    <row r="50" spans="5:47" ht="65" customHeight="1">
      <c r="E50" s="13"/>
      <c r="F50" s="202" t="s">
        <v>203</v>
      </c>
      <c r="G50" s="202" t="s">
        <v>204</v>
      </c>
      <c r="H50" s="202" t="s">
        <v>128</v>
      </c>
      <c r="I50" s="202">
        <v>2013</v>
      </c>
      <c r="J50" s="202" t="s">
        <v>205</v>
      </c>
      <c r="K50" s="14" t="s">
        <v>206</v>
      </c>
      <c r="L50" s="63"/>
      <c r="M50" s="63"/>
      <c r="N50" s="63"/>
      <c r="O50" s="63"/>
      <c r="P50" s="63"/>
      <c r="Q50" s="63"/>
      <c r="R50" s="63"/>
      <c r="S50" s="63"/>
      <c r="T50" s="63"/>
      <c r="U50" s="63"/>
      <c r="V50" s="64"/>
      <c r="W50" s="64"/>
      <c r="X50" s="64"/>
      <c r="Y50" s="64"/>
      <c r="Z50" s="64"/>
      <c r="AA50" s="109"/>
      <c r="AB50" s="109"/>
      <c r="AC50" s="110">
        <v>0.05</v>
      </c>
      <c r="AD50" s="110">
        <v>0.05</v>
      </c>
      <c r="AE50" s="110">
        <v>0.05</v>
      </c>
      <c r="AF50" s="110">
        <v>0.05</v>
      </c>
      <c r="AG50" s="110">
        <v>0.05</v>
      </c>
      <c r="AH50" s="110">
        <v>0.05</v>
      </c>
      <c r="AI50" s="110">
        <v>0.05</v>
      </c>
      <c r="AJ50" s="110">
        <v>0.05</v>
      </c>
      <c r="AK50" s="109">
        <v>0.05</v>
      </c>
      <c r="AL50" s="109">
        <v>0.05</v>
      </c>
      <c r="AM50" s="111">
        <v>0.05</v>
      </c>
      <c r="AN50" s="112"/>
      <c r="AO50" s="22"/>
      <c r="AP50" s="64"/>
      <c r="AQ50" s="64"/>
      <c r="AR50" s="64"/>
      <c r="AS50" s="64"/>
      <c r="AT50" s="14"/>
      <c r="AU50" s="65"/>
    </row>
    <row r="51" spans="5:47" ht="20">
      <c r="E51" s="13"/>
      <c r="F51" s="203"/>
      <c r="G51" s="203"/>
      <c r="H51" s="203"/>
      <c r="I51" s="203"/>
      <c r="J51" s="203"/>
      <c r="K51" s="18" t="s">
        <v>151</v>
      </c>
      <c r="L51" s="51"/>
      <c r="M51" s="51"/>
      <c r="N51" s="51"/>
      <c r="O51" s="51"/>
      <c r="P51" s="51"/>
      <c r="Q51" s="51"/>
      <c r="R51" s="51"/>
      <c r="S51" s="51"/>
      <c r="T51" s="51"/>
      <c r="U51" s="51"/>
      <c r="V51" s="20"/>
      <c r="W51" s="20"/>
      <c r="X51" s="20"/>
      <c r="Y51" s="20"/>
      <c r="Z51" s="20"/>
      <c r="AA51" s="99"/>
      <c r="AB51" s="99"/>
      <c r="AC51" s="99">
        <v>0.05</v>
      </c>
      <c r="AD51" s="99">
        <v>0.05</v>
      </c>
      <c r="AE51" s="99">
        <v>0.05</v>
      </c>
      <c r="AF51" s="99">
        <v>0.05</v>
      </c>
      <c r="AG51" s="99">
        <v>0.05</v>
      </c>
      <c r="AH51" s="99">
        <v>0.05</v>
      </c>
      <c r="AI51" s="99">
        <v>0.05</v>
      </c>
      <c r="AJ51" s="99">
        <v>0.05</v>
      </c>
      <c r="AK51" s="113">
        <v>9.5699999999999993E-2</v>
      </c>
      <c r="AL51" s="113">
        <v>9.5699999999999993E-2</v>
      </c>
      <c r="AM51" s="114">
        <v>9.5699999999999993E-2</v>
      </c>
      <c r="AN51" s="114">
        <v>9.5699999999999993E-2</v>
      </c>
      <c r="AO51" s="19"/>
      <c r="AP51" s="20"/>
      <c r="AQ51" s="20"/>
      <c r="AR51" s="20"/>
      <c r="AS51" s="20"/>
      <c r="AT51" s="17"/>
      <c r="AU51" s="21"/>
    </row>
    <row r="52" spans="5:47" ht="42">
      <c r="E52" s="13"/>
      <c r="F52" s="56" t="s">
        <v>207</v>
      </c>
      <c r="G52" s="56" t="s">
        <v>208</v>
      </c>
      <c r="H52" s="56" t="s">
        <v>209</v>
      </c>
      <c r="I52" s="56">
        <v>2011</v>
      </c>
      <c r="J52" s="56" t="s">
        <v>210</v>
      </c>
      <c r="K52" s="56" t="s">
        <v>206</v>
      </c>
      <c r="L52" s="53"/>
      <c r="M52" s="53"/>
      <c r="N52" s="53"/>
      <c r="O52" s="53"/>
      <c r="P52" s="53"/>
      <c r="Q52" s="53"/>
      <c r="R52" s="53"/>
      <c r="S52" s="53"/>
      <c r="T52" s="53"/>
      <c r="U52" s="53"/>
      <c r="V52" s="55"/>
      <c r="W52" s="55"/>
      <c r="X52" s="55"/>
      <c r="Y52" s="55"/>
      <c r="Z52" s="55"/>
      <c r="AA52" s="106">
        <v>0.1</v>
      </c>
      <c r="AB52" s="106">
        <v>0.1</v>
      </c>
      <c r="AC52" s="106">
        <v>0.1</v>
      </c>
      <c r="AD52" s="106">
        <v>0.1</v>
      </c>
      <c r="AE52" s="106">
        <v>0.1</v>
      </c>
      <c r="AF52" s="106">
        <v>0.1</v>
      </c>
      <c r="AG52" s="106"/>
      <c r="AH52" s="106"/>
      <c r="AI52" s="106"/>
      <c r="AJ52" s="106"/>
      <c r="AK52" s="106"/>
      <c r="AL52" s="106"/>
      <c r="AM52" s="108"/>
      <c r="AN52" s="115"/>
      <c r="AO52" s="54"/>
      <c r="AP52" s="55"/>
      <c r="AQ52" s="55"/>
      <c r="AR52" s="55"/>
      <c r="AS52" s="55"/>
      <c r="AT52" s="56"/>
      <c r="AU52" s="57" t="s">
        <v>211</v>
      </c>
    </row>
    <row r="53" spans="5:47" ht="80">
      <c r="E53" s="13"/>
      <c r="F53" s="56" t="s">
        <v>212</v>
      </c>
      <c r="G53" s="56" t="s">
        <v>213</v>
      </c>
      <c r="H53" s="56" t="s">
        <v>128</v>
      </c>
      <c r="I53" s="56">
        <v>2015</v>
      </c>
      <c r="J53" s="56" t="s">
        <v>214</v>
      </c>
      <c r="K53" s="56" t="s">
        <v>206</v>
      </c>
      <c r="L53" s="53"/>
      <c r="M53" s="53"/>
      <c r="N53" s="53"/>
      <c r="O53" s="53"/>
      <c r="P53" s="53"/>
      <c r="Q53" s="53"/>
      <c r="R53" s="53"/>
      <c r="S53" s="53"/>
      <c r="T53" s="53"/>
      <c r="U53" s="53"/>
      <c r="V53" s="55"/>
      <c r="W53" s="55"/>
      <c r="X53" s="55"/>
      <c r="Y53" s="55"/>
      <c r="Z53" s="55"/>
      <c r="AA53" s="106"/>
      <c r="AB53" s="106"/>
      <c r="AC53" s="106"/>
      <c r="AD53" s="106"/>
      <c r="AE53" s="106">
        <v>0.1</v>
      </c>
      <c r="AF53" s="106">
        <v>0.1</v>
      </c>
      <c r="AG53" s="106">
        <v>0.1</v>
      </c>
      <c r="AH53" s="106">
        <v>0.1</v>
      </c>
      <c r="AI53" s="106">
        <v>0.1</v>
      </c>
      <c r="AJ53" s="106">
        <v>0.1</v>
      </c>
      <c r="AK53" s="106">
        <v>0.1</v>
      </c>
      <c r="AL53" s="106">
        <v>0.1</v>
      </c>
      <c r="AM53" s="108">
        <v>0.1</v>
      </c>
      <c r="AN53" s="108">
        <v>0.1</v>
      </c>
      <c r="AO53" s="54"/>
      <c r="AP53" s="55"/>
      <c r="AQ53" s="55"/>
      <c r="AR53" s="55"/>
      <c r="AS53" s="55"/>
      <c r="AT53" s="56"/>
      <c r="AU53" s="57"/>
    </row>
    <row r="54" spans="5:47" ht="63" customHeight="1">
      <c r="E54" s="13"/>
      <c r="F54" s="17" t="s">
        <v>215</v>
      </c>
      <c r="G54" s="17" t="s">
        <v>216</v>
      </c>
      <c r="H54" s="17" t="s">
        <v>128</v>
      </c>
      <c r="I54" s="17">
        <v>2015</v>
      </c>
      <c r="J54" s="17" t="s">
        <v>217</v>
      </c>
      <c r="K54" s="167" t="s">
        <v>218</v>
      </c>
      <c r="L54" s="51"/>
      <c r="M54" s="51"/>
      <c r="N54" s="51"/>
      <c r="O54" s="51"/>
      <c r="P54" s="51"/>
      <c r="Q54" s="51"/>
      <c r="R54" s="51"/>
      <c r="S54" s="51"/>
      <c r="T54" s="51"/>
      <c r="U54" s="51"/>
      <c r="V54" s="20"/>
      <c r="W54" s="20"/>
      <c r="X54" s="20"/>
      <c r="Y54" s="20"/>
      <c r="Z54" s="20"/>
      <c r="AA54" s="20"/>
      <c r="AB54" s="20"/>
      <c r="AC54" s="20"/>
      <c r="AD54" s="20"/>
      <c r="AE54" s="20">
        <v>0.94</v>
      </c>
      <c r="AF54" s="20">
        <v>2</v>
      </c>
      <c r="AG54" s="20">
        <v>1.1000000000000001</v>
      </c>
      <c r="AH54" s="20">
        <v>1.385</v>
      </c>
      <c r="AI54" s="20">
        <v>1.5</v>
      </c>
      <c r="AJ54" s="20">
        <v>1.9</v>
      </c>
      <c r="AK54" s="20">
        <v>2</v>
      </c>
      <c r="AL54" s="20">
        <v>2.77</v>
      </c>
      <c r="AM54" s="116">
        <v>1.59</v>
      </c>
      <c r="AN54" s="20">
        <v>3.5</v>
      </c>
      <c r="AO54" s="28" t="s">
        <v>219</v>
      </c>
      <c r="AP54" s="17" t="s">
        <v>220</v>
      </c>
      <c r="AQ54" s="20"/>
      <c r="AR54" s="17" t="s">
        <v>221</v>
      </c>
      <c r="AS54" s="17"/>
      <c r="AT54" s="17"/>
      <c r="AU54" s="21"/>
    </row>
    <row r="55" spans="5:47" ht="63" customHeight="1">
      <c r="E55" s="13"/>
      <c r="F55" s="56" t="s">
        <v>222</v>
      </c>
      <c r="G55" s="56" t="s">
        <v>223</v>
      </c>
      <c r="H55" s="56" t="s">
        <v>209</v>
      </c>
      <c r="I55" s="56">
        <v>2011</v>
      </c>
      <c r="J55" s="56" t="s">
        <v>224</v>
      </c>
      <c r="K55" s="70" t="s">
        <v>151</v>
      </c>
      <c r="L55" s="53"/>
      <c r="M55" s="53"/>
      <c r="N55" s="53"/>
      <c r="O55" s="53"/>
      <c r="P55" s="53"/>
      <c r="Q55" s="53"/>
      <c r="R55" s="53"/>
      <c r="S55" s="53"/>
      <c r="T55" s="53"/>
      <c r="U55" s="55"/>
      <c r="V55" s="55"/>
      <c r="W55" s="55"/>
      <c r="X55" s="55"/>
      <c r="Y55" s="55"/>
      <c r="Z55" s="55"/>
      <c r="AA55" s="55">
        <v>1.2999999999999999E-2</v>
      </c>
      <c r="AB55" s="55">
        <v>2.7E-2</v>
      </c>
      <c r="AC55" s="55">
        <v>0.02</v>
      </c>
      <c r="AD55" s="55">
        <v>8.0799999999999997E-2</v>
      </c>
      <c r="AE55" s="55">
        <v>8.0799999999999997E-2</v>
      </c>
      <c r="AF55" s="55">
        <v>8.0799999999999997E-2</v>
      </c>
      <c r="AG55" s="55"/>
      <c r="AH55" s="55"/>
      <c r="AI55" s="55"/>
      <c r="AJ55" s="55"/>
      <c r="AK55" s="55"/>
      <c r="AL55" s="55"/>
      <c r="AM55" s="117"/>
      <c r="AN55" s="55"/>
      <c r="AO55" s="71"/>
      <c r="AP55" s="56"/>
      <c r="AQ55" s="55"/>
      <c r="AR55" s="56"/>
      <c r="AS55" s="56"/>
      <c r="AT55" s="56"/>
      <c r="AU55" s="57" t="s">
        <v>211</v>
      </c>
    </row>
    <row r="56" spans="5:47" ht="63" customHeight="1">
      <c r="E56" s="13"/>
      <c r="F56" s="56" t="s">
        <v>225</v>
      </c>
      <c r="G56" s="56" t="s">
        <v>194</v>
      </c>
      <c r="H56" s="56" t="s">
        <v>128</v>
      </c>
      <c r="I56" s="56">
        <v>2005</v>
      </c>
      <c r="J56" s="56" t="s">
        <v>226</v>
      </c>
      <c r="K56" s="70" t="s">
        <v>151</v>
      </c>
      <c r="L56" s="53"/>
      <c r="M56" s="53"/>
      <c r="N56" s="53"/>
      <c r="O56" s="53"/>
      <c r="P56" s="53"/>
      <c r="Q56" s="53"/>
      <c r="R56" s="53"/>
      <c r="S56" s="53"/>
      <c r="T56" s="53"/>
      <c r="U56" s="55">
        <v>2.29E-2</v>
      </c>
      <c r="V56" s="55">
        <v>2.29E-2</v>
      </c>
      <c r="W56" s="55">
        <v>2.29E-2</v>
      </c>
      <c r="X56" s="55">
        <v>2.29E-2</v>
      </c>
      <c r="Y56" s="55">
        <v>2.29E-2</v>
      </c>
      <c r="Z56" s="55"/>
      <c r="AA56" s="55"/>
      <c r="AB56" s="55"/>
      <c r="AC56" s="55"/>
      <c r="AD56" s="55"/>
      <c r="AE56" s="55"/>
      <c r="AF56" s="55"/>
      <c r="AG56" s="55"/>
      <c r="AH56" s="55"/>
      <c r="AI56" s="55"/>
      <c r="AJ56" s="55"/>
      <c r="AK56" s="55"/>
      <c r="AL56" s="55"/>
      <c r="AM56" s="117"/>
      <c r="AN56" s="55"/>
      <c r="AO56" s="71"/>
      <c r="AP56" s="56"/>
      <c r="AQ56" s="55"/>
      <c r="AR56" s="56"/>
      <c r="AS56" s="56"/>
      <c r="AT56" s="56"/>
      <c r="AU56" s="57" t="s">
        <v>227</v>
      </c>
    </row>
    <row r="57" spans="5:47" ht="63" customHeight="1">
      <c r="E57" s="13"/>
      <c r="F57" s="56" t="s">
        <v>228</v>
      </c>
      <c r="G57" s="56" t="s">
        <v>229</v>
      </c>
      <c r="H57" s="56" t="s">
        <v>128</v>
      </c>
      <c r="I57" s="56">
        <v>2012</v>
      </c>
      <c r="J57" s="56" t="s">
        <v>230</v>
      </c>
      <c r="K57" s="70" t="s">
        <v>151</v>
      </c>
      <c r="L57" s="53"/>
      <c r="M57" s="53"/>
      <c r="N57" s="53"/>
      <c r="O57" s="53"/>
      <c r="P57" s="53"/>
      <c r="Q57" s="53"/>
      <c r="R57" s="53"/>
      <c r="S57" s="53"/>
      <c r="T57" s="53"/>
      <c r="U57" s="55"/>
      <c r="V57" s="55"/>
      <c r="W57" s="55"/>
      <c r="X57" s="55"/>
      <c r="Y57" s="55"/>
      <c r="Z57" s="55"/>
      <c r="AA57" s="55"/>
      <c r="AB57" s="55">
        <v>5.7000000000000002E-3</v>
      </c>
      <c r="AC57" s="55">
        <v>5.7000000000000002E-3</v>
      </c>
      <c r="AD57" s="55">
        <v>5.7000000000000002E-3</v>
      </c>
      <c r="AE57" s="55"/>
      <c r="AF57" s="55"/>
      <c r="AG57" s="55"/>
      <c r="AH57" s="55"/>
      <c r="AI57" s="55"/>
      <c r="AJ57" s="55"/>
      <c r="AK57" s="55"/>
      <c r="AL57" s="55"/>
      <c r="AM57" s="117"/>
      <c r="AN57" s="55"/>
      <c r="AO57" s="71"/>
      <c r="AP57" s="56"/>
      <c r="AQ57" s="55"/>
      <c r="AR57" s="56"/>
      <c r="AS57" s="56"/>
      <c r="AT57" s="56"/>
      <c r="AU57" s="57" t="s">
        <v>231</v>
      </c>
    </row>
    <row r="58" spans="5:47" ht="63" customHeight="1">
      <c r="E58" s="13"/>
      <c r="F58" s="56" t="s">
        <v>232</v>
      </c>
      <c r="G58" s="56" t="s">
        <v>216</v>
      </c>
      <c r="H58" s="56" t="s">
        <v>128</v>
      </c>
      <c r="I58" s="56">
        <v>2019</v>
      </c>
      <c r="J58" s="56" t="s">
        <v>233</v>
      </c>
      <c r="K58" s="70" t="s">
        <v>151</v>
      </c>
      <c r="L58" s="53"/>
      <c r="M58" s="53"/>
      <c r="N58" s="53"/>
      <c r="O58" s="53"/>
      <c r="P58" s="53"/>
      <c r="Q58" s="53"/>
      <c r="R58" s="53"/>
      <c r="S58" s="53"/>
      <c r="T58" s="53"/>
      <c r="U58" s="55"/>
      <c r="V58" s="55"/>
      <c r="W58" s="55"/>
      <c r="X58" s="55"/>
      <c r="Y58" s="55"/>
      <c r="Z58" s="55"/>
      <c r="AA58" s="55"/>
      <c r="AB58" s="55"/>
      <c r="AC58" s="55"/>
      <c r="AD58" s="55"/>
      <c r="AE58" s="55"/>
      <c r="AF58" s="55"/>
      <c r="AG58" s="55"/>
      <c r="AH58" s="55"/>
      <c r="AI58" s="55">
        <v>3.2800000000000003E-2</v>
      </c>
      <c r="AJ58" s="55">
        <v>3.2800000000000003E-2</v>
      </c>
      <c r="AK58" s="55">
        <v>3.2800000000000003E-2</v>
      </c>
      <c r="AL58" s="55">
        <v>3.2800000000000003E-2</v>
      </c>
      <c r="AM58" s="117">
        <v>3.2800000000000003E-2</v>
      </c>
      <c r="AN58" s="117">
        <v>3.2800000000000003E-2</v>
      </c>
      <c r="AO58" s="71"/>
      <c r="AP58" s="56"/>
      <c r="AQ58" s="55"/>
      <c r="AR58" s="56"/>
      <c r="AS58" s="56"/>
      <c r="AT58" s="56"/>
      <c r="AU58" s="57"/>
    </row>
    <row r="59" spans="5:47" ht="63" customHeight="1">
      <c r="E59" s="13"/>
      <c r="F59" s="56" t="s">
        <v>234</v>
      </c>
      <c r="G59" s="56" t="s">
        <v>216</v>
      </c>
      <c r="H59" s="56" t="s">
        <v>128</v>
      </c>
      <c r="I59" s="56">
        <v>2012</v>
      </c>
      <c r="J59" s="56" t="s">
        <v>235</v>
      </c>
      <c r="K59" s="70" t="s">
        <v>151</v>
      </c>
      <c r="L59" s="53"/>
      <c r="M59" s="53"/>
      <c r="N59" s="53"/>
      <c r="O59" s="53"/>
      <c r="P59" s="53"/>
      <c r="Q59" s="53"/>
      <c r="R59" s="53"/>
      <c r="S59" s="53"/>
      <c r="T59" s="53"/>
      <c r="U59" s="55"/>
      <c r="V59" s="55"/>
      <c r="W59" s="55"/>
      <c r="X59" s="55"/>
      <c r="Y59" s="55"/>
      <c r="Z59" s="55"/>
      <c r="AA59" s="55"/>
      <c r="AB59" s="55">
        <v>1.2500000000000001E-2</v>
      </c>
      <c r="AC59" s="55">
        <v>1.2500000000000001E-2</v>
      </c>
      <c r="AD59" s="55">
        <v>1.2500000000000001E-2</v>
      </c>
      <c r="AE59" s="55">
        <v>1.2500000000000001E-2</v>
      </c>
      <c r="AF59" s="55">
        <v>1.2500000000000001E-2</v>
      </c>
      <c r="AG59" s="55">
        <v>1.2500000000000001E-2</v>
      </c>
      <c r="AH59" s="55">
        <v>1.2500000000000001E-2</v>
      </c>
      <c r="AI59" s="55">
        <v>1.2500000000000001E-2</v>
      </c>
      <c r="AJ59" s="55">
        <v>1.2500000000000001E-2</v>
      </c>
      <c r="AK59" s="55">
        <v>1.2500000000000001E-2</v>
      </c>
      <c r="AL59" s="55">
        <v>1.2500000000000001E-2</v>
      </c>
      <c r="AM59" s="117">
        <v>1.2500000000000001E-2</v>
      </c>
      <c r="AN59" s="117">
        <v>1.2500000000000001E-2</v>
      </c>
      <c r="AO59" s="71"/>
      <c r="AP59" s="56"/>
      <c r="AQ59" s="55"/>
      <c r="AR59" s="56"/>
      <c r="AS59" s="56"/>
      <c r="AT59" s="56"/>
      <c r="AU59" s="57"/>
    </row>
    <row r="60" spans="5:47" ht="63" customHeight="1">
      <c r="E60" s="13"/>
      <c r="F60" s="17" t="s">
        <v>236</v>
      </c>
      <c r="G60" s="17" t="s">
        <v>216</v>
      </c>
      <c r="H60" s="17" t="s">
        <v>128</v>
      </c>
      <c r="I60" s="17">
        <v>2013</v>
      </c>
      <c r="J60" s="17" t="s">
        <v>237</v>
      </c>
      <c r="K60" s="18" t="s">
        <v>151</v>
      </c>
      <c r="L60" s="51"/>
      <c r="M60" s="51"/>
      <c r="N60" s="51"/>
      <c r="O60" s="51"/>
      <c r="P60" s="51"/>
      <c r="Q60" s="51"/>
      <c r="R60" s="51"/>
      <c r="S60" s="51"/>
      <c r="T60" s="51"/>
      <c r="U60" s="20"/>
      <c r="V60" s="20"/>
      <c r="W60" s="20"/>
      <c r="X60" s="20"/>
      <c r="Y60" s="20"/>
      <c r="Z60" s="20"/>
      <c r="AA60" s="20"/>
      <c r="AB60" s="20"/>
      <c r="AC60" s="20">
        <v>1.2999999999999999E-3</v>
      </c>
      <c r="AD60" s="20">
        <v>1.2999999999999999E-3</v>
      </c>
      <c r="AE60" s="20">
        <v>1.2999999999999999E-3</v>
      </c>
      <c r="AF60" s="20">
        <v>1.2999999999999999E-3</v>
      </c>
      <c r="AG60" s="20">
        <v>1.2999999999999999E-3</v>
      </c>
      <c r="AH60" s="20">
        <v>1.2999999999999999E-3</v>
      </c>
      <c r="AI60" s="20">
        <v>1.2999999999999999E-3</v>
      </c>
      <c r="AJ60" s="55">
        <v>1.2999999999999999E-3</v>
      </c>
      <c r="AK60" s="55">
        <v>1.2999999999999999E-3</v>
      </c>
      <c r="AL60" s="55">
        <v>1.2999999999999999E-3</v>
      </c>
      <c r="AM60" s="117"/>
      <c r="AN60" s="55"/>
      <c r="AO60" s="71"/>
      <c r="AP60" s="56"/>
      <c r="AQ60" s="55"/>
      <c r="AR60" s="56"/>
      <c r="AS60" s="56"/>
      <c r="AT60" s="56"/>
      <c r="AU60" s="57"/>
    </row>
    <row r="61" spans="5:47" s="121" customFormat="1" ht="20">
      <c r="E61" s="131"/>
      <c r="F61" s="127" t="s">
        <v>118</v>
      </c>
      <c r="G61" s="127"/>
      <c r="H61" s="127"/>
      <c r="I61" s="127"/>
      <c r="J61" s="127"/>
      <c r="K61" s="127"/>
      <c r="L61" s="104"/>
      <c r="M61" s="104"/>
      <c r="N61" s="104"/>
      <c r="O61" s="104"/>
      <c r="P61" s="104"/>
      <c r="Q61" s="104"/>
      <c r="R61" s="104"/>
      <c r="S61" s="104"/>
      <c r="T61" s="104"/>
      <c r="U61" s="104">
        <v>2.29E-2</v>
      </c>
      <c r="V61" s="104">
        <v>0.29289999999999999</v>
      </c>
      <c r="W61" s="104">
        <v>0.34289999999999998</v>
      </c>
      <c r="X61" s="104">
        <v>0.32290000000000002</v>
      </c>
      <c r="Y61" s="104">
        <v>0.33289999999999997</v>
      </c>
      <c r="Z61" s="104">
        <v>0.33</v>
      </c>
      <c r="AA61" s="104">
        <v>0.46300000000000008</v>
      </c>
      <c r="AB61" s="104">
        <v>0.51519999999999999</v>
      </c>
      <c r="AC61" s="104">
        <v>0.57950000000000002</v>
      </c>
      <c r="AD61" s="104">
        <v>0.67030000000000001</v>
      </c>
      <c r="AE61" s="104">
        <v>1.7545999999999999</v>
      </c>
      <c r="AF61" s="104">
        <v>2.6446000000000001</v>
      </c>
      <c r="AG61" s="104">
        <v>1.4538</v>
      </c>
      <c r="AH61" s="104">
        <v>1.7887999999999999</v>
      </c>
      <c r="AI61" s="104">
        <v>1.9265999999999999</v>
      </c>
      <c r="AJ61" s="104">
        <v>2.3946000000000001</v>
      </c>
      <c r="AK61" s="104">
        <v>2.5499000000000001</v>
      </c>
      <c r="AL61" s="104">
        <v>3.6693000000000002</v>
      </c>
      <c r="AM61" s="104">
        <v>2.6779999999999999</v>
      </c>
      <c r="AN61" s="104">
        <v>4.7069999999999999</v>
      </c>
      <c r="AO61" s="128"/>
      <c r="AP61" s="128"/>
      <c r="AQ61" s="128"/>
      <c r="AR61" s="128"/>
      <c r="AS61" s="128"/>
      <c r="AT61" s="129"/>
      <c r="AU61" s="130"/>
    </row>
    <row r="62" spans="5:47">
      <c r="F62" s="204" t="s">
        <v>238</v>
      </c>
      <c r="G62" s="205"/>
      <c r="H62" s="205"/>
      <c r="I62" s="205"/>
      <c r="J62" s="205"/>
      <c r="K62" s="205"/>
      <c r="L62" s="205"/>
      <c r="M62" s="205"/>
      <c r="N62" s="205"/>
      <c r="O62" s="205"/>
      <c r="P62" s="205"/>
      <c r="Q62" s="205"/>
      <c r="R62" s="205"/>
      <c r="S62" s="205"/>
      <c r="T62" s="205"/>
      <c r="U62" s="205"/>
      <c r="V62" s="205"/>
      <c r="W62" s="205"/>
      <c r="X62" s="205"/>
      <c r="Y62" s="205"/>
      <c r="Z62" s="205"/>
      <c r="AA62" s="205"/>
      <c r="AB62" s="205"/>
      <c r="AC62" s="205"/>
      <c r="AD62" s="205"/>
      <c r="AE62" s="205"/>
      <c r="AF62" s="205"/>
      <c r="AG62" s="205"/>
      <c r="AH62" s="205"/>
      <c r="AI62" s="205"/>
      <c r="AJ62" s="205"/>
      <c r="AK62" s="205"/>
      <c r="AL62" s="205"/>
      <c r="AM62" s="205"/>
      <c r="AN62" s="205"/>
      <c r="AO62" s="205"/>
      <c r="AP62" s="205"/>
      <c r="AQ62" s="205"/>
      <c r="AR62" s="205"/>
      <c r="AS62" s="205"/>
      <c r="AT62" s="205"/>
      <c r="AU62" s="206"/>
    </row>
    <row r="63" spans="5:47" ht="40">
      <c r="F63" s="28" t="s">
        <v>239</v>
      </c>
      <c r="G63" s="17" t="s">
        <v>240</v>
      </c>
      <c r="H63" s="17" t="s">
        <v>110</v>
      </c>
      <c r="I63" s="17">
        <v>2019</v>
      </c>
      <c r="J63" s="17" t="s">
        <v>241</v>
      </c>
      <c r="K63" s="17" t="s">
        <v>242</v>
      </c>
      <c r="L63" s="51"/>
      <c r="M63" s="51"/>
      <c r="N63" s="51"/>
      <c r="O63" s="51"/>
      <c r="P63" s="51"/>
      <c r="Q63" s="51"/>
      <c r="R63" s="51"/>
      <c r="S63" s="51"/>
      <c r="T63" s="51"/>
      <c r="U63" s="51"/>
      <c r="V63" s="51"/>
      <c r="W63" s="51"/>
      <c r="X63" s="51"/>
      <c r="Y63" s="51"/>
      <c r="Z63" s="51"/>
      <c r="AA63" s="51"/>
      <c r="AB63" s="51"/>
      <c r="AC63" s="51"/>
      <c r="AD63" s="51"/>
      <c r="AE63" s="51"/>
      <c r="AF63" s="51"/>
      <c r="AG63" s="51"/>
      <c r="AH63" s="51"/>
      <c r="AI63" s="62">
        <v>0.56000000000000005</v>
      </c>
      <c r="AJ63" s="62">
        <v>0.63</v>
      </c>
      <c r="AK63" s="62">
        <v>0.62</v>
      </c>
      <c r="AL63" s="62">
        <v>0.59</v>
      </c>
      <c r="AM63" s="62">
        <v>0.68</v>
      </c>
      <c r="AN63" s="62">
        <v>0.61</v>
      </c>
      <c r="AO63" s="19"/>
      <c r="AP63" s="20" t="s">
        <v>243</v>
      </c>
      <c r="AQ63" s="20"/>
      <c r="AR63" s="20"/>
      <c r="AS63" s="20"/>
      <c r="AT63" s="17"/>
      <c r="AU63" s="21" t="s">
        <v>244</v>
      </c>
    </row>
    <row r="64" spans="5:47" s="121" customFormat="1" ht="21" thickBot="1">
      <c r="F64" s="126" t="s">
        <v>118</v>
      </c>
      <c r="G64" s="127"/>
      <c r="H64" s="127"/>
      <c r="I64" s="127"/>
      <c r="J64" s="127"/>
      <c r="K64" s="127"/>
      <c r="L64" s="104"/>
      <c r="M64" s="104"/>
      <c r="N64" s="104"/>
      <c r="O64" s="104"/>
      <c r="P64" s="104"/>
      <c r="Q64" s="104"/>
      <c r="R64" s="104"/>
      <c r="S64" s="104"/>
      <c r="T64" s="104"/>
      <c r="U64" s="104"/>
      <c r="V64" s="104"/>
      <c r="W64" s="104"/>
      <c r="X64" s="104"/>
      <c r="Y64" s="104"/>
      <c r="Z64" s="104"/>
      <c r="AA64" s="104"/>
      <c r="AB64" s="104"/>
      <c r="AC64" s="104"/>
      <c r="AD64" s="104"/>
      <c r="AE64" s="104"/>
      <c r="AF64" s="104"/>
      <c r="AG64" s="104"/>
      <c r="AH64" s="104"/>
      <c r="AI64" s="104">
        <v>0.56000000000000005</v>
      </c>
      <c r="AJ64" s="104">
        <v>0.63</v>
      </c>
      <c r="AK64" s="104">
        <v>0.62</v>
      </c>
      <c r="AL64" s="104">
        <v>0.59</v>
      </c>
      <c r="AM64" s="104">
        <v>0.68</v>
      </c>
      <c r="AN64" s="104">
        <v>0.61</v>
      </c>
      <c r="AO64" s="128"/>
      <c r="AP64" s="128"/>
      <c r="AQ64" s="128"/>
      <c r="AR64" s="128"/>
      <c r="AS64" s="128"/>
      <c r="AT64" s="129"/>
      <c r="AU64" s="130"/>
    </row>
    <row r="65" spans="6:47" ht="23" customHeight="1">
      <c r="F65" s="204" t="s">
        <v>245</v>
      </c>
      <c r="G65" s="205"/>
      <c r="H65" s="205"/>
      <c r="I65" s="205"/>
      <c r="J65" s="205"/>
      <c r="K65" s="205"/>
      <c r="L65" s="205"/>
      <c r="M65" s="205"/>
      <c r="N65" s="205"/>
      <c r="O65" s="205"/>
      <c r="P65" s="205"/>
      <c r="Q65" s="205"/>
      <c r="R65" s="205"/>
      <c r="S65" s="205"/>
      <c r="T65" s="205"/>
      <c r="U65" s="205"/>
      <c r="V65" s="205"/>
      <c r="W65" s="205"/>
      <c r="X65" s="205"/>
      <c r="Y65" s="205"/>
      <c r="Z65" s="205"/>
      <c r="AA65" s="205"/>
      <c r="AB65" s="205"/>
      <c r="AC65" s="205"/>
      <c r="AD65" s="205"/>
      <c r="AE65" s="205"/>
      <c r="AF65" s="205"/>
      <c r="AG65" s="205"/>
      <c r="AH65" s="205"/>
      <c r="AI65" s="205"/>
      <c r="AJ65" s="205"/>
      <c r="AK65" s="205"/>
      <c r="AL65" s="205"/>
      <c r="AM65" s="205"/>
      <c r="AN65" s="205"/>
      <c r="AO65" s="205"/>
      <c r="AP65" s="205"/>
      <c r="AQ65" s="205"/>
      <c r="AR65" s="205"/>
      <c r="AS65" s="205"/>
      <c r="AT65" s="205"/>
      <c r="AU65" s="206"/>
    </row>
    <row r="66" spans="6:47" ht="22">
      <c r="F66" s="193" t="s">
        <v>246</v>
      </c>
      <c r="G66" s="192" t="s">
        <v>247</v>
      </c>
      <c r="H66" s="192" t="s">
        <v>128</v>
      </c>
      <c r="I66" s="192">
        <v>2015</v>
      </c>
      <c r="J66" s="192" t="s">
        <v>248</v>
      </c>
      <c r="K66" s="49" t="s">
        <v>249</v>
      </c>
      <c r="L66" s="50"/>
      <c r="M66" s="50"/>
      <c r="N66" s="50"/>
      <c r="O66" s="50"/>
      <c r="P66" s="50"/>
      <c r="Q66" s="50"/>
      <c r="R66" s="50"/>
      <c r="S66" s="50"/>
      <c r="T66" s="50"/>
      <c r="U66" s="50"/>
      <c r="V66" s="50"/>
      <c r="W66" s="50"/>
      <c r="X66" s="50"/>
      <c r="Y66" s="50"/>
      <c r="Z66" s="50"/>
      <c r="AA66" s="50"/>
      <c r="AB66" s="50"/>
      <c r="AC66" s="50"/>
      <c r="AD66" s="50"/>
      <c r="AE66" s="72">
        <v>0.8</v>
      </c>
      <c r="AF66" s="72">
        <v>0.8</v>
      </c>
      <c r="AG66" s="72">
        <v>0.8</v>
      </c>
      <c r="AH66" s="72">
        <v>0.8</v>
      </c>
      <c r="AI66" s="72">
        <v>0.8</v>
      </c>
      <c r="AJ66" s="73">
        <v>0.8</v>
      </c>
      <c r="AK66" s="73">
        <v>0.8</v>
      </c>
      <c r="AL66" s="72">
        <v>0.8</v>
      </c>
      <c r="AM66" s="72">
        <v>0.8</v>
      </c>
      <c r="AN66" s="72">
        <v>0.8</v>
      </c>
      <c r="AO66" s="15"/>
      <c r="AU66" s="16"/>
    </row>
    <row r="67" spans="6:47" ht="22">
      <c r="F67" s="201"/>
      <c r="G67" s="203"/>
      <c r="H67" s="203"/>
      <c r="I67" s="203"/>
      <c r="J67" s="203"/>
      <c r="K67" s="74" t="s">
        <v>250</v>
      </c>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75">
        <v>0.316</v>
      </c>
      <c r="AK67" s="75">
        <v>0.316</v>
      </c>
      <c r="AL67" s="76" t="s">
        <v>251</v>
      </c>
      <c r="AM67" s="76" t="s">
        <v>251</v>
      </c>
      <c r="AN67" s="76" t="s">
        <v>252</v>
      </c>
      <c r="AO67" s="19"/>
      <c r="AP67" s="20"/>
      <c r="AQ67" s="20"/>
      <c r="AR67" s="20"/>
      <c r="AS67" s="20"/>
      <c r="AT67" s="17"/>
      <c r="AU67" s="21"/>
    </row>
    <row r="68" spans="6:47" s="121" customFormat="1" ht="20">
      <c r="F68" s="126" t="s">
        <v>118</v>
      </c>
      <c r="G68" s="127"/>
      <c r="H68" s="127"/>
      <c r="I68" s="127"/>
      <c r="J68" s="127"/>
      <c r="K68" s="127"/>
      <c r="L68" s="104"/>
      <c r="M68" s="104"/>
      <c r="N68" s="104"/>
      <c r="O68" s="104"/>
      <c r="P68" s="104"/>
      <c r="Q68" s="104"/>
      <c r="R68" s="104"/>
      <c r="S68" s="104"/>
      <c r="T68" s="104"/>
      <c r="U68" s="104"/>
      <c r="V68" s="104"/>
      <c r="W68" s="104"/>
      <c r="X68" s="104"/>
      <c r="Y68" s="104"/>
      <c r="Z68" s="104"/>
      <c r="AA68" s="104"/>
      <c r="AB68" s="104"/>
      <c r="AC68" s="104"/>
      <c r="AD68" s="104"/>
      <c r="AE68" s="104">
        <f>SUM(AE66:AE67)</f>
        <v>0.8</v>
      </c>
      <c r="AF68" s="104">
        <f t="shared" ref="AF68:AN68" si="3">SUM(AF66:AF67)</f>
        <v>0.8</v>
      </c>
      <c r="AG68" s="104">
        <f t="shared" si="3"/>
        <v>0.8</v>
      </c>
      <c r="AH68" s="104">
        <f t="shared" si="3"/>
        <v>0.8</v>
      </c>
      <c r="AI68" s="104">
        <f t="shared" si="3"/>
        <v>0.8</v>
      </c>
      <c r="AJ68" s="104">
        <v>0.8</v>
      </c>
      <c r="AK68" s="104">
        <v>0.8</v>
      </c>
      <c r="AL68" s="104">
        <f t="shared" si="3"/>
        <v>0.8</v>
      </c>
      <c r="AM68" s="104">
        <f t="shared" si="3"/>
        <v>0.8</v>
      </c>
      <c r="AN68" s="104">
        <f t="shared" si="3"/>
        <v>0.8</v>
      </c>
      <c r="AO68" s="128"/>
      <c r="AP68" s="128"/>
      <c r="AQ68" s="128"/>
      <c r="AR68" s="128"/>
      <c r="AS68" s="128"/>
      <c r="AT68" s="129"/>
      <c r="AU68" s="130"/>
    </row>
    <row r="69" spans="6:47">
      <c r="F69" s="204" t="s">
        <v>253</v>
      </c>
      <c r="G69" s="205"/>
      <c r="H69" s="205"/>
      <c r="I69" s="205"/>
      <c r="J69" s="205"/>
      <c r="K69" s="205"/>
      <c r="L69" s="205"/>
      <c r="M69" s="205"/>
      <c r="N69" s="205"/>
      <c r="O69" s="205"/>
      <c r="P69" s="205"/>
      <c r="Q69" s="205"/>
      <c r="R69" s="205"/>
      <c r="S69" s="205"/>
      <c r="T69" s="205"/>
      <c r="U69" s="205"/>
      <c r="V69" s="205"/>
      <c r="W69" s="205"/>
      <c r="X69" s="205"/>
      <c r="Y69" s="205"/>
      <c r="Z69" s="205"/>
      <c r="AA69" s="205"/>
      <c r="AB69" s="205"/>
      <c r="AC69" s="205"/>
      <c r="AD69" s="205"/>
      <c r="AE69" s="205"/>
      <c r="AF69" s="205"/>
      <c r="AG69" s="205"/>
      <c r="AH69" s="205"/>
      <c r="AI69" s="205"/>
      <c r="AJ69" s="205"/>
      <c r="AK69" s="205"/>
      <c r="AL69" s="205"/>
      <c r="AM69" s="205"/>
      <c r="AN69" s="205"/>
      <c r="AO69" s="205"/>
      <c r="AP69" s="205"/>
      <c r="AQ69" s="205"/>
      <c r="AR69" s="205"/>
      <c r="AS69" s="205"/>
      <c r="AT69" s="205"/>
      <c r="AU69" s="206"/>
    </row>
    <row r="70" spans="6:47" ht="63" customHeight="1">
      <c r="F70" s="48" t="s">
        <v>254</v>
      </c>
      <c r="G70" s="4" t="s">
        <v>255</v>
      </c>
      <c r="H70" s="4" t="s">
        <v>128</v>
      </c>
      <c r="I70" s="4">
        <v>2010</v>
      </c>
      <c r="J70" s="4" t="s">
        <v>256</v>
      </c>
      <c r="K70" s="4" t="s">
        <v>257</v>
      </c>
      <c r="L70" s="50"/>
      <c r="M70" s="50"/>
      <c r="N70" s="50"/>
      <c r="O70" s="50"/>
      <c r="P70" s="50"/>
      <c r="Q70" s="50"/>
      <c r="R70" s="50"/>
      <c r="S70" s="50"/>
      <c r="T70" s="3"/>
      <c r="U70" s="3"/>
      <c r="V70" s="3"/>
      <c r="W70" s="3"/>
      <c r="X70" s="3"/>
      <c r="Y70" s="3"/>
      <c r="Z70" s="3"/>
      <c r="AA70" s="3"/>
      <c r="AB70" s="3"/>
      <c r="AC70" s="3"/>
      <c r="AD70" s="3"/>
      <c r="AE70" s="3"/>
      <c r="AF70" s="3">
        <v>3.0906069999999999</v>
      </c>
      <c r="AG70" s="3">
        <v>3.3801079999999999</v>
      </c>
      <c r="AH70" s="3">
        <v>3.4894810000000001</v>
      </c>
      <c r="AI70" s="20">
        <v>3.3391747000000001</v>
      </c>
      <c r="AJ70" s="20">
        <v>2.8496719000000001</v>
      </c>
      <c r="AK70" s="20">
        <v>2.6137739999999998</v>
      </c>
      <c r="AL70" s="20">
        <v>2.996985</v>
      </c>
      <c r="AM70" s="20">
        <v>3.669743</v>
      </c>
      <c r="AN70" s="132"/>
      <c r="AO70" s="19"/>
      <c r="AP70" s="20"/>
      <c r="AQ70" s="20"/>
      <c r="AR70" s="20"/>
      <c r="AS70" s="20" t="s">
        <v>258</v>
      </c>
      <c r="AT70" s="17" t="s">
        <v>259</v>
      </c>
      <c r="AU70" s="21" t="s">
        <v>260</v>
      </c>
    </row>
    <row r="71" spans="6:47" ht="44" customHeight="1">
      <c r="F71" s="200" t="s">
        <v>261</v>
      </c>
      <c r="G71" s="202" t="s">
        <v>262</v>
      </c>
      <c r="H71" s="202" t="s">
        <v>128</v>
      </c>
      <c r="I71" s="202">
        <v>2013</v>
      </c>
      <c r="J71" s="202" t="s">
        <v>263</v>
      </c>
      <c r="K71" s="77" t="s">
        <v>264</v>
      </c>
      <c r="L71" s="63"/>
      <c r="M71" s="63"/>
      <c r="N71" s="63"/>
      <c r="O71" s="63"/>
      <c r="P71" s="63"/>
      <c r="Q71" s="63"/>
      <c r="R71" s="63"/>
      <c r="S71" s="63"/>
      <c r="T71" s="64"/>
      <c r="U71" s="64"/>
      <c r="V71" s="64"/>
      <c r="W71" s="64"/>
      <c r="X71" s="64"/>
      <c r="Y71" s="64"/>
      <c r="Z71" s="64"/>
      <c r="AA71" s="64"/>
      <c r="AB71" s="64"/>
      <c r="AC71" s="64"/>
      <c r="AD71" s="64"/>
      <c r="AE71" s="64"/>
      <c r="AF71" s="64"/>
      <c r="AG71" s="142">
        <v>1.53</v>
      </c>
      <c r="AH71" s="142">
        <v>1.53</v>
      </c>
      <c r="AI71" s="142">
        <v>1.53</v>
      </c>
      <c r="AJ71" s="109"/>
      <c r="AK71" s="64"/>
      <c r="AL71" s="64"/>
      <c r="AM71" s="64"/>
      <c r="AN71" s="64"/>
      <c r="AO71" s="22"/>
      <c r="AP71" s="64"/>
      <c r="AQ71" s="64"/>
      <c r="AR71" s="64"/>
      <c r="AS71" s="64" t="s">
        <v>258</v>
      </c>
      <c r="AT71" s="14" t="s">
        <v>259</v>
      </c>
      <c r="AU71" s="65" t="s">
        <v>265</v>
      </c>
    </row>
    <row r="72" spans="6:47" ht="44" customHeight="1">
      <c r="F72" s="193"/>
      <c r="G72" s="192"/>
      <c r="H72" s="192"/>
      <c r="I72" s="192"/>
      <c r="J72" s="192"/>
      <c r="K72" s="49" t="s">
        <v>257</v>
      </c>
      <c r="L72" s="50"/>
      <c r="M72" s="50"/>
      <c r="N72" s="50"/>
      <c r="O72" s="50"/>
      <c r="P72" s="50"/>
      <c r="Q72" s="50"/>
      <c r="R72" s="50"/>
      <c r="S72" s="50"/>
      <c r="T72" s="3"/>
      <c r="U72" s="3"/>
      <c r="V72" s="3"/>
      <c r="W72" s="3"/>
      <c r="X72" s="3"/>
      <c r="Y72" s="3"/>
      <c r="Z72" s="3"/>
      <c r="AA72" s="3"/>
      <c r="AB72" s="3"/>
      <c r="AC72" s="3"/>
      <c r="AD72" s="3"/>
      <c r="AE72" s="3"/>
      <c r="AF72" s="3"/>
      <c r="AG72" s="3"/>
      <c r="AH72" s="3"/>
      <c r="AI72" s="3"/>
      <c r="AJ72" s="96">
        <v>0.66030900000000003</v>
      </c>
      <c r="AK72" s="96">
        <v>0.71412399999999998</v>
      </c>
      <c r="AL72" s="96">
        <v>0.65242999999999995</v>
      </c>
      <c r="AM72" s="96">
        <v>0.63137679999999996</v>
      </c>
      <c r="AN72" s="3"/>
      <c r="AO72" s="15"/>
      <c r="AS72" s="3" t="s">
        <v>258</v>
      </c>
      <c r="AU72" s="16"/>
    </row>
    <row r="73" spans="6:47" ht="23" customHeight="1">
      <c r="F73" s="201"/>
      <c r="G73" s="203"/>
      <c r="H73" s="203"/>
      <c r="I73" s="203"/>
      <c r="J73" s="203"/>
      <c r="K73" s="74" t="s">
        <v>266</v>
      </c>
      <c r="L73" s="51"/>
      <c r="M73" s="51"/>
      <c r="N73" s="51"/>
      <c r="O73" s="51"/>
      <c r="P73" s="51"/>
      <c r="Q73" s="51"/>
      <c r="R73" s="51"/>
      <c r="S73" s="51"/>
      <c r="T73" s="20"/>
      <c r="U73" s="20"/>
      <c r="V73" s="20"/>
      <c r="W73" s="20"/>
      <c r="X73" s="20"/>
      <c r="Y73" s="20"/>
      <c r="Z73" s="20"/>
      <c r="AA73" s="20"/>
      <c r="AB73" s="20"/>
      <c r="AC73" s="141">
        <v>0.75</v>
      </c>
      <c r="AD73" s="141">
        <v>0.75</v>
      </c>
      <c r="AE73" s="141">
        <v>0.75</v>
      </c>
      <c r="AF73" s="141">
        <v>0.75</v>
      </c>
      <c r="AG73" s="99">
        <v>0.75</v>
      </c>
      <c r="AH73" s="99">
        <v>0.75</v>
      </c>
      <c r="AI73" s="99">
        <v>0.75</v>
      </c>
      <c r="AJ73" s="99">
        <v>0.75</v>
      </c>
      <c r="AK73" s="99">
        <v>0.75</v>
      </c>
      <c r="AL73" s="99">
        <v>0.75</v>
      </c>
      <c r="AM73" s="99">
        <v>0.75</v>
      </c>
      <c r="AN73" s="99"/>
      <c r="AO73" s="19"/>
      <c r="AP73" s="20"/>
      <c r="AQ73" s="20"/>
      <c r="AR73" s="20"/>
      <c r="AS73" s="20" t="s">
        <v>258</v>
      </c>
      <c r="AT73" s="17"/>
      <c r="AU73" s="21"/>
    </row>
    <row r="74" spans="6:47" ht="84" customHeight="1">
      <c r="F74" s="48" t="s">
        <v>267</v>
      </c>
      <c r="G74" s="4" t="s">
        <v>268</v>
      </c>
      <c r="H74" s="4" t="s">
        <v>128</v>
      </c>
      <c r="I74" s="4">
        <v>1996</v>
      </c>
      <c r="J74" s="4" t="s">
        <v>269</v>
      </c>
      <c r="K74" s="4" t="s">
        <v>257</v>
      </c>
      <c r="L74" s="50"/>
      <c r="M74" s="50"/>
      <c r="N74" s="50"/>
      <c r="O74" s="50"/>
      <c r="P74" s="50"/>
      <c r="Q74" s="50"/>
      <c r="R74" s="50"/>
      <c r="S74" s="50"/>
      <c r="T74" s="3"/>
      <c r="U74" s="3"/>
      <c r="V74" s="3"/>
      <c r="W74" s="3"/>
      <c r="X74" s="3"/>
      <c r="Y74" s="3"/>
      <c r="Z74" s="3"/>
      <c r="AA74" s="3"/>
      <c r="AB74" s="3"/>
      <c r="AC74" s="3"/>
      <c r="AD74" s="3"/>
      <c r="AE74" s="3"/>
      <c r="AF74" s="3"/>
      <c r="AG74" s="3"/>
      <c r="AH74" s="55">
        <v>0.30985800000000002</v>
      </c>
      <c r="AI74" s="55">
        <v>0.382859</v>
      </c>
      <c r="AJ74" s="55">
        <v>0.21315000000000001</v>
      </c>
      <c r="AK74" s="55">
        <v>0.23299400000000001</v>
      </c>
      <c r="AL74" s="55">
        <v>0.311307</v>
      </c>
      <c r="AM74" s="55">
        <v>0.26058599999999998</v>
      </c>
      <c r="AN74" s="55"/>
      <c r="AO74" s="54"/>
      <c r="AP74" s="55"/>
      <c r="AQ74" s="55"/>
      <c r="AR74" s="55"/>
      <c r="AS74" s="55" t="s">
        <v>258</v>
      </c>
      <c r="AT74" s="56" t="s">
        <v>259</v>
      </c>
      <c r="AU74" s="57"/>
    </row>
    <row r="75" spans="6:47" ht="44" customHeight="1">
      <c r="F75" s="200" t="s">
        <v>270</v>
      </c>
      <c r="G75" s="202" t="s">
        <v>271</v>
      </c>
      <c r="H75" s="202" t="s">
        <v>128</v>
      </c>
      <c r="I75" s="202">
        <v>1986</v>
      </c>
      <c r="J75" s="202" t="s">
        <v>272</v>
      </c>
      <c r="K75" s="14" t="s">
        <v>273</v>
      </c>
      <c r="L75" s="63"/>
      <c r="M75" s="63"/>
      <c r="N75" s="63"/>
      <c r="O75" s="63"/>
      <c r="P75" s="63"/>
      <c r="Q75" s="63"/>
      <c r="R75" s="63"/>
      <c r="S75" s="63"/>
      <c r="T75" s="64"/>
      <c r="U75" s="64"/>
      <c r="V75" s="64"/>
      <c r="W75" s="64"/>
      <c r="X75" s="64">
        <v>4.4000000000000004</v>
      </c>
      <c r="Y75" s="64">
        <v>4.5999999999999996</v>
      </c>
      <c r="Z75" s="64">
        <v>4.8</v>
      </c>
      <c r="AA75" s="64">
        <v>5</v>
      </c>
      <c r="AB75" s="64">
        <v>4.8</v>
      </c>
      <c r="AC75" s="64">
        <v>5.9</v>
      </c>
      <c r="AD75" s="64">
        <v>6.9</v>
      </c>
      <c r="AE75" s="64">
        <v>6.9</v>
      </c>
      <c r="AF75" s="64">
        <v>6.3</v>
      </c>
      <c r="AG75" s="64">
        <v>6.6</v>
      </c>
      <c r="AH75" s="96">
        <v>7</v>
      </c>
      <c r="AI75" s="96">
        <v>6.8</v>
      </c>
      <c r="AJ75" s="96">
        <v>7.4</v>
      </c>
      <c r="AK75" s="96">
        <v>6</v>
      </c>
      <c r="AL75" s="96">
        <v>6</v>
      </c>
      <c r="AM75" s="96">
        <v>6</v>
      </c>
      <c r="AN75" s="3">
        <v>6</v>
      </c>
      <c r="AO75" s="15" t="s">
        <v>274</v>
      </c>
      <c r="AU75" s="16" t="s">
        <v>275</v>
      </c>
    </row>
    <row r="76" spans="6:47" ht="44" customHeight="1">
      <c r="F76" s="201"/>
      <c r="G76" s="203"/>
      <c r="H76" s="203"/>
      <c r="I76" s="203"/>
      <c r="J76" s="203"/>
      <c r="K76" s="74" t="s">
        <v>257</v>
      </c>
      <c r="L76" s="51"/>
      <c r="M76" s="51"/>
      <c r="N76" s="51"/>
      <c r="O76" s="51"/>
      <c r="P76" s="51"/>
      <c r="Q76" s="51"/>
      <c r="R76" s="51"/>
      <c r="S76" s="51"/>
      <c r="T76" s="20"/>
      <c r="U76" s="20"/>
      <c r="V76" s="20"/>
      <c r="W76" s="20"/>
      <c r="X76" s="20"/>
      <c r="Y76" s="20"/>
      <c r="Z76" s="20"/>
      <c r="AA76" s="20"/>
      <c r="AB76" s="20"/>
      <c r="AC76" s="20"/>
      <c r="AD76" s="20"/>
      <c r="AE76" s="20"/>
      <c r="AF76" s="20"/>
      <c r="AG76" s="20"/>
      <c r="AH76" s="20">
        <v>0.42708699999999999</v>
      </c>
      <c r="AI76" s="20">
        <v>0.37640899999999999</v>
      </c>
      <c r="AJ76" s="20">
        <v>0.41841800000000001</v>
      </c>
      <c r="AK76" s="20">
        <v>0.42481600000000003</v>
      </c>
      <c r="AL76" s="20">
        <v>0.39533200000000002</v>
      </c>
      <c r="AM76" s="20">
        <v>0.43508000000000002</v>
      </c>
      <c r="AN76" s="20"/>
      <c r="AO76" s="19"/>
      <c r="AP76" s="20"/>
      <c r="AQ76" s="20"/>
      <c r="AR76" s="20"/>
      <c r="AS76" s="20" t="s">
        <v>258</v>
      </c>
      <c r="AT76" s="17"/>
      <c r="AU76" s="21"/>
    </row>
    <row r="77" spans="6:47" ht="40">
      <c r="F77" s="71" t="s">
        <v>276</v>
      </c>
      <c r="G77" s="56" t="s">
        <v>277</v>
      </c>
      <c r="H77" s="56" t="s">
        <v>278</v>
      </c>
      <c r="I77" s="56">
        <v>2019</v>
      </c>
      <c r="J77" s="56" t="s">
        <v>279</v>
      </c>
      <c r="K77" s="56" t="s">
        <v>257</v>
      </c>
      <c r="L77" s="53"/>
      <c r="M77" s="53"/>
      <c r="N77" s="53"/>
      <c r="O77" s="53"/>
      <c r="P77" s="53"/>
      <c r="Q77" s="53"/>
      <c r="R77" s="53"/>
      <c r="S77" s="53"/>
      <c r="T77" s="55"/>
      <c r="U77" s="55"/>
      <c r="V77" s="55"/>
      <c r="W77" s="55"/>
      <c r="X77" s="55"/>
      <c r="Y77" s="55"/>
      <c r="Z77" s="55"/>
      <c r="AA77" s="55"/>
      <c r="AB77" s="55"/>
      <c r="AC77" s="55"/>
      <c r="AD77" s="55"/>
      <c r="AE77" s="55"/>
      <c r="AF77" s="55"/>
      <c r="AG77" s="20"/>
      <c r="AH77" s="20"/>
      <c r="AI77" s="20"/>
      <c r="AJ77" s="100"/>
      <c r="AK77" s="107"/>
      <c r="AL77" s="55">
        <v>1.2E-2</v>
      </c>
      <c r="AM77" s="55">
        <v>0.01</v>
      </c>
      <c r="AN77" s="55"/>
      <c r="AO77" s="54"/>
      <c r="AP77" s="55"/>
      <c r="AQ77" s="55"/>
      <c r="AR77" s="55"/>
      <c r="AS77" s="55" t="s">
        <v>258</v>
      </c>
      <c r="AT77" s="56" t="s">
        <v>280</v>
      </c>
      <c r="AU77" s="57"/>
    </row>
    <row r="78" spans="6:47" ht="44" customHeight="1">
      <c r="F78" s="200" t="s">
        <v>281</v>
      </c>
      <c r="G78" s="202" t="s">
        <v>282</v>
      </c>
      <c r="H78" s="202" t="s">
        <v>209</v>
      </c>
      <c r="I78" s="202">
        <v>2011</v>
      </c>
      <c r="J78" s="202" t="s">
        <v>283</v>
      </c>
      <c r="K78" s="14" t="s">
        <v>257</v>
      </c>
      <c r="L78" s="63"/>
      <c r="M78" s="63"/>
      <c r="N78" s="63"/>
      <c r="O78" s="63"/>
      <c r="P78" s="63"/>
      <c r="Q78" s="63"/>
      <c r="R78" s="63"/>
      <c r="S78" s="63"/>
      <c r="T78" s="64"/>
      <c r="U78" s="64"/>
      <c r="V78" s="64"/>
      <c r="W78" s="64"/>
      <c r="X78" s="64"/>
      <c r="Y78" s="64"/>
      <c r="Z78" s="64"/>
      <c r="AA78" s="64">
        <v>3.4000000000000002E-2</v>
      </c>
      <c r="AB78" s="64">
        <v>0.32600000000000001</v>
      </c>
      <c r="AC78" s="64">
        <v>0.33400000000000002</v>
      </c>
      <c r="AD78" s="64">
        <v>0.30099999999999999</v>
      </c>
      <c r="AE78" s="64">
        <v>0</v>
      </c>
      <c r="AF78" s="64">
        <v>0</v>
      </c>
      <c r="AG78" s="64">
        <v>0.50664900000000002</v>
      </c>
      <c r="AH78" s="64">
        <v>0.52500100000000005</v>
      </c>
      <c r="AI78" s="64">
        <v>0.51977899999999999</v>
      </c>
      <c r="AJ78" s="64">
        <v>0.52158099999999996</v>
      </c>
      <c r="AK78" s="3">
        <v>0.51977899999999999</v>
      </c>
      <c r="AL78" s="3">
        <v>0.42858000000000002</v>
      </c>
      <c r="AM78" s="3">
        <v>0.54397799999999996</v>
      </c>
      <c r="AN78" s="3"/>
      <c r="AO78" s="15"/>
      <c r="AS78" s="3" t="s">
        <v>258</v>
      </c>
      <c r="AT78" s="4" t="s">
        <v>284</v>
      </c>
      <c r="AU78" s="16"/>
    </row>
    <row r="79" spans="6:47" ht="44" customHeight="1">
      <c r="F79" s="201"/>
      <c r="G79" s="203"/>
      <c r="H79" s="203"/>
      <c r="I79" s="203"/>
      <c r="J79" s="203"/>
      <c r="K79" s="18" t="s">
        <v>151</v>
      </c>
      <c r="L79" s="51"/>
      <c r="M79" s="51"/>
      <c r="N79" s="51"/>
      <c r="O79" s="51"/>
      <c r="P79" s="51"/>
      <c r="Q79" s="51"/>
      <c r="R79" s="51"/>
      <c r="S79" s="51"/>
      <c r="T79" s="20"/>
      <c r="U79" s="20"/>
      <c r="V79" s="20"/>
      <c r="W79" s="20"/>
      <c r="X79" s="20"/>
      <c r="Y79" s="20"/>
      <c r="Z79" s="20"/>
      <c r="AA79" s="20"/>
      <c r="AB79" s="20"/>
      <c r="AC79" s="20"/>
      <c r="AD79" s="20"/>
      <c r="AE79" s="20"/>
      <c r="AF79" s="20"/>
      <c r="AG79" s="20"/>
      <c r="AH79" s="20"/>
      <c r="AI79" s="20"/>
      <c r="AJ79" s="20"/>
      <c r="AK79" s="20"/>
      <c r="AL79" s="20"/>
      <c r="AM79" s="20"/>
      <c r="AN79" s="20" t="s">
        <v>285</v>
      </c>
      <c r="AO79" s="19"/>
      <c r="AP79" s="20"/>
      <c r="AQ79" s="20"/>
      <c r="AR79" s="20"/>
      <c r="AS79" s="20" t="s">
        <v>258</v>
      </c>
      <c r="AT79" s="17"/>
      <c r="AU79" s="21"/>
    </row>
    <row r="80" spans="6:47" ht="44" customHeight="1">
      <c r="F80" s="71" t="s">
        <v>286</v>
      </c>
      <c r="G80" s="56" t="s">
        <v>287</v>
      </c>
      <c r="H80" s="56" t="s">
        <v>209</v>
      </c>
      <c r="I80" s="56">
        <v>2023</v>
      </c>
      <c r="J80" s="56" t="s">
        <v>288</v>
      </c>
      <c r="K80" s="56" t="s">
        <v>257</v>
      </c>
      <c r="L80" s="53"/>
      <c r="M80" s="53"/>
      <c r="N80" s="53"/>
      <c r="O80" s="53"/>
      <c r="P80" s="53"/>
      <c r="Q80" s="53"/>
      <c r="R80" s="53"/>
      <c r="S80" s="53"/>
      <c r="T80" s="55"/>
      <c r="U80" s="55"/>
      <c r="V80" s="55"/>
      <c r="W80" s="55"/>
      <c r="X80" s="55"/>
      <c r="Y80" s="55"/>
      <c r="Z80" s="55"/>
      <c r="AA80" s="55"/>
      <c r="AB80" s="55"/>
      <c r="AC80" s="55"/>
      <c r="AD80" s="55"/>
      <c r="AE80" s="55"/>
      <c r="AF80" s="55"/>
      <c r="AG80" s="55"/>
      <c r="AH80" s="55"/>
      <c r="AI80" s="55"/>
      <c r="AJ80" s="107"/>
      <c r="AK80" s="100"/>
      <c r="AL80" s="100"/>
      <c r="AM80" s="55">
        <v>8.0000000000000002E-3</v>
      </c>
      <c r="AN80" s="55">
        <v>0.16259999999999999</v>
      </c>
      <c r="AO80" s="54"/>
      <c r="AP80" s="55"/>
      <c r="AQ80" s="55"/>
      <c r="AR80" s="55"/>
      <c r="AS80" s="55" t="s">
        <v>258</v>
      </c>
      <c r="AT80" s="56" t="s">
        <v>289</v>
      </c>
      <c r="AU80" s="57"/>
    </row>
    <row r="81" spans="6:47" ht="44" customHeight="1">
      <c r="F81" s="71" t="s">
        <v>290</v>
      </c>
      <c r="G81" s="56" t="s">
        <v>291</v>
      </c>
      <c r="H81" s="56" t="s">
        <v>278</v>
      </c>
      <c r="I81" s="56">
        <v>2024</v>
      </c>
      <c r="J81" s="56" t="s">
        <v>292</v>
      </c>
      <c r="K81" s="56" t="s">
        <v>293</v>
      </c>
      <c r="L81" s="53"/>
      <c r="M81" s="53"/>
      <c r="N81" s="53"/>
      <c r="O81" s="53"/>
      <c r="P81" s="53"/>
      <c r="Q81" s="53"/>
      <c r="R81" s="53"/>
      <c r="S81" s="53"/>
      <c r="T81" s="55"/>
      <c r="U81" s="55"/>
      <c r="V81" s="55"/>
      <c r="W81" s="55"/>
      <c r="X81" s="55"/>
      <c r="Y81" s="55"/>
      <c r="Z81" s="55"/>
      <c r="AA81" s="55"/>
      <c r="AB81" s="55"/>
      <c r="AC81" s="55"/>
      <c r="AD81" s="55"/>
      <c r="AE81" s="55"/>
      <c r="AF81" s="55"/>
      <c r="AG81" s="55"/>
      <c r="AH81" s="55"/>
      <c r="AI81" s="55"/>
      <c r="AJ81" s="107"/>
      <c r="AK81" s="107"/>
      <c r="AL81" s="107"/>
      <c r="AM81" s="20"/>
      <c r="AN81" s="55">
        <v>1.3905821300000001</v>
      </c>
      <c r="AO81" s="54"/>
      <c r="AP81" s="55"/>
      <c r="AQ81" s="55"/>
      <c r="AR81" s="55"/>
      <c r="AS81" s="55" t="s">
        <v>258</v>
      </c>
      <c r="AT81" s="56" t="s">
        <v>284</v>
      </c>
      <c r="AU81" s="57"/>
    </row>
    <row r="82" spans="6:47" ht="44" customHeight="1">
      <c r="F82" s="200" t="s">
        <v>294</v>
      </c>
      <c r="G82" s="202" t="s">
        <v>295</v>
      </c>
      <c r="H82" s="202" t="s">
        <v>209</v>
      </c>
      <c r="I82" s="202">
        <v>2023</v>
      </c>
      <c r="J82" s="202" t="s">
        <v>296</v>
      </c>
      <c r="K82" s="14" t="s">
        <v>257</v>
      </c>
      <c r="L82" s="63"/>
      <c r="M82" s="63"/>
      <c r="N82" s="63"/>
      <c r="O82" s="63"/>
      <c r="P82" s="63"/>
      <c r="Q82" s="63"/>
      <c r="R82" s="63"/>
      <c r="S82" s="63"/>
      <c r="T82" s="64"/>
      <c r="U82" s="64"/>
      <c r="V82" s="64"/>
      <c r="W82" s="64"/>
      <c r="X82" s="64"/>
      <c r="Y82" s="64"/>
      <c r="Z82" s="64"/>
      <c r="AA82" s="64"/>
      <c r="AB82" s="64"/>
      <c r="AC82" s="64"/>
      <c r="AD82" s="64"/>
      <c r="AE82" s="64"/>
      <c r="AF82" s="64"/>
      <c r="AG82" s="64"/>
      <c r="AH82" s="64"/>
      <c r="AI82" s="64"/>
      <c r="AJ82" s="133"/>
      <c r="AK82" s="133"/>
      <c r="AL82" s="133"/>
      <c r="AM82" s="64">
        <v>0.03</v>
      </c>
      <c r="AN82" s="3"/>
      <c r="AO82" s="15"/>
      <c r="AS82" s="3" t="s">
        <v>258</v>
      </c>
      <c r="AT82" s="4" t="s">
        <v>284</v>
      </c>
      <c r="AU82" s="16"/>
    </row>
    <row r="83" spans="6:47" ht="44" customHeight="1">
      <c r="F83" s="201"/>
      <c r="G83" s="203"/>
      <c r="H83" s="203"/>
      <c r="I83" s="203"/>
      <c r="J83" s="203"/>
      <c r="K83" s="17" t="s">
        <v>293</v>
      </c>
      <c r="L83" s="51"/>
      <c r="M83" s="51"/>
      <c r="N83" s="51"/>
      <c r="O83" s="51"/>
      <c r="P83" s="51"/>
      <c r="Q83" s="51"/>
      <c r="R83" s="51"/>
      <c r="S83" s="51"/>
      <c r="T83" s="20"/>
      <c r="U83" s="20"/>
      <c r="V83" s="20"/>
      <c r="W83" s="20"/>
      <c r="X83" s="20"/>
      <c r="Y83" s="20"/>
      <c r="Z83" s="20"/>
      <c r="AA83" s="20"/>
      <c r="AB83" s="20"/>
      <c r="AC83" s="20"/>
      <c r="AD83" s="20"/>
      <c r="AE83" s="20"/>
      <c r="AF83" s="20"/>
      <c r="AG83" s="20"/>
      <c r="AH83" s="20"/>
      <c r="AI83" s="20"/>
      <c r="AJ83" s="100"/>
      <c r="AK83" s="100"/>
      <c r="AL83" s="100"/>
      <c r="AM83" s="20"/>
      <c r="AN83" s="20">
        <v>0.2034868</v>
      </c>
      <c r="AO83" s="19"/>
      <c r="AP83" s="20"/>
      <c r="AQ83" s="20"/>
      <c r="AR83" s="20"/>
      <c r="AS83" s="20" t="s">
        <v>258</v>
      </c>
      <c r="AT83" s="17" t="s">
        <v>284</v>
      </c>
      <c r="AU83" s="21"/>
    </row>
    <row r="84" spans="6:47" ht="63" customHeight="1">
      <c r="F84" s="71" t="s">
        <v>297</v>
      </c>
      <c r="G84" s="56" t="s">
        <v>277</v>
      </c>
      <c r="H84" s="56" t="s">
        <v>128</v>
      </c>
      <c r="I84" s="56">
        <v>2019</v>
      </c>
      <c r="J84" s="56" t="s">
        <v>298</v>
      </c>
      <c r="K84" s="56" t="s">
        <v>257</v>
      </c>
      <c r="L84" s="53"/>
      <c r="M84" s="53"/>
      <c r="N84" s="53"/>
      <c r="O84" s="53"/>
      <c r="P84" s="53"/>
      <c r="Q84" s="53"/>
      <c r="R84" s="53"/>
      <c r="S84" s="53"/>
      <c r="T84" s="55"/>
      <c r="U84" s="55"/>
      <c r="V84" s="55"/>
      <c r="W84" s="55"/>
      <c r="X84" s="55"/>
      <c r="Y84" s="55"/>
      <c r="Z84" s="55"/>
      <c r="AA84" s="55"/>
      <c r="AB84" s="55"/>
      <c r="AC84" s="55"/>
      <c r="AD84" s="55"/>
      <c r="AE84" s="55"/>
      <c r="AF84" s="55"/>
      <c r="AG84" s="55"/>
      <c r="AH84" s="55"/>
      <c r="AI84" s="55"/>
      <c r="AJ84" s="55"/>
      <c r="AK84" s="55"/>
      <c r="AL84" s="20">
        <v>7.6658000000000004E-2</v>
      </c>
      <c r="AM84" s="20">
        <v>9.5305000000000008E-3</v>
      </c>
      <c r="AN84" s="55"/>
      <c r="AO84" s="54"/>
      <c r="AP84" s="55"/>
      <c r="AQ84" s="55"/>
      <c r="AR84" s="55"/>
      <c r="AS84" s="55" t="s">
        <v>258</v>
      </c>
      <c r="AT84" s="56" t="s">
        <v>280</v>
      </c>
      <c r="AU84" s="57"/>
    </row>
    <row r="85" spans="6:47" ht="63" customHeight="1">
      <c r="F85" s="71" t="s">
        <v>299</v>
      </c>
      <c r="G85" s="56" t="s">
        <v>300</v>
      </c>
      <c r="H85" s="56" t="s">
        <v>128</v>
      </c>
      <c r="I85" s="56">
        <v>2001</v>
      </c>
      <c r="J85" s="56" t="s">
        <v>301</v>
      </c>
      <c r="K85" s="56" t="s">
        <v>257</v>
      </c>
      <c r="L85" s="53"/>
      <c r="M85" s="53"/>
      <c r="N85" s="53"/>
      <c r="O85" s="53"/>
      <c r="P85" s="53"/>
      <c r="Q85" s="53"/>
      <c r="R85" s="53"/>
      <c r="S85" s="53"/>
      <c r="T85" s="55"/>
      <c r="U85" s="55"/>
      <c r="V85" s="55"/>
      <c r="W85" s="55"/>
      <c r="X85" s="55"/>
      <c r="Y85" s="55"/>
      <c r="Z85" s="55"/>
      <c r="AA85" s="55"/>
      <c r="AB85" s="55"/>
      <c r="AC85" s="55"/>
      <c r="AD85" s="55"/>
      <c r="AE85" s="55"/>
      <c r="AF85" s="55"/>
      <c r="AG85" s="55"/>
      <c r="AH85" s="55"/>
      <c r="AI85" s="55"/>
      <c r="AJ85" s="107"/>
      <c r="AK85" s="107"/>
      <c r="AL85" s="107"/>
      <c r="AM85" s="55">
        <v>3.3758999999999997E-2</v>
      </c>
      <c r="AN85" s="55"/>
      <c r="AO85" s="54"/>
      <c r="AP85" s="55"/>
      <c r="AQ85" s="55"/>
      <c r="AR85" s="55"/>
      <c r="AS85" s="55" t="s">
        <v>258</v>
      </c>
      <c r="AT85" s="56" t="s">
        <v>259</v>
      </c>
      <c r="AU85" s="57"/>
    </row>
    <row r="86" spans="6:47" ht="84" customHeight="1">
      <c r="F86" s="71" t="s">
        <v>302</v>
      </c>
      <c r="G86" s="56" t="s">
        <v>303</v>
      </c>
      <c r="H86" s="56" t="s">
        <v>128</v>
      </c>
      <c r="I86" s="56">
        <v>2003</v>
      </c>
      <c r="J86" s="56" t="s">
        <v>304</v>
      </c>
      <c r="K86" s="56" t="s">
        <v>257</v>
      </c>
      <c r="L86" s="53"/>
      <c r="M86" s="53"/>
      <c r="N86" s="53"/>
      <c r="O86" s="53"/>
      <c r="P86" s="53"/>
      <c r="Q86" s="53"/>
      <c r="R86" s="53"/>
      <c r="S86" s="53"/>
      <c r="T86" s="55"/>
      <c r="U86" s="55"/>
      <c r="V86" s="55"/>
      <c r="W86" s="55"/>
      <c r="X86" s="55"/>
      <c r="Y86" s="55"/>
      <c r="Z86" s="55"/>
      <c r="AA86" s="55"/>
      <c r="AB86" s="55"/>
      <c r="AC86" s="55"/>
      <c r="AD86" s="55"/>
      <c r="AE86" s="55"/>
      <c r="AF86" s="55"/>
      <c r="AG86" s="55">
        <v>2.0716260000000002</v>
      </c>
      <c r="AH86" s="55">
        <v>2.910161</v>
      </c>
      <c r="AI86" s="55">
        <v>3.661626</v>
      </c>
      <c r="AJ86" s="55">
        <v>2.138919</v>
      </c>
      <c r="AK86" s="55">
        <v>1.7061489999999999</v>
      </c>
      <c r="AL86" s="55">
        <v>2.1893919999999998</v>
      </c>
      <c r="AM86" s="20">
        <v>5.1980009999999996</v>
      </c>
      <c r="AN86" s="55"/>
      <c r="AO86" s="54"/>
      <c r="AP86" s="55"/>
      <c r="AQ86" s="55"/>
      <c r="AR86" s="55"/>
      <c r="AS86" s="55" t="s">
        <v>258</v>
      </c>
      <c r="AT86" s="56" t="s">
        <v>259</v>
      </c>
      <c r="AU86" s="57"/>
    </row>
    <row r="87" spans="6:47" ht="52" customHeight="1">
      <c r="F87" s="71" t="s">
        <v>305</v>
      </c>
      <c r="G87" s="56" t="s">
        <v>306</v>
      </c>
      <c r="H87" s="56" t="s">
        <v>128</v>
      </c>
      <c r="I87" s="56">
        <v>2016</v>
      </c>
      <c r="J87" s="56" t="s">
        <v>307</v>
      </c>
      <c r="K87" s="56" t="s">
        <v>257</v>
      </c>
      <c r="L87" s="53"/>
      <c r="M87" s="53"/>
      <c r="N87" s="53"/>
      <c r="O87" s="53"/>
      <c r="P87" s="53"/>
      <c r="Q87" s="53"/>
      <c r="R87" s="53"/>
      <c r="S87" s="53"/>
      <c r="T87" s="55"/>
      <c r="U87" s="55"/>
      <c r="V87" s="55"/>
      <c r="W87" s="55"/>
      <c r="X87" s="55"/>
      <c r="Y87" s="55"/>
      <c r="Z87" s="55"/>
      <c r="AA87" s="55"/>
      <c r="AB87" s="55"/>
      <c r="AC87" s="55"/>
      <c r="AD87" s="55"/>
      <c r="AE87" s="55"/>
      <c r="AF87" s="55"/>
      <c r="AG87" s="55"/>
      <c r="AH87" s="55"/>
      <c r="AI87" s="55"/>
      <c r="AJ87" s="55"/>
      <c r="AK87" s="55">
        <v>0</v>
      </c>
      <c r="AL87" s="55">
        <v>0</v>
      </c>
      <c r="AM87" s="55">
        <v>0.36</v>
      </c>
      <c r="AN87" s="55"/>
      <c r="AO87" s="54"/>
      <c r="AP87" s="55"/>
      <c r="AQ87" s="55"/>
      <c r="AR87" s="55"/>
      <c r="AS87" s="55" t="s">
        <v>258</v>
      </c>
      <c r="AT87" s="56" t="s">
        <v>259</v>
      </c>
      <c r="AU87" s="57"/>
    </row>
    <row r="88" spans="6:47" ht="22">
      <c r="F88" s="200" t="s">
        <v>308</v>
      </c>
      <c r="G88" s="202" t="s">
        <v>308</v>
      </c>
      <c r="H88" s="202" t="s">
        <v>209</v>
      </c>
      <c r="I88" s="202">
        <v>2022</v>
      </c>
      <c r="J88" s="202" t="s">
        <v>309</v>
      </c>
      <c r="K88" s="14" t="s">
        <v>257</v>
      </c>
      <c r="L88" s="63"/>
      <c r="M88" s="63"/>
      <c r="N88" s="63"/>
      <c r="O88" s="63"/>
      <c r="P88" s="63"/>
      <c r="Q88" s="63"/>
      <c r="R88" s="63"/>
      <c r="S88" s="63"/>
      <c r="T88" s="64"/>
      <c r="U88" s="64"/>
      <c r="V88" s="64"/>
      <c r="W88" s="64"/>
      <c r="X88" s="64"/>
      <c r="Y88" s="64"/>
      <c r="Z88" s="64"/>
      <c r="AA88" s="64"/>
      <c r="AB88" s="64"/>
      <c r="AC88" s="64"/>
      <c r="AD88" s="64"/>
      <c r="AE88" s="64"/>
      <c r="AF88" s="64"/>
      <c r="AG88" s="64"/>
      <c r="AH88" s="64"/>
      <c r="AI88" s="64"/>
      <c r="AJ88" s="133"/>
      <c r="AK88" s="133"/>
      <c r="AL88" s="64">
        <v>8.1962999999999994E-2</v>
      </c>
      <c r="AM88" s="64">
        <v>0.16583400000000001</v>
      </c>
      <c r="AN88" s="134"/>
      <c r="AO88" s="22"/>
      <c r="AP88" s="64"/>
      <c r="AQ88" s="64"/>
      <c r="AR88" s="64"/>
      <c r="AS88" s="64" t="s">
        <v>258</v>
      </c>
      <c r="AT88" s="14" t="s">
        <v>284</v>
      </c>
      <c r="AU88" s="65"/>
    </row>
    <row r="89" spans="6:47" ht="20">
      <c r="F89" s="201"/>
      <c r="G89" s="203"/>
      <c r="H89" s="203"/>
      <c r="I89" s="203"/>
      <c r="J89" s="203"/>
      <c r="K89" s="17" t="s">
        <v>293</v>
      </c>
      <c r="L89" s="51"/>
      <c r="M89" s="51"/>
      <c r="N89" s="51"/>
      <c r="O89" s="51"/>
      <c r="P89" s="51"/>
      <c r="Q89" s="51"/>
      <c r="R89" s="51"/>
      <c r="S89" s="51"/>
      <c r="T89" s="20"/>
      <c r="U89" s="20"/>
      <c r="V89" s="20"/>
      <c r="W89" s="20"/>
      <c r="X89" s="20"/>
      <c r="Y89" s="20"/>
      <c r="Z89" s="20"/>
      <c r="AA89" s="20"/>
      <c r="AB89" s="20"/>
      <c r="AC89" s="20"/>
      <c r="AD89" s="20"/>
      <c r="AE89" s="20"/>
      <c r="AF89" s="20"/>
      <c r="AG89" s="20"/>
      <c r="AH89" s="20"/>
      <c r="AI89" s="20"/>
      <c r="AJ89" s="100"/>
      <c r="AK89" s="100"/>
      <c r="AL89" s="20"/>
      <c r="AM89" s="20"/>
      <c r="AN89" s="20">
        <v>0.173452</v>
      </c>
      <c r="AO89" s="19"/>
      <c r="AP89" s="20"/>
      <c r="AQ89" s="20"/>
      <c r="AR89" s="20"/>
      <c r="AS89" s="20"/>
      <c r="AT89" s="17"/>
      <c r="AU89" s="21"/>
    </row>
    <row r="90" spans="6:47" ht="44" customHeight="1">
      <c r="F90" s="71" t="s">
        <v>310</v>
      </c>
      <c r="G90" s="56" t="s">
        <v>311</v>
      </c>
      <c r="H90" s="56" t="s">
        <v>209</v>
      </c>
      <c r="I90" s="56">
        <v>2013</v>
      </c>
      <c r="J90" s="56" t="s">
        <v>312</v>
      </c>
      <c r="K90" s="56" t="s">
        <v>257</v>
      </c>
      <c r="L90" s="53"/>
      <c r="M90" s="53"/>
      <c r="N90" s="53"/>
      <c r="O90" s="53"/>
      <c r="P90" s="53"/>
      <c r="Q90" s="53"/>
      <c r="R90" s="53"/>
      <c r="S90" s="53"/>
      <c r="T90" s="55"/>
      <c r="U90" s="55"/>
      <c r="V90" s="55"/>
      <c r="W90" s="55"/>
      <c r="X90" s="55"/>
      <c r="Y90" s="55"/>
      <c r="Z90" s="55"/>
      <c r="AA90" s="55"/>
      <c r="AB90" s="55"/>
      <c r="AC90" s="55"/>
      <c r="AD90" s="55"/>
      <c r="AE90" s="55"/>
      <c r="AF90" s="55"/>
      <c r="AG90" s="55"/>
      <c r="AH90" s="55"/>
      <c r="AI90" s="55"/>
      <c r="AJ90" s="55"/>
      <c r="AK90" s="55">
        <v>0</v>
      </c>
      <c r="AL90" s="55">
        <v>2.3775000000000001E-2</v>
      </c>
      <c r="AM90" s="55">
        <v>2.2360000000000001E-2</v>
      </c>
      <c r="AN90" s="55"/>
      <c r="AO90" s="54"/>
      <c r="AP90" s="55"/>
      <c r="AQ90" s="55"/>
      <c r="AR90" s="55"/>
      <c r="AS90" s="55" t="s">
        <v>258</v>
      </c>
      <c r="AT90" s="56" t="s">
        <v>280</v>
      </c>
      <c r="AU90" s="57"/>
    </row>
    <row r="91" spans="6:47" ht="40">
      <c r="F91" s="71" t="s">
        <v>313</v>
      </c>
      <c r="G91" s="56" t="s">
        <v>277</v>
      </c>
      <c r="H91" s="56" t="s">
        <v>128</v>
      </c>
      <c r="I91" s="56">
        <v>2013</v>
      </c>
      <c r="J91" s="56" t="s">
        <v>314</v>
      </c>
      <c r="K91" s="56" t="s">
        <v>257</v>
      </c>
      <c r="L91" s="53"/>
      <c r="M91" s="53"/>
      <c r="N91" s="53"/>
      <c r="O91" s="53"/>
      <c r="P91" s="53"/>
      <c r="Q91" s="53"/>
      <c r="R91" s="53"/>
      <c r="S91" s="53"/>
      <c r="T91" s="55"/>
      <c r="U91" s="55"/>
      <c r="V91" s="55"/>
      <c r="W91" s="55"/>
      <c r="X91" s="55"/>
      <c r="Y91" s="55"/>
      <c r="Z91" s="55"/>
      <c r="AA91" s="55"/>
      <c r="AB91" s="55"/>
      <c r="AC91" s="55"/>
      <c r="AD91" s="55"/>
      <c r="AE91" s="55"/>
      <c r="AF91" s="55"/>
      <c r="AG91" s="55"/>
      <c r="AH91" s="55"/>
      <c r="AI91" s="55"/>
      <c r="AJ91" s="107"/>
      <c r="AK91" s="107"/>
      <c r="AL91" s="107"/>
      <c r="AM91" s="55">
        <v>3.2576000000000001E-2</v>
      </c>
      <c r="AN91" s="55"/>
      <c r="AO91" s="54"/>
      <c r="AP91" s="55"/>
      <c r="AQ91" s="55"/>
      <c r="AR91" s="55"/>
      <c r="AS91" s="55" t="s">
        <v>258</v>
      </c>
      <c r="AT91" s="56" t="s">
        <v>259</v>
      </c>
      <c r="AU91" s="57"/>
    </row>
    <row r="92" spans="6:47" ht="40">
      <c r="F92" s="71" t="s">
        <v>315</v>
      </c>
      <c r="G92" s="56" t="s">
        <v>316</v>
      </c>
      <c r="H92" s="56" t="s">
        <v>128</v>
      </c>
      <c r="I92" s="56">
        <v>1983</v>
      </c>
      <c r="J92" s="56" t="s">
        <v>317</v>
      </c>
      <c r="K92" s="56" t="s">
        <v>257</v>
      </c>
      <c r="L92" s="53"/>
      <c r="M92" s="53"/>
      <c r="N92" s="53"/>
      <c r="O92" s="53"/>
      <c r="P92" s="53"/>
      <c r="Q92" s="53"/>
      <c r="R92" s="53"/>
      <c r="S92" s="53"/>
      <c r="T92" s="55"/>
      <c r="U92" s="55"/>
      <c r="V92" s="55"/>
      <c r="W92" s="55"/>
      <c r="X92" s="55"/>
      <c r="Y92" s="55"/>
      <c r="Z92" s="55"/>
      <c r="AA92" s="55"/>
      <c r="AB92" s="55"/>
      <c r="AC92" s="55"/>
      <c r="AD92" s="55"/>
      <c r="AE92" s="55"/>
      <c r="AF92" s="55"/>
      <c r="AG92" s="55"/>
      <c r="AH92" s="55"/>
      <c r="AI92" s="55"/>
      <c r="AJ92" s="107"/>
      <c r="AK92" s="107"/>
      <c r="AL92" s="107"/>
      <c r="AM92" s="55">
        <v>3.9328970000000001</v>
      </c>
      <c r="AN92" s="55"/>
      <c r="AO92" s="54"/>
      <c r="AP92" s="55"/>
      <c r="AQ92" s="55"/>
      <c r="AR92" s="55"/>
      <c r="AS92" s="55" t="s">
        <v>258</v>
      </c>
      <c r="AT92" s="56" t="s">
        <v>259</v>
      </c>
      <c r="AU92" s="57"/>
    </row>
    <row r="93" spans="6:47" ht="40">
      <c r="F93" s="28" t="s">
        <v>318</v>
      </c>
      <c r="G93" s="17" t="s">
        <v>319</v>
      </c>
      <c r="H93" s="17" t="s">
        <v>128</v>
      </c>
      <c r="I93" s="17">
        <v>2013</v>
      </c>
      <c r="J93" s="17" t="s">
        <v>317</v>
      </c>
      <c r="K93" s="17" t="s">
        <v>257</v>
      </c>
      <c r="L93" s="51"/>
      <c r="M93" s="51"/>
      <c r="N93" s="51"/>
      <c r="O93" s="51"/>
      <c r="P93" s="51"/>
      <c r="Q93" s="51"/>
      <c r="R93" s="51"/>
      <c r="S93" s="51"/>
      <c r="T93" s="20"/>
      <c r="U93" s="20"/>
      <c r="V93" s="20"/>
      <c r="W93" s="20"/>
      <c r="X93" s="20"/>
      <c r="Y93" s="20"/>
      <c r="Z93" s="20"/>
      <c r="AA93" s="20"/>
      <c r="AB93" s="20"/>
      <c r="AC93" s="20"/>
      <c r="AD93" s="20"/>
      <c r="AE93" s="20"/>
      <c r="AF93" s="20"/>
      <c r="AG93" s="20"/>
      <c r="AH93" s="20"/>
      <c r="AI93" s="20"/>
      <c r="AJ93" s="20"/>
      <c r="AK93" s="55">
        <v>0.81550500000000004</v>
      </c>
      <c r="AL93" s="55">
        <v>0.76868099999999995</v>
      </c>
      <c r="AM93" s="55">
        <v>0.73640499999999998</v>
      </c>
      <c r="AN93" s="55"/>
      <c r="AO93" s="54"/>
      <c r="AP93" s="55"/>
      <c r="AQ93" s="55"/>
      <c r="AR93" s="55"/>
      <c r="AS93" s="55" t="s">
        <v>258</v>
      </c>
      <c r="AT93" s="56" t="s">
        <v>259</v>
      </c>
      <c r="AU93" s="57"/>
    </row>
    <row r="94" spans="6:47" ht="60">
      <c r="F94" s="193" t="s">
        <v>320</v>
      </c>
      <c r="G94" s="192" t="s">
        <v>262</v>
      </c>
      <c r="H94" s="192" t="s">
        <v>128</v>
      </c>
      <c r="I94" s="192">
        <v>2013</v>
      </c>
      <c r="J94" s="192" t="s">
        <v>321</v>
      </c>
      <c r="K94" s="49" t="s">
        <v>322</v>
      </c>
      <c r="L94" s="50"/>
      <c r="M94" s="50"/>
      <c r="N94" s="50"/>
      <c r="O94" s="50"/>
      <c r="P94" s="50"/>
      <c r="Q94" s="50"/>
      <c r="R94" s="50"/>
      <c r="S94" s="50"/>
      <c r="T94" s="3"/>
      <c r="U94" s="3"/>
      <c r="V94" s="3"/>
      <c r="W94" s="3"/>
      <c r="X94" s="3"/>
      <c r="Y94" s="3"/>
      <c r="Z94" s="3"/>
      <c r="AA94" s="3"/>
      <c r="AB94" s="3"/>
      <c r="AC94" s="73">
        <v>9.1999999999999998E-2</v>
      </c>
      <c r="AD94" s="73">
        <v>9.1999999999999998E-2</v>
      </c>
      <c r="AE94" s="73">
        <v>9.1999999999999998E-2</v>
      </c>
      <c r="AF94" s="73">
        <v>9.1999999999999998E-2</v>
      </c>
      <c r="AG94" s="73">
        <v>9.1999999999999998E-2</v>
      </c>
      <c r="AH94" s="72"/>
      <c r="AI94" s="3"/>
      <c r="AJ94" s="3"/>
      <c r="AK94" s="3"/>
      <c r="AL94" s="3"/>
      <c r="AM94" s="3"/>
      <c r="AN94" s="3"/>
      <c r="AO94" s="15"/>
      <c r="AS94" s="3" t="s">
        <v>258</v>
      </c>
      <c r="AT94" s="4" t="s">
        <v>259</v>
      </c>
      <c r="AU94" s="16" t="s">
        <v>323</v>
      </c>
    </row>
    <row r="95" spans="6:47" ht="88.5" customHeight="1">
      <c r="F95" s="193"/>
      <c r="G95" s="192"/>
      <c r="H95" s="192"/>
      <c r="I95" s="192"/>
      <c r="J95" s="192"/>
      <c r="K95" s="49" t="s">
        <v>324</v>
      </c>
      <c r="L95" s="50"/>
      <c r="M95" s="50"/>
      <c r="N95" s="50"/>
      <c r="O95" s="50"/>
      <c r="P95" s="50"/>
      <c r="Q95" s="50"/>
      <c r="R95" s="50"/>
      <c r="S95" s="50"/>
      <c r="T95" s="3"/>
      <c r="U95" s="3"/>
      <c r="V95" s="3"/>
      <c r="W95" s="3"/>
      <c r="X95" s="3"/>
      <c r="Y95" s="3"/>
      <c r="Z95" s="3"/>
      <c r="AA95" s="3"/>
      <c r="AB95" s="3"/>
      <c r="AC95" s="72">
        <v>0.13192999999999999</v>
      </c>
      <c r="AD95" s="72">
        <v>0.13192999999999999</v>
      </c>
      <c r="AE95" s="72">
        <v>0.13192999999999999</v>
      </c>
      <c r="AF95" s="72">
        <v>0.13192999999999999</v>
      </c>
      <c r="AG95" s="72">
        <v>0.13192999999999999</v>
      </c>
      <c r="AH95" s="73">
        <v>0.13192999999999999</v>
      </c>
      <c r="AI95" s="3"/>
      <c r="AJ95" s="3"/>
      <c r="AK95" s="3"/>
      <c r="AL95" s="3"/>
      <c r="AM95" s="3"/>
      <c r="AN95" s="3"/>
      <c r="AO95" s="15"/>
      <c r="AS95" s="3" t="s">
        <v>258</v>
      </c>
      <c r="AU95" s="16" t="s">
        <v>325</v>
      </c>
    </row>
    <row r="96" spans="6:47" ht="29" customHeight="1">
      <c r="F96" s="201"/>
      <c r="G96" s="203"/>
      <c r="H96" s="203"/>
      <c r="I96" s="203"/>
      <c r="J96" s="203"/>
      <c r="K96" s="74" t="s">
        <v>257</v>
      </c>
      <c r="L96" s="51"/>
      <c r="M96" s="51"/>
      <c r="N96" s="51"/>
      <c r="O96" s="51"/>
      <c r="P96" s="51"/>
      <c r="Q96" s="51"/>
      <c r="R96" s="51"/>
      <c r="S96" s="51"/>
      <c r="T96" s="20"/>
      <c r="U96" s="20"/>
      <c r="V96" s="20"/>
      <c r="W96" s="20"/>
      <c r="X96" s="20"/>
      <c r="Y96" s="20"/>
      <c r="Z96" s="20"/>
      <c r="AA96" s="20"/>
      <c r="AB96" s="20"/>
      <c r="AC96" s="20"/>
      <c r="AD96" s="20"/>
      <c r="AE96" s="20"/>
      <c r="AF96" s="20"/>
      <c r="AG96" s="20"/>
      <c r="AH96" s="20"/>
      <c r="AI96" s="20"/>
      <c r="AJ96" s="20"/>
      <c r="AK96" s="20"/>
      <c r="AL96" s="20">
        <v>9.2201000000000005E-2</v>
      </c>
      <c r="AM96" s="20">
        <v>7.0000000000000007E-2</v>
      </c>
      <c r="AN96" s="20"/>
      <c r="AO96" s="19"/>
      <c r="AP96" s="20"/>
      <c r="AQ96" s="20"/>
      <c r="AR96" s="20"/>
      <c r="AS96" s="20" t="s">
        <v>258</v>
      </c>
      <c r="AT96" s="17"/>
      <c r="AU96" s="21"/>
    </row>
    <row r="97" spans="6:47" s="121" customFormat="1" ht="21" thickBot="1">
      <c r="F97" s="126" t="s">
        <v>118</v>
      </c>
      <c r="G97" s="127"/>
      <c r="H97" s="127"/>
      <c r="I97" s="127"/>
      <c r="J97" s="127"/>
      <c r="K97" s="127"/>
      <c r="L97" s="104">
        <v>0</v>
      </c>
      <c r="M97" s="104">
        <v>0</v>
      </c>
      <c r="N97" s="104">
        <v>0</v>
      </c>
      <c r="O97" s="104">
        <v>0</v>
      </c>
      <c r="P97" s="104">
        <v>0</v>
      </c>
      <c r="Q97" s="104">
        <v>0</v>
      </c>
      <c r="R97" s="104">
        <v>0</v>
      </c>
      <c r="S97" s="104">
        <v>0</v>
      </c>
      <c r="T97" s="104">
        <v>0</v>
      </c>
      <c r="U97" s="104">
        <v>0</v>
      </c>
      <c r="V97" s="104">
        <v>0</v>
      </c>
      <c r="W97" s="104">
        <v>0</v>
      </c>
      <c r="X97" s="104">
        <v>4.4000000000000004</v>
      </c>
      <c r="Y97" s="104">
        <v>4.5999999999999996</v>
      </c>
      <c r="Z97" s="104">
        <v>4.8</v>
      </c>
      <c r="AA97" s="104">
        <v>5.0339999999999998</v>
      </c>
      <c r="AB97" s="104">
        <v>5.1259999999999994</v>
      </c>
      <c r="AC97" s="104">
        <v>7.0759999999999996</v>
      </c>
      <c r="AD97" s="104">
        <v>8.043000000000001</v>
      </c>
      <c r="AE97" s="104">
        <v>7.742</v>
      </c>
      <c r="AF97" s="104">
        <v>10.232607</v>
      </c>
      <c r="AG97" s="104">
        <v>14.180382999999999</v>
      </c>
      <c r="AH97" s="104">
        <v>15.896431000000002</v>
      </c>
      <c r="AI97" s="104">
        <v>16.233438700000001</v>
      </c>
      <c r="AJ97" s="104">
        <v>13.7836309</v>
      </c>
      <c r="AK97" s="104">
        <v>12.602324999999999</v>
      </c>
      <c r="AL97" s="104">
        <v>13.633972</v>
      </c>
      <c r="AM97" s="104">
        <v>21.715046299999997</v>
      </c>
      <c r="AN97" s="104">
        <v>8.26212093</v>
      </c>
      <c r="AO97" s="128"/>
      <c r="AP97" s="128"/>
      <c r="AQ97" s="128"/>
      <c r="AR97" s="128"/>
      <c r="AS97" s="128"/>
      <c r="AT97" s="129"/>
      <c r="AU97" s="130"/>
    </row>
    <row r="98" spans="6:47" s="121" customFormat="1" ht="20" customHeight="1" thickBot="1">
      <c r="F98" s="208" t="s">
        <v>326</v>
      </c>
      <c r="G98" s="209"/>
      <c r="H98" s="209"/>
      <c r="I98" s="209"/>
      <c r="J98" s="209"/>
      <c r="K98" s="209"/>
      <c r="L98" s="122">
        <v>0.1</v>
      </c>
      <c r="M98" s="122">
        <v>0.6</v>
      </c>
      <c r="N98" s="122">
        <v>0.9</v>
      </c>
      <c r="O98" s="122">
        <v>0.9</v>
      </c>
      <c r="P98" s="122">
        <v>2.4500000000000002</v>
      </c>
      <c r="Q98" s="122">
        <v>2.5590000000000002</v>
      </c>
      <c r="R98" s="122">
        <v>2.5049999999999999</v>
      </c>
      <c r="S98" s="122">
        <v>2.464</v>
      </c>
      <c r="T98" s="122">
        <v>2.2999999999999998</v>
      </c>
      <c r="U98" s="122">
        <v>2.3729</v>
      </c>
      <c r="V98" s="122">
        <v>2.6629</v>
      </c>
      <c r="W98" s="122">
        <v>2.8928999999999996</v>
      </c>
      <c r="X98" s="122">
        <v>7.6275250000000003</v>
      </c>
      <c r="Y98" s="122">
        <v>8.8593299999999999</v>
      </c>
      <c r="Z98" s="122">
        <v>9.379999999999999</v>
      </c>
      <c r="AA98" s="122">
        <v>9.7900000000000009</v>
      </c>
      <c r="AB98" s="122">
        <v>7.3511999999999995</v>
      </c>
      <c r="AC98" s="122">
        <v>9.0754999999999999</v>
      </c>
      <c r="AD98" s="122">
        <v>10.273300000000001</v>
      </c>
      <c r="AE98" s="122">
        <v>15.106583000000001</v>
      </c>
      <c r="AF98" s="122">
        <v>20.836146999999997</v>
      </c>
      <c r="AG98" s="122">
        <v>24.323207999999994</v>
      </c>
      <c r="AH98" s="122">
        <v>26.483870999999997</v>
      </c>
      <c r="AI98" s="122">
        <v>32.294327700000004</v>
      </c>
      <c r="AJ98" s="122">
        <v>32.746760899999998</v>
      </c>
      <c r="AK98" s="122">
        <v>32.537846000000009</v>
      </c>
      <c r="AL98" s="122">
        <v>36.763427</v>
      </c>
      <c r="AM98" s="122">
        <v>45.223386299999994</v>
      </c>
      <c r="AN98" s="122">
        <v>33.218509130000001</v>
      </c>
      <c r="AO98" s="123"/>
      <c r="AP98" s="123"/>
      <c r="AQ98" s="123"/>
      <c r="AR98" s="123"/>
      <c r="AS98" s="123"/>
      <c r="AT98" s="124"/>
      <c r="AU98" s="125"/>
    </row>
    <row r="99" spans="6:47" ht="21" customHeight="1" thickBot="1">
      <c r="F99" s="210" t="s">
        <v>327</v>
      </c>
      <c r="G99" s="211"/>
      <c r="H99" s="211"/>
      <c r="I99" s="211"/>
      <c r="J99" s="211"/>
      <c r="K99" s="212"/>
      <c r="L99" s="78">
        <v>1</v>
      </c>
      <c r="M99" s="78">
        <v>1</v>
      </c>
      <c r="N99" s="78">
        <v>1</v>
      </c>
      <c r="O99" s="78">
        <v>1</v>
      </c>
      <c r="P99" s="78">
        <v>2</v>
      </c>
      <c r="Q99" s="78">
        <v>2</v>
      </c>
      <c r="R99" s="78">
        <v>2</v>
      </c>
      <c r="S99" s="78">
        <v>2</v>
      </c>
      <c r="T99" s="78">
        <v>2</v>
      </c>
      <c r="U99" s="78">
        <v>3</v>
      </c>
      <c r="V99" s="78">
        <v>4</v>
      </c>
      <c r="W99" s="78">
        <v>5</v>
      </c>
      <c r="X99" s="78">
        <v>9</v>
      </c>
      <c r="Y99" s="78">
        <v>9</v>
      </c>
      <c r="Z99" s="78">
        <v>7</v>
      </c>
      <c r="AA99" s="78">
        <v>10</v>
      </c>
      <c r="AB99" s="78">
        <v>12</v>
      </c>
      <c r="AC99" s="78">
        <v>15</v>
      </c>
      <c r="AD99" s="78">
        <v>17</v>
      </c>
      <c r="AE99" s="78">
        <v>22</v>
      </c>
      <c r="AF99" s="78">
        <v>24</v>
      </c>
      <c r="AG99" s="78">
        <v>22</v>
      </c>
      <c r="AH99" s="78">
        <v>23</v>
      </c>
      <c r="AI99" s="78">
        <v>25</v>
      </c>
      <c r="AJ99" s="78">
        <v>25</v>
      </c>
      <c r="AK99" s="78">
        <v>29</v>
      </c>
      <c r="AL99" s="78">
        <v>32</v>
      </c>
      <c r="AM99" s="78">
        <v>35</v>
      </c>
      <c r="AN99" s="78">
        <v>22</v>
      </c>
    </row>
    <row r="100" spans="6:47" s="121" customFormat="1" ht="23" customHeight="1" thickBot="1">
      <c r="F100" s="208" t="s">
        <v>328</v>
      </c>
      <c r="G100" s="209"/>
      <c r="H100" s="209"/>
      <c r="I100" s="209"/>
      <c r="J100" s="209"/>
      <c r="K100" s="213"/>
      <c r="L100" s="118">
        <v>0.1</v>
      </c>
      <c r="M100" s="118">
        <v>0.6</v>
      </c>
      <c r="N100" s="118">
        <v>0.9</v>
      </c>
      <c r="O100" s="118">
        <v>0.9</v>
      </c>
      <c r="P100" s="118">
        <v>0.9</v>
      </c>
      <c r="Q100" s="118">
        <v>1.0089999999999999</v>
      </c>
      <c r="R100" s="118">
        <v>0.95499999999999996</v>
      </c>
      <c r="S100" s="118">
        <v>0.91400000000000003</v>
      </c>
      <c r="T100" s="118">
        <v>0.75</v>
      </c>
      <c r="U100" s="118">
        <v>0.8</v>
      </c>
      <c r="V100" s="118">
        <v>0.82</v>
      </c>
      <c r="W100" s="118">
        <v>1</v>
      </c>
      <c r="X100" s="118">
        <v>1.0346250000000001</v>
      </c>
      <c r="Y100" s="118">
        <v>0.93642999999999987</v>
      </c>
      <c r="Z100" s="118">
        <v>1.26</v>
      </c>
      <c r="AA100" s="118">
        <v>1.45</v>
      </c>
      <c r="AB100" s="118">
        <v>1.8430000000000002</v>
      </c>
      <c r="AC100" s="118">
        <v>1.5540000000000003</v>
      </c>
      <c r="AD100" s="118">
        <v>1.6707999999999998</v>
      </c>
      <c r="AE100" s="118">
        <v>1.9418000000000002</v>
      </c>
      <c r="AF100" s="118">
        <v>2.7418</v>
      </c>
      <c r="AG100" s="118">
        <v>2.9816489999999995</v>
      </c>
      <c r="AH100" s="118">
        <v>2.9500009999999999</v>
      </c>
      <c r="AI100" s="118">
        <v>6.2108709999999991</v>
      </c>
      <c r="AJ100" s="118">
        <v>5.1971749999999997</v>
      </c>
      <c r="AK100" s="118">
        <v>4.1779789999999997</v>
      </c>
      <c r="AL100" s="118">
        <v>4.3421589999999997</v>
      </c>
      <c r="AM100" s="118">
        <v>4.8225120000000006</v>
      </c>
      <c r="AN100" s="118">
        <v>3.318927</v>
      </c>
      <c r="AO100" s="119"/>
      <c r="AP100" s="119"/>
      <c r="AQ100" s="119"/>
      <c r="AR100" s="119"/>
      <c r="AS100" s="119"/>
      <c r="AT100" s="120"/>
      <c r="AU100" s="120"/>
    </row>
    <row r="101" spans="6:47" s="121" customFormat="1" ht="23" customHeight="1" thickBot="1">
      <c r="F101" s="208" t="s">
        <v>329</v>
      </c>
      <c r="G101" s="209"/>
      <c r="H101" s="209"/>
      <c r="I101" s="209"/>
      <c r="J101" s="209"/>
      <c r="K101" s="213"/>
      <c r="L101" s="118">
        <v>0</v>
      </c>
      <c r="M101" s="118">
        <v>0</v>
      </c>
      <c r="N101" s="118">
        <v>0</v>
      </c>
      <c r="O101" s="118">
        <v>0</v>
      </c>
      <c r="P101" s="118">
        <v>1.55</v>
      </c>
      <c r="Q101" s="118">
        <v>1.55</v>
      </c>
      <c r="R101" s="118">
        <v>1.55</v>
      </c>
      <c r="S101" s="118">
        <v>1.55</v>
      </c>
      <c r="T101" s="118">
        <v>1.55</v>
      </c>
      <c r="U101" s="118">
        <v>1.5729</v>
      </c>
      <c r="V101" s="118">
        <v>1.8429</v>
      </c>
      <c r="W101" s="118">
        <v>1.8929</v>
      </c>
      <c r="X101" s="118">
        <v>6.5929000000000002</v>
      </c>
      <c r="Y101" s="118">
        <v>7.9228999999999994</v>
      </c>
      <c r="Z101" s="118">
        <v>8.1199999999999992</v>
      </c>
      <c r="AA101" s="118">
        <v>8.34</v>
      </c>
      <c r="AB101" s="118">
        <v>5.5081999999999995</v>
      </c>
      <c r="AC101" s="118">
        <v>7.5215000000000005</v>
      </c>
      <c r="AD101" s="118">
        <v>8.6025000000000009</v>
      </c>
      <c r="AE101" s="118">
        <v>13.164783000000002</v>
      </c>
      <c r="AF101" s="118">
        <v>18.094346999999996</v>
      </c>
      <c r="AG101" s="118">
        <v>21.341558999999997</v>
      </c>
      <c r="AH101" s="118">
        <v>23.533869999999997</v>
      </c>
      <c r="AI101" s="118">
        <v>26.083456699999999</v>
      </c>
      <c r="AJ101" s="118">
        <v>27.549585900000004</v>
      </c>
      <c r="AK101" s="118">
        <v>28.359867000000001</v>
      </c>
      <c r="AL101" s="118">
        <v>32.421268000000005</v>
      </c>
      <c r="AM101" s="118">
        <v>40.400874299999998</v>
      </c>
      <c r="AN101" s="118">
        <v>29.899582130000002</v>
      </c>
      <c r="AO101" s="119"/>
      <c r="AP101" s="119"/>
      <c r="AQ101" s="119"/>
      <c r="AR101" s="119"/>
      <c r="AS101" s="119"/>
      <c r="AT101" s="120"/>
      <c r="AU101" s="120"/>
    </row>
    <row r="102" spans="6:47" ht="23" customHeight="1"/>
    <row r="103" spans="6:47" ht="23" customHeight="1">
      <c r="AT103" s="16"/>
    </row>
    <row r="104" spans="6:47" ht="20" thickBot="1"/>
    <row r="105" spans="6:47">
      <c r="F105" s="176" t="s">
        <v>330</v>
      </c>
      <c r="G105" s="177"/>
      <c r="H105" s="177"/>
      <c r="I105" s="177"/>
      <c r="J105" s="177"/>
      <c r="K105" s="177"/>
      <c r="L105" s="177"/>
      <c r="M105" s="177"/>
      <c r="N105" s="177"/>
      <c r="O105" s="177"/>
      <c r="P105" s="177"/>
      <c r="Q105" s="177"/>
      <c r="R105" s="177"/>
      <c r="S105" s="177"/>
      <c r="T105" s="177"/>
      <c r="U105" s="177"/>
      <c r="V105" s="177"/>
      <c r="W105" s="177"/>
      <c r="X105" s="177"/>
      <c r="Y105" s="178"/>
    </row>
    <row r="106" spans="6:47" ht="20" thickBot="1">
      <c r="F106" s="179" t="s">
        <v>331</v>
      </c>
      <c r="G106" s="180"/>
      <c r="H106" s="180"/>
      <c r="I106" s="180"/>
      <c r="J106" s="180"/>
      <c r="K106" s="180"/>
      <c r="L106" s="180"/>
      <c r="M106" s="180"/>
      <c r="N106" s="180"/>
      <c r="O106" s="180"/>
      <c r="P106" s="180"/>
      <c r="Q106" s="180"/>
      <c r="R106" s="180"/>
      <c r="S106" s="180"/>
      <c r="T106" s="180"/>
      <c r="U106" s="180"/>
      <c r="V106" s="180"/>
      <c r="W106" s="180"/>
      <c r="X106" s="180"/>
      <c r="Y106" s="181"/>
    </row>
    <row r="107" spans="6:47" ht="20" thickBot="1"/>
    <row r="108" spans="6:47">
      <c r="F108" s="182" t="s">
        <v>332</v>
      </c>
      <c r="G108" s="183"/>
      <c r="H108" s="183"/>
      <c r="I108" s="183"/>
      <c r="J108" s="183"/>
      <c r="K108" s="183"/>
      <c r="L108" s="183"/>
      <c r="M108" s="183"/>
      <c r="N108" s="183"/>
      <c r="O108" s="183"/>
      <c r="P108" s="183"/>
      <c r="Q108" s="183"/>
      <c r="R108" s="183"/>
      <c r="S108" s="183"/>
      <c r="T108" s="183"/>
      <c r="U108" s="183"/>
      <c r="V108" s="183"/>
      <c r="W108" s="183"/>
      <c r="X108" s="183"/>
      <c r="Y108" s="184"/>
    </row>
    <row r="109" spans="6:47" ht="20" thickBot="1">
      <c r="F109" s="173" t="s">
        <v>88</v>
      </c>
      <c r="G109" s="174"/>
      <c r="H109" s="174"/>
      <c r="I109" s="174"/>
      <c r="J109" s="174"/>
      <c r="K109" s="174"/>
      <c r="L109" s="174"/>
      <c r="M109" s="174"/>
      <c r="N109" s="174"/>
      <c r="O109" s="174"/>
      <c r="P109" s="174"/>
      <c r="Q109" s="174"/>
      <c r="R109" s="174"/>
      <c r="S109" s="174"/>
      <c r="T109" s="174"/>
      <c r="U109" s="174"/>
      <c r="V109" s="174"/>
      <c r="W109" s="174"/>
      <c r="X109" s="174"/>
      <c r="Y109" s="175"/>
    </row>
    <row r="110" spans="6:47" ht="20" thickBot="1"/>
    <row r="111" spans="6:47" ht="20">
      <c r="F111" s="80" t="s">
        <v>333</v>
      </c>
      <c r="G111" s="135"/>
      <c r="H111" s="135"/>
      <c r="I111" s="135"/>
      <c r="J111" s="135"/>
      <c r="K111" s="136"/>
    </row>
    <row r="112" spans="6:47">
      <c r="F112" s="193" t="s">
        <v>334</v>
      </c>
      <c r="G112" s="198"/>
      <c r="H112" s="198"/>
      <c r="I112" s="198"/>
      <c r="J112" s="198"/>
      <c r="K112" s="137"/>
    </row>
    <row r="113" spans="6:25">
      <c r="F113" s="193" t="s">
        <v>335</v>
      </c>
      <c r="G113" s="198"/>
      <c r="H113" s="198"/>
      <c r="I113" s="198"/>
      <c r="J113" s="198"/>
      <c r="K113" s="137"/>
    </row>
    <row r="114" spans="6:25">
      <c r="F114" s="193" t="s">
        <v>336</v>
      </c>
      <c r="G114" s="198"/>
      <c r="H114" s="198"/>
      <c r="I114" s="198"/>
      <c r="J114" s="198"/>
      <c r="K114" s="199"/>
    </row>
    <row r="115" spans="6:25">
      <c r="F115" s="193" t="s">
        <v>337</v>
      </c>
      <c r="G115" s="198"/>
      <c r="H115" s="198"/>
      <c r="I115" s="198"/>
      <c r="J115" s="198"/>
      <c r="K115" s="199"/>
    </row>
    <row r="116" spans="6:25" ht="20" customHeight="1">
      <c r="F116" s="193" t="s">
        <v>338</v>
      </c>
      <c r="G116" s="198"/>
      <c r="H116" s="198"/>
      <c r="I116" s="198"/>
      <c r="J116" s="198"/>
      <c r="K116" s="199"/>
    </row>
    <row r="117" spans="6:25" ht="20" customHeight="1" thickBot="1">
      <c r="F117" s="138"/>
      <c r="G117" s="139"/>
      <c r="H117" s="139"/>
      <c r="I117" s="139"/>
      <c r="J117" s="139"/>
      <c r="K117" s="140"/>
    </row>
    <row r="118" spans="6:25" ht="20" customHeight="1"/>
    <row r="119" spans="6:25" ht="20" customHeight="1"/>
    <row r="120" spans="6:25" ht="20" customHeight="1" thickBot="1"/>
    <row r="121" spans="6:25" ht="20" customHeight="1">
      <c r="F121" s="80" t="s">
        <v>9</v>
      </c>
      <c r="G121" s="79"/>
      <c r="H121" s="79"/>
      <c r="I121" s="79"/>
      <c r="J121" s="79"/>
      <c r="K121" s="79"/>
      <c r="L121" s="81"/>
      <c r="M121" s="81"/>
      <c r="N121" s="81"/>
      <c r="O121" s="81"/>
      <c r="P121" s="81"/>
      <c r="Q121" s="81"/>
      <c r="R121" s="81"/>
      <c r="S121" s="81"/>
      <c r="T121" s="81"/>
      <c r="U121" s="81"/>
      <c r="V121" s="81"/>
      <c r="W121" s="81"/>
      <c r="X121" s="81"/>
      <c r="Y121" s="82"/>
    </row>
    <row r="122" spans="6:25" ht="20" customHeight="1">
      <c r="F122" s="193" t="s">
        <v>10</v>
      </c>
      <c r="G122" s="192"/>
      <c r="H122" s="192"/>
      <c r="I122" s="192"/>
      <c r="J122" s="192"/>
      <c r="K122" s="192"/>
      <c r="L122" s="192"/>
      <c r="M122" s="192"/>
      <c r="N122" s="192"/>
      <c r="O122" s="192"/>
      <c r="P122" s="192"/>
      <c r="Q122" s="192"/>
      <c r="R122" s="192"/>
      <c r="S122" s="192"/>
      <c r="T122" s="192"/>
      <c r="U122" s="192"/>
      <c r="V122" s="192"/>
      <c r="W122" s="192"/>
      <c r="X122" s="192"/>
      <c r="Y122" s="194"/>
    </row>
    <row r="123" spans="6:25" ht="20" customHeight="1">
      <c r="F123" s="193" t="s">
        <v>11</v>
      </c>
      <c r="G123" s="192"/>
      <c r="H123" s="192"/>
      <c r="I123" s="192"/>
      <c r="J123" s="192"/>
      <c r="K123" s="192"/>
      <c r="L123" s="192"/>
      <c r="M123" s="192"/>
      <c r="N123" s="192"/>
      <c r="O123" s="192"/>
      <c r="P123" s="192"/>
      <c r="Q123" s="192"/>
      <c r="R123" s="192"/>
      <c r="S123" s="192"/>
      <c r="T123" s="192"/>
      <c r="U123" s="192"/>
      <c r="V123" s="192"/>
      <c r="W123" s="192"/>
      <c r="X123" s="192"/>
      <c r="Y123" s="194"/>
    </row>
    <row r="124" spans="6:25" ht="20" customHeight="1">
      <c r="F124" s="193" t="s">
        <v>12</v>
      </c>
      <c r="G124" s="192"/>
      <c r="H124" s="192"/>
      <c r="I124" s="192"/>
      <c r="J124" s="192"/>
      <c r="K124" s="192"/>
      <c r="L124" s="192"/>
      <c r="M124" s="192"/>
      <c r="N124" s="192"/>
      <c r="O124" s="192"/>
      <c r="P124" s="192"/>
      <c r="Q124" s="192"/>
      <c r="R124" s="192"/>
      <c r="S124" s="192"/>
      <c r="T124" s="192"/>
      <c r="U124" s="192"/>
      <c r="V124" s="192"/>
      <c r="W124" s="192"/>
      <c r="X124" s="192"/>
      <c r="Y124" s="194"/>
    </row>
    <row r="125" spans="6:25" ht="20" customHeight="1">
      <c r="F125" s="193" t="s">
        <v>13</v>
      </c>
      <c r="G125" s="192"/>
      <c r="H125" s="192"/>
      <c r="I125" s="192"/>
      <c r="J125" s="192"/>
      <c r="K125" s="192"/>
      <c r="L125" s="192"/>
      <c r="M125" s="192"/>
      <c r="N125" s="192"/>
      <c r="O125" s="192"/>
      <c r="P125" s="192"/>
      <c r="Q125" s="192"/>
      <c r="R125" s="192"/>
      <c r="S125" s="192"/>
      <c r="T125" s="192"/>
      <c r="U125" s="192"/>
      <c r="V125" s="192"/>
      <c r="W125" s="192"/>
      <c r="X125" s="192"/>
      <c r="Y125" s="194"/>
    </row>
    <row r="126" spans="6:25" ht="20" customHeight="1">
      <c r="F126" s="193" t="s">
        <v>14</v>
      </c>
      <c r="G126" s="192"/>
      <c r="H126" s="192"/>
      <c r="I126" s="192"/>
      <c r="J126" s="192"/>
      <c r="K126" s="192"/>
      <c r="L126" s="192"/>
      <c r="M126" s="192"/>
      <c r="N126" s="192"/>
      <c r="O126" s="192"/>
      <c r="P126" s="192"/>
      <c r="Q126" s="192"/>
      <c r="R126" s="192"/>
      <c r="S126" s="192"/>
      <c r="T126" s="192"/>
      <c r="U126" s="192"/>
      <c r="V126" s="192"/>
      <c r="W126" s="192"/>
      <c r="X126" s="192"/>
      <c r="Y126" s="194"/>
    </row>
    <row r="127" spans="6:25" ht="20" customHeight="1">
      <c r="F127" s="193" t="s">
        <v>15</v>
      </c>
      <c r="G127" s="192"/>
      <c r="H127" s="192"/>
      <c r="I127" s="192"/>
      <c r="J127" s="192"/>
      <c r="K127" s="192"/>
      <c r="L127" s="192"/>
      <c r="M127" s="192"/>
      <c r="N127" s="192"/>
      <c r="O127" s="192"/>
      <c r="P127" s="192"/>
      <c r="Q127" s="192"/>
      <c r="R127" s="192"/>
      <c r="S127" s="192"/>
      <c r="T127" s="192"/>
      <c r="U127" s="192"/>
      <c r="V127" s="192"/>
      <c r="W127" s="192"/>
      <c r="X127" s="192"/>
      <c r="Y127" s="194"/>
    </row>
    <row r="128" spans="6:25" ht="20" customHeight="1">
      <c r="F128" s="193" t="s">
        <v>16</v>
      </c>
      <c r="G128" s="192"/>
      <c r="H128" s="192"/>
      <c r="I128" s="192"/>
      <c r="J128" s="192"/>
      <c r="K128" s="192"/>
      <c r="L128" s="192"/>
      <c r="M128" s="192"/>
      <c r="N128" s="192"/>
      <c r="O128" s="192"/>
      <c r="P128" s="192"/>
      <c r="Q128" s="192"/>
      <c r="R128" s="192"/>
      <c r="S128" s="192"/>
      <c r="T128" s="192"/>
      <c r="U128" s="192"/>
      <c r="V128" s="192"/>
      <c r="W128" s="192"/>
      <c r="X128" s="192"/>
      <c r="Y128" s="194"/>
    </row>
    <row r="129" spans="6:25" ht="20" customHeight="1">
      <c r="F129" s="193" t="s">
        <v>17</v>
      </c>
      <c r="G129" s="192"/>
      <c r="H129" s="192"/>
      <c r="I129" s="192"/>
      <c r="J129" s="192"/>
      <c r="K129" s="192"/>
      <c r="L129" s="192"/>
      <c r="M129" s="192"/>
      <c r="N129" s="192"/>
      <c r="O129" s="192"/>
      <c r="P129" s="192"/>
      <c r="Q129" s="192"/>
      <c r="R129" s="192"/>
      <c r="S129" s="192"/>
      <c r="T129" s="192"/>
      <c r="U129" s="192"/>
      <c r="V129" s="192"/>
      <c r="W129" s="192"/>
      <c r="X129" s="192"/>
      <c r="Y129" s="194"/>
    </row>
    <row r="130" spans="6:25" ht="20" customHeight="1">
      <c r="F130" s="193" t="s">
        <v>18</v>
      </c>
      <c r="G130" s="192"/>
      <c r="H130" s="192"/>
      <c r="I130" s="192"/>
      <c r="J130" s="192"/>
      <c r="K130" s="192"/>
      <c r="L130" s="192"/>
      <c r="M130" s="192"/>
      <c r="N130" s="192"/>
      <c r="O130" s="192"/>
      <c r="P130" s="192"/>
      <c r="Q130" s="192"/>
      <c r="R130" s="192"/>
      <c r="S130" s="192"/>
      <c r="T130" s="192"/>
      <c r="U130" s="192"/>
      <c r="V130" s="192"/>
      <c r="W130" s="192"/>
      <c r="X130" s="192"/>
      <c r="Y130" s="194"/>
    </row>
    <row r="131" spans="6:25">
      <c r="F131" s="193" t="s">
        <v>19</v>
      </c>
      <c r="G131" s="192"/>
      <c r="H131" s="192"/>
      <c r="I131" s="192"/>
      <c r="J131" s="192"/>
      <c r="K131" s="192"/>
      <c r="L131" s="192"/>
      <c r="M131" s="192"/>
      <c r="N131" s="192"/>
      <c r="O131" s="192"/>
      <c r="P131" s="192"/>
      <c r="Q131" s="192"/>
      <c r="R131" s="192"/>
      <c r="S131" s="192"/>
      <c r="T131" s="192"/>
      <c r="U131" s="192"/>
      <c r="V131" s="192"/>
      <c r="W131" s="192"/>
      <c r="X131" s="192"/>
      <c r="Y131" s="194"/>
    </row>
    <row r="132" spans="6:25">
      <c r="F132" s="193" t="s">
        <v>20</v>
      </c>
      <c r="G132" s="192"/>
      <c r="H132" s="192"/>
      <c r="I132" s="192"/>
      <c r="J132" s="192"/>
      <c r="K132" s="192"/>
      <c r="L132" s="192"/>
      <c r="M132" s="192"/>
      <c r="N132" s="192"/>
      <c r="O132" s="192"/>
      <c r="P132" s="192"/>
      <c r="Q132" s="192"/>
      <c r="R132" s="192"/>
      <c r="S132" s="192"/>
      <c r="T132" s="192"/>
      <c r="U132" s="192"/>
      <c r="V132" s="192"/>
      <c r="W132" s="192"/>
      <c r="X132" s="192"/>
      <c r="Y132" s="194"/>
    </row>
    <row r="133" spans="6:25">
      <c r="F133" s="193" t="s">
        <v>21</v>
      </c>
      <c r="G133" s="192"/>
      <c r="H133" s="192"/>
      <c r="I133" s="192"/>
      <c r="J133" s="192"/>
      <c r="K133" s="192"/>
      <c r="L133" s="192"/>
      <c r="M133" s="192"/>
      <c r="N133" s="192"/>
      <c r="O133" s="192"/>
      <c r="P133" s="192"/>
      <c r="Q133" s="192"/>
      <c r="R133" s="192"/>
      <c r="S133" s="192"/>
      <c r="T133" s="192"/>
      <c r="U133" s="192"/>
      <c r="V133" s="192"/>
      <c r="W133" s="192"/>
      <c r="X133" s="192"/>
      <c r="Y133" s="194"/>
    </row>
    <row r="134" spans="6:25">
      <c r="F134" s="193" t="s">
        <v>22</v>
      </c>
      <c r="G134" s="192"/>
      <c r="H134" s="192"/>
      <c r="I134" s="192"/>
      <c r="J134" s="192"/>
      <c r="K134" s="192"/>
      <c r="L134" s="192"/>
      <c r="M134" s="192"/>
      <c r="N134" s="192"/>
      <c r="O134" s="192"/>
      <c r="P134" s="192"/>
      <c r="Q134" s="192"/>
      <c r="R134" s="192"/>
      <c r="S134" s="192"/>
      <c r="T134" s="192"/>
      <c r="U134" s="192"/>
      <c r="V134" s="192"/>
      <c r="W134" s="192"/>
      <c r="X134" s="192"/>
      <c r="Y134" s="194"/>
    </row>
    <row r="135" spans="6:25">
      <c r="F135" s="193" t="s">
        <v>23</v>
      </c>
      <c r="G135" s="192"/>
      <c r="H135" s="192"/>
      <c r="I135" s="192"/>
      <c r="J135" s="192"/>
      <c r="K135" s="192"/>
      <c r="L135" s="192"/>
      <c r="M135" s="192"/>
      <c r="N135" s="192"/>
      <c r="O135" s="192"/>
      <c r="P135" s="192"/>
      <c r="Q135" s="192"/>
      <c r="R135" s="192"/>
      <c r="S135" s="192"/>
      <c r="T135" s="192"/>
      <c r="U135" s="192"/>
      <c r="V135" s="192"/>
      <c r="W135" s="192"/>
      <c r="X135" s="192"/>
      <c r="Y135" s="194"/>
    </row>
    <row r="136" spans="6:25">
      <c r="F136" s="193" t="s">
        <v>24</v>
      </c>
      <c r="G136" s="192"/>
      <c r="H136" s="192"/>
      <c r="I136" s="192"/>
      <c r="J136" s="192"/>
      <c r="K136" s="192"/>
      <c r="L136" s="192"/>
      <c r="M136" s="192"/>
      <c r="N136" s="192"/>
      <c r="O136" s="192"/>
      <c r="P136" s="192"/>
      <c r="Q136" s="192"/>
      <c r="R136" s="192"/>
      <c r="S136" s="192"/>
      <c r="T136" s="192"/>
      <c r="U136" s="192"/>
      <c r="V136" s="192"/>
      <c r="W136" s="192"/>
      <c r="X136" s="192"/>
      <c r="Y136" s="194"/>
    </row>
    <row r="137" spans="6:25">
      <c r="F137" s="193" t="s">
        <v>25</v>
      </c>
      <c r="G137" s="192"/>
      <c r="H137" s="192"/>
      <c r="I137" s="192"/>
      <c r="J137" s="192"/>
      <c r="K137" s="192"/>
      <c r="L137" s="192"/>
      <c r="M137" s="192"/>
      <c r="N137" s="192"/>
      <c r="O137" s="192"/>
      <c r="P137" s="192"/>
      <c r="Q137" s="192"/>
      <c r="R137" s="192"/>
      <c r="S137" s="192"/>
      <c r="T137" s="192"/>
      <c r="U137" s="192"/>
      <c r="V137" s="192"/>
      <c r="W137" s="192"/>
      <c r="X137" s="192"/>
      <c r="Y137" s="194"/>
    </row>
    <row r="138" spans="6:25">
      <c r="F138" s="193" t="s">
        <v>26</v>
      </c>
      <c r="G138" s="192"/>
      <c r="H138" s="192"/>
      <c r="I138" s="192"/>
      <c r="J138" s="192"/>
      <c r="K138" s="192"/>
      <c r="L138" s="192"/>
      <c r="M138" s="192"/>
      <c r="N138" s="192"/>
      <c r="O138" s="192"/>
      <c r="P138" s="192"/>
      <c r="Q138" s="192"/>
      <c r="R138" s="192"/>
      <c r="S138" s="192"/>
      <c r="T138" s="192"/>
      <c r="U138" s="192"/>
      <c r="V138" s="192"/>
      <c r="W138" s="192"/>
      <c r="X138" s="192"/>
      <c r="Y138" s="194"/>
    </row>
    <row r="139" spans="6:25">
      <c r="F139" s="193" t="s">
        <v>27</v>
      </c>
      <c r="G139" s="192"/>
      <c r="H139" s="192"/>
      <c r="I139" s="192"/>
      <c r="J139" s="192"/>
      <c r="K139" s="192"/>
      <c r="L139" s="192"/>
      <c r="M139" s="192"/>
      <c r="N139" s="192"/>
      <c r="O139" s="192"/>
      <c r="P139" s="192"/>
      <c r="Q139" s="192"/>
      <c r="R139" s="192"/>
      <c r="S139" s="192"/>
      <c r="T139" s="192"/>
      <c r="U139" s="192"/>
      <c r="V139" s="192"/>
      <c r="W139" s="192"/>
      <c r="X139" s="192"/>
      <c r="Y139" s="194"/>
    </row>
    <row r="140" spans="6:25">
      <c r="F140" s="193" t="s">
        <v>28</v>
      </c>
      <c r="G140" s="192"/>
      <c r="H140" s="192"/>
      <c r="I140" s="192"/>
      <c r="J140" s="192"/>
      <c r="K140" s="192"/>
      <c r="L140" s="192"/>
      <c r="M140" s="192"/>
      <c r="N140" s="192"/>
      <c r="O140" s="192"/>
      <c r="P140" s="192"/>
      <c r="Q140" s="192"/>
      <c r="R140" s="192"/>
      <c r="S140" s="192"/>
      <c r="T140" s="192"/>
      <c r="U140" s="192"/>
      <c r="V140" s="192"/>
      <c r="W140" s="192"/>
      <c r="X140" s="192"/>
      <c r="Y140" s="194"/>
    </row>
    <row r="141" spans="6:25">
      <c r="F141" s="193" t="s">
        <v>29</v>
      </c>
      <c r="G141" s="192"/>
      <c r="H141" s="192"/>
      <c r="I141" s="192"/>
      <c r="J141" s="192"/>
      <c r="K141" s="192"/>
      <c r="L141" s="192"/>
      <c r="M141" s="192"/>
      <c r="N141" s="192"/>
      <c r="O141" s="192"/>
      <c r="P141" s="192"/>
      <c r="Q141" s="192"/>
      <c r="R141" s="192"/>
      <c r="S141" s="192"/>
      <c r="T141" s="192"/>
      <c r="U141" s="192"/>
      <c r="V141" s="192"/>
      <c r="W141" s="192"/>
      <c r="X141" s="192"/>
      <c r="Y141" s="194"/>
    </row>
    <row r="142" spans="6:25">
      <c r="F142" s="193" t="s">
        <v>30</v>
      </c>
      <c r="G142" s="192"/>
      <c r="H142" s="192"/>
      <c r="I142" s="192"/>
      <c r="J142" s="192"/>
      <c r="K142" s="192"/>
      <c r="L142" s="192"/>
      <c r="M142" s="192"/>
      <c r="N142" s="192"/>
      <c r="O142" s="192"/>
      <c r="P142" s="192"/>
      <c r="Q142" s="192"/>
      <c r="R142" s="192"/>
      <c r="S142" s="192"/>
      <c r="T142" s="192"/>
      <c r="U142" s="192"/>
      <c r="V142" s="192"/>
      <c r="W142" s="192"/>
      <c r="X142" s="192"/>
      <c r="Y142" s="194"/>
    </row>
    <row r="143" spans="6:25">
      <c r="F143" s="193" t="s">
        <v>31</v>
      </c>
      <c r="G143" s="192"/>
      <c r="H143" s="192"/>
      <c r="I143" s="192"/>
      <c r="J143" s="192"/>
      <c r="K143" s="192"/>
      <c r="L143" s="192"/>
      <c r="M143" s="192"/>
      <c r="N143" s="192"/>
      <c r="O143" s="192"/>
      <c r="P143" s="192"/>
      <c r="Q143" s="192"/>
      <c r="R143" s="192"/>
      <c r="S143" s="192"/>
      <c r="T143" s="192"/>
      <c r="U143" s="192"/>
      <c r="V143" s="192"/>
      <c r="W143" s="192"/>
      <c r="X143" s="192"/>
      <c r="Y143" s="194"/>
    </row>
    <row r="144" spans="6:25">
      <c r="F144" s="193" t="s">
        <v>32</v>
      </c>
      <c r="G144" s="192"/>
      <c r="H144" s="192"/>
      <c r="I144" s="192"/>
      <c r="J144" s="192"/>
      <c r="K144" s="192"/>
      <c r="L144" s="192"/>
      <c r="M144" s="192"/>
      <c r="N144" s="192"/>
      <c r="O144" s="192"/>
      <c r="P144" s="192"/>
      <c r="Q144" s="192"/>
      <c r="R144" s="192"/>
      <c r="S144" s="192"/>
      <c r="T144" s="192"/>
      <c r="U144" s="192"/>
      <c r="V144" s="192"/>
      <c r="W144" s="192"/>
      <c r="X144" s="192"/>
      <c r="Y144" s="194"/>
    </row>
    <row r="145" spans="6:25">
      <c r="F145" s="193" t="s">
        <v>33</v>
      </c>
      <c r="G145" s="192"/>
      <c r="H145" s="192"/>
      <c r="I145" s="192"/>
      <c r="J145" s="192"/>
      <c r="K145" s="192"/>
      <c r="L145" s="192"/>
      <c r="M145" s="192"/>
      <c r="N145" s="192"/>
      <c r="O145" s="192"/>
      <c r="P145" s="192"/>
      <c r="Q145" s="192"/>
      <c r="R145" s="192"/>
      <c r="S145" s="192"/>
      <c r="T145" s="192"/>
      <c r="U145" s="192"/>
      <c r="V145" s="192"/>
      <c r="W145" s="192"/>
      <c r="X145" s="192"/>
      <c r="Y145" s="194"/>
    </row>
    <row r="146" spans="6:25">
      <c r="F146" s="193" t="s">
        <v>34</v>
      </c>
      <c r="G146" s="192"/>
      <c r="H146" s="192"/>
      <c r="I146" s="192"/>
      <c r="J146" s="192"/>
      <c r="K146" s="192"/>
      <c r="L146" s="192"/>
      <c r="M146" s="192"/>
      <c r="N146" s="192"/>
      <c r="O146" s="192"/>
      <c r="P146" s="192"/>
      <c r="Q146" s="192"/>
      <c r="R146" s="192"/>
      <c r="S146" s="192"/>
      <c r="T146" s="192"/>
      <c r="U146" s="192"/>
      <c r="V146" s="192"/>
      <c r="W146" s="192"/>
      <c r="X146" s="192"/>
      <c r="Y146" s="194"/>
    </row>
    <row r="147" spans="6:25">
      <c r="F147" s="193" t="s">
        <v>35</v>
      </c>
      <c r="G147" s="192"/>
      <c r="H147" s="192"/>
      <c r="I147" s="192"/>
      <c r="J147" s="192"/>
      <c r="K147" s="192"/>
      <c r="L147" s="192"/>
      <c r="M147" s="192"/>
      <c r="N147" s="192"/>
      <c r="O147" s="192"/>
      <c r="P147" s="192"/>
      <c r="Q147" s="192"/>
      <c r="R147" s="192"/>
      <c r="S147" s="192"/>
      <c r="T147" s="192"/>
      <c r="U147" s="192"/>
      <c r="V147" s="192"/>
      <c r="W147" s="192"/>
      <c r="X147" s="192"/>
      <c r="Y147" s="194"/>
    </row>
    <row r="148" spans="6:25" ht="20" customHeight="1">
      <c r="F148" s="193" t="s">
        <v>36</v>
      </c>
      <c r="G148" s="192"/>
      <c r="H148" s="192"/>
      <c r="I148" s="192"/>
      <c r="J148" s="192"/>
      <c r="K148" s="192"/>
      <c r="L148" s="192"/>
      <c r="M148" s="192"/>
      <c r="N148" s="192"/>
      <c r="O148" s="192"/>
      <c r="P148" s="192"/>
      <c r="Q148" s="192"/>
      <c r="R148" s="192"/>
      <c r="S148" s="192"/>
      <c r="T148" s="192"/>
      <c r="U148" s="192"/>
      <c r="V148" s="192"/>
      <c r="W148" s="192"/>
      <c r="X148" s="192"/>
      <c r="Y148" s="194"/>
    </row>
    <row r="149" spans="6:25" ht="20" customHeight="1">
      <c r="F149" s="193" t="s">
        <v>37</v>
      </c>
      <c r="G149" s="192"/>
      <c r="H149" s="192"/>
      <c r="I149" s="192"/>
      <c r="J149" s="192"/>
      <c r="K149" s="192"/>
      <c r="L149" s="192"/>
      <c r="M149" s="192"/>
      <c r="N149" s="192"/>
      <c r="O149" s="192"/>
      <c r="P149" s="192"/>
      <c r="Q149" s="192"/>
      <c r="R149" s="192"/>
      <c r="S149" s="192"/>
      <c r="T149" s="192"/>
      <c r="U149" s="192"/>
      <c r="V149" s="192"/>
      <c r="W149" s="192"/>
      <c r="X149" s="192"/>
      <c r="Y149" s="194"/>
    </row>
    <row r="150" spans="6:25" ht="20" customHeight="1">
      <c r="F150" s="193" t="s">
        <v>38</v>
      </c>
      <c r="G150" s="192"/>
      <c r="H150" s="192"/>
      <c r="I150" s="192"/>
      <c r="J150" s="192"/>
      <c r="K150" s="192"/>
      <c r="L150" s="192"/>
      <c r="M150" s="192"/>
      <c r="N150" s="192"/>
      <c r="O150" s="192"/>
      <c r="P150" s="192"/>
      <c r="Q150" s="192"/>
      <c r="R150" s="192"/>
      <c r="S150" s="192"/>
      <c r="T150" s="192"/>
      <c r="U150" s="192"/>
      <c r="V150" s="192"/>
      <c r="W150" s="192"/>
      <c r="X150" s="192"/>
      <c r="Y150" s="194"/>
    </row>
    <row r="151" spans="6:25" ht="20" customHeight="1">
      <c r="F151" s="193" t="s">
        <v>39</v>
      </c>
      <c r="G151" s="192"/>
      <c r="H151" s="192"/>
      <c r="I151" s="192"/>
      <c r="J151" s="192"/>
      <c r="K151" s="192"/>
      <c r="L151" s="192"/>
      <c r="M151" s="192"/>
      <c r="N151" s="192"/>
      <c r="O151" s="192"/>
      <c r="P151" s="192"/>
      <c r="Q151" s="192"/>
      <c r="R151" s="192"/>
      <c r="S151" s="192"/>
      <c r="T151" s="192"/>
      <c r="U151" s="192"/>
      <c r="V151" s="192"/>
      <c r="W151" s="192"/>
      <c r="X151" s="192"/>
      <c r="Y151" s="194"/>
    </row>
    <row r="152" spans="6:25" ht="20" customHeight="1">
      <c r="F152" s="193" t="s">
        <v>40</v>
      </c>
      <c r="G152" s="192"/>
      <c r="H152" s="192"/>
      <c r="I152" s="192"/>
      <c r="J152" s="192"/>
      <c r="K152" s="192"/>
      <c r="L152" s="192"/>
      <c r="M152" s="192"/>
      <c r="N152" s="192"/>
      <c r="O152" s="192"/>
      <c r="P152" s="192"/>
      <c r="Q152" s="192"/>
      <c r="R152" s="192"/>
      <c r="S152" s="192"/>
      <c r="T152" s="192"/>
      <c r="U152" s="192"/>
      <c r="V152" s="192"/>
      <c r="W152" s="192"/>
      <c r="X152" s="192"/>
      <c r="Y152" s="194"/>
    </row>
    <row r="153" spans="6:25" ht="20" customHeight="1">
      <c r="F153" s="193" t="s">
        <v>41</v>
      </c>
      <c r="G153" s="192"/>
      <c r="H153" s="192"/>
      <c r="I153" s="192"/>
      <c r="J153" s="192"/>
      <c r="K153" s="192"/>
      <c r="L153" s="192"/>
      <c r="M153" s="192"/>
      <c r="N153" s="192"/>
      <c r="O153" s="192"/>
      <c r="P153" s="192"/>
      <c r="Q153" s="192"/>
      <c r="R153" s="192"/>
      <c r="S153" s="192"/>
      <c r="T153" s="192"/>
      <c r="U153" s="192"/>
      <c r="V153" s="192"/>
      <c r="W153" s="192"/>
      <c r="X153" s="192"/>
      <c r="Y153" s="194"/>
    </row>
    <row r="154" spans="6:25">
      <c r="F154" s="193" t="s">
        <v>42</v>
      </c>
      <c r="G154" s="192"/>
      <c r="H154" s="192"/>
      <c r="I154" s="192"/>
      <c r="J154" s="192"/>
      <c r="K154" s="192"/>
      <c r="L154" s="192"/>
      <c r="M154" s="192"/>
      <c r="N154" s="192"/>
      <c r="O154" s="192"/>
      <c r="P154" s="192"/>
      <c r="Q154" s="192"/>
      <c r="R154" s="192"/>
      <c r="S154" s="192"/>
      <c r="T154" s="192"/>
      <c r="U154" s="192"/>
      <c r="V154" s="192"/>
      <c r="W154" s="192"/>
      <c r="X154" s="192"/>
      <c r="Y154" s="194"/>
    </row>
    <row r="155" spans="6:25" ht="19" customHeight="1">
      <c r="F155" s="193" t="s">
        <v>43</v>
      </c>
      <c r="G155" s="192"/>
      <c r="H155" s="192"/>
      <c r="I155" s="192"/>
      <c r="J155" s="192"/>
      <c r="K155" s="192"/>
      <c r="L155" s="192"/>
      <c r="M155" s="192"/>
      <c r="N155" s="192"/>
      <c r="O155" s="192"/>
      <c r="P155" s="192"/>
      <c r="Q155" s="192"/>
      <c r="R155" s="192"/>
      <c r="S155" s="192"/>
      <c r="T155" s="192"/>
      <c r="U155" s="192"/>
      <c r="V155" s="192"/>
      <c r="W155" s="192"/>
      <c r="X155" s="192"/>
      <c r="Y155" s="194"/>
    </row>
    <row r="156" spans="6:25" ht="19" customHeight="1">
      <c r="F156" s="193" t="s">
        <v>44</v>
      </c>
      <c r="G156" s="192"/>
      <c r="H156" s="192"/>
      <c r="I156" s="192"/>
      <c r="J156" s="192"/>
      <c r="K156" s="192"/>
      <c r="L156" s="192"/>
      <c r="M156" s="192"/>
      <c r="N156" s="192"/>
      <c r="O156" s="192"/>
      <c r="P156" s="192"/>
      <c r="Q156" s="192"/>
      <c r="R156" s="192"/>
      <c r="S156" s="192"/>
      <c r="T156" s="192"/>
      <c r="U156" s="192"/>
      <c r="V156" s="192"/>
      <c r="W156" s="192"/>
      <c r="X156" s="192"/>
      <c r="Y156" s="194"/>
    </row>
    <row r="157" spans="6:25" ht="19" customHeight="1">
      <c r="F157" s="193" t="s">
        <v>45</v>
      </c>
      <c r="G157" s="192"/>
      <c r="H157" s="192"/>
      <c r="I157" s="192"/>
      <c r="J157" s="192"/>
      <c r="K157" s="192"/>
      <c r="L157" s="192"/>
      <c r="M157" s="192"/>
      <c r="N157" s="192"/>
      <c r="O157" s="192"/>
      <c r="P157" s="192"/>
      <c r="Q157" s="192"/>
      <c r="R157" s="192"/>
      <c r="S157" s="192"/>
      <c r="T157" s="192"/>
      <c r="U157" s="192"/>
      <c r="V157" s="192"/>
      <c r="W157" s="192"/>
      <c r="X157" s="192"/>
      <c r="Y157" s="194"/>
    </row>
    <row r="158" spans="6:25">
      <c r="F158" s="193" t="s">
        <v>46</v>
      </c>
      <c r="G158" s="192"/>
      <c r="H158" s="192"/>
      <c r="I158" s="192"/>
      <c r="J158" s="192"/>
      <c r="K158" s="192"/>
      <c r="L158" s="192"/>
      <c r="M158" s="192"/>
      <c r="N158" s="192"/>
      <c r="O158" s="192"/>
      <c r="P158" s="192"/>
      <c r="Q158" s="192"/>
      <c r="R158" s="192"/>
      <c r="S158" s="192"/>
      <c r="T158" s="192"/>
      <c r="U158" s="192"/>
      <c r="V158" s="192"/>
      <c r="W158" s="192"/>
      <c r="X158" s="192"/>
      <c r="Y158" s="194"/>
    </row>
    <row r="159" spans="6:25" ht="20" customHeight="1">
      <c r="F159" s="193" t="s">
        <v>47</v>
      </c>
      <c r="G159" s="192"/>
      <c r="H159" s="192"/>
      <c r="I159" s="192"/>
      <c r="J159" s="192"/>
      <c r="K159" s="192"/>
      <c r="L159" s="192"/>
      <c r="M159" s="192"/>
      <c r="N159" s="192"/>
      <c r="O159" s="192"/>
      <c r="P159" s="192"/>
      <c r="Q159" s="192"/>
      <c r="R159" s="192"/>
      <c r="S159" s="192"/>
      <c r="T159" s="192"/>
      <c r="U159" s="192"/>
      <c r="V159" s="192"/>
      <c r="W159" s="192"/>
      <c r="X159" s="192"/>
      <c r="Y159" s="194"/>
    </row>
    <row r="160" spans="6:25" ht="20" customHeight="1">
      <c r="F160" s="193" t="s">
        <v>48</v>
      </c>
      <c r="G160" s="192"/>
      <c r="H160" s="192"/>
      <c r="I160" s="192"/>
      <c r="J160" s="192"/>
      <c r="K160" s="192"/>
      <c r="L160" s="192"/>
      <c r="M160" s="192"/>
      <c r="N160" s="192"/>
      <c r="O160" s="192"/>
      <c r="P160" s="192"/>
      <c r="Q160" s="192"/>
      <c r="R160" s="192"/>
      <c r="S160" s="192"/>
      <c r="T160" s="192"/>
      <c r="U160" s="192"/>
      <c r="V160" s="192"/>
      <c r="W160" s="192"/>
      <c r="X160" s="192"/>
      <c r="Y160" s="194"/>
    </row>
    <row r="161" spans="6:25" ht="20" customHeight="1">
      <c r="F161" s="193" t="s">
        <v>49</v>
      </c>
      <c r="G161" s="192"/>
      <c r="H161" s="192"/>
      <c r="I161" s="192"/>
      <c r="J161" s="192"/>
      <c r="K161" s="192"/>
      <c r="L161" s="192"/>
      <c r="M161" s="192"/>
      <c r="N161" s="192"/>
      <c r="O161" s="192"/>
      <c r="P161" s="192"/>
      <c r="Q161" s="192"/>
      <c r="R161" s="192"/>
      <c r="S161" s="192"/>
      <c r="T161" s="192"/>
      <c r="U161" s="192"/>
      <c r="V161" s="192"/>
      <c r="W161" s="192"/>
      <c r="X161" s="192"/>
      <c r="Y161" s="194"/>
    </row>
    <row r="162" spans="6:25" ht="20" customHeight="1">
      <c r="F162" s="193" t="s">
        <v>50</v>
      </c>
      <c r="G162" s="192"/>
      <c r="H162" s="192"/>
      <c r="I162" s="192"/>
      <c r="J162" s="192"/>
      <c r="K162" s="192"/>
      <c r="L162" s="192"/>
      <c r="M162" s="192"/>
      <c r="N162" s="192"/>
      <c r="O162" s="192"/>
      <c r="P162" s="192"/>
      <c r="Q162" s="192"/>
      <c r="R162" s="192"/>
      <c r="S162" s="192"/>
      <c r="T162" s="192"/>
      <c r="U162" s="192"/>
      <c r="V162" s="192"/>
      <c r="W162" s="192"/>
      <c r="X162" s="192"/>
      <c r="Y162" s="194"/>
    </row>
    <row r="163" spans="6:25" ht="20" customHeight="1">
      <c r="F163" s="193" t="s">
        <v>51</v>
      </c>
      <c r="G163" s="192"/>
      <c r="H163" s="192"/>
      <c r="I163" s="192"/>
      <c r="J163" s="192"/>
      <c r="K163" s="192"/>
      <c r="L163" s="192"/>
      <c r="M163" s="192"/>
      <c r="N163" s="192"/>
      <c r="O163" s="192"/>
      <c r="P163" s="192"/>
      <c r="Q163" s="192"/>
      <c r="R163" s="192"/>
      <c r="S163" s="192"/>
      <c r="T163" s="192"/>
      <c r="U163" s="192"/>
      <c r="V163" s="192"/>
      <c r="W163" s="192"/>
      <c r="X163" s="192"/>
      <c r="Y163" s="194"/>
    </row>
    <row r="164" spans="6:25" ht="20" customHeight="1">
      <c r="F164" s="193" t="s">
        <v>52</v>
      </c>
      <c r="G164" s="192"/>
      <c r="H164" s="192"/>
      <c r="I164" s="192"/>
      <c r="J164" s="192"/>
      <c r="K164" s="192"/>
      <c r="L164" s="192"/>
      <c r="M164" s="192"/>
      <c r="N164" s="192"/>
      <c r="O164" s="192"/>
      <c r="P164" s="192"/>
      <c r="Q164" s="192"/>
      <c r="R164" s="192"/>
      <c r="S164" s="192"/>
      <c r="T164" s="192"/>
      <c r="U164" s="192"/>
      <c r="V164" s="192"/>
      <c r="W164" s="192"/>
      <c r="X164" s="192"/>
      <c r="Y164" s="194"/>
    </row>
    <row r="165" spans="6:25" ht="20" customHeight="1">
      <c r="F165" s="193" t="s">
        <v>53</v>
      </c>
      <c r="G165" s="192"/>
      <c r="H165" s="192"/>
      <c r="I165" s="192"/>
      <c r="J165" s="192"/>
      <c r="K165" s="192"/>
      <c r="L165" s="192"/>
      <c r="M165" s="192"/>
      <c r="N165" s="192"/>
      <c r="O165" s="192"/>
      <c r="P165" s="192"/>
      <c r="Q165" s="192"/>
      <c r="R165" s="192"/>
      <c r="S165" s="192"/>
      <c r="T165" s="192"/>
      <c r="U165" s="192"/>
      <c r="V165" s="192"/>
      <c r="W165" s="192"/>
      <c r="X165" s="192"/>
      <c r="Y165" s="194"/>
    </row>
    <row r="166" spans="6:25" ht="20" customHeight="1">
      <c r="F166" s="193" t="s">
        <v>54</v>
      </c>
      <c r="G166" s="192"/>
      <c r="H166" s="192"/>
      <c r="I166" s="192"/>
      <c r="J166" s="192"/>
      <c r="K166" s="192"/>
      <c r="L166" s="192"/>
      <c r="M166" s="192"/>
      <c r="N166" s="192"/>
      <c r="O166" s="192"/>
      <c r="P166" s="192"/>
      <c r="Q166" s="192"/>
      <c r="R166" s="192"/>
      <c r="S166" s="192"/>
      <c r="T166" s="192"/>
      <c r="U166" s="192"/>
      <c r="V166" s="192"/>
      <c r="W166" s="192"/>
      <c r="X166" s="192"/>
      <c r="Y166" s="194"/>
    </row>
    <row r="167" spans="6:25" ht="20" customHeight="1">
      <c r="F167" s="193" t="s">
        <v>55</v>
      </c>
      <c r="G167" s="192"/>
      <c r="H167" s="192"/>
      <c r="I167" s="192"/>
      <c r="J167" s="192"/>
      <c r="K167" s="192"/>
      <c r="L167" s="192"/>
      <c r="M167" s="192"/>
      <c r="N167" s="192"/>
      <c r="O167" s="192"/>
      <c r="P167" s="192"/>
      <c r="Q167" s="192"/>
      <c r="R167" s="192"/>
      <c r="S167" s="192"/>
      <c r="T167" s="192"/>
      <c r="U167" s="192"/>
      <c r="V167" s="192"/>
      <c r="W167" s="192"/>
      <c r="X167" s="192"/>
      <c r="Y167" s="194"/>
    </row>
    <row r="168" spans="6:25" ht="20" customHeight="1">
      <c r="F168" s="193" t="s">
        <v>56</v>
      </c>
      <c r="G168" s="192"/>
      <c r="H168" s="192"/>
      <c r="I168" s="192"/>
      <c r="J168" s="192"/>
      <c r="K168" s="192"/>
      <c r="L168" s="192"/>
      <c r="M168" s="192"/>
      <c r="N168" s="192"/>
      <c r="O168" s="192"/>
      <c r="P168" s="192"/>
      <c r="Q168" s="192"/>
      <c r="R168" s="192"/>
      <c r="S168" s="192"/>
      <c r="T168" s="192"/>
      <c r="U168" s="192"/>
      <c r="V168" s="192"/>
      <c r="W168" s="192"/>
      <c r="X168" s="192"/>
      <c r="Y168" s="194"/>
    </row>
    <row r="169" spans="6:25" ht="20" customHeight="1">
      <c r="F169" s="193" t="s">
        <v>57</v>
      </c>
      <c r="G169" s="192"/>
      <c r="H169" s="192"/>
      <c r="I169" s="192"/>
      <c r="J169" s="192"/>
      <c r="K169" s="192"/>
      <c r="L169" s="192"/>
      <c r="M169" s="192"/>
      <c r="N169" s="192"/>
      <c r="O169" s="192"/>
      <c r="P169" s="192"/>
      <c r="Q169" s="192"/>
      <c r="R169" s="192"/>
      <c r="S169" s="192"/>
      <c r="T169" s="192"/>
      <c r="U169" s="192"/>
      <c r="V169" s="192"/>
      <c r="W169" s="192"/>
      <c r="X169" s="192"/>
      <c r="Y169" s="194"/>
    </row>
    <row r="170" spans="6:25" ht="20" customHeight="1">
      <c r="F170" s="193" t="s">
        <v>58</v>
      </c>
      <c r="G170" s="192"/>
      <c r="H170" s="192"/>
      <c r="I170" s="192"/>
      <c r="J170" s="192"/>
      <c r="K170" s="192"/>
      <c r="L170" s="192"/>
      <c r="M170" s="192"/>
      <c r="N170" s="192"/>
      <c r="O170" s="192"/>
      <c r="P170" s="192"/>
      <c r="Q170" s="192"/>
      <c r="R170" s="192"/>
      <c r="S170" s="192"/>
      <c r="T170" s="192"/>
      <c r="U170" s="192"/>
      <c r="V170" s="192"/>
      <c r="W170" s="192"/>
      <c r="X170" s="192"/>
      <c r="Y170" s="194"/>
    </row>
    <row r="171" spans="6:25" ht="20" customHeight="1">
      <c r="F171" s="193" t="s">
        <v>59</v>
      </c>
      <c r="G171" s="192"/>
      <c r="H171" s="192"/>
      <c r="I171" s="192"/>
      <c r="J171" s="192"/>
      <c r="K171" s="192"/>
      <c r="L171" s="192"/>
      <c r="M171" s="192"/>
      <c r="N171" s="192"/>
      <c r="O171" s="192"/>
      <c r="P171" s="192"/>
      <c r="Q171" s="192"/>
      <c r="R171" s="192"/>
      <c r="S171" s="192"/>
      <c r="T171" s="192"/>
      <c r="U171" s="192"/>
      <c r="V171" s="192"/>
      <c r="W171" s="192"/>
      <c r="X171" s="192"/>
      <c r="Y171" s="194"/>
    </row>
    <row r="172" spans="6:25">
      <c r="F172" s="193" t="s">
        <v>60</v>
      </c>
      <c r="G172" s="192"/>
      <c r="H172" s="192"/>
      <c r="I172" s="192"/>
      <c r="J172" s="192"/>
      <c r="K172" s="192"/>
      <c r="L172" s="192"/>
      <c r="M172" s="192"/>
      <c r="N172" s="192"/>
      <c r="O172" s="192"/>
      <c r="P172" s="192"/>
      <c r="Q172" s="192"/>
      <c r="R172" s="192"/>
      <c r="S172" s="192"/>
      <c r="T172" s="192"/>
      <c r="U172" s="192"/>
      <c r="V172" s="192"/>
      <c r="W172" s="192"/>
      <c r="X172" s="192"/>
      <c r="Y172" s="194"/>
    </row>
    <row r="173" spans="6:25" ht="19" customHeight="1">
      <c r="F173" s="193" t="s">
        <v>61</v>
      </c>
      <c r="G173" s="192"/>
      <c r="H173" s="192"/>
      <c r="I173" s="192"/>
      <c r="J173" s="192"/>
      <c r="K173" s="192"/>
      <c r="L173" s="192"/>
      <c r="M173" s="192"/>
      <c r="N173" s="192"/>
      <c r="O173" s="192"/>
      <c r="P173" s="192"/>
      <c r="Q173" s="192"/>
      <c r="R173" s="192"/>
      <c r="S173" s="192"/>
      <c r="T173" s="192"/>
      <c r="U173" s="192"/>
      <c r="V173" s="192"/>
      <c r="W173" s="192"/>
      <c r="X173" s="192"/>
      <c r="Y173" s="194"/>
    </row>
    <row r="174" spans="6:25" ht="19" customHeight="1">
      <c r="F174" s="193" t="s">
        <v>62</v>
      </c>
      <c r="G174" s="192"/>
      <c r="H174" s="192"/>
      <c r="I174" s="192"/>
      <c r="J174" s="192"/>
      <c r="K174" s="192"/>
      <c r="L174" s="192"/>
      <c r="M174" s="192"/>
      <c r="N174" s="192"/>
      <c r="O174" s="192"/>
      <c r="P174" s="192"/>
      <c r="Q174" s="192"/>
      <c r="R174" s="192"/>
      <c r="S174" s="192"/>
      <c r="T174" s="192"/>
      <c r="U174" s="192"/>
      <c r="V174" s="192"/>
      <c r="W174" s="192"/>
      <c r="X174" s="192"/>
      <c r="Y174" s="194"/>
    </row>
    <row r="175" spans="6:25">
      <c r="F175" s="193" t="s">
        <v>63</v>
      </c>
      <c r="G175" s="192"/>
      <c r="H175" s="192"/>
      <c r="I175" s="192"/>
      <c r="J175" s="192"/>
      <c r="K175" s="192"/>
      <c r="L175" s="192"/>
      <c r="M175" s="192"/>
      <c r="N175" s="192"/>
      <c r="O175" s="192"/>
      <c r="P175" s="192"/>
      <c r="Q175" s="192"/>
      <c r="R175" s="192"/>
      <c r="S175" s="192"/>
      <c r="T175" s="192"/>
      <c r="U175" s="192"/>
      <c r="V175" s="192"/>
      <c r="W175" s="192"/>
      <c r="X175" s="192"/>
      <c r="Y175" s="194"/>
    </row>
    <row r="176" spans="6:25">
      <c r="F176" s="193" t="s">
        <v>64</v>
      </c>
      <c r="G176" s="192"/>
      <c r="H176" s="192"/>
      <c r="I176" s="192"/>
      <c r="J176" s="192"/>
      <c r="K176" s="192"/>
      <c r="L176" s="192"/>
      <c r="M176" s="192"/>
      <c r="N176" s="192"/>
      <c r="O176" s="192"/>
      <c r="P176" s="192"/>
      <c r="Q176" s="192"/>
      <c r="R176" s="192"/>
      <c r="S176" s="192"/>
      <c r="T176" s="192"/>
      <c r="U176" s="192"/>
      <c r="V176" s="192"/>
      <c r="W176" s="192"/>
      <c r="X176" s="192"/>
      <c r="Y176" s="194"/>
    </row>
    <row r="177" spans="6:25">
      <c r="F177" s="193" t="s">
        <v>65</v>
      </c>
      <c r="G177" s="192"/>
      <c r="H177" s="192"/>
      <c r="I177" s="192"/>
      <c r="J177" s="192"/>
      <c r="K177" s="192"/>
      <c r="L177" s="192"/>
      <c r="M177" s="192"/>
      <c r="N177" s="192"/>
      <c r="O177" s="192"/>
      <c r="P177" s="192"/>
      <c r="Q177" s="192"/>
      <c r="R177" s="192"/>
      <c r="S177" s="192"/>
      <c r="T177" s="192"/>
      <c r="U177" s="192"/>
      <c r="V177" s="192"/>
      <c r="W177" s="192"/>
      <c r="X177" s="192"/>
      <c r="Y177" s="194"/>
    </row>
    <row r="178" spans="6:25">
      <c r="F178" s="193" t="s">
        <v>66</v>
      </c>
      <c r="G178" s="192"/>
      <c r="H178" s="192"/>
      <c r="I178" s="192"/>
      <c r="J178" s="192"/>
      <c r="K178" s="192"/>
      <c r="L178" s="192"/>
      <c r="M178" s="192"/>
      <c r="N178" s="192"/>
      <c r="O178" s="192"/>
      <c r="P178" s="192"/>
      <c r="Q178" s="192"/>
      <c r="R178" s="192"/>
      <c r="S178" s="192"/>
      <c r="T178" s="192"/>
      <c r="U178" s="192"/>
      <c r="V178" s="192"/>
      <c r="W178" s="192"/>
      <c r="X178" s="192"/>
      <c r="Y178" s="194"/>
    </row>
    <row r="179" spans="6:25">
      <c r="F179" s="193" t="s">
        <v>67</v>
      </c>
      <c r="G179" s="192"/>
      <c r="H179" s="192"/>
      <c r="I179" s="192"/>
      <c r="J179" s="192"/>
      <c r="K179" s="192"/>
      <c r="L179" s="192"/>
      <c r="M179" s="192"/>
      <c r="N179" s="192"/>
      <c r="O179" s="192"/>
      <c r="P179" s="192"/>
      <c r="Q179" s="192"/>
      <c r="R179" s="192"/>
      <c r="S179" s="192"/>
      <c r="T179" s="192"/>
      <c r="U179" s="192"/>
      <c r="V179" s="192"/>
      <c r="W179" s="192"/>
      <c r="X179" s="192"/>
      <c r="Y179" s="194"/>
    </row>
    <row r="180" spans="6:25">
      <c r="F180" s="193" t="s">
        <v>68</v>
      </c>
      <c r="G180" s="192"/>
      <c r="H180" s="192"/>
      <c r="I180" s="192"/>
      <c r="J180" s="192"/>
      <c r="K180" s="192"/>
      <c r="L180" s="192"/>
      <c r="M180" s="192"/>
      <c r="N180" s="192"/>
      <c r="O180" s="192"/>
      <c r="P180" s="192"/>
      <c r="Q180" s="192"/>
      <c r="R180" s="192"/>
      <c r="S180" s="192"/>
      <c r="T180" s="192"/>
      <c r="U180" s="192"/>
      <c r="V180" s="192"/>
      <c r="W180" s="192"/>
      <c r="X180" s="192"/>
      <c r="Y180" s="194"/>
    </row>
    <row r="181" spans="6:25">
      <c r="F181" s="193" t="s">
        <v>69</v>
      </c>
      <c r="G181" s="192"/>
      <c r="H181" s="192"/>
      <c r="I181" s="192"/>
      <c r="J181" s="192"/>
      <c r="K181" s="192"/>
      <c r="L181" s="192"/>
      <c r="M181" s="192"/>
      <c r="N181" s="192"/>
      <c r="O181" s="192"/>
      <c r="P181" s="192"/>
      <c r="Q181" s="192"/>
      <c r="R181" s="192"/>
      <c r="S181" s="192"/>
      <c r="T181" s="192"/>
      <c r="U181" s="192"/>
      <c r="V181" s="192"/>
      <c r="W181" s="192"/>
      <c r="X181" s="192"/>
      <c r="Y181" s="194"/>
    </row>
    <row r="182" spans="6:25">
      <c r="F182" s="193" t="s">
        <v>70</v>
      </c>
      <c r="G182" s="192"/>
      <c r="H182" s="192"/>
      <c r="I182" s="192"/>
      <c r="J182" s="192"/>
      <c r="K182" s="192"/>
      <c r="L182" s="192"/>
      <c r="M182" s="192"/>
      <c r="N182" s="192"/>
      <c r="O182" s="192"/>
      <c r="P182" s="192"/>
      <c r="Q182" s="192"/>
      <c r="R182" s="192"/>
      <c r="S182" s="192"/>
      <c r="T182" s="192"/>
      <c r="U182" s="192"/>
      <c r="V182" s="192"/>
      <c r="W182" s="192"/>
      <c r="X182" s="192"/>
      <c r="Y182" s="194"/>
    </row>
    <row r="183" spans="6:25">
      <c r="F183" s="193" t="s">
        <v>71</v>
      </c>
      <c r="G183" s="192"/>
      <c r="H183" s="192"/>
      <c r="I183" s="192"/>
      <c r="J183" s="192"/>
      <c r="K183" s="192"/>
      <c r="L183" s="192"/>
      <c r="M183" s="192"/>
      <c r="N183" s="192"/>
      <c r="O183" s="192"/>
      <c r="P183" s="192"/>
      <c r="Q183" s="192"/>
      <c r="R183" s="192"/>
      <c r="S183" s="192"/>
      <c r="T183" s="192"/>
      <c r="U183" s="192"/>
      <c r="V183" s="192"/>
      <c r="W183" s="192"/>
      <c r="X183" s="192"/>
      <c r="Y183" s="194"/>
    </row>
    <row r="184" spans="6:25">
      <c r="F184" s="193" t="s">
        <v>72</v>
      </c>
      <c r="G184" s="192"/>
      <c r="H184" s="192"/>
      <c r="I184" s="192"/>
      <c r="J184" s="192"/>
      <c r="K184" s="192"/>
      <c r="L184" s="192"/>
      <c r="M184" s="192"/>
      <c r="N184" s="192"/>
      <c r="O184" s="192"/>
      <c r="P184" s="192"/>
      <c r="Q184" s="192"/>
      <c r="R184" s="192"/>
      <c r="S184" s="192"/>
      <c r="T184" s="192"/>
      <c r="U184" s="192"/>
      <c r="V184" s="192"/>
      <c r="W184" s="192"/>
      <c r="X184" s="192"/>
      <c r="Y184" s="194"/>
    </row>
    <row r="185" spans="6:25" ht="19" customHeight="1">
      <c r="F185" s="193" t="s">
        <v>73</v>
      </c>
      <c r="G185" s="192"/>
      <c r="H185" s="192"/>
      <c r="I185" s="192"/>
      <c r="J185" s="192"/>
      <c r="K185" s="192"/>
      <c r="L185" s="192"/>
      <c r="M185" s="192"/>
      <c r="N185" s="192"/>
      <c r="O185" s="192"/>
      <c r="P185" s="192"/>
      <c r="Q185" s="192"/>
      <c r="R185" s="192"/>
      <c r="S185" s="192"/>
      <c r="T185" s="192"/>
      <c r="U185" s="192"/>
      <c r="V185" s="192"/>
      <c r="W185" s="192"/>
      <c r="X185" s="192"/>
      <c r="Y185" s="194"/>
    </row>
    <row r="186" spans="6:25" ht="19" customHeight="1">
      <c r="F186" s="193" t="s">
        <v>74</v>
      </c>
      <c r="G186" s="192"/>
      <c r="H186" s="192"/>
      <c r="I186" s="192"/>
      <c r="J186" s="192"/>
      <c r="K186" s="192"/>
      <c r="L186" s="192"/>
      <c r="M186" s="192"/>
      <c r="N186" s="192"/>
      <c r="O186" s="192"/>
      <c r="P186" s="192"/>
      <c r="Q186" s="192"/>
      <c r="R186" s="192"/>
      <c r="S186" s="192"/>
      <c r="T186" s="192"/>
      <c r="U186" s="192"/>
      <c r="V186" s="192"/>
      <c r="W186" s="192"/>
      <c r="X186" s="192"/>
      <c r="Y186" s="194"/>
    </row>
    <row r="187" spans="6:25" ht="19" customHeight="1">
      <c r="F187" s="193" t="s">
        <v>75</v>
      </c>
      <c r="G187" s="192"/>
      <c r="H187" s="192"/>
      <c r="I187" s="192"/>
      <c r="J187" s="192"/>
      <c r="K187" s="192"/>
      <c r="L187" s="192"/>
      <c r="M187" s="192"/>
      <c r="N187" s="192"/>
      <c r="O187" s="192"/>
      <c r="P187" s="192"/>
      <c r="Q187" s="192"/>
      <c r="R187" s="192"/>
      <c r="S187" s="192"/>
      <c r="T187" s="192"/>
      <c r="U187" s="192"/>
      <c r="V187" s="192"/>
      <c r="W187" s="192"/>
      <c r="X187" s="192"/>
      <c r="Y187" s="194"/>
    </row>
    <row r="188" spans="6:25" ht="19" customHeight="1">
      <c r="F188" s="193" t="s">
        <v>76</v>
      </c>
      <c r="G188" s="192"/>
      <c r="H188" s="192"/>
      <c r="I188" s="192"/>
      <c r="J188" s="192"/>
      <c r="K188" s="192"/>
      <c r="L188" s="192"/>
      <c r="M188" s="192"/>
      <c r="N188" s="192"/>
      <c r="O188" s="192"/>
      <c r="P188" s="192"/>
      <c r="Q188" s="192"/>
      <c r="R188" s="192"/>
      <c r="S188" s="192"/>
      <c r="T188" s="192"/>
      <c r="U188" s="192"/>
      <c r="V188" s="192"/>
      <c r="W188" s="192"/>
      <c r="X188" s="192"/>
      <c r="Y188" s="194"/>
    </row>
    <row r="189" spans="6:25" ht="19" customHeight="1">
      <c r="F189" s="193" t="s">
        <v>77</v>
      </c>
      <c r="G189" s="192"/>
      <c r="H189" s="192"/>
      <c r="I189" s="192"/>
      <c r="J189" s="192"/>
      <c r="K189" s="192"/>
      <c r="L189" s="192"/>
      <c r="M189" s="192"/>
      <c r="N189" s="192"/>
      <c r="O189" s="192"/>
      <c r="P189" s="192"/>
      <c r="Q189" s="192"/>
      <c r="R189" s="192"/>
      <c r="S189" s="192"/>
      <c r="T189" s="192"/>
      <c r="U189" s="192"/>
      <c r="V189" s="192"/>
      <c r="W189" s="192"/>
      <c r="X189" s="192"/>
      <c r="Y189" s="194"/>
    </row>
    <row r="190" spans="6:25" ht="19" customHeight="1">
      <c r="F190" s="193" t="s">
        <v>78</v>
      </c>
      <c r="G190" s="192"/>
      <c r="H190" s="192"/>
      <c r="I190" s="192"/>
      <c r="J190" s="192"/>
      <c r="K190" s="192"/>
      <c r="L190" s="192"/>
      <c r="M190" s="192"/>
      <c r="N190" s="192"/>
      <c r="O190" s="192"/>
      <c r="P190" s="192"/>
      <c r="Q190" s="192"/>
      <c r="R190" s="192"/>
      <c r="S190" s="192"/>
      <c r="T190" s="192"/>
      <c r="U190" s="192"/>
      <c r="V190" s="192"/>
      <c r="W190" s="192"/>
      <c r="X190" s="192"/>
      <c r="Y190" s="194"/>
    </row>
    <row r="191" spans="6:25" ht="19" customHeight="1">
      <c r="F191" s="193" t="s">
        <v>79</v>
      </c>
      <c r="G191" s="192"/>
      <c r="H191" s="192"/>
      <c r="I191" s="192"/>
      <c r="J191" s="192"/>
      <c r="K191" s="192"/>
      <c r="L191" s="192"/>
      <c r="M191" s="192"/>
      <c r="N191" s="192"/>
      <c r="O191" s="192"/>
      <c r="P191" s="192"/>
      <c r="Q191" s="192"/>
      <c r="R191" s="192"/>
      <c r="S191" s="192"/>
      <c r="T191" s="192"/>
      <c r="U191" s="192"/>
      <c r="V191" s="192"/>
      <c r="W191" s="192"/>
      <c r="X191" s="192"/>
      <c r="Y191" s="194"/>
    </row>
    <row r="192" spans="6:25" ht="19" customHeight="1">
      <c r="F192" s="193" t="s">
        <v>80</v>
      </c>
      <c r="G192" s="192"/>
      <c r="H192" s="192"/>
      <c r="I192" s="192"/>
      <c r="J192" s="192"/>
      <c r="K192" s="192"/>
      <c r="L192" s="192"/>
      <c r="M192" s="192"/>
      <c r="N192" s="192"/>
      <c r="O192" s="192"/>
      <c r="P192" s="192"/>
      <c r="Q192" s="192"/>
      <c r="R192" s="192"/>
      <c r="S192" s="192"/>
      <c r="T192" s="192"/>
      <c r="U192" s="192"/>
      <c r="V192" s="192"/>
      <c r="W192" s="192"/>
      <c r="X192" s="192"/>
      <c r="Y192" s="194"/>
    </row>
    <row r="193" spans="6:25">
      <c r="F193" s="193" t="s">
        <v>81</v>
      </c>
      <c r="G193" s="192"/>
      <c r="H193" s="192"/>
      <c r="I193" s="192"/>
      <c r="J193" s="192"/>
      <c r="K193" s="192"/>
      <c r="L193" s="192"/>
      <c r="M193" s="192"/>
      <c r="N193" s="192"/>
      <c r="O193" s="192"/>
      <c r="P193" s="192"/>
      <c r="Q193" s="192"/>
      <c r="R193" s="192"/>
      <c r="S193" s="192"/>
      <c r="T193" s="192"/>
      <c r="U193" s="192"/>
      <c r="V193" s="192"/>
      <c r="W193" s="192"/>
      <c r="X193" s="192"/>
      <c r="Y193" s="194"/>
    </row>
    <row r="194" spans="6:25">
      <c r="F194" s="193" t="s">
        <v>82</v>
      </c>
      <c r="G194" s="192"/>
      <c r="H194" s="192"/>
      <c r="I194" s="192"/>
      <c r="J194" s="192"/>
      <c r="K194" s="192"/>
      <c r="L194" s="192"/>
      <c r="M194" s="192"/>
      <c r="N194" s="192"/>
      <c r="O194" s="192"/>
      <c r="P194" s="192"/>
      <c r="Q194" s="192"/>
      <c r="R194" s="192"/>
      <c r="S194" s="192"/>
      <c r="T194" s="192"/>
      <c r="U194" s="192"/>
      <c r="V194" s="192"/>
      <c r="W194" s="192"/>
      <c r="X194" s="192"/>
      <c r="Y194" s="194"/>
    </row>
    <row r="195" spans="6:25">
      <c r="F195" s="193" t="s">
        <v>83</v>
      </c>
      <c r="G195" s="192"/>
      <c r="H195" s="192"/>
      <c r="I195" s="192"/>
      <c r="J195" s="192"/>
      <c r="K195" s="192"/>
      <c r="L195" s="192"/>
      <c r="M195" s="192"/>
      <c r="N195" s="192"/>
      <c r="O195" s="192"/>
      <c r="P195" s="192"/>
      <c r="Q195" s="192"/>
      <c r="R195" s="192"/>
      <c r="S195" s="192"/>
      <c r="T195" s="192"/>
      <c r="U195" s="192"/>
      <c r="V195" s="192"/>
      <c r="W195" s="192"/>
      <c r="X195" s="192"/>
      <c r="Y195" s="194"/>
    </row>
    <row r="196" spans="6:25">
      <c r="F196" s="193"/>
      <c r="G196" s="192"/>
      <c r="H196" s="192"/>
      <c r="I196" s="192"/>
      <c r="J196" s="192"/>
      <c r="K196" s="192"/>
      <c r="L196" s="192"/>
      <c r="M196" s="192"/>
      <c r="N196" s="192"/>
      <c r="O196" s="192"/>
      <c r="P196" s="192"/>
      <c r="Q196" s="192"/>
      <c r="R196" s="192"/>
      <c r="S196" s="192"/>
      <c r="T196" s="192"/>
      <c r="U196" s="192"/>
      <c r="V196" s="192"/>
      <c r="W196" s="192"/>
      <c r="X196" s="192"/>
      <c r="Y196" s="194"/>
    </row>
    <row r="197" spans="6:25">
      <c r="F197" s="193"/>
      <c r="G197" s="192"/>
      <c r="H197" s="192"/>
      <c r="I197" s="192"/>
      <c r="J197" s="192"/>
      <c r="K197" s="192"/>
      <c r="L197" s="192"/>
      <c r="M197" s="192"/>
      <c r="N197" s="192"/>
      <c r="O197" s="192"/>
      <c r="P197" s="192"/>
      <c r="Q197" s="192"/>
      <c r="R197" s="192"/>
      <c r="S197" s="192"/>
      <c r="T197" s="192"/>
      <c r="U197" s="192"/>
      <c r="V197" s="192"/>
      <c r="W197" s="192"/>
      <c r="X197" s="192"/>
      <c r="Y197" s="194"/>
    </row>
    <row r="198" spans="6:25">
      <c r="F198" s="193"/>
      <c r="G198" s="192"/>
      <c r="H198" s="192"/>
      <c r="I198" s="192"/>
      <c r="J198" s="192"/>
      <c r="K198" s="192"/>
      <c r="L198" s="192"/>
      <c r="M198" s="192"/>
      <c r="N198" s="192"/>
      <c r="O198" s="192"/>
      <c r="P198" s="192"/>
      <c r="Q198" s="192"/>
      <c r="R198" s="192"/>
      <c r="S198" s="192"/>
      <c r="T198" s="192"/>
      <c r="U198" s="192"/>
      <c r="V198" s="192"/>
      <c r="W198" s="192"/>
      <c r="X198" s="192"/>
      <c r="Y198" s="194"/>
    </row>
    <row r="199" spans="6:25">
      <c r="F199" s="193"/>
      <c r="G199" s="192"/>
      <c r="H199" s="192"/>
      <c r="I199" s="192"/>
      <c r="J199" s="192"/>
      <c r="K199" s="192"/>
      <c r="L199" s="192"/>
      <c r="M199" s="192"/>
      <c r="N199" s="192"/>
      <c r="O199" s="192"/>
      <c r="P199" s="192"/>
      <c r="Q199" s="192"/>
      <c r="R199" s="192"/>
      <c r="S199" s="192"/>
      <c r="T199" s="192"/>
      <c r="U199" s="192"/>
      <c r="V199" s="192"/>
      <c r="W199" s="192"/>
      <c r="X199" s="192"/>
      <c r="Y199" s="194"/>
    </row>
    <row r="200" spans="6:25">
      <c r="F200" s="193"/>
      <c r="G200" s="192"/>
      <c r="H200" s="192"/>
      <c r="I200" s="192"/>
      <c r="J200" s="192"/>
      <c r="K200" s="192"/>
      <c r="L200" s="192"/>
      <c r="M200" s="192"/>
      <c r="N200" s="192"/>
      <c r="O200" s="192"/>
      <c r="P200" s="192"/>
      <c r="Q200" s="192"/>
      <c r="R200" s="192"/>
      <c r="S200" s="192"/>
      <c r="T200" s="192"/>
      <c r="U200" s="192"/>
      <c r="V200" s="192"/>
      <c r="W200" s="192"/>
      <c r="X200" s="192"/>
      <c r="Y200" s="194"/>
    </row>
    <row r="201" spans="6:25">
      <c r="F201" s="193"/>
      <c r="G201" s="192"/>
      <c r="H201" s="192"/>
      <c r="I201" s="192"/>
      <c r="J201" s="192"/>
      <c r="K201" s="192"/>
      <c r="L201" s="192"/>
      <c r="M201" s="192"/>
      <c r="N201" s="192"/>
      <c r="O201" s="192"/>
      <c r="P201" s="192"/>
      <c r="Q201" s="192"/>
      <c r="R201" s="192"/>
      <c r="S201" s="192"/>
      <c r="T201" s="192"/>
      <c r="U201" s="192"/>
      <c r="V201" s="192"/>
      <c r="W201" s="192"/>
      <c r="X201" s="192"/>
      <c r="Y201" s="194"/>
    </row>
    <row r="202" spans="6:25">
      <c r="F202" s="193"/>
      <c r="G202" s="192"/>
      <c r="H202" s="192"/>
      <c r="I202" s="192"/>
      <c r="J202" s="192"/>
      <c r="K202" s="192"/>
      <c r="L202" s="192"/>
      <c r="M202" s="192"/>
      <c r="N202" s="192"/>
      <c r="O202" s="192"/>
      <c r="P202" s="192"/>
      <c r="Q202" s="192"/>
      <c r="R202" s="192"/>
      <c r="S202" s="192"/>
      <c r="T202" s="192"/>
      <c r="U202" s="192"/>
      <c r="V202" s="192"/>
      <c r="W202" s="192"/>
      <c r="X202" s="192"/>
      <c r="Y202" s="194"/>
    </row>
    <row r="203" spans="6:25">
      <c r="F203" s="193"/>
      <c r="G203" s="192"/>
      <c r="H203" s="192"/>
      <c r="I203" s="192"/>
      <c r="J203" s="192"/>
      <c r="K203" s="192"/>
      <c r="L203" s="192"/>
      <c r="M203" s="192"/>
      <c r="N203" s="192"/>
      <c r="O203" s="192"/>
      <c r="P203" s="192"/>
      <c r="Q203" s="192"/>
      <c r="R203" s="192"/>
      <c r="S203" s="192"/>
      <c r="T203" s="192"/>
      <c r="U203" s="192"/>
      <c r="V203" s="192"/>
      <c r="W203" s="192"/>
      <c r="X203" s="192"/>
      <c r="Y203" s="194"/>
    </row>
    <row r="204" spans="6:25" ht="20" thickBot="1">
      <c r="F204" s="195"/>
      <c r="G204" s="196"/>
      <c r="H204" s="196"/>
      <c r="I204" s="196"/>
      <c r="J204" s="196"/>
      <c r="K204" s="196"/>
      <c r="L204" s="196"/>
      <c r="M204" s="196"/>
      <c r="N204" s="196"/>
      <c r="O204" s="196"/>
      <c r="P204" s="196"/>
      <c r="Q204" s="196"/>
      <c r="R204" s="196"/>
      <c r="S204" s="196"/>
      <c r="T204" s="196"/>
      <c r="U204" s="196"/>
      <c r="V204" s="196"/>
      <c r="W204" s="196"/>
      <c r="X204" s="196"/>
      <c r="Y204" s="197"/>
    </row>
  </sheetData>
  <mergeCells count="193">
    <mergeCell ref="F197:Y197"/>
    <mergeCell ref="F198:Y198"/>
    <mergeCell ref="F199:Y199"/>
    <mergeCell ref="F200:Y200"/>
    <mergeCell ref="F201:Y201"/>
    <mergeCell ref="F202:Y202"/>
    <mergeCell ref="F203:Y203"/>
    <mergeCell ref="F194:Y194"/>
    <mergeCell ref="F204:Y204"/>
    <mergeCell ref="F188:Y188"/>
    <mergeCell ref="F189:Y189"/>
    <mergeCell ref="F190:Y190"/>
    <mergeCell ref="F191:Y191"/>
    <mergeCell ref="F192:Y192"/>
    <mergeCell ref="F193:Y193"/>
    <mergeCell ref="F195:Y195"/>
    <mergeCell ref="F196:Y196"/>
    <mergeCell ref="F179:Y179"/>
    <mergeCell ref="F180:Y180"/>
    <mergeCell ref="F181:Y181"/>
    <mergeCell ref="F182:Y182"/>
    <mergeCell ref="F183:Y183"/>
    <mergeCell ref="F184:Y184"/>
    <mergeCell ref="F185:Y185"/>
    <mergeCell ref="F186:Y186"/>
    <mergeCell ref="F187:Y187"/>
    <mergeCell ref="F170:Y170"/>
    <mergeCell ref="F171:Y171"/>
    <mergeCell ref="F172:Y172"/>
    <mergeCell ref="F173:Y173"/>
    <mergeCell ref="F174:Y174"/>
    <mergeCell ref="F175:Y175"/>
    <mergeCell ref="F176:Y176"/>
    <mergeCell ref="F177:Y177"/>
    <mergeCell ref="F178:Y178"/>
    <mergeCell ref="F161:Y161"/>
    <mergeCell ref="F162:Y162"/>
    <mergeCell ref="F163:Y163"/>
    <mergeCell ref="F164:Y164"/>
    <mergeCell ref="F165:Y165"/>
    <mergeCell ref="F166:Y166"/>
    <mergeCell ref="F167:Y167"/>
    <mergeCell ref="F168:Y168"/>
    <mergeCell ref="F169:Y169"/>
    <mergeCell ref="F152:Y152"/>
    <mergeCell ref="F153:Y153"/>
    <mergeCell ref="F154:Y154"/>
    <mergeCell ref="F155:Y155"/>
    <mergeCell ref="F156:Y156"/>
    <mergeCell ref="F157:Y157"/>
    <mergeCell ref="F158:Y158"/>
    <mergeCell ref="F159:Y159"/>
    <mergeCell ref="F160:Y160"/>
    <mergeCell ref="I10:I11"/>
    <mergeCell ref="J10:J11"/>
    <mergeCell ref="F12:F13"/>
    <mergeCell ref="G12:G13"/>
    <mergeCell ref="H12:H13"/>
    <mergeCell ref="I12:I13"/>
    <mergeCell ref="J12:J13"/>
    <mergeCell ref="F150:Y150"/>
    <mergeCell ref="F151:Y151"/>
    <mergeCell ref="H78:H79"/>
    <mergeCell ref="I78:I79"/>
    <mergeCell ref="J78:J79"/>
    <mergeCell ref="G37:G38"/>
    <mergeCell ref="H37:H38"/>
    <mergeCell ref="I37:I38"/>
    <mergeCell ref="J37:J38"/>
    <mergeCell ref="F41:F42"/>
    <mergeCell ref="G41:G42"/>
    <mergeCell ref="H41:H42"/>
    <mergeCell ref="I41:I42"/>
    <mergeCell ref="F21:AU21"/>
    <mergeCell ref="F39:F40"/>
    <mergeCell ref="G39:G40"/>
    <mergeCell ref="H39:H40"/>
    <mergeCell ref="AO7:AT7"/>
    <mergeCell ref="F9:AT9"/>
    <mergeCell ref="F15:AU15"/>
    <mergeCell ref="F18:AU18"/>
    <mergeCell ref="F46:AU46"/>
    <mergeCell ref="F24:AU24"/>
    <mergeCell ref="F27:AU27"/>
    <mergeCell ref="F28:F29"/>
    <mergeCell ref="G28:G29"/>
    <mergeCell ref="H28:H29"/>
    <mergeCell ref="I28:I29"/>
    <mergeCell ref="J28:J29"/>
    <mergeCell ref="F32:AU32"/>
    <mergeCell ref="F36:AU36"/>
    <mergeCell ref="F43:F44"/>
    <mergeCell ref="H43:H44"/>
    <mergeCell ref="F33:F34"/>
    <mergeCell ref="G33:G34"/>
    <mergeCell ref="H33:H34"/>
    <mergeCell ref="I33:I34"/>
    <mergeCell ref="J33:J34"/>
    <mergeCell ref="F10:F11"/>
    <mergeCell ref="G10:G11"/>
    <mergeCell ref="H10:H11"/>
    <mergeCell ref="I39:I40"/>
    <mergeCell ref="J39:J40"/>
    <mergeCell ref="AU28:AU29"/>
    <mergeCell ref="F37:F38"/>
    <mergeCell ref="F124:Y124"/>
    <mergeCell ref="J41:J42"/>
    <mergeCell ref="F69:AU69"/>
    <mergeCell ref="F71:F73"/>
    <mergeCell ref="G71:G73"/>
    <mergeCell ref="H71:H73"/>
    <mergeCell ref="I71:I73"/>
    <mergeCell ref="J71:J73"/>
    <mergeCell ref="I50:I51"/>
    <mergeCell ref="F98:K98"/>
    <mergeCell ref="F99:K99"/>
    <mergeCell ref="F100:K100"/>
    <mergeCell ref="F101:K101"/>
    <mergeCell ref="J50:J51"/>
    <mergeCell ref="H82:H83"/>
    <mergeCell ref="F78:F79"/>
    <mergeCell ref="F112:J112"/>
    <mergeCell ref="F113:J113"/>
    <mergeCell ref="F114:K114"/>
    <mergeCell ref="F115:K115"/>
    <mergeCell ref="J43:J44"/>
    <mergeCell ref="F62:AU62"/>
    <mergeCell ref="F65:AU65"/>
    <mergeCell ref="F66:F67"/>
    <mergeCell ref="G66:G67"/>
    <mergeCell ref="H66:H67"/>
    <mergeCell ref="I66:I67"/>
    <mergeCell ref="J66:J67"/>
    <mergeCell ref="F47:F48"/>
    <mergeCell ref="G47:G48"/>
    <mergeCell ref="H47:H48"/>
    <mergeCell ref="I47:I48"/>
    <mergeCell ref="J47:J48"/>
    <mergeCell ref="F50:F51"/>
    <mergeCell ref="G50:G51"/>
    <mergeCell ref="H50:H51"/>
    <mergeCell ref="F75:F76"/>
    <mergeCell ref="G75:G76"/>
    <mergeCell ref="H75:H76"/>
    <mergeCell ref="I75:I76"/>
    <mergeCell ref="J75:J76"/>
    <mergeCell ref="F94:F96"/>
    <mergeCell ref="G94:G96"/>
    <mergeCell ref="H94:H96"/>
    <mergeCell ref="I94:I96"/>
    <mergeCell ref="J94:J96"/>
    <mergeCell ref="F88:F89"/>
    <mergeCell ref="G88:G89"/>
    <mergeCell ref="H88:H89"/>
    <mergeCell ref="I88:I89"/>
    <mergeCell ref="J88:J89"/>
    <mergeCell ref="G78:G79"/>
    <mergeCell ref="F82:F83"/>
    <mergeCell ref="G82:G83"/>
    <mergeCell ref="I82:I83"/>
    <mergeCell ref="J82:J83"/>
    <mergeCell ref="F129:Y129"/>
    <mergeCell ref="F127:Y127"/>
    <mergeCell ref="F128:Y128"/>
    <mergeCell ref="F105:Y105"/>
    <mergeCell ref="F106:Y106"/>
    <mergeCell ref="F108:Y108"/>
    <mergeCell ref="F109:Y109"/>
    <mergeCell ref="F122:Y122"/>
    <mergeCell ref="F123:Y123"/>
    <mergeCell ref="F125:Y125"/>
    <mergeCell ref="F126:Y126"/>
    <mergeCell ref="F116:K116"/>
    <mergeCell ref="F146:Y146"/>
    <mergeCell ref="F147:Y147"/>
    <mergeCell ref="F148:Y148"/>
    <mergeCell ref="F149:Y149"/>
    <mergeCell ref="F141:Y141"/>
    <mergeCell ref="F130:Y130"/>
    <mergeCell ref="F131:Y131"/>
    <mergeCell ref="F132:Y132"/>
    <mergeCell ref="F133:Y133"/>
    <mergeCell ref="F134:Y134"/>
    <mergeCell ref="F138:Y138"/>
    <mergeCell ref="F139:Y139"/>
    <mergeCell ref="F140:Y140"/>
    <mergeCell ref="F142:Y142"/>
    <mergeCell ref="F143:Y143"/>
    <mergeCell ref="F144:Y144"/>
    <mergeCell ref="F145:Y145"/>
    <mergeCell ref="F135:Y135"/>
    <mergeCell ref="F136:Y136"/>
    <mergeCell ref="F137:Y137"/>
  </mergeCells>
  <phoneticPr fontId="1" type="noConversion"/>
  <pageMargins left="0.7" right="0.7" top="0.75" bottom="0.75" header="0.3" footer="0.3"/>
  <pageSetup paperSize="9"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55052-5116-B946-8939-B078EDF53614}">
  <sheetPr>
    <tabColor theme="8"/>
  </sheetPr>
  <dimension ref="A1:AF58"/>
  <sheetViews>
    <sheetView zoomScale="25" zoomScaleNormal="60" workbookViewId="0">
      <pane ySplit="1" topLeftCell="A2" activePane="bottomLeft" state="frozen"/>
      <selection pane="bottomLeft" activeCell="AQ40" sqref="AQ40"/>
    </sheetView>
  </sheetViews>
  <sheetFormatPr baseColWidth="10" defaultColWidth="11" defaultRowHeight="16"/>
  <cols>
    <col min="1" max="1" width="14.5" style="143" customWidth="1"/>
    <col min="2" max="2" width="51.6640625" style="145" bestFit="1" customWidth="1"/>
    <col min="3" max="3" width="28.1640625" style="145" customWidth="1"/>
    <col min="4" max="4" width="22.83203125" style="144" bestFit="1" customWidth="1"/>
    <col min="5" max="8" width="23.5" style="144" bestFit="1" customWidth="1"/>
    <col min="9" max="9" width="22.83203125" style="144" bestFit="1" customWidth="1"/>
    <col min="10" max="10" width="23.5" style="144" bestFit="1" customWidth="1"/>
    <col min="11" max="11" width="22.83203125" style="144" bestFit="1" customWidth="1"/>
    <col min="12" max="12" width="23.1640625" style="144" bestFit="1" customWidth="1"/>
    <col min="13" max="13" width="23.5" style="144" bestFit="1" customWidth="1"/>
    <col min="14" max="14" width="23.1640625" style="144" bestFit="1" customWidth="1"/>
    <col min="15" max="29" width="23.5" style="144" bestFit="1" customWidth="1"/>
    <col min="30" max="31" width="24.5" style="144" bestFit="1" customWidth="1"/>
    <col min="32" max="32" width="16.33203125" style="144" customWidth="1"/>
    <col min="33" max="16384" width="11" style="143"/>
  </cols>
  <sheetData>
    <row r="1" spans="1:32" ht="46" customHeight="1" thickBot="1">
      <c r="A1" s="160" t="s">
        <v>339</v>
      </c>
      <c r="B1" s="160" t="s">
        <v>94</v>
      </c>
      <c r="C1" s="160" t="s">
        <v>96</v>
      </c>
      <c r="D1" s="160">
        <v>1996</v>
      </c>
      <c r="E1" s="160">
        <v>1997</v>
      </c>
      <c r="F1" s="160">
        <v>1998</v>
      </c>
      <c r="G1" s="160">
        <v>1999</v>
      </c>
      <c r="H1" s="160">
        <v>2000</v>
      </c>
      <c r="I1" s="160">
        <v>2001</v>
      </c>
      <c r="J1" s="160">
        <v>2002</v>
      </c>
      <c r="K1" s="160">
        <v>2003</v>
      </c>
      <c r="L1" s="160">
        <v>2004</v>
      </c>
      <c r="M1" s="160">
        <v>2005</v>
      </c>
      <c r="N1" s="160">
        <v>2006</v>
      </c>
      <c r="O1" s="160">
        <v>2007</v>
      </c>
      <c r="P1" s="160">
        <v>2008</v>
      </c>
      <c r="Q1" s="160">
        <v>2009</v>
      </c>
      <c r="R1" s="160">
        <v>2010</v>
      </c>
      <c r="S1" s="160">
        <v>2011</v>
      </c>
      <c r="T1" s="160">
        <v>2012</v>
      </c>
      <c r="U1" s="160">
        <v>2013</v>
      </c>
      <c r="V1" s="160">
        <v>2014</v>
      </c>
      <c r="W1" s="160">
        <v>2015</v>
      </c>
      <c r="X1" s="160">
        <v>2016</v>
      </c>
      <c r="Y1" s="160">
        <v>2017</v>
      </c>
      <c r="Z1" s="160">
        <v>2018</v>
      </c>
      <c r="AA1" s="160">
        <v>2019</v>
      </c>
      <c r="AB1" s="160">
        <v>2020</v>
      </c>
      <c r="AC1" s="160">
        <v>2021</v>
      </c>
      <c r="AD1" s="160">
        <v>2022</v>
      </c>
      <c r="AE1" s="160">
        <v>2023</v>
      </c>
      <c r="AF1" s="160">
        <v>2024</v>
      </c>
    </row>
    <row r="2" spans="1:32" ht="46" customHeight="1" thickBot="1">
      <c r="A2" s="153" t="s">
        <v>107</v>
      </c>
      <c r="B2" s="152" t="s">
        <v>108</v>
      </c>
      <c r="C2" s="152" t="s">
        <v>110</v>
      </c>
      <c r="D2" s="149">
        <v>0.1</v>
      </c>
      <c r="E2" s="149">
        <v>0.6</v>
      </c>
      <c r="F2" s="149">
        <v>0.9</v>
      </c>
      <c r="G2" s="149">
        <v>0.9</v>
      </c>
      <c r="H2" s="149">
        <v>0.9</v>
      </c>
      <c r="I2" s="149">
        <v>1.0089999999999999</v>
      </c>
      <c r="J2" s="149">
        <v>0.95499999999999996</v>
      </c>
      <c r="K2" s="149">
        <v>0.91400000000000003</v>
      </c>
      <c r="L2" s="149">
        <v>0.75</v>
      </c>
      <c r="M2" s="149">
        <v>0.8</v>
      </c>
      <c r="N2" s="149">
        <v>0.82</v>
      </c>
      <c r="O2" s="149">
        <v>1</v>
      </c>
      <c r="P2" s="149">
        <v>0.8</v>
      </c>
      <c r="Q2" s="149">
        <v>0.6</v>
      </c>
      <c r="R2" s="149">
        <v>0.8</v>
      </c>
      <c r="S2" s="149">
        <v>0.9</v>
      </c>
      <c r="T2" s="149">
        <v>0.9</v>
      </c>
      <c r="U2" s="149">
        <v>0.7</v>
      </c>
      <c r="V2" s="149">
        <v>0.6</v>
      </c>
      <c r="W2" s="149">
        <v>0.70699999999999996</v>
      </c>
      <c r="X2" s="149">
        <v>0.7</v>
      </c>
      <c r="Y2" s="149">
        <v>0.5</v>
      </c>
      <c r="Z2" s="149">
        <v>0.50900000000000001</v>
      </c>
      <c r="AA2" s="149">
        <v>0.5</v>
      </c>
      <c r="AB2" s="149">
        <v>0.5</v>
      </c>
      <c r="AC2" s="149">
        <v>0.32200000000000001</v>
      </c>
      <c r="AD2" s="149">
        <v>0.115</v>
      </c>
      <c r="AE2" s="149">
        <v>0.106</v>
      </c>
      <c r="AF2" s="149">
        <v>0.05</v>
      </c>
    </row>
    <row r="3" spans="1:32" ht="46" customHeight="1" thickBot="1">
      <c r="A3" s="153" t="s">
        <v>107</v>
      </c>
      <c r="B3" s="152" t="s">
        <v>115</v>
      </c>
      <c r="C3" s="152" t="s">
        <v>110</v>
      </c>
      <c r="D3" s="149"/>
      <c r="E3" s="149"/>
      <c r="F3" s="149"/>
      <c r="G3" s="149"/>
      <c r="H3" s="149"/>
      <c r="I3" s="149"/>
      <c r="J3" s="149"/>
      <c r="K3" s="149"/>
      <c r="L3" s="149"/>
      <c r="M3" s="149"/>
      <c r="N3" s="149"/>
      <c r="O3" s="149"/>
      <c r="P3" s="149">
        <v>0.19700000000000001</v>
      </c>
      <c r="Q3" s="149">
        <v>0.308</v>
      </c>
      <c r="R3" s="149">
        <v>0.46</v>
      </c>
      <c r="S3" s="149">
        <v>0.40300000000000002</v>
      </c>
      <c r="T3" s="149">
        <v>0.49</v>
      </c>
      <c r="U3" s="149">
        <v>0.4</v>
      </c>
      <c r="V3" s="149">
        <v>0.58699999999999997</v>
      </c>
      <c r="W3" s="149">
        <v>0.67900000000000005</v>
      </c>
      <c r="X3" s="149">
        <v>0.7</v>
      </c>
      <c r="Y3" s="149">
        <v>0.7</v>
      </c>
      <c r="Z3" s="149">
        <v>0.75800000000000001</v>
      </c>
      <c r="AA3" s="149">
        <v>0.72099999999999997</v>
      </c>
      <c r="AB3" s="149">
        <v>0.42199999999999999</v>
      </c>
      <c r="AC3" s="149">
        <v>0</v>
      </c>
      <c r="AD3" s="149">
        <v>0.40200000000000002</v>
      </c>
      <c r="AE3" s="149">
        <v>0.65700000000000003</v>
      </c>
      <c r="AF3" s="149">
        <v>0.74</v>
      </c>
    </row>
    <row r="4" spans="1:32" ht="46" customHeight="1" thickBot="1">
      <c r="A4" s="153" t="s">
        <v>119</v>
      </c>
      <c r="B4" s="152" t="s">
        <v>120</v>
      </c>
      <c r="C4" s="152" t="s">
        <v>110</v>
      </c>
      <c r="D4" s="159"/>
      <c r="E4" s="159"/>
      <c r="F4" s="157"/>
      <c r="G4" s="157"/>
      <c r="H4" s="157"/>
      <c r="I4" s="157"/>
      <c r="J4" s="157"/>
      <c r="K4" s="157"/>
      <c r="L4" s="157"/>
      <c r="M4" s="157"/>
      <c r="N4" s="157"/>
      <c r="O4" s="157"/>
      <c r="P4" s="157"/>
      <c r="Q4" s="157"/>
      <c r="R4" s="157"/>
      <c r="S4" s="157"/>
      <c r="T4" s="158">
        <v>0</v>
      </c>
      <c r="U4" s="158"/>
      <c r="V4" s="158">
        <v>2E-3</v>
      </c>
      <c r="W4" s="158">
        <v>4.0000000000000001E-3</v>
      </c>
      <c r="X4" s="158">
        <v>7.0000000000000001E-3</v>
      </c>
      <c r="Y4" s="158">
        <v>0.01</v>
      </c>
      <c r="Z4" s="158">
        <v>1.2E-2</v>
      </c>
      <c r="AA4" s="158">
        <v>0.01</v>
      </c>
      <c r="AB4" s="158">
        <v>1.2E-2</v>
      </c>
      <c r="AC4" s="158"/>
      <c r="AD4" s="158">
        <v>1.2E-2</v>
      </c>
      <c r="AE4" s="158">
        <v>1.2E-2</v>
      </c>
      <c r="AF4" s="156"/>
    </row>
    <row r="5" spans="1:32" ht="46" customHeight="1" thickBot="1">
      <c r="A5" s="153" t="s">
        <v>125</v>
      </c>
      <c r="B5" s="152" t="s">
        <v>340</v>
      </c>
      <c r="C5" s="152" t="s">
        <v>128</v>
      </c>
      <c r="D5" s="159"/>
      <c r="E5" s="159"/>
      <c r="F5" s="157"/>
      <c r="G5" s="157"/>
      <c r="H5" s="157"/>
      <c r="I5" s="157"/>
      <c r="J5" s="157"/>
      <c r="K5" s="157"/>
      <c r="L5" s="157"/>
      <c r="M5" s="157"/>
      <c r="N5" s="157"/>
      <c r="O5" s="157"/>
      <c r="P5" s="157"/>
      <c r="Q5" s="157"/>
      <c r="R5" s="157"/>
      <c r="S5" s="157"/>
      <c r="T5" s="157"/>
      <c r="U5" s="157"/>
      <c r="V5" s="158">
        <v>5.0999999999999997E-2</v>
      </c>
      <c r="W5" s="158">
        <v>0.22600000000000001</v>
      </c>
      <c r="X5" s="157"/>
      <c r="Y5" s="157"/>
      <c r="Z5" s="157"/>
      <c r="AA5" s="157"/>
      <c r="AB5" s="157"/>
      <c r="AC5" s="157"/>
      <c r="AD5" s="157"/>
      <c r="AE5" s="157"/>
      <c r="AF5" s="157"/>
    </row>
    <row r="6" spans="1:32" ht="46" customHeight="1" thickBot="1">
      <c r="A6" s="153" t="s">
        <v>132</v>
      </c>
      <c r="B6" s="152" t="s">
        <v>133</v>
      </c>
      <c r="C6" s="152" t="s">
        <v>110</v>
      </c>
      <c r="D6" s="159"/>
      <c r="E6" s="159"/>
      <c r="F6" s="157"/>
      <c r="G6" s="157"/>
      <c r="H6" s="157"/>
      <c r="I6" s="157"/>
      <c r="J6" s="157"/>
      <c r="K6" s="157"/>
      <c r="L6" s="157"/>
      <c r="M6" s="157"/>
      <c r="N6" s="157"/>
      <c r="O6" s="157"/>
      <c r="P6" s="157"/>
      <c r="Q6" s="157"/>
      <c r="R6" s="157"/>
      <c r="S6" s="157"/>
      <c r="T6" s="157"/>
      <c r="U6" s="157"/>
      <c r="V6" s="157"/>
      <c r="W6" s="157"/>
      <c r="X6" s="158">
        <v>2.9000000000000001E-2</v>
      </c>
      <c r="Y6" s="158">
        <v>0.127</v>
      </c>
      <c r="Z6" s="158">
        <v>0.08</v>
      </c>
      <c r="AA6" s="158">
        <v>6.5000000000000002E-2</v>
      </c>
      <c r="AB6" s="157"/>
      <c r="AC6" s="157"/>
      <c r="AD6" s="157"/>
      <c r="AE6" s="157"/>
      <c r="AF6" s="157"/>
    </row>
    <row r="7" spans="1:32" ht="46" customHeight="1" thickBot="1">
      <c r="A7" s="153" t="s">
        <v>138</v>
      </c>
      <c r="B7" s="152" t="s">
        <v>139</v>
      </c>
      <c r="C7" s="152" t="s">
        <v>128</v>
      </c>
      <c r="D7" s="151"/>
      <c r="E7" s="151"/>
      <c r="F7" s="150"/>
      <c r="G7" s="150"/>
      <c r="H7" s="150"/>
      <c r="I7" s="150"/>
      <c r="J7" s="150"/>
      <c r="K7" s="150"/>
      <c r="L7" s="150"/>
      <c r="M7" s="150"/>
      <c r="N7" s="150"/>
      <c r="O7" s="150"/>
      <c r="P7" s="150"/>
      <c r="Q7" s="150"/>
      <c r="R7" s="150"/>
      <c r="S7" s="150"/>
      <c r="T7" s="150"/>
      <c r="U7" s="150"/>
      <c r="V7" s="150"/>
      <c r="W7" s="150"/>
      <c r="X7" s="150">
        <v>0.8</v>
      </c>
      <c r="Y7" s="150">
        <v>0.8</v>
      </c>
      <c r="Z7" s="150">
        <v>0.8</v>
      </c>
      <c r="AA7" s="150">
        <v>0.8</v>
      </c>
      <c r="AB7" s="150">
        <v>0.8</v>
      </c>
      <c r="AC7" s="150">
        <v>0.8</v>
      </c>
      <c r="AD7" s="150">
        <v>0.8</v>
      </c>
      <c r="AE7" s="150">
        <v>0.8</v>
      </c>
      <c r="AF7" s="150">
        <v>0.8</v>
      </c>
    </row>
    <row r="8" spans="1:32" ht="46" customHeight="1" thickBot="1">
      <c r="A8" s="153" t="s">
        <v>144</v>
      </c>
      <c r="B8" s="152" t="s">
        <v>145</v>
      </c>
      <c r="C8" s="152" t="s">
        <v>110</v>
      </c>
      <c r="D8" s="151"/>
      <c r="E8" s="151"/>
      <c r="F8" s="150"/>
      <c r="G8" s="150"/>
      <c r="H8" s="150"/>
      <c r="I8" s="150"/>
      <c r="J8" s="150"/>
      <c r="K8" s="150"/>
      <c r="L8" s="150"/>
      <c r="M8" s="150"/>
      <c r="N8" s="150"/>
      <c r="O8" s="150"/>
      <c r="P8" s="155"/>
      <c r="Q8" s="155"/>
      <c r="R8" s="155"/>
      <c r="S8" s="155"/>
      <c r="T8" s="155"/>
      <c r="U8" s="155"/>
      <c r="V8" s="155"/>
      <c r="W8" s="155"/>
      <c r="X8" s="155"/>
      <c r="Y8" s="155"/>
      <c r="Z8" s="155"/>
      <c r="AA8" s="155">
        <v>2.7070919999999998</v>
      </c>
      <c r="AB8" s="155">
        <v>2.1705939999999999</v>
      </c>
      <c r="AC8" s="155">
        <v>1.64615</v>
      </c>
      <c r="AD8" s="155">
        <v>1.717841</v>
      </c>
      <c r="AE8" s="155">
        <v>1.5943400000000001</v>
      </c>
      <c r="AF8" s="156"/>
    </row>
    <row r="9" spans="1:32" ht="46" customHeight="1" thickBot="1">
      <c r="A9" s="153" t="s">
        <v>144</v>
      </c>
      <c r="B9" s="152" t="s">
        <v>341</v>
      </c>
      <c r="C9" s="152" t="s">
        <v>110</v>
      </c>
      <c r="D9" s="151"/>
      <c r="E9" s="151"/>
      <c r="F9" s="150"/>
      <c r="G9" s="150"/>
      <c r="H9" s="150"/>
      <c r="I9" s="150"/>
      <c r="J9" s="150"/>
      <c r="K9" s="150"/>
      <c r="L9" s="150"/>
      <c r="M9" s="150"/>
      <c r="N9" s="150"/>
      <c r="O9" s="150"/>
      <c r="P9" s="155">
        <v>3.7624999999999999E-2</v>
      </c>
      <c r="Q9" s="155">
        <v>2.843E-2</v>
      </c>
      <c r="R9" s="155"/>
      <c r="S9" s="155"/>
      <c r="T9" s="155"/>
      <c r="U9" s="155"/>
      <c r="V9" s="155"/>
      <c r="W9" s="155"/>
      <c r="X9" s="155">
        <v>1.4999999999999999E-2</v>
      </c>
      <c r="Y9" s="155"/>
      <c r="Z9" s="155"/>
      <c r="AA9" s="155"/>
      <c r="AB9" s="155"/>
      <c r="AC9" s="155">
        <v>1.5049999999999999E-2</v>
      </c>
      <c r="AD9" s="155"/>
      <c r="AE9" s="155"/>
      <c r="AF9" s="155">
        <v>7.3749999999999996E-3</v>
      </c>
    </row>
    <row r="10" spans="1:32" ht="46" customHeight="1">
      <c r="A10" s="153" t="s">
        <v>155</v>
      </c>
      <c r="B10" s="152" t="s">
        <v>156</v>
      </c>
      <c r="C10" s="152" t="s">
        <v>128</v>
      </c>
      <c r="D10" s="151"/>
      <c r="E10" s="151"/>
      <c r="F10" s="150"/>
      <c r="G10" s="150"/>
      <c r="H10" s="150"/>
      <c r="I10" s="150"/>
      <c r="J10" s="150"/>
      <c r="K10" s="150"/>
      <c r="L10" s="150"/>
      <c r="M10" s="150"/>
      <c r="N10" s="150"/>
      <c r="O10" s="150"/>
      <c r="P10" s="149">
        <v>0.32</v>
      </c>
      <c r="Q10" s="149">
        <v>0.32</v>
      </c>
      <c r="R10" s="149">
        <v>0.32</v>
      </c>
      <c r="S10" s="149">
        <v>0.32</v>
      </c>
      <c r="T10" s="149">
        <v>0.32</v>
      </c>
      <c r="U10" s="149">
        <v>0.32</v>
      </c>
      <c r="V10" s="149">
        <v>0.32</v>
      </c>
      <c r="W10" s="149">
        <v>0.67</v>
      </c>
      <c r="X10" s="149">
        <v>1.62</v>
      </c>
      <c r="Y10" s="149">
        <v>2.5</v>
      </c>
      <c r="Z10" s="149">
        <v>2.8</v>
      </c>
      <c r="AA10" s="149">
        <v>4.5999999999999996</v>
      </c>
      <c r="AB10" s="149">
        <v>7</v>
      </c>
      <c r="AC10" s="149">
        <v>8.6999999999999993</v>
      </c>
      <c r="AD10" s="149">
        <v>10.6</v>
      </c>
      <c r="AE10" s="154">
        <v>13</v>
      </c>
      <c r="AF10" s="154">
        <v>14.18</v>
      </c>
    </row>
    <row r="11" spans="1:32" ht="46" customHeight="1">
      <c r="A11" s="153" t="s">
        <v>162</v>
      </c>
      <c r="B11" s="152" t="s">
        <v>163</v>
      </c>
      <c r="C11" s="152" t="s">
        <v>128</v>
      </c>
      <c r="D11" s="151"/>
      <c r="E11" s="151"/>
      <c r="F11" s="150"/>
      <c r="G11" s="150"/>
      <c r="H11" s="149"/>
      <c r="I11" s="149"/>
      <c r="J11" s="149"/>
      <c r="K11" s="149"/>
      <c r="L11" s="149"/>
      <c r="M11" s="149"/>
      <c r="N11" s="149"/>
      <c r="O11" s="149"/>
      <c r="P11" s="149"/>
      <c r="Q11" s="149"/>
      <c r="R11" s="149"/>
      <c r="S11" s="149"/>
      <c r="T11" s="149"/>
      <c r="U11" s="149"/>
      <c r="V11" s="149"/>
      <c r="W11" s="149"/>
      <c r="X11" s="149"/>
      <c r="Y11" s="149"/>
      <c r="Z11" s="149"/>
      <c r="AA11" s="149"/>
      <c r="AB11" s="149">
        <v>0.93</v>
      </c>
      <c r="AC11" s="149">
        <v>1.24</v>
      </c>
      <c r="AD11" s="149">
        <v>1.03</v>
      </c>
      <c r="AE11" s="149">
        <v>1.59</v>
      </c>
      <c r="AF11" s="149">
        <v>1.41</v>
      </c>
    </row>
    <row r="12" spans="1:32" ht="46" customHeight="1">
      <c r="A12" s="153" t="s">
        <v>162</v>
      </c>
      <c r="B12" s="152" t="s">
        <v>169</v>
      </c>
      <c r="C12" s="152" t="s">
        <v>110</v>
      </c>
      <c r="D12" s="151"/>
      <c r="E12" s="151"/>
      <c r="F12" s="150"/>
      <c r="G12" s="150"/>
      <c r="H12" s="149"/>
      <c r="I12" s="149"/>
      <c r="J12" s="149"/>
      <c r="K12" s="149"/>
      <c r="L12" s="149"/>
      <c r="M12" s="149"/>
      <c r="N12" s="149"/>
      <c r="O12" s="149"/>
      <c r="P12" s="149"/>
      <c r="Q12" s="149"/>
      <c r="R12" s="149"/>
      <c r="S12" s="149"/>
      <c r="T12" s="149"/>
      <c r="U12" s="149"/>
      <c r="V12" s="149"/>
      <c r="W12" s="149">
        <v>0.371</v>
      </c>
      <c r="X12" s="149">
        <v>1.1100000000000001</v>
      </c>
      <c r="Y12" s="149">
        <v>1.1379999999999999</v>
      </c>
      <c r="Z12" s="149">
        <v>1.0660000000000001</v>
      </c>
      <c r="AA12" s="149">
        <v>1.1279999999999999</v>
      </c>
      <c r="AB12" s="149">
        <v>0.94099999999999995</v>
      </c>
      <c r="AC12" s="149">
        <v>1.0549999999999999</v>
      </c>
      <c r="AD12" s="149">
        <v>0.97099999999999997</v>
      </c>
      <c r="AE12" s="149">
        <v>1.0029999999999999</v>
      </c>
      <c r="AF12" s="149">
        <v>1.04</v>
      </c>
    </row>
    <row r="13" spans="1:32" ht="46" customHeight="1" thickBot="1">
      <c r="A13" s="153" t="s">
        <v>162</v>
      </c>
      <c r="B13" s="152" t="s">
        <v>179</v>
      </c>
      <c r="C13" s="152" t="s">
        <v>128</v>
      </c>
      <c r="D13" s="151"/>
      <c r="E13" s="151"/>
      <c r="F13" s="150"/>
      <c r="G13" s="150"/>
      <c r="H13" s="149"/>
      <c r="I13" s="149"/>
      <c r="J13" s="149"/>
      <c r="K13" s="149"/>
      <c r="L13" s="149"/>
      <c r="M13" s="149"/>
      <c r="N13" s="149"/>
      <c r="O13" s="149"/>
      <c r="P13" s="149"/>
      <c r="Q13" s="149"/>
      <c r="R13" s="149"/>
      <c r="S13" s="149"/>
      <c r="T13" s="149"/>
      <c r="U13" s="149"/>
      <c r="V13" s="149"/>
      <c r="W13" s="149">
        <v>3.5999999999999997E-2</v>
      </c>
      <c r="X13" s="149">
        <v>0.1</v>
      </c>
      <c r="Y13" s="149">
        <v>0.14199999999999999</v>
      </c>
      <c r="Z13" s="149">
        <v>0.18</v>
      </c>
      <c r="AA13" s="149">
        <v>0.27</v>
      </c>
      <c r="AB13" s="149">
        <v>0.37</v>
      </c>
      <c r="AC13" s="149">
        <v>0.41499999999999998</v>
      </c>
      <c r="AD13" s="149">
        <v>0.5</v>
      </c>
      <c r="AE13" s="149">
        <v>0.58799999999999997</v>
      </c>
      <c r="AF13" s="149">
        <v>0.61199999999999999</v>
      </c>
    </row>
    <row r="14" spans="1:32" ht="46" customHeight="1" thickBot="1">
      <c r="A14" s="153" t="s">
        <v>162</v>
      </c>
      <c r="B14" s="152" t="s">
        <v>184</v>
      </c>
      <c r="C14" s="152" t="s">
        <v>128</v>
      </c>
      <c r="D14" s="151"/>
      <c r="E14" s="151"/>
      <c r="F14" s="150"/>
      <c r="G14" s="150"/>
      <c r="H14" s="149">
        <v>1.55</v>
      </c>
      <c r="I14" s="149">
        <v>1.55</v>
      </c>
      <c r="J14" s="149">
        <v>1.55</v>
      </c>
      <c r="K14" s="149">
        <v>1.55</v>
      </c>
      <c r="L14" s="149">
        <v>1.55</v>
      </c>
      <c r="M14" s="149">
        <v>1.55</v>
      </c>
      <c r="N14" s="149">
        <v>1.55</v>
      </c>
      <c r="O14" s="149">
        <v>1.55</v>
      </c>
      <c r="P14" s="149">
        <v>1.55</v>
      </c>
      <c r="Q14" s="149">
        <v>2.67</v>
      </c>
      <c r="R14" s="149">
        <v>2.67</v>
      </c>
      <c r="S14" s="149">
        <v>2.67</v>
      </c>
      <c r="T14" s="149"/>
      <c r="U14" s="149"/>
      <c r="V14" s="149"/>
      <c r="W14" s="149">
        <v>2.1169829999999998</v>
      </c>
      <c r="X14" s="149">
        <v>2.0779399999999999</v>
      </c>
      <c r="Y14" s="149">
        <v>1.9720249999999999</v>
      </c>
      <c r="Z14" s="149">
        <v>1.7936399999999999</v>
      </c>
      <c r="AA14" s="149">
        <v>1.9731970000000001</v>
      </c>
      <c r="AB14" s="149">
        <v>1.992936</v>
      </c>
      <c r="AC14" s="149">
        <v>1.772421</v>
      </c>
      <c r="AD14" s="149">
        <v>1.9223140000000001</v>
      </c>
      <c r="AE14" s="149"/>
      <c r="AF14" s="149"/>
    </row>
    <row r="15" spans="1:32" ht="46" customHeight="1" thickBot="1">
      <c r="A15" s="153" t="s">
        <v>192</v>
      </c>
      <c r="B15" s="152" t="s">
        <v>193</v>
      </c>
      <c r="C15" s="152" t="s">
        <v>128</v>
      </c>
      <c r="D15" s="151"/>
      <c r="E15" s="151"/>
      <c r="F15" s="150"/>
      <c r="G15" s="150"/>
      <c r="H15" s="150"/>
      <c r="I15" s="150"/>
      <c r="J15" s="150"/>
      <c r="K15" s="150"/>
      <c r="L15" s="150"/>
      <c r="M15" s="149"/>
      <c r="N15" s="149"/>
      <c r="O15" s="149">
        <v>0.05</v>
      </c>
      <c r="P15" s="149">
        <v>0.03</v>
      </c>
      <c r="Q15" s="149">
        <v>0.04</v>
      </c>
      <c r="R15" s="149">
        <v>0.06</v>
      </c>
      <c r="S15" s="149">
        <v>0.08</v>
      </c>
      <c r="T15" s="149">
        <v>0.1</v>
      </c>
      <c r="U15" s="149">
        <v>0.12</v>
      </c>
      <c r="V15" s="149">
        <v>0.15</v>
      </c>
      <c r="W15" s="149">
        <v>0.2</v>
      </c>
      <c r="X15" s="149">
        <v>0.3</v>
      </c>
      <c r="Y15" s="149">
        <v>0.19</v>
      </c>
      <c r="Z15" s="149">
        <v>0.24</v>
      </c>
      <c r="AA15" s="149">
        <v>0.23</v>
      </c>
      <c r="AB15" s="149">
        <v>0.29799999999999999</v>
      </c>
      <c r="AC15" s="149">
        <v>0.30759999999999998</v>
      </c>
      <c r="AD15" s="149">
        <v>0.65700000000000003</v>
      </c>
      <c r="AE15" s="149">
        <v>0.84699999999999998</v>
      </c>
      <c r="AF15" s="149">
        <v>0.96599999999999997</v>
      </c>
    </row>
    <row r="16" spans="1:32" ht="46" customHeight="1" thickBot="1">
      <c r="A16" s="153" t="s">
        <v>192</v>
      </c>
      <c r="B16" s="152" t="s">
        <v>199</v>
      </c>
      <c r="C16" s="152" t="s">
        <v>128</v>
      </c>
      <c r="D16" s="151"/>
      <c r="E16" s="151"/>
      <c r="F16" s="150"/>
      <c r="G16" s="150"/>
      <c r="H16" s="150"/>
      <c r="I16" s="150"/>
      <c r="J16" s="150"/>
      <c r="K16" s="150"/>
      <c r="L16" s="150"/>
      <c r="M16" s="149"/>
      <c r="N16" s="149">
        <v>0.27</v>
      </c>
      <c r="O16" s="149">
        <v>0.27</v>
      </c>
      <c r="P16" s="149">
        <v>0.27</v>
      </c>
      <c r="Q16" s="149">
        <v>0.27</v>
      </c>
      <c r="R16" s="149">
        <v>0.27</v>
      </c>
      <c r="S16" s="149">
        <v>0.27</v>
      </c>
      <c r="T16" s="149">
        <v>0.27</v>
      </c>
      <c r="U16" s="149">
        <v>0.27</v>
      </c>
      <c r="V16" s="149">
        <v>0.27</v>
      </c>
      <c r="W16" s="149">
        <v>0.27</v>
      </c>
      <c r="X16" s="149"/>
      <c r="Y16" s="149"/>
      <c r="Z16" s="149"/>
      <c r="AA16" s="149"/>
      <c r="AB16" s="154"/>
      <c r="AC16" s="154"/>
      <c r="AD16" s="154"/>
      <c r="AE16" s="154"/>
      <c r="AF16" s="154"/>
    </row>
    <row r="17" spans="1:32" ht="46" customHeight="1" thickBot="1">
      <c r="A17" s="153" t="s">
        <v>192</v>
      </c>
      <c r="B17" s="152" t="s">
        <v>203</v>
      </c>
      <c r="C17" s="152" t="s">
        <v>128</v>
      </c>
      <c r="D17" s="151"/>
      <c r="E17" s="151"/>
      <c r="F17" s="150"/>
      <c r="G17" s="150"/>
      <c r="H17" s="150"/>
      <c r="I17" s="150"/>
      <c r="J17" s="150"/>
      <c r="K17" s="150"/>
      <c r="L17" s="150"/>
      <c r="M17" s="149"/>
      <c r="N17" s="149"/>
      <c r="O17" s="149"/>
      <c r="P17" s="149"/>
      <c r="Q17" s="149"/>
      <c r="R17" s="149"/>
      <c r="S17" s="149"/>
      <c r="T17" s="149"/>
      <c r="U17" s="149">
        <v>0.05</v>
      </c>
      <c r="V17" s="149">
        <v>0.05</v>
      </c>
      <c r="W17" s="149">
        <v>0.05</v>
      </c>
      <c r="X17" s="149">
        <v>0.05</v>
      </c>
      <c r="Y17" s="149">
        <v>0.05</v>
      </c>
      <c r="Z17" s="149">
        <v>0.05</v>
      </c>
      <c r="AA17" s="149">
        <v>0.05</v>
      </c>
      <c r="AB17" s="149">
        <v>0.05</v>
      </c>
      <c r="AC17" s="149">
        <v>9.5699999999999993E-2</v>
      </c>
      <c r="AD17" s="149">
        <v>9.5699999999999993E-2</v>
      </c>
      <c r="AE17" s="154">
        <v>9.5699999999999993E-2</v>
      </c>
      <c r="AF17" s="154">
        <v>9.5699999999999993E-2</v>
      </c>
    </row>
    <row r="18" spans="1:32" ht="46" customHeight="1" thickBot="1">
      <c r="A18" s="153" t="s">
        <v>192</v>
      </c>
      <c r="B18" s="152" t="s">
        <v>207</v>
      </c>
      <c r="C18" s="152" t="s">
        <v>209</v>
      </c>
      <c r="D18" s="151"/>
      <c r="E18" s="151"/>
      <c r="F18" s="150"/>
      <c r="G18" s="150"/>
      <c r="H18" s="150"/>
      <c r="I18" s="150"/>
      <c r="J18" s="150"/>
      <c r="K18" s="150"/>
      <c r="L18" s="150"/>
      <c r="M18" s="149"/>
      <c r="N18" s="149"/>
      <c r="O18" s="149"/>
      <c r="P18" s="149"/>
      <c r="Q18" s="149"/>
      <c r="R18" s="149"/>
      <c r="S18" s="149">
        <v>0.1</v>
      </c>
      <c r="T18" s="149">
        <v>0.1</v>
      </c>
      <c r="U18" s="149">
        <v>0.1</v>
      </c>
      <c r="V18" s="149">
        <v>0.1</v>
      </c>
      <c r="W18" s="149">
        <v>0.1</v>
      </c>
      <c r="X18" s="149">
        <v>0.1</v>
      </c>
      <c r="Y18" s="149"/>
      <c r="Z18" s="149"/>
      <c r="AA18" s="149"/>
      <c r="AB18" s="149"/>
      <c r="AC18" s="149"/>
      <c r="AD18" s="149"/>
      <c r="AE18" s="154"/>
      <c r="AF18" s="154"/>
    </row>
    <row r="19" spans="1:32" ht="46" customHeight="1" thickBot="1">
      <c r="A19" s="153" t="s">
        <v>192</v>
      </c>
      <c r="B19" s="152" t="s">
        <v>212</v>
      </c>
      <c r="C19" s="152" t="s">
        <v>128</v>
      </c>
      <c r="D19" s="151"/>
      <c r="E19" s="151"/>
      <c r="F19" s="150"/>
      <c r="G19" s="150"/>
      <c r="H19" s="150"/>
      <c r="I19" s="150"/>
      <c r="J19" s="150"/>
      <c r="K19" s="150"/>
      <c r="L19" s="150"/>
      <c r="M19" s="149"/>
      <c r="N19" s="149"/>
      <c r="O19" s="149"/>
      <c r="P19" s="149"/>
      <c r="Q19" s="149"/>
      <c r="R19" s="149"/>
      <c r="S19" s="149"/>
      <c r="T19" s="149"/>
      <c r="U19" s="149"/>
      <c r="V19" s="149"/>
      <c r="W19" s="149">
        <v>0.1</v>
      </c>
      <c r="X19" s="149">
        <v>0.1</v>
      </c>
      <c r="Y19" s="149">
        <v>0.1</v>
      </c>
      <c r="Z19" s="149">
        <v>0.1</v>
      </c>
      <c r="AA19" s="149">
        <v>0.1</v>
      </c>
      <c r="AB19" s="149">
        <v>0.1</v>
      </c>
      <c r="AC19" s="149">
        <v>0.1</v>
      </c>
      <c r="AD19" s="149">
        <v>0.1</v>
      </c>
      <c r="AE19" s="154">
        <v>0.1</v>
      </c>
      <c r="AF19" s="154">
        <v>0.1</v>
      </c>
    </row>
    <row r="20" spans="1:32" ht="46" customHeight="1" thickBot="1">
      <c r="A20" s="153" t="s">
        <v>192</v>
      </c>
      <c r="B20" s="152" t="s">
        <v>215</v>
      </c>
      <c r="C20" s="152" t="s">
        <v>128</v>
      </c>
      <c r="D20" s="151"/>
      <c r="E20" s="151"/>
      <c r="F20" s="150"/>
      <c r="G20" s="150"/>
      <c r="H20" s="150"/>
      <c r="I20" s="150"/>
      <c r="J20" s="150"/>
      <c r="K20" s="150"/>
      <c r="L20" s="150"/>
      <c r="M20" s="149"/>
      <c r="N20" s="149"/>
      <c r="O20" s="149"/>
      <c r="P20" s="149"/>
      <c r="Q20" s="149"/>
      <c r="R20" s="149"/>
      <c r="S20" s="149"/>
      <c r="T20" s="149"/>
      <c r="U20" s="149"/>
      <c r="V20" s="149"/>
      <c r="W20" s="149">
        <v>0.94</v>
      </c>
      <c r="X20" s="149">
        <v>2</v>
      </c>
      <c r="Y20" s="149">
        <v>1.1000000000000001</v>
      </c>
      <c r="Z20" s="149">
        <v>1.385</v>
      </c>
      <c r="AA20" s="149">
        <v>1.5</v>
      </c>
      <c r="AB20" s="149">
        <v>1.9</v>
      </c>
      <c r="AC20" s="149">
        <v>2</v>
      </c>
      <c r="AD20" s="149">
        <v>2.77</v>
      </c>
      <c r="AE20" s="154">
        <v>1.59</v>
      </c>
      <c r="AF20" s="149">
        <v>3.5</v>
      </c>
    </row>
    <row r="21" spans="1:32" ht="46" customHeight="1" thickBot="1">
      <c r="A21" s="153" t="s">
        <v>192</v>
      </c>
      <c r="B21" s="152" t="s">
        <v>222</v>
      </c>
      <c r="C21" s="152" t="s">
        <v>209</v>
      </c>
      <c r="D21" s="151"/>
      <c r="E21" s="151"/>
      <c r="F21" s="150"/>
      <c r="G21" s="150"/>
      <c r="H21" s="150"/>
      <c r="I21" s="150"/>
      <c r="J21" s="150"/>
      <c r="K21" s="150"/>
      <c r="L21" s="150"/>
      <c r="M21" s="149"/>
      <c r="N21" s="149"/>
      <c r="O21" s="149"/>
      <c r="P21" s="149"/>
      <c r="Q21" s="149"/>
      <c r="R21" s="149"/>
      <c r="S21" s="149">
        <v>1.2999999999999999E-2</v>
      </c>
      <c r="T21" s="149">
        <v>2.7E-2</v>
      </c>
      <c r="U21" s="149">
        <v>0.02</v>
      </c>
      <c r="V21" s="149">
        <v>8.0799999999999997E-2</v>
      </c>
      <c r="W21" s="149">
        <v>8.0799999999999997E-2</v>
      </c>
      <c r="X21" s="149">
        <v>8.0799999999999997E-2</v>
      </c>
      <c r="Y21" s="149"/>
      <c r="Z21" s="149"/>
      <c r="AA21" s="149"/>
      <c r="AB21" s="149"/>
      <c r="AC21" s="149"/>
      <c r="AD21" s="149"/>
      <c r="AE21" s="154"/>
      <c r="AF21" s="149"/>
    </row>
    <row r="22" spans="1:32" ht="46" customHeight="1" thickBot="1">
      <c r="A22" s="153" t="s">
        <v>192</v>
      </c>
      <c r="B22" s="152" t="s">
        <v>225</v>
      </c>
      <c r="C22" s="152" t="s">
        <v>128</v>
      </c>
      <c r="D22" s="151"/>
      <c r="E22" s="151"/>
      <c r="F22" s="150"/>
      <c r="G22" s="150"/>
      <c r="H22" s="150"/>
      <c r="I22" s="150"/>
      <c r="J22" s="150"/>
      <c r="K22" s="150"/>
      <c r="L22" s="150"/>
      <c r="M22" s="149">
        <v>2.29E-2</v>
      </c>
      <c r="N22" s="149">
        <v>2.29E-2</v>
      </c>
      <c r="O22" s="149">
        <v>2.29E-2</v>
      </c>
      <c r="P22" s="149">
        <v>2.29E-2</v>
      </c>
      <c r="Q22" s="149">
        <v>2.29E-2</v>
      </c>
      <c r="R22" s="149"/>
      <c r="S22" s="149"/>
      <c r="T22" s="149"/>
      <c r="U22" s="149"/>
      <c r="V22" s="149"/>
      <c r="W22" s="149"/>
      <c r="X22" s="149"/>
      <c r="Y22" s="149"/>
      <c r="Z22" s="149"/>
      <c r="AA22" s="149"/>
      <c r="AB22" s="149"/>
      <c r="AC22" s="149"/>
      <c r="AD22" s="149"/>
      <c r="AE22" s="154"/>
      <c r="AF22" s="149"/>
    </row>
    <row r="23" spans="1:32" ht="46" customHeight="1" thickBot="1">
      <c r="A23" s="153" t="s">
        <v>192</v>
      </c>
      <c r="B23" s="152" t="s">
        <v>228</v>
      </c>
      <c r="C23" s="152" t="s">
        <v>128</v>
      </c>
      <c r="D23" s="151"/>
      <c r="E23" s="151"/>
      <c r="F23" s="150"/>
      <c r="G23" s="150"/>
      <c r="H23" s="150"/>
      <c r="I23" s="150"/>
      <c r="J23" s="150"/>
      <c r="K23" s="150"/>
      <c r="L23" s="150"/>
      <c r="M23" s="149"/>
      <c r="N23" s="149"/>
      <c r="O23" s="149"/>
      <c r="P23" s="149"/>
      <c r="Q23" s="149"/>
      <c r="R23" s="149"/>
      <c r="S23" s="149"/>
      <c r="T23" s="149">
        <v>5.7000000000000002E-3</v>
      </c>
      <c r="U23" s="149">
        <v>5.7000000000000002E-3</v>
      </c>
      <c r="V23" s="149">
        <v>5.7000000000000002E-3</v>
      </c>
      <c r="W23" s="149"/>
      <c r="X23" s="149"/>
      <c r="Y23" s="149"/>
      <c r="Z23" s="149"/>
      <c r="AA23" s="149"/>
      <c r="AB23" s="149"/>
      <c r="AC23" s="149"/>
      <c r="AD23" s="149"/>
      <c r="AE23" s="154"/>
      <c r="AF23" s="149"/>
    </row>
    <row r="24" spans="1:32" ht="46" customHeight="1" thickBot="1">
      <c r="A24" s="153" t="s">
        <v>192</v>
      </c>
      <c r="B24" s="152" t="s">
        <v>232</v>
      </c>
      <c r="C24" s="152" t="s">
        <v>128</v>
      </c>
      <c r="D24" s="151"/>
      <c r="E24" s="151"/>
      <c r="F24" s="150"/>
      <c r="G24" s="150"/>
      <c r="H24" s="150"/>
      <c r="I24" s="150"/>
      <c r="J24" s="150"/>
      <c r="K24" s="150"/>
      <c r="L24" s="150"/>
      <c r="M24" s="149"/>
      <c r="N24" s="149"/>
      <c r="O24" s="149"/>
      <c r="P24" s="149"/>
      <c r="Q24" s="149"/>
      <c r="R24" s="149"/>
      <c r="S24" s="149"/>
      <c r="T24" s="149"/>
      <c r="U24" s="149"/>
      <c r="V24" s="149"/>
      <c r="W24" s="149"/>
      <c r="X24" s="149"/>
      <c r="Y24" s="149"/>
      <c r="Z24" s="149"/>
      <c r="AA24" s="149">
        <v>3.2800000000000003E-2</v>
      </c>
      <c r="AB24" s="149">
        <v>3.2800000000000003E-2</v>
      </c>
      <c r="AC24" s="149">
        <v>3.2800000000000003E-2</v>
      </c>
      <c r="AD24" s="149">
        <v>3.2800000000000003E-2</v>
      </c>
      <c r="AE24" s="154">
        <v>3.2800000000000003E-2</v>
      </c>
      <c r="AF24" s="154">
        <v>3.2800000000000003E-2</v>
      </c>
    </row>
    <row r="25" spans="1:32" ht="46" customHeight="1" thickBot="1">
      <c r="A25" s="153" t="s">
        <v>192</v>
      </c>
      <c r="B25" s="152" t="s">
        <v>234</v>
      </c>
      <c r="C25" s="152" t="s">
        <v>128</v>
      </c>
      <c r="D25" s="151"/>
      <c r="E25" s="151"/>
      <c r="F25" s="150"/>
      <c r="G25" s="150"/>
      <c r="H25" s="150"/>
      <c r="I25" s="150"/>
      <c r="J25" s="150"/>
      <c r="K25" s="150"/>
      <c r="L25" s="150"/>
      <c r="M25" s="149"/>
      <c r="N25" s="149"/>
      <c r="O25" s="149"/>
      <c r="P25" s="149"/>
      <c r="Q25" s="149"/>
      <c r="R25" s="149"/>
      <c r="S25" s="149"/>
      <c r="T25" s="149">
        <v>1.2500000000000001E-2</v>
      </c>
      <c r="U25" s="149">
        <v>1.2500000000000001E-2</v>
      </c>
      <c r="V25" s="149">
        <v>1.2500000000000001E-2</v>
      </c>
      <c r="W25" s="149">
        <v>1.2500000000000001E-2</v>
      </c>
      <c r="X25" s="149">
        <v>1.2500000000000001E-2</v>
      </c>
      <c r="Y25" s="149">
        <v>1.2500000000000001E-2</v>
      </c>
      <c r="Z25" s="149">
        <v>1.2500000000000001E-2</v>
      </c>
      <c r="AA25" s="149">
        <v>1.2500000000000001E-2</v>
      </c>
      <c r="AB25" s="149">
        <v>1.2500000000000001E-2</v>
      </c>
      <c r="AC25" s="149">
        <v>1.2500000000000001E-2</v>
      </c>
      <c r="AD25" s="149">
        <v>1.2500000000000001E-2</v>
      </c>
      <c r="AE25" s="154">
        <v>1.2500000000000001E-2</v>
      </c>
      <c r="AF25" s="154">
        <v>1.2500000000000001E-2</v>
      </c>
    </row>
    <row r="26" spans="1:32" ht="46" customHeight="1" thickBot="1">
      <c r="A26" s="153" t="s">
        <v>192</v>
      </c>
      <c r="B26" s="152" t="s">
        <v>236</v>
      </c>
      <c r="C26" s="152" t="s">
        <v>128</v>
      </c>
      <c r="D26" s="151"/>
      <c r="E26" s="151"/>
      <c r="F26" s="150"/>
      <c r="G26" s="150"/>
      <c r="H26" s="150"/>
      <c r="I26" s="150"/>
      <c r="J26" s="150"/>
      <c r="K26" s="150"/>
      <c r="L26" s="150"/>
      <c r="M26" s="149"/>
      <c r="N26" s="149"/>
      <c r="O26" s="149"/>
      <c r="P26" s="149"/>
      <c r="Q26" s="149"/>
      <c r="R26" s="149"/>
      <c r="S26" s="149"/>
      <c r="T26" s="149"/>
      <c r="U26" s="149">
        <v>1.2999999999999999E-3</v>
      </c>
      <c r="V26" s="149">
        <v>1.2999999999999999E-3</v>
      </c>
      <c r="W26" s="149">
        <v>1.2999999999999999E-3</v>
      </c>
      <c r="X26" s="149">
        <v>1.2999999999999999E-3</v>
      </c>
      <c r="Y26" s="149">
        <v>1.2999999999999999E-3</v>
      </c>
      <c r="Z26" s="149">
        <v>1.2999999999999999E-3</v>
      </c>
      <c r="AA26" s="149">
        <v>1.2999999999999999E-3</v>
      </c>
      <c r="AB26" s="149">
        <v>1.2999999999999999E-3</v>
      </c>
      <c r="AC26" s="149">
        <v>1.2999999999999999E-3</v>
      </c>
      <c r="AD26" s="149">
        <v>1.2999999999999999E-3</v>
      </c>
      <c r="AE26" s="154"/>
      <c r="AF26" s="149"/>
    </row>
    <row r="27" spans="1:32" ht="46" customHeight="1" thickBot="1">
      <c r="A27" s="153" t="s">
        <v>238</v>
      </c>
      <c r="B27" s="152" t="s">
        <v>239</v>
      </c>
      <c r="C27" s="152" t="s">
        <v>110</v>
      </c>
      <c r="D27" s="151"/>
      <c r="E27" s="151"/>
      <c r="F27" s="150"/>
      <c r="G27" s="150"/>
      <c r="H27" s="150"/>
      <c r="I27" s="150"/>
      <c r="J27" s="150"/>
      <c r="K27" s="150"/>
      <c r="L27" s="150"/>
      <c r="M27" s="150"/>
      <c r="N27" s="150"/>
      <c r="O27" s="150"/>
      <c r="P27" s="150"/>
      <c r="Q27" s="150"/>
      <c r="R27" s="150"/>
      <c r="S27" s="150"/>
      <c r="T27" s="150"/>
      <c r="U27" s="150"/>
      <c r="V27" s="150"/>
      <c r="W27" s="150"/>
      <c r="X27" s="150"/>
      <c r="Y27" s="150"/>
      <c r="Z27" s="150"/>
      <c r="AA27" s="150">
        <v>0.56000000000000005</v>
      </c>
      <c r="AB27" s="150">
        <v>0.63</v>
      </c>
      <c r="AC27" s="150">
        <v>0.62</v>
      </c>
      <c r="AD27" s="150">
        <v>0.59</v>
      </c>
      <c r="AE27" s="150">
        <v>0.68</v>
      </c>
      <c r="AF27" s="150">
        <v>0.61</v>
      </c>
    </row>
    <row r="28" spans="1:32" ht="46" customHeight="1" thickBot="1">
      <c r="A28" s="153" t="s">
        <v>245</v>
      </c>
      <c r="B28" s="152" t="s">
        <v>246</v>
      </c>
      <c r="C28" s="152" t="s">
        <v>128</v>
      </c>
      <c r="D28" s="151"/>
      <c r="E28" s="151"/>
      <c r="F28" s="150"/>
      <c r="G28" s="150"/>
      <c r="H28" s="150"/>
      <c r="I28" s="150"/>
      <c r="J28" s="150"/>
      <c r="K28" s="150"/>
      <c r="L28" s="150"/>
      <c r="M28" s="150"/>
      <c r="N28" s="150"/>
      <c r="O28" s="150"/>
      <c r="P28" s="150"/>
      <c r="Q28" s="150"/>
      <c r="R28" s="150"/>
      <c r="S28" s="150"/>
      <c r="T28" s="150"/>
      <c r="U28" s="150"/>
      <c r="V28" s="150"/>
      <c r="W28" s="150">
        <v>0.8</v>
      </c>
      <c r="X28" s="150">
        <v>0.8</v>
      </c>
      <c r="Y28" s="150">
        <v>0.8</v>
      </c>
      <c r="Z28" s="150">
        <v>0.8</v>
      </c>
      <c r="AA28" s="150">
        <v>0.8</v>
      </c>
      <c r="AB28" s="150">
        <v>0.8</v>
      </c>
      <c r="AC28" s="150">
        <v>0.8</v>
      </c>
      <c r="AD28" s="150">
        <v>0.8</v>
      </c>
      <c r="AE28" s="150">
        <v>0.8</v>
      </c>
      <c r="AF28" s="150">
        <v>0.8</v>
      </c>
    </row>
    <row r="29" spans="1:32" ht="46" customHeight="1" thickBot="1">
      <c r="A29" s="153" t="s">
        <v>253</v>
      </c>
      <c r="B29" s="152" t="s">
        <v>254</v>
      </c>
      <c r="C29" s="152" t="s">
        <v>128</v>
      </c>
      <c r="D29" s="151"/>
      <c r="E29" s="151"/>
      <c r="F29" s="150"/>
      <c r="G29" s="150"/>
      <c r="H29" s="150"/>
      <c r="I29" s="150"/>
      <c r="J29" s="150"/>
      <c r="K29" s="150"/>
      <c r="L29" s="150"/>
      <c r="M29" s="150"/>
      <c r="N29" s="150"/>
      <c r="O29" s="150"/>
      <c r="P29" s="149"/>
      <c r="Q29" s="149"/>
      <c r="R29" s="149"/>
      <c r="S29" s="149"/>
      <c r="T29" s="149"/>
      <c r="U29" s="149"/>
      <c r="V29" s="149"/>
      <c r="W29" s="149"/>
      <c r="X29" s="149">
        <v>3.0906069999999999</v>
      </c>
      <c r="Y29" s="149">
        <v>3.3801079999999999</v>
      </c>
      <c r="Z29" s="149">
        <v>3.4894810000000001</v>
      </c>
      <c r="AA29" s="149">
        <v>3.3391747000000001</v>
      </c>
      <c r="AB29" s="149">
        <v>2.8496719000000001</v>
      </c>
      <c r="AC29" s="149">
        <v>2.6137739999999998</v>
      </c>
      <c r="AD29" s="149">
        <v>2.996985</v>
      </c>
      <c r="AE29" s="149">
        <v>3.669743</v>
      </c>
      <c r="AF29" s="149"/>
    </row>
    <row r="30" spans="1:32" ht="46" customHeight="1" thickBot="1">
      <c r="A30" s="153" t="s">
        <v>253</v>
      </c>
      <c r="B30" s="152" t="s">
        <v>261</v>
      </c>
      <c r="C30" s="152" t="s">
        <v>128</v>
      </c>
      <c r="D30" s="151"/>
      <c r="E30" s="151"/>
      <c r="F30" s="150"/>
      <c r="G30" s="150"/>
      <c r="H30" s="150"/>
      <c r="I30" s="150"/>
      <c r="J30" s="150"/>
      <c r="K30" s="150"/>
      <c r="L30" s="150"/>
      <c r="M30" s="150"/>
      <c r="N30" s="150"/>
      <c r="O30" s="150"/>
      <c r="P30" s="149"/>
      <c r="Q30" s="149"/>
      <c r="R30" s="149"/>
      <c r="S30" s="149"/>
      <c r="T30" s="149"/>
      <c r="U30" s="149">
        <v>0.75</v>
      </c>
      <c r="V30" s="149">
        <v>0.75</v>
      </c>
      <c r="W30" s="149">
        <v>0.75</v>
      </c>
      <c r="X30" s="149">
        <v>0.75</v>
      </c>
      <c r="Y30" s="149">
        <v>1.53</v>
      </c>
      <c r="Z30" s="149">
        <v>1.53</v>
      </c>
      <c r="AA30" s="149">
        <v>1.53</v>
      </c>
      <c r="AB30" s="149">
        <v>0.66030900000000003</v>
      </c>
      <c r="AC30" s="149">
        <v>0.71412399999999998</v>
      </c>
      <c r="AD30" s="149">
        <v>0.65242999999999995</v>
      </c>
      <c r="AE30" s="149">
        <v>0.63137679999999996</v>
      </c>
      <c r="AF30" s="149"/>
    </row>
    <row r="31" spans="1:32" ht="46" customHeight="1" thickBot="1">
      <c r="A31" s="153" t="s">
        <v>253</v>
      </c>
      <c r="B31" s="152" t="s">
        <v>267</v>
      </c>
      <c r="C31" s="152" t="s">
        <v>128</v>
      </c>
      <c r="D31" s="151"/>
      <c r="E31" s="151"/>
      <c r="F31" s="150"/>
      <c r="G31" s="150"/>
      <c r="H31" s="150"/>
      <c r="I31" s="150"/>
      <c r="J31" s="150"/>
      <c r="K31" s="150"/>
      <c r="L31" s="150"/>
      <c r="M31" s="150"/>
      <c r="N31" s="150"/>
      <c r="O31" s="150"/>
      <c r="P31" s="149"/>
      <c r="Q31" s="149"/>
      <c r="R31" s="149"/>
      <c r="S31" s="149"/>
      <c r="T31" s="149"/>
      <c r="U31" s="149"/>
      <c r="V31" s="149"/>
      <c r="W31" s="149"/>
      <c r="X31" s="149"/>
      <c r="Y31" s="149"/>
      <c r="Z31" s="149">
        <v>0.30985800000000002</v>
      </c>
      <c r="AA31" s="149">
        <v>0.382859</v>
      </c>
      <c r="AB31" s="149">
        <v>0.21315000000000001</v>
      </c>
      <c r="AC31" s="149">
        <v>0.23299400000000001</v>
      </c>
      <c r="AD31" s="149">
        <v>0.311307</v>
      </c>
      <c r="AE31" s="149">
        <v>0.26058599999999998</v>
      </c>
      <c r="AF31" s="149"/>
    </row>
    <row r="32" spans="1:32" ht="46" customHeight="1" thickBot="1">
      <c r="A32" s="153" t="s">
        <v>253</v>
      </c>
      <c r="B32" s="152" t="s">
        <v>270</v>
      </c>
      <c r="C32" s="152" t="s">
        <v>128</v>
      </c>
      <c r="D32" s="151"/>
      <c r="E32" s="151"/>
      <c r="F32" s="150"/>
      <c r="G32" s="150"/>
      <c r="H32" s="150"/>
      <c r="I32" s="150"/>
      <c r="J32" s="150"/>
      <c r="K32" s="150"/>
      <c r="L32" s="150"/>
      <c r="M32" s="150"/>
      <c r="N32" s="150"/>
      <c r="O32" s="150"/>
      <c r="P32" s="149">
        <v>4.4000000000000004</v>
      </c>
      <c r="Q32" s="149">
        <v>4.5999999999999996</v>
      </c>
      <c r="R32" s="149">
        <v>4.8</v>
      </c>
      <c r="S32" s="149">
        <v>5</v>
      </c>
      <c r="T32" s="149">
        <v>4.8</v>
      </c>
      <c r="U32" s="149">
        <v>5.9</v>
      </c>
      <c r="V32" s="149">
        <v>6.9</v>
      </c>
      <c r="W32" s="149">
        <v>6.9</v>
      </c>
      <c r="X32" s="149">
        <v>6.3</v>
      </c>
      <c r="Y32" s="149">
        <v>6.6</v>
      </c>
      <c r="Z32" s="149">
        <v>7</v>
      </c>
      <c r="AA32" s="149">
        <v>6.8</v>
      </c>
      <c r="AB32" s="149">
        <v>7.4</v>
      </c>
      <c r="AC32" s="149">
        <v>6</v>
      </c>
      <c r="AD32" s="149">
        <v>6</v>
      </c>
      <c r="AE32" s="149">
        <v>6</v>
      </c>
      <c r="AF32" s="149">
        <v>6</v>
      </c>
    </row>
    <row r="33" spans="1:32" ht="46" customHeight="1" thickBot="1">
      <c r="A33" s="153" t="s">
        <v>253</v>
      </c>
      <c r="B33" s="152" t="s">
        <v>276</v>
      </c>
      <c r="C33" s="152" t="s">
        <v>278</v>
      </c>
      <c r="D33" s="151"/>
      <c r="E33" s="151"/>
      <c r="F33" s="150"/>
      <c r="G33" s="150"/>
      <c r="H33" s="150"/>
      <c r="I33" s="150"/>
      <c r="J33" s="150"/>
      <c r="K33" s="150"/>
      <c r="L33" s="150"/>
      <c r="M33" s="150"/>
      <c r="N33" s="150"/>
      <c r="O33" s="150"/>
      <c r="P33" s="149"/>
      <c r="Q33" s="149"/>
      <c r="R33" s="149"/>
      <c r="S33" s="149"/>
      <c r="T33" s="149"/>
      <c r="U33" s="149"/>
      <c r="V33" s="149"/>
      <c r="W33" s="149"/>
      <c r="X33" s="149"/>
      <c r="Y33" s="149"/>
      <c r="Z33" s="149"/>
      <c r="AA33" s="149"/>
      <c r="AB33" s="154"/>
      <c r="AC33" s="154"/>
      <c r="AD33" s="149">
        <v>1.2E-2</v>
      </c>
      <c r="AE33" s="149">
        <v>0.01</v>
      </c>
      <c r="AF33" s="149"/>
    </row>
    <row r="34" spans="1:32" ht="46" customHeight="1" thickBot="1">
      <c r="A34" s="153" t="s">
        <v>253</v>
      </c>
      <c r="B34" s="152" t="s">
        <v>281</v>
      </c>
      <c r="C34" s="152" t="s">
        <v>209</v>
      </c>
      <c r="D34" s="151"/>
      <c r="E34" s="151"/>
      <c r="F34" s="150"/>
      <c r="G34" s="150"/>
      <c r="H34" s="150"/>
      <c r="I34" s="150"/>
      <c r="J34" s="150"/>
      <c r="K34" s="150"/>
      <c r="L34" s="150"/>
      <c r="M34" s="150"/>
      <c r="N34" s="150"/>
      <c r="O34" s="150"/>
      <c r="P34" s="149"/>
      <c r="Q34" s="149"/>
      <c r="R34" s="149"/>
      <c r="S34" s="149">
        <v>3.4000000000000002E-2</v>
      </c>
      <c r="T34" s="149">
        <v>0.32600000000000001</v>
      </c>
      <c r="U34" s="149">
        <v>0.33400000000000002</v>
      </c>
      <c r="V34" s="149">
        <v>0.30099999999999999</v>
      </c>
      <c r="W34" s="149">
        <v>0</v>
      </c>
      <c r="X34" s="149">
        <v>0</v>
      </c>
      <c r="Y34" s="149">
        <v>0.50664900000000002</v>
      </c>
      <c r="Z34" s="149">
        <v>0.52500100000000005</v>
      </c>
      <c r="AA34" s="149">
        <v>0.51977899999999999</v>
      </c>
      <c r="AB34" s="149">
        <v>0.52158099999999996</v>
      </c>
      <c r="AC34" s="149">
        <v>0.51977899999999999</v>
      </c>
      <c r="AD34" s="149">
        <v>0.42858000000000002</v>
      </c>
      <c r="AE34" s="149">
        <v>0.54397799999999996</v>
      </c>
      <c r="AF34" s="149">
        <v>0.33200000000000002</v>
      </c>
    </row>
    <row r="35" spans="1:32" ht="46" customHeight="1" thickBot="1">
      <c r="A35" s="153" t="s">
        <v>253</v>
      </c>
      <c r="B35" s="152" t="s">
        <v>286</v>
      </c>
      <c r="C35" s="152" t="s">
        <v>209</v>
      </c>
      <c r="D35" s="151"/>
      <c r="E35" s="151"/>
      <c r="F35" s="150"/>
      <c r="G35" s="150"/>
      <c r="H35" s="150"/>
      <c r="I35" s="150"/>
      <c r="J35" s="150"/>
      <c r="K35" s="150"/>
      <c r="L35" s="150"/>
      <c r="M35" s="150"/>
      <c r="N35" s="150"/>
      <c r="O35" s="150"/>
      <c r="P35" s="149"/>
      <c r="Q35" s="149"/>
      <c r="R35" s="149"/>
      <c r="S35" s="149"/>
      <c r="T35" s="149"/>
      <c r="U35" s="149"/>
      <c r="V35" s="149"/>
      <c r="W35" s="149"/>
      <c r="X35" s="149"/>
      <c r="Y35" s="149"/>
      <c r="Z35" s="149"/>
      <c r="AA35" s="149"/>
      <c r="AB35" s="154"/>
      <c r="AC35" s="154"/>
      <c r="AD35" s="154"/>
      <c r="AE35" s="149">
        <v>8.0000000000000002E-3</v>
      </c>
      <c r="AF35" s="149">
        <v>0.16259999999999999</v>
      </c>
    </row>
    <row r="36" spans="1:32" ht="46" customHeight="1" thickBot="1">
      <c r="A36" s="153" t="s">
        <v>253</v>
      </c>
      <c r="B36" s="152" t="s">
        <v>290</v>
      </c>
      <c r="C36" s="152" t="s">
        <v>128</v>
      </c>
      <c r="D36" s="151"/>
      <c r="E36" s="151"/>
      <c r="F36" s="150"/>
      <c r="G36" s="150"/>
      <c r="H36" s="150"/>
      <c r="I36" s="150"/>
      <c r="J36" s="150"/>
      <c r="K36" s="150"/>
      <c r="L36" s="150"/>
      <c r="M36" s="150"/>
      <c r="N36" s="150"/>
      <c r="O36" s="150"/>
      <c r="P36" s="149"/>
      <c r="Q36" s="149"/>
      <c r="R36" s="149"/>
      <c r="S36" s="149"/>
      <c r="T36" s="149"/>
      <c r="U36" s="149"/>
      <c r="V36" s="149"/>
      <c r="W36" s="149"/>
      <c r="X36" s="149"/>
      <c r="Y36" s="149"/>
      <c r="Z36" s="149"/>
      <c r="AA36" s="149"/>
      <c r="AB36" s="154"/>
      <c r="AC36" s="154"/>
      <c r="AD36" s="154"/>
      <c r="AE36" s="149"/>
      <c r="AF36" s="149">
        <v>1.3905821300000001</v>
      </c>
    </row>
    <row r="37" spans="1:32" ht="46" customHeight="1" thickBot="1">
      <c r="A37" s="153" t="s">
        <v>253</v>
      </c>
      <c r="B37" s="152" t="s">
        <v>294</v>
      </c>
      <c r="C37" s="152" t="s">
        <v>209</v>
      </c>
      <c r="D37" s="151"/>
      <c r="E37" s="151"/>
      <c r="F37" s="150"/>
      <c r="G37" s="150"/>
      <c r="H37" s="150"/>
      <c r="I37" s="150"/>
      <c r="J37" s="150"/>
      <c r="K37" s="150"/>
      <c r="L37" s="150"/>
      <c r="M37" s="150"/>
      <c r="N37" s="150"/>
      <c r="O37" s="150"/>
      <c r="P37" s="149"/>
      <c r="Q37" s="149"/>
      <c r="R37" s="149"/>
      <c r="S37" s="149"/>
      <c r="T37" s="149"/>
      <c r="U37" s="149"/>
      <c r="V37" s="149"/>
      <c r="W37" s="149"/>
      <c r="X37" s="149"/>
      <c r="Y37" s="149"/>
      <c r="Z37" s="149"/>
      <c r="AA37" s="149"/>
      <c r="AB37" s="154"/>
      <c r="AC37" s="154"/>
      <c r="AD37" s="154"/>
      <c r="AE37" s="149">
        <v>0.03</v>
      </c>
      <c r="AF37" s="149">
        <v>0.20349999999999999</v>
      </c>
    </row>
    <row r="38" spans="1:32" ht="46" customHeight="1" thickBot="1">
      <c r="A38" s="153" t="s">
        <v>253</v>
      </c>
      <c r="B38" s="152" t="s">
        <v>297</v>
      </c>
      <c r="C38" s="152" t="s">
        <v>128</v>
      </c>
      <c r="D38" s="151"/>
      <c r="E38" s="151"/>
      <c r="F38" s="150"/>
      <c r="G38" s="150"/>
      <c r="H38" s="150"/>
      <c r="I38" s="150"/>
      <c r="J38" s="150"/>
      <c r="K38" s="150"/>
      <c r="L38" s="150"/>
      <c r="M38" s="150"/>
      <c r="N38" s="150"/>
      <c r="O38" s="150"/>
      <c r="P38" s="149"/>
      <c r="Q38" s="149"/>
      <c r="R38" s="149"/>
      <c r="S38" s="149"/>
      <c r="T38" s="149"/>
      <c r="U38" s="149"/>
      <c r="V38" s="149"/>
      <c r="W38" s="149"/>
      <c r="X38" s="149"/>
      <c r="Y38" s="149"/>
      <c r="Z38" s="149"/>
      <c r="AA38" s="149"/>
      <c r="AB38" s="149"/>
      <c r="AC38" s="149"/>
      <c r="AD38" s="149">
        <v>7.6658000000000004E-2</v>
      </c>
      <c r="AE38" s="149">
        <v>9.5305000000000008E-3</v>
      </c>
      <c r="AF38" s="149"/>
    </row>
    <row r="39" spans="1:32" ht="46" customHeight="1" thickBot="1">
      <c r="A39" s="153" t="s">
        <v>253</v>
      </c>
      <c r="B39" s="152" t="s">
        <v>299</v>
      </c>
      <c r="C39" s="152" t="s">
        <v>128</v>
      </c>
      <c r="D39" s="151"/>
      <c r="E39" s="151"/>
      <c r="F39" s="150"/>
      <c r="G39" s="150"/>
      <c r="H39" s="150"/>
      <c r="I39" s="150"/>
      <c r="J39" s="150"/>
      <c r="K39" s="150"/>
      <c r="L39" s="150"/>
      <c r="M39" s="150"/>
      <c r="N39" s="150"/>
      <c r="O39" s="150"/>
      <c r="P39" s="149"/>
      <c r="Q39" s="149"/>
      <c r="R39" s="149"/>
      <c r="S39" s="149"/>
      <c r="T39" s="149"/>
      <c r="U39" s="149"/>
      <c r="V39" s="149"/>
      <c r="W39" s="149"/>
      <c r="X39" s="149"/>
      <c r="Y39" s="149"/>
      <c r="Z39" s="149"/>
      <c r="AA39" s="149"/>
      <c r="AB39" s="154"/>
      <c r="AC39" s="154"/>
      <c r="AD39" s="154"/>
      <c r="AE39" s="149">
        <v>3.3758999999999997E-2</v>
      </c>
      <c r="AF39" s="149"/>
    </row>
    <row r="40" spans="1:32" ht="46" customHeight="1" thickBot="1">
      <c r="A40" s="153" t="s">
        <v>253</v>
      </c>
      <c r="B40" s="152" t="s">
        <v>302</v>
      </c>
      <c r="C40" s="152" t="s">
        <v>128</v>
      </c>
      <c r="D40" s="151"/>
      <c r="E40" s="151"/>
      <c r="F40" s="150"/>
      <c r="G40" s="150"/>
      <c r="H40" s="150"/>
      <c r="I40" s="150"/>
      <c r="J40" s="150"/>
      <c r="K40" s="150"/>
      <c r="L40" s="150"/>
      <c r="M40" s="150"/>
      <c r="N40" s="150"/>
      <c r="O40" s="150"/>
      <c r="P40" s="149"/>
      <c r="Q40" s="149"/>
      <c r="R40" s="149"/>
      <c r="S40" s="149"/>
      <c r="T40" s="149"/>
      <c r="U40" s="149"/>
      <c r="V40" s="149"/>
      <c r="W40" s="149"/>
      <c r="X40" s="149"/>
      <c r="Y40" s="149">
        <v>2.0716260000000002</v>
      </c>
      <c r="Z40" s="149">
        <v>2.910161</v>
      </c>
      <c r="AA40" s="149">
        <v>3.661626</v>
      </c>
      <c r="AB40" s="149">
        <v>2.138919</v>
      </c>
      <c r="AC40" s="149">
        <v>1.7061489999999999</v>
      </c>
      <c r="AD40" s="149">
        <v>2.1893919999999998</v>
      </c>
      <c r="AE40" s="149">
        <v>5.1980009999999996</v>
      </c>
      <c r="AF40" s="149"/>
    </row>
    <row r="41" spans="1:32" ht="46" customHeight="1" thickBot="1">
      <c r="A41" s="153" t="s">
        <v>253</v>
      </c>
      <c r="B41" s="152" t="s">
        <v>305</v>
      </c>
      <c r="C41" s="152" t="s">
        <v>128</v>
      </c>
      <c r="D41" s="151"/>
      <c r="E41" s="151"/>
      <c r="F41" s="150"/>
      <c r="G41" s="150"/>
      <c r="H41" s="150"/>
      <c r="I41" s="150"/>
      <c r="J41" s="150"/>
      <c r="K41" s="150"/>
      <c r="L41" s="150"/>
      <c r="M41" s="150"/>
      <c r="N41" s="150"/>
      <c r="O41" s="150"/>
      <c r="P41" s="149"/>
      <c r="Q41" s="149"/>
      <c r="R41" s="149"/>
      <c r="S41" s="149"/>
      <c r="T41" s="149"/>
      <c r="U41" s="149"/>
      <c r="V41" s="149"/>
      <c r="W41" s="149"/>
      <c r="X41" s="149"/>
      <c r="Y41" s="149"/>
      <c r="Z41" s="149"/>
      <c r="AA41" s="149"/>
      <c r="AB41" s="149"/>
      <c r="AC41" s="149">
        <v>0</v>
      </c>
      <c r="AD41" s="149">
        <v>0</v>
      </c>
      <c r="AE41" s="149">
        <v>0.36</v>
      </c>
      <c r="AF41" s="149"/>
    </row>
    <row r="42" spans="1:32" ht="46" customHeight="1" thickBot="1">
      <c r="A42" s="153" t="s">
        <v>253</v>
      </c>
      <c r="B42" s="152" t="s">
        <v>308</v>
      </c>
      <c r="C42" s="152" t="s">
        <v>209</v>
      </c>
      <c r="D42" s="151"/>
      <c r="E42" s="151"/>
      <c r="F42" s="150"/>
      <c r="G42" s="150"/>
      <c r="H42" s="150"/>
      <c r="I42" s="150"/>
      <c r="J42" s="150"/>
      <c r="K42" s="150"/>
      <c r="L42" s="150"/>
      <c r="M42" s="150"/>
      <c r="N42" s="150"/>
      <c r="O42" s="150"/>
      <c r="P42" s="149"/>
      <c r="Q42" s="149"/>
      <c r="R42" s="149"/>
      <c r="S42" s="149"/>
      <c r="T42" s="149"/>
      <c r="U42" s="149"/>
      <c r="V42" s="149"/>
      <c r="W42" s="149"/>
      <c r="X42" s="149"/>
      <c r="Y42" s="149"/>
      <c r="Z42" s="149"/>
      <c r="AA42" s="149"/>
      <c r="AB42" s="154"/>
      <c r="AC42" s="154"/>
      <c r="AD42" s="149">
        <v>8.1962999999999994E-2</v>
      </c>
      <c r="AE42" s="149">
        <v>0.16583400000000001</v>
      </c>
      <c r="AF42" s="149">
        <v>0.173452</v>
      </c>
    </row>
    <row r="43" spans="1:32" ht="46" customHeight="1" thickBot="1">
      <c r="A43" s="153" t="s">
        <v>253</v>
      </c>
      <c r="B43" s="152" t="s">
        <v>310</v>
      </c>
      <c r="C43" s="152" t="s">
        <v>209</v>
      </c>
      <c r="D43" s="151"/>
      <c r="E43" s="151"/>
      <c r="F43" s="150"/>
      <c r="G43" s="150"/>
      <c r="H43" s="150"/>
      <c r="I43" s="150"/>
      <c r="J43" s="150"/>
      <c r="K43" s="150"/>
      <c r="L43" s="150"/>
      <c r="M43" s="150"/>
      <c r="N43" s="150"/>
      <c r="O43" s="150"/>
      <c r="P43" s="149"/>
      <c r="Q43" s="149"/>
      <c r="R43" s="149"/>
      <c r="S43" s="149"/>
      <c r="T43" s="149"/>
      <c r="U43" s="149"/>
      <c r="V43" s="149"/>
      <c r="W43" s="149"/>
      <c r="X43" s="149"/>
      <c r="Y43" s="149"/>
      <c r="Z43" s="149"/>
      <c r="AA43" s="149"/>
      <c r="AB43" s="149"/>
      <c r="AC43" s="149">
        <v>0</v>
      </c>
      <c r="AD43" s="149">
        <v>2.3775000000000001E-2</v>
      </c>
      <c r="AE43" s="149">
        <v>2.2360000000000001E-2</v>
      </c>
      <c r="AF43" s="149"/>
    </row>
    <row r="44" spans="1:32" ht="46" customHeight="1" thickBot="1">
      <c r="A44" s="153" t="s">
        <v>253</v>
      </c>
      <c r="B44" s="152" t="s">
        <v>313</v>
      </c>
      <c r="C44" s="152" t="s">
        <v>128</v>
      </c>
      <c r="D44" s="151"/>
      <c r="E44" s="151"/>
      <c r="F44" s="150"/>
      <c r="G44" s="150"/>
      <c r="H44" s="150"/>
      <c r="I44" s="150"/>
      <c r="J44" s="150"/>
      <c r="K44" s="150"/>
      <c r="L44" s="150"/>
      <c r="M44" s="150"/>
      <c r="N44" s="150"/>
      <c r="O44" s="150"/>
      <c r="P44" s="149"/>
      <c r="Q44" s="149"/>
      <c r="R44" s="149"/>
      <c r="S44" s="149"/>
      <c r="T44" s="149"/>
      <c r="U44" s="149"/>
      <c r="V44" s="149"/>
      <c r="W44" s="149"/>
      <c r="X44" s="149"/>
      <c r="Y44" s="149"/>
      <c r="Z44" s="149"/>
      <c r="AA44" s="149"/>
      <c r="AB44" s="154"/>
      <c r="AC44" s="154"/>
      <c r="AD44" s="154"/>
      <c r="AE44" s="149">
        <v>3.2576000000000001E-2</v>
      </c>
      <c r="AF44" s="149"/>
    </row>
    <row r="45" spans="1:32" ht="46" customHeight="1" thickBot="1">
      <c r="A45" s="153" t="s">
        <v>253</v>
      </c>
      <c r="B45" s="152" t="s">
        <v>315</v>
      </c>
      <c r="C45" s="152" t="s">
        <v>128</v>
      </c>
      <c r="D45" s="151"/>
      <c r="E45" s="151"/>
      <c r="F45" s="150"/>
      <c r="G45" s="150"/>
      <c r="H45" s="150"/>
      <c r="I45" s="150"/>
      <c r="J45" s="150"/>
      <c r="K45" s="150"/>
      <c r="L45" s="150"/>
      <c r="M45" s="150"/>
      <c r="N45" s="150"/>
      <c r="O45" s="150"/>
      <c r="P45" s="149"/>
      <c r="Q45" s="149"/>
      <c r="R45" s="149"/>
      <c r="S45" s="149"/>
      <c r="T45" s="149"/>
      <c r="U45" s="149"/>
      <c r="V45" s="149"/>
      <c r="W45" s="149"/>
      <c r="X45" s="149"/>
      <c r="Y45" s="149"/>
      <c r="Z45" s="149"/>
      <c r="AA45" s="149"/>
      <c r="AB45" s="154"/>
      <c r="AC45" s="154"/>
      <c r="AD45" s="154"/>
      <c r="AE45" s="149">
        <v>3.9328970000000001</v>
      </c>
      <c r="AF45" s="149"/>
    </row>
    <row r="46" spans="1:32" ht="46" customHeight="1" thickBot="1">
      <c r="A46" s="153" t="s">
        <v>253</v>
      </c>
      <c r="B46" s="152" t="s">
        <v>318</v>
      </c>
      <c r="C46" s="152" t="s">
        <v>128</v>
      </c>
      <c r="D46" s="151"/>
      <c r="E46" s="151"/>
      <c r="F46" s="150"/>
      <c r="G46" s="150"/>
      <c r="H46" s="150"/>
      <c r="I46" s="150"/>
      <c r="J46" s="150"/>
      <c r="K46" s="150"/>
      <c r="L46" s="150"/>
      <c r="M46" s="150"/>
      <c r="N46" s="150"/>
      <c r="O46" s="150"/>
      <c r="P46" s="149"/>
      <c r="Q46" s="149"/>
      <c r="R46" s="149"/>
      <c r="S46" s="149"/>
      <c r="T46" s="149"/>
      <c r="U46" s="149"/>
      <c r="V46" s="149"/>
      <c r="W46" s="149"/>
      <c r="X46" s="149"/>
      <c r="Y46" s="149"/>
      <c r="Z46" s="149"/>
      <c r="AA46" s="149"/>
      <c r="AB46" s="149"/>
      <c r="AC46" s="149">
        <v>0.81550500000000004</v>
      </c>
      <c r="AD46" s="149">
        <v>0.76868099999999995</v>
      </c>
      <c r="AE46" s="149">
        <v>0.73640499999999998</v>
      </c>
      <c r="AF46" s="149"/>
    </row>
    <row r="47" spans="1:32" ht="46" customHeight="1" thickBot="1">
      <c r="A47" s="153" t="s">
        <v>253</v>
      </c>
      <c r="B47" s="152" t="s">
        <v>320</v>
      </c>
      <c r="C47" s="152" t="s">
        <v>128</v>
      </c>
      <c r="D47" s="151"/>
      <c r="E47" s="151"/>
      <c r="F47" s="150"/>
      <c r="G47" s="150"/>
      <c r="H47" s="150"/>
      <c r="I47" s="150"/>
      <c r="J47" s="150"/>
      <c r="K47" s="150"/>
      <c r="L47" s="150"/>
      <c r="M47" s="150"/>
      <c r="N47" s="150"/>
      <c r="O47" s="150"/>
      <c r="P47" s="149"/>
      <c r="Q47" s="149"/>
      <c r="R47" s="149"/>
      <c r="S47" s="149"/>
      <c r="T47" s="149"/>
      <c r="U47" s="149">
        <v>9.1999999999999998E-2</v>
      </c>
      <c r="V47" s="149">
        <v>9.1999999999999998E-2</v>
      </c>
      <c r="W47" s="149">
        <v>9.1999999999999998E-2</v>
      </c>
      <c r="X47" s="149">
        <v>9.1999999999999998E-2</v>
      </c>
      <c r="Y47" s="149">
        <v>9.1999999999999998E-2</v>
      </c>
      <c r="Z47" s="149">
        <v>0.13192999999999999</v>
      </c>
      <c r="AA47" s="149"/>
      <c r="AB47" s="149"/>
      <c r="AC47" s="149"/>
      <c r="AD47" s="149">
        <v>9.2201000000000005E-2</v>
      </c>
      <c r="AE47" s="149">
        <v>7.0000000000000007E-2</v>
      </c>
      <c r="AF47" s="149"/>
    </row>
    <row r="48" spans="1:32" ht="20" customHeight="1">
      <c r="A48" s="148"/>
      <c r="B48" s="147"/>
      <c r="C48" s="147"/>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row>
    <row r="49" ht="20" customHeight="1"/>
    <row r="50" ht="20" customHeight="1"/>
    <row r="51" ht="20" customHeight="1"/>
    <row r="52" ht="20" customHeight="1"/>
    <row r="53" ht="20" customHeight="1"/>
    <row r="54" ht="20" customHeight="1"/>
    <row r="55" ht="20" customHeight="1"/>
    <row r="56" ht="20" customHeight="1"/>
    <row r="57" ht="20" customHeight="1"/>
    <row r="58" ht="20" customHeight="1"/>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Readme</vt:lpstr>
      <vt:lpstr>Main-12-Nov-2025</vt:lpstr>
      <vt:lpstr>Pivot-12-Nov-2025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Gao, Xiaowei</dc:creator>
  <cp:keywords/>
  <dc:description/>
  <cp:lastModifiedBy>Gao, Xiaowei</cp:lastModifiedBy>
  <cp:revision/>
  <dcterms:created xsi:type="dcterms:W3CDTF">2025-03-02T11:41:22Z</dcterms:created>
  <dcterms:modified xsi:type="dcterms:W3CDTF">2025-11-13T21:55:46Z</dcterms:modified>
  <cp:category/>
  <cp:contentStatus/>
</cp:coreProperties>
</file>