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l\Documents\Daten\Distender\Guim\"/>
    </mc:Choice>
  </mc:AlternateContent>
  <xr:revisionPtr revIDLastSave="0" documentId="8_{6D8365E2-D435-4725-B577-92EDB2BD6552}" xr6:coauthVersionLast="47" xr6:coauthVersionMax="47" xr10:uidLastSave="{00000000-0000-0000-0000-000000000000}"/>
  <bookViews>
    <workbookView xWindow="-120" yWindow="-120" windowWidth="29040" windowHeight="15840" activeTab="7" xr2:uid="{28E7936B-4CA9-4C33-9D46-9B4A684627C1}"/>
  </bookViews>
  <sheets>
    <sheet name="Mag_Rec_Low" sheetId="1" r:id="rId1"/>
    <sheet name="Change_Low" sheetId="2" r:id="rId2"/>
    <sheet name="Mag_Rec_High" sheetId="3" r:id="rId3"/>
    <sheet name="Change_High" sheetId="4" r:id="rId4"/>
    <sheet name="RecYearsChange_Low" sheetId="5" r:id="rId5"/>
    <sheet name="RecYearsChange_High" sheetId="6" r:id="rId6"/>
    <sheet name="FrequencyTable" sheetId="7" r:id="rId7"/>
    <sheet name="DurationLow" sheetId="8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2" i="8" l="1"/>
  <c r="A31" i="8"/>
  <c r="A30" i="8"/>
  <c r="A29" i="8"/>
  <c r="A28" i="8"/>
  <c r="A27" i="8"/>
  <c r="A26" i="8"/>
  <c r="A25" i="8"/>
  <c r="A24" i="8"/>
  <c r="A23" i="8"/>
  <c r="A22" i="8"/>
  <c r="A21" i="8"/>
  <c r="A20" i="8"/>
  <c r="H19" i="8"/>
  <c r="G19" i="8"/>
  <c r="F19" i="8"/>
  <c r="E19" i="8"/>
  <c r="D19" i="8"/>
  <c r="C19" i="8"/>
  <c r="B19" i="8"/>
  <c r="A1" i="8"/>
  <c r="B1" i="7"/>
  <c r="B17" i="7"/>
  <c r="A18" i="8"/>
  <c r="E20" i="8" l="1"/>
  <c r="F29" i="8"/>
  <c r="M24" i="7"/>
  <c r="M25" i="7"/>
  <c r="M26" i="7"/>
  <c r="M27" i="7"/>
  <c r="M19" i="7"/>
  <c r="M28" i="7"/>
  <c r="M20" i="7"/>
  <c r="M29" i="7"/>
  <c r="M21" i="7"/>
  <c r="M30" i="7"/>
  <c r="M22" i="7"/>
  <c r="M31" i="7"/>
  <c r="M23" i="7"/>
  <c r="F21" i="8"/>
  <c r="G30" i="8"/>
  <c r="G22" i="8"/>
  <c r="H31" i="8"/>
  <c r="H23" i="8"/>
  <c r="B25" i="8"/>
  <c r="C26" i="8"/>
  <c r="D27" i="8"/>
  <c r="E24" i="7"/>
  <c r="E25" i="7"/>
  <c r="E26" i="7"/>
  <c r="E27" i="7"/>
  <c r="E19" i="7"/>
  <c r="E28" i="7"/>
  <c r="E20" i="7"/>
  <c r="E29" i="7"/>
  <c r="E21" i="7"/>
  <c r="E30" i="7"/>
  <c r="E22" i="7"/>
  <c r="E23" i="7"/>
  <c r="E31" i="7"/>
  <c r="E28" i="8"/>
  <c r="F25" i="7"/>
  <c r="F26" i="7"/>
  <c r="F27" i="7"/>
  <c r="F19" i="7"/>
  <c r="F28" i="7"/>
  <c r="F20" i="7"/>
  <c r="F29" i="7"/>
  <c r="F21" i="7"/>
  <c r="F30" i="7"/>
  <c r="F22" i="7"/>
  <c r="F31" i="7"/>
  <c r="F23" i="7"/>
  <c r="F24" i="7"/>
  <c r="N25" i="7"/>
  <c r="N26" i="7"/>
  <c r="N27" i="7"/>
  <c r="N19" i="7"/>
  <c r="N28" i="7"/>
  <c r="N20" i="7"/>
  <c r="N29" i="7"/>
  <c r="N21" i="7"/>
  <c r="N30" i="7"/>
  <c r="N22" i="7"/>
  <c r="N31" i="7"/>
  <c r="N23" i="7"/>
  <c r="N24" i="7"/>
  <c r="F20" i="8"/>
  <c r="G21" i="8"/>
  <c r="H22" i="8"/>
  <c r="B24" i="8"/>
  <c r="C25" i="8"/>
  <c r="D26" i="8"/>
  <c r="E27" i="8"/>
  <c r="F28" i="8"/>
  <c r="G29" i="8"/>
  <c r="H30" i="8"/>
  <c r="B32" i="8"/>
  <c r="G26" i="7"/>
  <c r="G27" i="7"/>
  <c r="G19" i="7"/>
  <c r="G28" i="7"/>
  <c r="G20" i="7"/>
  <c r="G29" i="7"/>
  <c r="G21" i="7"/>
  <c r="G30" i="7"/>
  <c r="G22" i="7"/>
  <c r="G31" i="7"/>
  <c r="G23" i="7"/>
  <c r="G24" i="7"/>
  <c r="G25" i="7"/>
  <c r="O26" i="7"/>
  <c r="O27" i="7"/>
  <c r="O19" i="7"/>
  <c r="O28" i="7"/>
  <c r="O20" i="7"/>
  <c r="O29" i="7"/>
  <c r="O21" i="7"/>
  <c r="O30" i="7"/>
  <c r="O22" i="7"/>
  <c r="O31" i="7"/>
  <c r="O23" i="7"/>
  <c r="O24" i="7"/>
  <c r="O25" i="7"/>
  <c r="G20" i="8"/>
  <c r="H21" i="8"/>
  <c r="B23" i="8"/>
  <c r="C24" i="8"/>
  <c r="D25" i="8"/>
  <c r="E26" i="8"/>
  <c r="F27" i="8"/>
  <c r="G28" i="8"/>
  <c r="H29" i="8"/>
  <c r="B31" i="8"/>
  <c r="C32" i="8"/>
  <c r="H27" i="7"/>
  <c r="H19" i="7"/>
  <c r="H28" i="7"/>
  <c r="H20" i="7"/>
  <c r="H29" i="7"/>
  <c r="H21" i="7"/>
  <c r="H30" i="7"/>
  <c r="H22" i="7"/>
  <c r="H31" i="7"/>
  <c r="H23" i="7"/>
  <c r="H24" i="7"/>
  <c r="H25" i="7"/>
  <c r="H26" i="7"/>
  <c r="P27" i="7"/>
  <c r="P19" i="7"/>
  <c r="P28" i="7"/>
  <c r="P20" i="7"/>
  <c r="P29" i="7"/>
  <c r="P21" i="7"/>
  <c r="P30" i="7"/>
  <c r="P22" i="7"/>
  <c r="P31" i="7"/>
  <c r="P23" i="7"/>
  <c r="P24" i="7"/>
  <c r="P25" i="7"/>
  <c r="P26" i="7"/>
  <c r="H20" i="8"/>
  <c r="B22" i="8"/>
  <c r="C23" i="8"/>
  <c r="D24" i="8"/>
  <c r="E25" i="8"/>
  <c r="F26" i="8"/>
  <c r="G27" i="8"/>
  <c r="H28" i="8"/>
  <c r="B30" i="8"/>
  <c r="C31" i="8"/>
  <c r="D32" i="8"/>
  <c r="I28" i="7"/>
  <c r="I20" i="7"/>
  <c r="I29" i="7"/>
  <c r="I21" i="7"/>
  <c r="I30" i="7"/>
  <c r="I22" i="7"/>
  <c r="I31" i="7"/>
  <c r="I23" i="7"/>
  <c r="I24" i="7"/>
  <c r="I25" i="7"/>
  <c r="I26" i="7"/>
  <c r="I27" i="7"/>
  <c r="I19" i="7"/>
  <c r="B21" i="8"/>
  <c r="C22" i="8"/>
  <c r="D23" i="8"/>
  <c r="E24" i="8"/>
  <c r="F25" i="8"/>
  <c r="G26" i="8"/>
  <c r="H27" i="8"/>
  <c r="B29" i="8"/>
  <c r="C30" i="8"/>
  <c r="D31" i="8"/>
  <c r="E32" i="8"/>
  <c r="B29" i="7"/>
  <c r="B21" i="7"/>
  <c r="B30" i="7"/>
  <c r="B22" i="7"/>
  <c r="B31" i="7"/>
  <c r="B23" i="7"/>
  <c r="B24" i="7"/>
  <c r="B25" i="7"/>
  <c r="B26" i="7"/>
  <c r="B27" i="7"/>
  <c r="B19" i="7"/>
  <c r="B20" i="7"/>
  <c r="B28" i="7"/>
  <c r="J29" i="7"/>
  <c r="J21" i="7"/>
  <c r="J30" i="7"/>
  <c r="J22" i="7"/>
  <c r="J31" i="7"/>
  <c r="J23" i="7"/>
  <c r="J24" i="7"/>
  <c r="J25" i="7"/>
  <c r="J26" i="7"/>
  <c r="J27" i="7"/>
  <c r="J19" i="7"/>
  <c r="J20" i="7"/>
  <c r="J28" i="7"/>
  <c r="B20" i="8"/>
  <c r="C21" i="8"/>
  <c r="D22" i="8"/>
  <c r="E23" i="8"/>
  <c r="F24" i="8"/>
  <c r="G25" i="8"/>
  <c r="H26" i="8"/>
  <c r="B28" i="8"/>
  <c r="C29" i="8"/>
  <c r="D30" i="8"/>
  <c r="E31" i="8"/>
  <c r="F32" i="8"/>
  <c r="C30" i="7"/>
  <c r="C22" i="7"/>
  <c r="C31" i="7"/>
  <c r="C23" i="7"/>
  <c r="C24" i="7"/>
  <c r="C25" i="7"/>
  <c r="C26" i="7"/>
  <c r="C27" i="7"/>
  <c r="C19" i="7"/>
  <c r="C28" i="7"/>
  <c r="C20" i="7"/>
  <c r="C21" i="7"/>
  <c r="C29" i="7"/>
  <c r="K30" i="7"/>
  <c r="K22" i="7"/>
  <c r="K31" i="7"/>
  <c r="K23" i="7"/>
  <c r="K24" i="7"/>
  <c r="K25" i="7"/>
  <c r="K26" i="7"/>
  <c r="K27" i="7"/>
  <c r="K19" i="7"/>
  <c r="K28" i="7"/>
  <c r="K20" i="7"/>
  <c r="K21" i="7"/>
  <c r="K29" i="7"/>
  <c r="C20" i="8"/>
  <c r="D21" i="8"/>
  <c r="E22" i="8"/>
  <c r="F23" i="8"/>
  <c r="G24" i="8"/>
  <c r="H25" i="8"/>
  <c r="B27" i="8"/>
  <c r="C28" i="8"/>
  <c r="D29" i="8"/>
  <c r="E30" i="8"/>
  <c r="F31" i="8"/>
  <c r="G32" i="8"/>
  <c r="D31" i="7"/>
  <c r="D23" i="7"/>
  <c r="D24" i="7"/>
  <c r="D25" i="7"/>
  <c r="D26" i="7"/>
  <c r="D27" i="7"/>
  <c r="D19" i="7"/>
  <c r="D28" i="7"/>
  <c r="D20" i="7"/>
  <c r="D29" i="7"/>
  <c r="D21" i="7"/>
  <c r="D22" i="7"/>
  <c r="D30" i="7"/>
  <c r="L31" i="7"/>
  <c r="L23" i="7"/>
  <c r="L24" i="7"/>
  <c r="L25" i="7"/>
  <c r="L26" i="7"/>
  <c r="L27" i="7"/>
  <c r="L19" i="7"/>
  <c r="L28" i="7"/>
  <c r="L20" i="7"/>
  <c r="L29" i="7"/>
  <c r="L21" i="7"/>
  <c r="L22" i="7"/>
  <c r="L30" i="7"/>
  <c r="D20" i="8"/>
  <c r="E21" i="8"/>
  <c r="F22" i="8"/>
  <c r="G23" i="8"/>
  <c r="H24" i="8"/>
  <c r="B26" i="8"/>
  <c r="C27" i="8"/>
  <c r="D28" i="8"/>
  <c r="E29" i="8"/>
  <c r="F30" i="8"/>
  <c r="G31" i="8"/>
  <c r="H32" i="8"/>
</calcChain>
</file>

<file path=xl/sharedStrings.xml><?xml version="1.0" encoding="utf-8"?>
<sst xmlns="http://schemas.openxmlformats.org/spreadsheetml/2006/main" count="723" uniqueCount="77">
  <si>
    <t>Probability</t>
  </si>
  <si>
    <t>Year</t>
  </si>
  <si>
    <t>Reference</t>
  </si>
  <si>
    <t>CANESM5_ssp126</t>
  </si>
  <si>
    <t>CANESM5_ssp245</t>
  </si>
  <si>
    <t>CANESM5_ssp370</t>
  </si>
  <si>
    <t>CANESM5_ssp585</t>
  </si>
  <si>
    <t>EC_EARTH3_ssp126</t>
  </si>
  <si>
    <t>EC_EARTH3_ssp245</t>
  </si>
  <si>
    <t>EC_EARTH3_ssp370</t>
  </si>
  <si>
    <t>EC_EARTH3_ssp585</t>
  </si>
  <si>
    <t>MPI_ESM1_ssp126</t>
  </si>
  <si>
    <t>MPI_ESM1_ssp245</t>
  </si>
  <si>
    <t>MPI_ESM1_ssp370</t>
  </si>
  <si>
    <t>MPI_ESM1_ssp585</t>
  </si>
  <si>
    <t>Recurrance</t>
  </si>
  <si>
    <t>Relative Change of Parameter: Flow-Out [m³/s](21 Day-Low)</t>
  </si>
  <si>
    <t>Relative Change of Parameter: Flow-Out [m³/s](28 Day-Low)</t>
  </si>
  <si>
    <t>Relative Change of Parameter: Flow-Out [m³/s](35 Day-Low)</t>
  </si>
  <si>
    <t>Dataset</t>
  </si>
  <si>
    <t>99% Perc.</t>
  </si>
  <si>
    <t>95% Perc.</t>
  </si>
  <si>
    <t>90% Perc.</t>
  </si>
  <si>
    <t>80% Perc.</t>
  </si>
  <si>
    <t>75% Perc.</t>
  </si>
  <si>
    <t>70% Perc.</t>
  </si>
  <si>
    <t>60% Perc.</t>
  </si>
  <si>
    <t>50% Perc.</t>
  </si>
  <si>
    <t>40% Perc.</t>
  </si>
  <si>
    <t>30% Perc.</t>
  </si>
  <si>
    <t>25% Perc.</t>
  </si>
  <si>
    <t>20% Perc.</t>
  </si>
  <si>
    <t>10% Perc.</t>
  </si>
  <si>
    <t xml:space="preserve"> 5% Perc.</t>
  </si>
  <si>
    <t xml:space="preserve"> 1% Perc.</t>
  </si>
  <si>
    <t>Theshold</t>
  </si>
  <si>
    <t>1% Perc.</t>
  </si>
  <si>
    <t>25% Perc</t>
  </si>
  <si>
    <t>Difference of Magnitude for different recurrance rates for Parameter: 0( Year-Low) - Magnitude for different recurrance rates for Parameter: 0( Year-Low)</t>
  </si>
  <si>
    <t>Difference of Magnitude for different recurrance rates for Parameter: 0( 3Day-Low) - Magnitude for different recurrance rates for Parameter: 0( 3Day-Low)</t>
  </si>
  <si>
    <t>Difference of Magnitude for different recurrance rates for Parameter: 0( 7Day-Low) - Magnitude for different recurrance rates for Parameter: 0( 7Day-Low)</t>
  </si>
  <si>
    <t>Difference of Magnitude for different recurrance rates for Parameter: 0(14Day-Low) - Magnitude for different recurrance rates for Parameter: 0(14Day-Low)</t>
  </si>
  <si>
    <t>Difference of Magnitude for different recurrance rates for Parameter: 0(21Day-Low) - Magnitude for different recurrance rates for Parameter: 0(21Day-Low)</t>
  </si>
  <si>
    <t>Difference of Magnitude for different recurrance rates for Parameter: 0(28Day-Low) - Magnitude for different recurrance rates for Parameter: 0(28Day-Low)</t>
  </si>
  <si>
    <t>Difference of Magnitude for different recurrance rates for Parameter: 0(35Day-Low) - Magnitude for different recurrance rates for Parameter: 0(35Day-Low)</t>
  </si>
  <si>
    <t>Difference of Relative Change of Parameter: Flow-Out [m³/s](1 Day-Low) - Relative Change of Parameter: Flow-Out [m³/s](1 Day-Low)</t>
  </si>
  <si>
    <t>Difference of Relative Change of Parameter: Flow-Out [m³/s](3 Day-Low) - Relative Change of Parameter: Flow-Out [m³/s](3 Day-Low)</t>
  </si>
  <si>
    <t>Difference of Relative Change of Parameter: Flow-Out [m³/s](7 Day-Low) - Relative Change of Parameter: Flow-Out [m³/s](7 Day-Low)</t>
  </si>
  <si>
    <t>Difference of Relative Change of Parameter: Flow-Out [m³/s](14 Day-Low) - Relative Change of Parameter: Flow-Out [m³/s](14 Day-Low)</t>
  </si>
  <si>
    <t>Difference of Magnitude for different recurrance rates for Parameter: 0( Year-High) - Magnitude for different recurrance rates for Parameter: 0( Year-High)</t>
  </si>
  <si>
    <t>Difference of Magnitude for different recurrance rates for Parameter: 0( 3Day-High) - Magnitude for different recurrance rates for Parameter: 0( 3Day-High)</t>
  </si>
  <si>
    <t>Difference of Magnitude for different recurrance rates for Parameter: 0( 7Day-High) - Magnitude for different recurrance rates for Parameter: 0( 7Day-High)</t>
  </si>
  <si>
    <t>Difference of Magnitude for different recurrance rates for Parameter: 0(14Day-High) - Magnitude for different recurrance rates for Parameter: 0(14Day-High)</t>
  </si>
  <si>
    <t>Difference of Magnitude for different recurrance rates for Parameter: 0(21Day-High) - Magnitude for different recurrance rates for Parameter: 0(21Day-High)</t>
  </si>
  <si>
    <t>Difference of Magnitude for different recurrance rates for Parameter: 0(28Day-High) - Magnitude for different recurrance rates for Parameter: 0(28Day-High)</t>
  </si>
  <si>
    <t>Difference of Magnitude for different recurrance rates for Parameter: 0(35Day-High) - Magnitude for different recurrance rates for Parameter: 0(35Day-High)</t>
  </si>
  <si>
    <t>Difference of Relative Change of Parameter: Flow-Out [m³/s](1 Day-High) - Relative Change of Parameter: Flow-Out [m³/s](1 Day-High)</t>
  </si>
  <si>
    <t>Difference of Relative Change of Parameter: Flow-Out [m³/s](3 Day-High) - Relative Change of Parameter: Flow-Out [m³/s](3 Day-High)</t>
  </si>
  <si>
    <t>Difference of Relative Change of Parameter: Flow-Out [m³/s](7 Day-High) - Relative Change of Parameter: Flow-Out [m³/s](7 Day-High)</t>
  </si>
  <si>
    <t>Difference of Relative Change of Parameter: Flow-Out [m³/s](14 Day-High) - Relative Change of Parameter: Flow-Out [m³/s](14 Day-High)</t>
  </si>
  <si>
    <t>Difference of Relative Change of Parameter: Flow-Out [m³/s](21 Day-High) - Relative Change of Parameter: Flow-Out [m³/s](21 Day-High)</t>
  </si>
  <si>
    <t>Difference of Relative Change of Parameter: Flow-Out [m³/s](28 Day-High) - Relative Change of Parameter: Flow-Out [m³/s](28 Day-High)</t>
  </si>
  <si>
    <t>Difference of Relative Change of Parameter: Flow-Out [m³/s](35 Day-High) - Relative Change of Parameter: Flow-Out [m³/s](35 Day-High)</t>
  </si>
  <si>
    <t>Difference of Recurrance rate of 100 - 300 Year Event of the Reference period in the Szenario for 0( Year-Low) - Recurrance rate of 100 - 300 Year Event of the Reference period in the Szenario for 0( Year-Low)</t>
  </si>
  <si>
    <t>Difference of Recurrance rate of 100 - 300 Year Event of the Reference period in the Szenario for 0( 3Day-Low) - Recurrance rate of 100 - 300 Year Event of the Reference period in the Szenario for 0( 3Day-Low)</t>
  </si>
  <si>
    <t>Difference of Recurrance rate of 100 - 300 Year Event of the Reference period in the Szenario for 0( 7Day-Low) - Recurrance rate of 100 - 300 Year Event of the Reference period in the Szenario for 0( 7Day-Low)</t>
  </si>
  <si>
    <t>Difference of Recurrance rate of 100 - 300 Year Event of the Reference period in the Szenario for 0(14Day-Low) - Recurrance rate of 100 - 300 Year Event of the Reference period in the Szenario for 0(14Day-Low)</t>
  </si>
  <si>
    <t>Difference of Recurrance rate of 100 - 300 Year Event of the Reference period in the Szenario for 0(21Day-Low) - Recurrance rate of 100 - 300 Year Event of the Reference period in the Szenario for 0(21Day-Low)</t>
  </si>
  <si>
    <t>Difference of Recurrance rate of 100 - 300 Year Event of the Reference period in the Szenario for 0(28Day-Low) - Recurrance rate of 100 - 300 Year Event of the Reference period in the Szenario for 0(28Day-Low)</t>
  </si>
  <si>
    <t>Difference of Recurrance rate of 100 - 300 Year Event of the Reference period in the Szenario for 0(35Day-Low) - Recurrance rate of 100 - 300 Year Event of the Reference period in the Szenario for 0(35Day-Low)</t>
  </si>
  <si>
    <t>Difference of Recurrance rate of 100 - 300 Year Event of the Reference period in the Szenario for 0( Year-High) - Recurrance rate of 100 - 300 Year Event of the Reference period in the Szenario for 0( Year-High)</t>
  </si>
  <si>
    <t>Difference of Recurrance rate of 100 - 300 Year Event of the Reference period in the Szenario for 0( 3Day-High) - Recurrance rate of 100 - 300 Year Event of the Reference period in the Szenario for 0( 3Day-High)</t>
  </si>
  <si>
    <t>Difference of Recurrance rate of 100 - 300 Year Event of the Reference period in the Szenario for 0( 7Day-High) - Recurrance rate of 100 - 300 Year Event of the Reference period in the Szenario for 0( 7Day-High)</t>
  </si>
  <si>
    <t>Difference of Recurrance rate of 100 - 300 Year Event of the Reference period in the Szenario for 0(14Day-High) - Recurrance rate of 100 - 300 Year Event of the Reference period in the Szenario for 0(14Day-High)</t>
  </si>
  <si>
    <t>Difference of Recurrance rate of 100 - 300 Year Event of the Reference period in the Szenario for 0(21Day-High) - Recurrance rate of 100 - 300 Year Event of the Reference period in the Szenario for 0(21Day-High)</t>
  </si>
  <si>
    <t>Difference of Recurrance rate of 100 - 300 Year Event of the Reference period in the Szenario for 0(28Day-High) - Recurrance rate of 100 - 300 Year Event of the Reference period in the Szenario for 0(28Day-High)</t>
  </si>
  <si>
    <t>Difference of Recurrance rate of 100 - 300 Year Event of the Reference period in the Szenario for 0(35Day-High) - Recurrance rate of 100 - 300 Year Event of the Reference period in the Szenario for 0(35Day-High)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</si>
</sst>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2" fontId="0" fillId="0" borderId="5" xfId="0" applyNumberFormat="1" applyBorder="1" applyAlignment="1">
      <alignment wrapText="1"/>
    </xf>
    <xf numFmtId="2" fontId="0" fillId="0" borderId="6" xfId="0" applyNumberFormat="1" applyBorder="1" applyAlignment="1">
      <alignment wrapText="1"/>
    </xf>
    <xf numFmtId="164" fontId="0" fillId="0" borderId="4" xfId="0" applyNumberFormat="1" applyBorder="1"/>
    <xf numFmtId="2" fontId="0" fillId="0" borderId="5" xfId="0" applyNumberFormat="1" applyBorder="1"/>
    <xf numFmtId="0" fontId="0" fillId="0" borderId="5" xfId="0" applyBorder="1"/>
    <xf numFmtId="164" fontId="0" fillId="0" borderId="7" xfId="0" applyNumberFormat="1" applyBorder="1"/>
    <xf numFmtId="0" fontId="0" fillId="0" borderId="8" xfId="0" applyBorder="1"/>
    <xf numFmtId="9" fontId="0" fillId="0" borderId="2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4" xfId="0" applyBorder="1"/>
    <xf numFmtId="9" fontId="0" fillId="0" borderId="5" xfId="0" applyNumberFormat="1" applyBorder="1"/>
    <xf numFmtId="0" fontId="0" fillId="0" borderId="7" xfId="0" applyBorder="1"/>
    <xf numFmtId="9" fontId="0" fillId="0" borderId="0" xfId="0" applyNumberFormat="1"/>
    <xf numFmtId="9" fontId="0" fillId="0" borderId="6" xfId="0" applyNumberFormat="1" applyBorder="1"/>
    <xf numFmtId="9" fontId="0" fillId="0" borderId="8" xfId="0" applyNumberFormat="1" applyBorder="1"/>
    <xf numFmtId="9" fontId="0" fillId="0" borderId="9" xfId="0" applyNumberFormat="1" applyBorder="1"/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/>
    <xf numFmtId="0" fontId="0" fillId="0" borderId="6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10" fontId="0" fillId="0" borderId="5" xfId="0" applyNumberFormat="1" applyBorder="1" applyAlignment="1">
      <alignment horizontal="center"/>
    </xf>
  </cellXfs>
  <cellStyles count="1">
    <cellStyle name="Standard" xfId="0" builtinId="0"/>
  </cellStyles>
  <dxfs count="8"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l/Documents/daten/distender/05%20Summary_Differenc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Inputs"/>
      <sheetName val="Mag_Rec_Low"/>
      <sheetName val="Change_Low"/>
      <sheetName val="Mag_Rec_High"/>
      <sheetName val="Change_High"/>
      <sheetName val="RecYearsChange_Low"/>
      <sheetName val="RecYearsChange_High"/>
      <sheetName val="FrequencyTable"/>
      <sheetName val="DurationLow"/>
    </sheetNames>
    <sheetDataSet>
      <sheetData sheetId="0">
        <row r="1">
          <cell r="C1" t="str">
            <v>Summary_GuimaraesETYearR1WB.xlsx</v>
          </cell>
        </row>
        <row r="2">
          <cell r="C2" t="str">
            <v>Summary_GuimaraesETYearR2WB.xlsx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FFC79-44DD-43A5-901A-A55F5FD0879B}">
  <sheetPr codeName="Tabelle2"/>
  <dimension ref="A1:O83"/>
  <sheetViews>
    <sheetView workbookViewId="0">
      <selection sqref="A1:O1048576"/>
    </sheetView>
  </sheetViews>
  <sheetFormatPr baseColWidth="10" defaultRowHeight="15" x14ac:dyDescent="0.25"/>
  <cols>
    <col min="3" max="15" width="11.140625" customWidth="1"/>
  </cols>
  <sheetData>
    <row r="1" spans="1:15" x14ac:dyDescent="0.25">
      <c r="A1" s="1"/>
      <c r="B1" s="2" t="s">
        <v>38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15" ht="30" x14ac:dyDescent="0.25">
      <c r="A2" s="4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7" t="s">
        <v>14</v>
      </c>
    </row>
    <row r="3" spans="1:15" x14ac:dyDescent="0.25">
      <c r="A3" s="8">
        <v>0</v>
      </c>
      <c r="B3" s="5">
        <v>1</v>
      </c>
      <c r="C3" s="9" t="e">
        <v>#N/A</v>
      </c>
      <c r="D3" s="9">
        <v>0</v>
      </c>
      <c r="E3" s="9">
        <v>0</v>
      </c>
      <c r="F3" s="9">
        <v>0</v>
      </c>
      <c r="G3" s="9">
        <v>0</v>
      </c>
      <c r="H3" s="9">
        <v>3.8043906334367744E-2</v>
      </c>
      <c r="I3" s="9">
        <v>0</v>
      </c>
      <c r="J3" s="9" t="e">
        <v>#N/A</v>
      </c>
      <c r="K3" s="9">
        <v>6.9056250220551729E-2</v>
      </c>
      <c r="L3" s="9">
        <v>0</v>
      </c>
      <c r="M3" s="9">
        <v>0</v>
      </c>
      <c r="N3" s="9">
        <v>0</v>
      </c>
      <c r="O3" s="9">
        <v>0</v>
      </c>
    </row>
    <row r="4" spans="1:15" x14ac:dyDescent="0.25">
      <c r="A4" s="8">
        <v>0.9</v>
      </c>
      <c r="B4" s="10">
        <v>10</v>
      </c>
      <c r="C4" s="9">
        <v>-2.4417175314989659E-3</v>
      </c>
      <c r="D4" s="9">
        <v>0</v>
      </c>
      <c r="E4" s="9">
        <v>0</v>
      </c>
      <c r="F4" s="9">
        <v>0</v>
      </c>
      <c r="G4" s="9">
        <v>0</v>
      </c>
      <c r="H4" s="9">
        <v>1.7953707705463062E-2</v>
      </c>
      <c r="I4" s="9">
        <v>1.9257817642477415E-2</v>
      </c>
      <c r="J4" s="9">
        <v>1.377268117682684E-2</v>
      </c>
      <c r="K4" s="9">
        <v>2.0208604974767397E-3</v>
      </c>
      <c r="L4" s="9">
        <v>0</v>
      </c>
      <c r="M4" s="9">
        <v>0</v>
      </c>
      <c r="N4" s="9">
        <v>0</v>
      </c>
      <c r="O4" s="9">
        <v>0</v>
      </c>
    </row>
    <row r="5" spans="1:15" x14ac:dyDescent="0.25">
      <c r="A5" s="8">
        <v>0.95</v>
      </c>
      <c r="B5" s="10">
        <v>20</v>
      </c>
      <c r="C5" s="9">
        <v>-1.1997801791758911E-2</v>
      </c>
      <c r="D5" s="9">
        <v>0</v>
      </c>
      <c r="E5" s="9">
        <v>0</v>
      </c>
      <c r="F5" s="9">
        <v>0</v>
      </c>
      <c r="G5" s="9">
        <v>0</v>
      </c>
      <c r="H5" s="9">
        <v>1.2426032904458428E-2</v>
      </c>
      <c r="I5" s="9">
        <v>2.1317367915830832E-2</v>
      </c>
      <c r="J5" s="9">
        <v>1.7615750398292773E-2</v>
      </c>
      <c r="K5" s="9">
        <v>7.4178358711858294E-3</v>
      </c>
      <c r="L5" s="9">
        <v>0</v>
      </c>
      <c r="M5" s="9">
        <v>0</v>
      </c>
      <c r="N5" s="9">
        <v>0</v>
      </c>
      <c r="O5" s="9">
        <v>0</v>
      </c>
    </row>
    <row r="6" spans="1:15" x14ac:dyDescent="0.25">
      <c r="A6" s="8">
        <v>0.98</v>
      </c>
      <c r="B6" s="10">
        <v>50</v>
      </c>
      <c r="C6" s="9">
        <v>-2.5388252407779421E-2</v>
      </c>
      <c r="D6" s="9">
        <v>0</v>
      </c>
      <c r="E6" s="9">
        <v>0</v>
      </c>
      <c r="F6" s="9">
        <v>0</v>
      </c>
      <c r="G6" s="9">
        <v>0</v>
      </c>
      <c r="H6" s="9">
        <v>5.3668266078717997E-3</v>
      </c>
      <c r="I6" s="9">
        <v>2.4157746890070331E-2</v>
      </c>
      <c r="J6" s="9">
        <v>2.3732116212866139E-2</v>
      </c>
      <c r="K6" s="9">
        <v>1.6013080978312E-2</v>
      </c>
      <c r="L6" s="9">
        <v>0</v>
      </c>
      <c r="M6" s="9">
        <v>0</v>
      </c>
      <c r="N6" s="9">
        <v>0</v>
      </c>
      <c r="O6" s="9">
        <v>0</v>
      </c>
    </row>
    <row r="7" spans="1:15" x14ac:dyDescent="0.25">
      <c r="A7" s="8">
        <v>0.98666666666666669</v>
      </c>
      <c r="B7" s="10">
        <v>75</v>
      </c>
      <c r="C7" s="9">
        <v>-3.1342639821539509E-2</v>
      </c>
      <c r="D7" s="9">
        <v>0</v>
      </c>
      <c r="E7" s="9">
        <v>0</v>
      </c>
      <c r="F7" s="9">
        <v>0</v>
      </c>
      <c r="G7" s="9">
        <v>0</v>
      </c>
      <c r="H7" s="9">
        <v>2.3069931475707683E-3</v>
      </c>
      <c r="I7" s="9">
        <v>2.5443623746659094E-2</v>
      </c>
      <c r="J7" s="9">
        <v>2.6698589640184345E-2</v>
      </c>
      <c r="K7" s="9">
        <v>2.0190994401742657E-2</v>
      </c>
      <c r="L7" s="9">
        <v>0</v>
      </c>
      <c r="M7" s="9">
        <v>0</v>
      </c>
      <c r="N7" s="9">
        <v>0</v>
      </c>
      <c r="O7" s="9">
        <v>0</v>
      </c>
    </row>
    <row r="8" spans="1:15" x14ac:dyDescent="0.25">
      <c r="A8" s="8">
        <v>0.99</v>
      </c>
      <c r="B8" s="10">
        <v>100</v>
      </c>
      <c r="C8" s="9">
        <v>-3.553911133914639E-2</v>
      </c>
      <c r="D8" s="9">
        <v>0</v>
      </c>
      <c r="E8" s="9">
        <v>0</v>
      </c>
      <c r="F8" s="9">
        <v>0</v>
      </c>
      <c r="G8" s="9">
        <v>0</v>
      </c>
      <c r="H8" s="9">
        <v>1.5475898898004159E-4</v>
      </c>
      <c r="I8" s="9">
        <v>2.6364330891908927E-2</v>
      </c>
      <c r="J8" s="9">
        <v>2.8878813007523152E-2</v>
      </c>
      <c r="K8" s="9">
        <v>2.3265672737860399E-2</v>
      </c>
      <c r="L8" s="9">
        <v>0</v>
      </c>
      <c r="M8" s="9">
        <v>0</v>
      </c>
      <c r="N8" s="9">
        <v>0</v>
      </c>
      <c r="O8" s="9">
        <v>0</v>
      </c>
    </row>
    <row r="9" spans="1:15" x14ac:dyDescent="0.25">
      <c r="A9" s="8">
        <v>0.995</v>
      </c>
      <c r="B9" s="10">
        <v>200</v>
      </c>
      <c r="C9" s="9">
        <v>-4.5490013152728381E-2</v>
      </c>
      <c r="D9" s="9">
        <v>0</v>
      </c>
      <c r="E9" s="9">
        <v>0</v>
      </c>
      <c r="F9" s="9">
        <v>0</v>
      </c>
      <c r="G9" s="9">
        <v>0</v>
      </c>
      <c r="H9" s="9">
        <v>-4.9771729661435282E-3</v>
      </c>
      <c r="I9" s="9">
        <v>2.8606602140251236E-2</v>
      </c>
      <c r="J9" s="9">
        <v>3.4347556960902748E-2</v>
      </c>
      <c r="K9" s="9">
        <v>3.0992782489104198E-2</v>
      </c>
      <c r="L9" s="9">
        <v>0</v>
      </c>
      <c r="M9" s="9">
        <v>0</v>
      </c>
      <c r="N9" s="9">
        <v>0</v>
      </c>
      <c r="O9" s="9">
        <v>0</v>
      </c>
    </row>
    <row r="10" spans="1:15" x14ac:dyDescent="0.25">
      <c r="A10" s="8">
        <v>0.9966666666666667</v>
      </c>
      <c r="B10" s="10">
        <v>300</v>
      </c>
      <c r="C10" s="9">
        <v>-5.1179191255484258E-2</v>
      </c>
      <c r="D10" s="9">
        <v>0</v>
      </c>
      <c r="E10" s="9">
        <v>0</v>
      </c>
      <c r="F10" s="9">
        <v>0</v>
      </c>
      <c r="G10" s="9">
        <v>0</v>
      </c>
      <c r="H10" s="9">
        <v>-7.9492007877455251E-3</v>
      </c>
      <c r="I10" s="9">
        <v>2.9931637833311764E-2</v>
      </c>
      <c r="J10" s="9">
        <v>3.7667002395021632E-2</v>
      </c>
      <c r="K10" s="9">
        <v>3.569274535259459E-2</v>
      </c>
      <c r="L10" s="9">
        <v>0</v>
      </c>
      <c r="M10" s="9">
        <v>0</v>
      </c>
      <c r="N10" s="9">
        <v>0</v>
      </c>
      <c r="O10" s="9">
        <v>0</v>
      </c>
    </row>
    <row r="11" spans="1:15" ht="15.75" thickBot="1" x14ac:dyDescent="0.3">
      <c r="A11" s="11">
        <v>0.998</v>
      </c>
      <c r="B11" s="12">
        <v>500</v>
      </c>
      <c r="C11" s="9">
        <v>-5.8188659667090858E-2</v>
      </c>
      <c r="D11" s="9">
        <v>0</v>
      </c>
      <c r="E11" s="9">
        <v>0</v>
      </c>
      <c r="F11" s="9">
        <v>0</v>
      </c>
      <c r="G11" s="9">
        <v>0</v>
      </c>
      <c r="H11" s="9">
        <v>-1.1667044699094631E-2</v>
      </c>
      <c r="I11" s="9">
        <v>3.1612953760131068E-2</v>
      </c>
      <c r="J11" s="9">
        <v>4.1955886468745707E-2</v>
      </c>
      <c r="K11" s="9">
        <v>4.1775382169833453E-2</v>
      </c>
      <c r="L11" s="9">
        <v>0</v>
      </c>
      <c r="M11" s="9">
        <v>0</v>
      </c>
      <c r="N11" s="9">
        <v>0</v>
      </c>
      <c r="O11" s="9">
        <v>0</v>
      </c>
    </row>
    <row r="12" spans="1:15" ht="15.75" thickBot="1" x14ac:dyDescent="0.3"/>
    <row r="13" spans="1:15" x14ac:dyDescent="0.25">
      <c r="A13" s="1"/>
      <c r="B13" s="2" t="s">
        <v>39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3"/>
    </row>
    <row r="14" spans="1:15" ht="30" x14ac:dyDescent="0.25">
      <c r="A14" s="4" t="s">
        <v>0</v>
      </c>
      <c r="B14" s="5" t="s">
        <v>1</v>
      </c>
      <c r="C14" s="6" t="s">
        <v>2</v>
      </c>
      <c r="D14" s="6" t="s">
        <v>3</v>
      </c>
      <c r="E14" s="6" t="s">
        <v>4</v>
      </c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6" t="s">
        <v>11</v>
      </c>
      <c r="M14" s="6" t="s">
        <v>12</v>
      </c>
      <c r="N14" s="6" t="s">
        <v>13</v>
      </c>
      <c r="O14" s="7" t="s">
        <v>14</v>
      </c>
    </row>
    <row r="15" spans="1:15" x14ac:dyDescent="0.25">
      <c r="A15" s="8">
        <v>0</v>
      </c>
      <c r="B15" s="5">
        <v>1</v>
      </c>
      <c r="C15" s="9" t="e">
        <v>#N/A</v>
      </c>
      <c r="D15" s="9" t="e">
        <v>#N/A</v>
      </c>
      <c r="E15" s="9">
        <v>0</v>
      </c>
      <c r="F15" s="9" t="e">
        <v>#N/A</v>
      </c>
      <c r="G15" s="9">
        <v>0</v>
      </c>
      <c r="H15" s="9">
        <v>7.1352713204825141E-2</v>
      </c>
      <c r="I15" s="9" t="e">
        <v>#N/A</v>
      </c>
      <c r="J15" s="9">
        <v>1.2225084993465057E-2</v>
      </c>
      <c r="K15" s="9" t="e">
        <v>#N/A</v>
      </c>
      <c r="L15" s="9" t="e">
        <v>#N/A</v>
      </c>
      <c r="M15" s="9">
        <v>0</v>
      </c>
      <c r="N15" s="9" t="e">
        <v>#N/A</v>
      </c>
      <c r="O15" s="9">
        <v>0</v>
      </c>
    </row>
    <row r="16" spans="1:15" x14ac:dyDescent="0.25">
      <c r="A16" s="8">
        <v>0.9</v>
      </c>
      <c r="B16" s="10">
        <v>10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4.2783206822953501E-2</v>
      </c>
      <c r="I16" s="9">
        <v>1.8551344324764352E-2</v>
      </c>
      <c r="J16" s="9">
        <v>2.338712063940529E-2</v>
      </c>
      <c r="K16" s="9">
        <v>-6.3217209910149119E-3</v>
      </c>
      <c r="L16" s="9">
        <v>0</v>
      </c>
      <c r="M16" s="9">
        <v>0</v>
      </c>
      <c r="N16" s="9">
        <v>0</v>
      </c>
      <c r="O16" s="9">
        <v>0</v>
      </c>
    </row>
    <row r="17" spans="1:15" x14ac:dyDescent="0.25">
      <c r="A17" s="8">
        <v>0.95</v>
      </c>
      <c r="B17" s="10">
        <v>20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4.6184466191906359E-2</v>
      </c>
      <c r="I17" s="9">
        <v>1.7364740012143498E-2</v>
      </c>
      <c r="J17" s="9">
        <v>2.6217811034345506E-2</v>
      </c>
      <c r="K17" s="9">
        <v>-2.104438045271273E-3</v>
      </c>
      <c r="L17" s="9">
        <v>0</v>
      </c>
      <c r="M17" s="9">
        <v>0</v>
      </c>
      <c r="N17" s="9">
        <v>0</v>
      </c>
      <c r="O17" s="9">
        <v>0</v>
      </c>
    </row>
    <row r="18" spans="1:15" x14ac:dyDescent="0.25">
      <c r="A18" s="8">
        <v>0.98</v>
      </c>
      <c r="B18" s="10">
        <v>50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5.1609835890484679E-2</v>
      </c>
      <c r="I18" s="9">
        <v>1.6773756124047967E-2</v>
      </c>
      <c r="J18" s="9">
        <v>3.0627473604127098E-2</v>
      </c>
      <c r="K18" s="9">
        <v>5.030511517771008E-3</v>
      </c>
      <c r="L18" s="9">
        <v>0</v>
      </c>
      <c r="M18" s="9">
        <v>0</v>
      </c>
      <c r="N18" s="9">
        <v>0</v>
      </c>
      <c r="O18" s="9">
        <v>0</v>
      </c>
    </row>
    <row r="19" spans="1:15" x14ac:dyDescent="0.25">
      <c r="A19" s="8">
        <v>0.98666666666666669</v>
      </c>
      <c r="B19" s="10">
        <v>75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5.4250003922218515E-2</v>
      </c>
      <c r="I19" s="9">
        <v>1.6757139631913831E-2</v>
      </c>
      <c r="J19" s="9">
        <v>3.2747493128696181E-2</v>
      </c>
      <c r="K19" s="9">
        <v>8.5729605461970504E-3</v>
      </c>
      <c r="L19" s="9">
        <v>0</v>
      </c>
      <c r="M19" s="9">
        <v>0</v>
      </c>
      <c r="N19" s="9">
        <v>0</v>
      </c>
      <c r="O19" s="9">
        <v>0</v>
      </c>
    </row>
    <row r="20" spans="1:15" x14ac:dyDescent="0.25">
      <c r="A20" s="8">
        <v>0.99</v>
      </c>
      <c r="B20" s="10">
        <v>100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5.6194064667979771E-2</v>
      </c>
      <c r="I20" s="9">
        <v>1.6816188833459811E-2</v>
      </c>
      <c r="J20" s="9">
        <v>3.4300958501787049E-2</v>
      </c>
      <c r="K20" s="9">
        <v>1.1196766668129632E-2</v>
      </c>
      <c r="L20" s="9">
        <v>0</v>
      </c>
      <c r="M20" s="9">
        <v>0</v>
      </c>
      <c r="N20" s="9">
        <v>0</v>
      </c>
      <c r="O20" s="9">
        <v>0</v>
      </c>
    </row>
    <row r="21" spans="1:15" x14ac:dyDescent="0.25">
      <c r="A21" s="8">
        <v>0.995</v>
      </c>
      <c r="B21" s="10">
        <v>200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6.1083225912180128E-2</v>
      </c>
      <c r="I21" s="9">
        <v>1.7159969497449246E-2</v>
      </c>
      <c r="J21" s="9">
        <v>3.8185455782168587E-2</v>
      </c>
      <c r="K21" s="9">
        <v>1.7830809249718471E-2</v>
      </c>
      <c r="L21" s="9">
        <v>0</v>
      </c>
      <c r="M21" s="9">
        <v>0</v>
      </c>
      <c r="N21" s="9">
        <v>0</v>
      </c>
      <c r="O21" s="9">
        <v>0</v>
      </c>
    </row>
    <row r="22" spans="1:15" x14ac:dyDescent="0.25">
      <c r="A22" s="8">
        <v>0.9966666666666667</v>
      </c>
      <c r="B22" s="10">
        <v>300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6.40591410419033E-2</v>
      </c>
      <c r="I22" s="9">
        <v>1.7472993363200406E-2</v>
      </c>
      <c r="J22" s="9">
        <v>4.0537191205664014E-2</v>
      </c>
      <c r="K22" s="9">
        <v>2.188399991087242E-2</v>
      </c>
      <c r="L22" s="9">
        <v>0</v>
      </c>
      <c r="M22" s="9">
        <v>0</v>
      </c>
      <c r="N22" s="9">
        <v>0</v>
      </c>
      <c r="O22" s="9">
        <v>0</v>
      </c>
    </row>
    <row r="23" spans="1:15" ht="15.75" thickBot="1" x14ac:dyDescent="0.3">
      <c r="A23" s="11">
        <v>0.998</v>
      </c>
      <c r="B23" s="12">
        <v>500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6.7912588624260084E-2</v>
      </c>
      <c r="I23" s="9">
        <v>1.7965975462929662E-2</v>
      </c>
      <c r="J23" s="9">
        <v>4.3570964688232738E-2</v>
      </c>
      <c r="K23" s="9">
        <v>2.7141658430498872E-2</v>
      </c>
      <c r="L23" s="9">
        <v>0</v>
      </c>
      <c r="M23" s="9">
        <v>0</v>
      </c>
      <c r="N23" s="9">
        <v>0</v>
      </c>
      <c r="O23" s="9">
        <v>0</v>
      </c>
    </row>
    <row r="24" spans="1:15" ht="15.75" thickBot="1" x14ac:dyDescent="0.3"/>
    <row r="25" spans="1:15" x14ac:dyDescent="0.25">
      <c r="A25" s="1"/>
      <c r="B25" s="2" t="s">
        <v>40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3"/>
    </row>
    <row r="26" spans="1:15" ht="30" x14ac:dyDescent="0.25">
      <c r="A26" s="4" t="s">
        <v>0</v>
      </c>
      <c r="B26" s="5" t="s">
        <v>1</v>
      </c>
      <c r="C26" s="6" t="s">
        <v>2</v>
      </c>
      <c r="D26" s="6" t="s">
        <v>3</v>
      </c>
      <c r="E26" s="6" t="s">
        <v>4</v>
      </c>
      <c r="F26" s="6" t="s">
        <v>5</v>
      </c>
      <c r="G26" s="6" t="s">
        <v>6</v>
      </c>
      <c r="H26" s="6" t="s">
        <v>7</v>
      </c>
      <c r="I26" s="6" t="s">
        <v>8</v>
      </c>
      <c r="J26" s="6" t="s">
        <v>9</v>
      </c>
      <c r="K26" s="6" t="s">
        <v>10</v>
      </c>
      <c r="L26" s="6" t="s">
        <v>11</v>
      </c>
      <c r="M26" s="6" t="s">
        <v>12</v>
      </c>
      <c r="N26" s="6" t="s">
        <v>13</v>
      </c>
      <c r="O26" s="7" t="s">
        <v>14</v>
      </c>
    </row>
    <row r="27" spans="1:15" x14ac:dyDescent="0.25">
      <c r="A27" s="8">
        <v>0</v>
      </c>
      <c r="B27" s="5">
        <v>1</v>
      </c>
      <c r="C27" s="9" t="e">
        <v>#N/A</v>
      </c>
      <c r="D27" s="9" t="e">
        <v>#N/A</v>
      </c>
      <c r="E27" s="9">
        <v>0</v>
      </c>
      <c r="F27" s="9">
        <v>0</v>
      </c>
      <c r="G27" s="9">
        <v>0</v>
      </c>
      <c r="H27" s="9">
        <v>3.548355847522483E-2</v>
      </c>
      <c r="I27" s="9" t="e">
        <v>#N/A</v>
      </c>
      <c r="J27" s="9" t="e">
        <v>#N/A</v>
      </c>
      <c r="K27" s="9" t="e">
        <v>#N/A</v>
      </c>
      <c r="L27" s="9" t="e">
        <v>#N/A</v>
      </c>
      <c r="M27" s="9">
        <v>0</v>
      </c>
      <c r="N27" s="9" t="e">
        <v>#N/A</v>
      </c>
      <c r="O27" s="9">
        <v>0</v>
      </c>
    </row>
    <row r="28" spans="1:15" x14ac:dyDescent="0.25">
      <c r="A28" s="8">
        <v>0.9</v>
      </c>
      <c r="B28" s="10">
        <v>10</v>
      </c>
      <c r="C28" s="9">
        <v>1.5311465479987407E-3</v>
      </c>
      <c r="D28" s="9">
        <v>0</v>
      </c>
      <c r="E28" s="9">
        <v>0</v>
      </c>
      <c r="F28" s="9">
        <v>0</v>
      </c>
      <c r="G28" s="9">
        <v>0</v>
      </c>
      <c r="H28" s="9">
        <v>3.5256040759934215E-2</v>
      </c>
      <c r="I28" s="9">
        <v>3.3724011638158691E-2</v>
      </c>
      <c r="J28" s="9">
        <v>1.2456444234664743E-2</v>
      </c>
      <c r="K28" s="9">
        <v>-5.659276052959239E-3</v>
      </c>
      <c r="L28" s="9">
        <v>0</v>
      </c>
      <c r="M28" s="9">
        <v>0</v>
      </c>
      <c r="N28" s="9">
        <v>0</v>
      </c>
      <c r="O28" s="9">
        <v>0</v>
      </c>
    </row>
    <row r="29" spans="1:15" x14ac:dyDescent="0.25">
      <c r="A29" s="8">
        <v>0.95</v>
      </c>
      <c r="B29" s="10">
        <v>20</v>
      </c>
      <c r="C29" s="9">
        <v>2.2659114740231079E-3</v>
      </c>
      <c r="D29" s="9">
        <v>0</v>
      </c>
      <c r="E29" s="9">
        <v>0</v>
      </c>
      <c r="F29" s="9">
        <v>0</v>
      </c>
      <c r="G29" s="9">
        <v>0</v>
      </c>
      <c r="H29" s="9">
        <v>3.0773205617369903E-2</v>
      </c>
      <c r="I29" s="9">
        <v>4.7101119679886616E-2</v>
      </c>
      <c r="J29" s="9">
        <v>1.4055570517469307E-2</v>
      </c>
      <c r="K29" s="9">
        <v>2.4347851338727966E-3</v>
      </c>
      <c r="L29" s="9">
        <v>0</v>
      </c>
      <c r="M29" s="9">
        <v>0</v>
      </c>
      <c r="N29" s="9">
        <v>0</v>
      </c>
      <c r="O29" s="9">
        <v>0</v>
      </c>
    </row>
    <row r="30" spans="1:15" x14ac:dyDescent="0.25">
      <c r="A30" s="8">
        <v>0.98</v>
      </c>
      <c r="B30" s="10">
        <v>50</v>
      </c>
      <c r="C30" s="9">
        <v>2.9509406441639019E-3</v>
      </c>
      <c r="D30" s="9">
        <v>0</v>
      </c>
      <c r="E30" s="9">
        <v>0</v>
      </c>
      <c r="F30" s="9">
        <v>0</v>
      </c>
      <c r="G30" s="9">
        <v>0</v>
      </c>
      <c r="H30" s="9">
        <v>2.5096513380557517E-2</v>
      </c>
      <c r="I30" s="9">
        <v>6.6555182959948334E-2</v>
      </c>
      <c r="J30" s="9">
        <v>1.7094466900360206E-2</v>
      </c>
      <c r="K30" s="9">
        <v>1.4792378032403408E-2</v>
      </c>
      <c r="L30" s="9">
        <v>0</v>
      </c>
      <c r="M30" s="9">
        <v>0</v>
      </c>
      <c r="N30" s="9">
        <v>0</v>
      </c>
      <c r="O30" s="9">
        <v>0</v>
      </c>
    </row>
    <row r="31" spans="1:15" x14ac:dyDescent="0.25">
      <c r="A31" s="8">
        <v>0.98666666666666669</v>
      </c>
      <c r="B31" s="10">
        <v>75</v>
      </c>
      <c r="C31" s="9">
        <v>3.1842282907516006E-3</v>
      </c>
      <c r="D31" s="9">
        <v>0</v>
      </c>
      <c r="E31" s="9">
        <v>0</v>
      </c>
      <c r="F31" s="9">
        <v>0</v>
      </c>
      <c r="G31" s="9">
        <v>0</v>
      </c>
      <c r="H31" s="9">
        <v>2.2648960868205781E-2</v>
      </c>
      <c r="I31" s="9">
        <v>7.5599875253353599E-2</v>
      </c>
      <c r="J31" s="9">
        <v>1.8669090073258787E-2</v>
      </c>
      <c r="K31" s="9">
        <v>2.0659245192192588E-2</v>
      </c>
      <c r="L31" s="9">
        <v>0</v>
      </c>
      <c r="M31" s="9">
        <v>0</v>
      </c>
      <c r="N31" s="9">
        <v>0</v>
      </c>
      <c r="O31" s="9">
        <v>0</v>
      </c>
    </row>
    <row r="32" spans="1:15" x14ac:dyDescent="0.25">
      <c r="A32" s="8">
        <v>0.99</v>
      </c>
      <c r="B32" s="10">
        <v>100</v>
      </c>
      <c r="C32" s="9">
        <v>3.3300303698314826E-3</v>
      </c>
      <c r="D32" s="9">
        <v>0</v>
      </c>
      <c r="E32" s="9">
        <v>0</v>
      </c>
      <c r="F32" s="9">
        <v>0</v>
      </c>
      <c r="G32" s="9">
        <v>0</v>
      </c>
      <c r="H32" s="9">
        <v>2.0931340830519729E-2</v>
      </c>
      <c r="I32" s="9">
        <v>8.2142217994200795E-2</v>
      </c>
      <c r="J32" s="9">
        <v>1.9852514596860993E-2</v>
      </c>
      <c r="K32" s="9">
        <v>2.493368282105124E-2</v>
      </c>
      <c r="L32" s="9">
        <v>0</v>
      </c>
      <c r="M32" s="9">
        <v>0</v>
      </c>
      <c r="N32" s="9">
        <v>0</v>
      </c>
      <c r="O32" s="9">
        <v>0</v>
      </c>
    </row>
    <row r="33" spans="1:15" x14ac:dyDescent="0.25">
      <c r="A33" s="8">
        <v>0.995</v>
      </c>
      <c r="B33" s="10">
        <v>200</v>
      </c>
      <c r="C33" s="9">
        <v>3.6264305281080711E-3</v>
      </c>
      <c r="D33" s="9">
        <v>0</v>
      </c>
      <c r="E33" s="9">
        <v>0</v>
      </c>
      <c r="F33" s="9">
        <v>0</v>
      </c>
      <c r="G33" s="9">
        <v>0</v>
      </c>
      <c r="H33" s="9">
        <v>1.6847236903972829E-2</v>
      </c>
      <c r="I33" s="9">
        <v>9.8259527564677429E-2</v>
      </c>
      <c r="J33" s="9">
        <v>2.2891805395495735E-2</v>
      </c>
      <c r="K33" s="9">
        <v>3.5543573476668811E-2</v>
      </c>
      <c r="L33" s="9">
        <v>0</v>
      </c>
      <c r="M33" s="9">
        <v>0</v>
      </c>
      <c r="N33" s="9">
        <v>0</v>
      </c>
      <c r="O33" s="9">
        <v>0</v>
      </c>
    </row>
    <row r="34" spans="1:15" x14ac:dyDescent="0.25">
      <c r="A34" s="8">
        <v>0.9966666666666667</v>
      </c>
      <c r="B34" s="10">
        <v>300</v>
      </c>
      <c r="C34" s="9">
        <v>3.7700204499087064E-3</v>
      </c>
      <c r="D34" s="9">
        <v>0</v>
      </c>
      <c r="E34" s="9">
        <v>0</v>
      </c>
      <c r="F34" s="9">
        <v>0</v>
      </c>
      <c r="G34" s="9">
        <v>0</v>
      </c>
      <c r="H34" s="9">
        <v>1.4488575199983589E-2</v>
      </c>
      <c r="I34" s="9">
        <v>0.10788360805388669</v>
      </c>
      <c r="J34" s="9">
        <v>2.4773898972543118E-2</v>
      </c>
      <c r="K34" s="9">
        <v>4.1918925907045823E-2</v>
      </c>
      <c r="L34" s="9">
        <v>0</v>
      </c>
      <c r="M34" s="9">
        <v>0</v>
      </c>
      <c r="N34" s="9">
        <v>0</v>
      </c>
      <c r="O34" s="9">
        <v>0</v>
      </c>
    </row>
    <row r="35" spans="1:15" ht="15.75" thickBot="1" x14ac:dyDescent="0.3">
      <c r="A35" s="11">
        <v>0.998</v>
      </c>
      <c r="B35" s="12">
        <v>500</v>
      </c>
      <c r="C35" s="9">
        <v>3.9254306385826387E-3</v>
      </c>
      <c r="D35" s="9">
        <v>0</v>
      </c>
      <c r="E35" s="9">
        <v>0</v>
      </c>
      <c r="F35" s="9">
        <v>0</v>
      </c>
      <c r="G35" s="9">
        <v>0</v>
      </c>
      <c r="H35" s="9">
        <v>1.1543916411330124E-2</v>
      </c>
      <c r="I35" s="9">
        <v>0.12018091369735245</v>
      </c>
      <c r="J35" s="9">
        <v>2.723679594700823E-2</v>
      </c>
      <c r="K35" s="9">
        <v>5.0096092528236325E-2</v>
      </c>
      <c r="L35" s="9">
        <v>0</v>
      </c>
      <c r="M35" s="9">
        <v>0</v>
      </c>
      <c r="N35" s="9">
        <v>0</v>
      </c>
      <c r="O35" s="9">
        <v>0</v>
      </c>
    </row>
    <row r="36" spans="1:15" ht="15.75" thickBot="1" x14ac:dyDescent="0.3"/>
    <row r="37" spans="1:15" x14ac:dyDescent="0.25">
      <c r="A37" s="1"/>
      <c r="B37" s="2" t="s">
        <v>41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3"/>
    </row>
    <row r="38" spans="1:15" ht="30" x14ac:dyDescent="0.25">
      <c r="A38" s="4" t="s">
        <v>0</v>
      </c>
      <c r="B38" s="5" t="s">
        <v>1</v>
      </c>
      <c r="C38" s="6" t="s">
        <v>2</v>
      </c>
      <c r="D38" s="6" t="s">
        <v>3</v>
      </c>
      <c r="E38" s="6" t="s">
        <v>4</v>
      </c>
      <c r="F38" s="6" t="s">
        <v>5</v>
      </c>
      <c r="G38" s="6" t="s">
        <v>6</v>
      </c>
      <c r="H38" s="6" t="s">
        <v>7</v>
      </c>
      <c r="I38" s="6" t="s">
        <v>8</v>
      </c>
      <c r="J38" s="6" t="s">
        <v>9</v>
      </c>
      <c r="K38" s="6" t="s">
        <v>10</v>
      </c>
      <c r="L38" s="6" t="s">
        <v>11</v>
      </c>
      <c r="M38" s="6" t="s">
        <v>12</v>
      </c>
      <c r="N38" s="6" t="s">
        <v>13</v>
      </c>
      <c r="O38" s="7" t="s">
        <v>14</v>
      </c>
    </row>
    <row r="39" spans="1:15" x14ac:dyDescent="0.25">
      <c r="A39" s="8">
        <v>0</v>
      </c>
      <c r="B39" s="5">
        <v>1</v>
      </c>
      <c r="C39" s="9" t="e">
        <v>#N/A</v>
      </c>
      <c r="D39" s="9" t="e">
        <v>#N/A</v>
      </c>
      <c r="E39" s="9">
        <v>0</v>
      </c>
      <c r="F39" s="9">
        <v>0</v>
      </c>
      <c r="G39" s="9" t="e">
        <v>#N/A</v>
      </c>
      <c r="H39" s="9">
        <v>7.1444342782350845E-2</v>
      </c>
      <c r="I39" s="9" t="e">
        <v>#N/A</v>
      </c>
      <c r="J39" s="9">
        <v>0</v>
      </c>
      <c r="K39" s="9" t="e">
        <v>#N/A</v>
      </c>
      <c r="L39" s="9" t="e">
        <v>#N/A</v>
      </c>
      <c r="M39" s="9" t="e">
        <v>#N/A</v>
      </c>
      <c r="N39" s="9" t="e">
        <v>#N/A</v>
      </c>
      <c r="O39" s="9" t="e">
        <v>#N/A</v>
      </c>
    </row>
    <row r="40" spans="1:15" x14ac:dyDescent="0.25">
      <c r="A40" s="8">
        <v>0.9</v>
      </c>
      <c r="B40" s="10">
        <v>10</v>
      </c>
      <c r="C40" s="9">
        <v>1.0598019049159468E-3</v>
      </c>
      <c r="D40" s="9">
        <v>0</v>
      </c>
      <c r="E40" s="9">
        <v>0</v>
      </c>
      <c r="F40" s="9">
        <v>0</v>
      </c>
      <c r="G40" s="9">
        <v>0</v>
      </c>
      <c r="H40" s="9">
        <v>3.2101565869034232E-2</v>
      </c>
      <c r="I40" s="9">
        <v>3.6902773220404139E-2</v>
      </c>
      <c r="J40" s="9">
        <v>2.1634178720167485E-2</v>
      </c>
      <c r="K40" s="9">
        <v>2.2214303049296003E-2</v>
      </c>
      <c r="L40" s="9">
        <v>0</v>
      </c>
      <c r="M40" s="9">
        <v>0</v>
      </c>
      <c r="N40" s="9">
        <v>0</v>
      </c>
      <c r="O40" s="9">
        <v>0</v>
      </c>
    </row>
    <row r="41" spans="1:15" x14ac:dyDescent="0.25">
      <c r="A41" s="8">
        <v>0.95</v>
      </c>
      <c r="B41" s="10">
        <v>20</v>
      </c>
      <c r="C41" s="9">
        <v>6.5323109171067095E-4</v>
      </c>
      <c r="D41" s="9">
        <v>0</v>
      </c>
      <c r="E41" s="9">
        <v>0</v>
      </c>
      <c r="F41" s="9">
        <v>0</v>
      </c>
      <c r="G41" s="9">
        <v>0</v>
      </c>
      <c r="H41" s="9">
        <v>3.476193921592341E-2</v>
      </c>
      <c r="I41" s="9">
        <v>5.3269893291615522E-2</v>
      </c>
      <c r="J41" s="9">
        <v>2.1404455959807445E-2</v>
      </c>
      <c r="K41" s="9">
        <v>4.1440410744307044E-2</v>
      </c>
      <c r="L41" s="9">
        <v>0</v>
      </c>
      <c r="M41" s="9">
        <v>0</v>
      </c>
      <c r="N41" s="9">
        <v>0</v>
      </c>
      <c r="O41" s="9">
        <v>0</v>
      </c>
    </row>
    <row r="42" spans="1:15" x14ac:dyDescent="0.25">
      <c r="A42" s="8">
        <v>0.98</v>
      </c>
      <c r="B42" s="10">
        <v>50</v>
      </c>
      <c r="C42" s="9">
        <v>-1.8132638171053372E-4</v>
      </c>
      <c r="D42" s="9">
        <v>0</v>
      </c>
      <c r="E42" s="9">
        <v>0</v>
      </c>
      <c r="F42" s="9">
        <v>0</v>
      </c>
      <c r="G42" s="9">
        <v>0</v>
      </c>
      <c r="H42" s="9">
        <v>3.9767991651505574E-2</v>
      </c>
      <c r="I42" s="9">
        <v>7.6152459133237316E-2</v>
      </c>
      <c r="J42" s="9">
        <v>2.1719986191029328E-2</v>
      </c>
      <c r="K42" s="9">
        <v>6.7737334145704042E-2</v>
      </c>
      <c r="L42" s="9">
        <v>0</v>
      </c>
      <c r="M42" s="9">
        <v>0</v>
      </c>
      <c r="N42" s="9">
        <v>0</v>
      </c>
      <c r="O42" s="9">
        <v>0</v>
      </c>
    </row>
    <row r="43" spans="1:15" x14ac:dyDescent="0.25">
      <c r="A43" s="8">
        <v>0.98666666666666669</v>
      </c>
      <c r="B43" s="10">
        <v>75</v>
      </c>
      <c r="C43" s="9">
        <v>-6.1587001477447778E-4</v>
      </c>
      <c r="D43" s="9">
        <v>0</v>
      </c>
      <c r="E43" s="9">
        <v>0</v>
      </c>
      <c r="F43" s="9">
        <v>0</v>
      </c>
      <c r="G43" s="9">
        <v>0</v>
      </c>
      <c r="H43" s="9">
        <v>4.2366787108394477E-2</v>
      </c>
      <c r="I43" s="9">
        <v>8.6546154255991214E-2</v>
      </c>
      <c r="J43" s="9">
        <v>2.2015425671074951E-2</v>
      </c>
      <c r="K43" s="9">
        <v>7.9574000894393371E-2</v>
      </c>
      <c r="L43" s="9">
        <v>0</v>
      </c>
      <c r="M43" s="9">
        <v>0</v>
      </c>
      <c r="N43" s="9">
        <v>0</v>
      </c>
      <c r="O43" s="9">
        <v>0</v>
      </c>
    </row>
    <row r="44" spans="1:15" x14ac:dyDescent="0.25">
      <c r="A44" s="8">
        <v>0.99</v>
      </c>
      <c r="B44" s="10">
        <v>100</v>
      </c>
      <c r="C44" s="9">
        <v>-9.4086170196261421E-4</v>
      </c>
      <c r="D44" s="9">
        <v>0</v>
      </c>
      <c r="E44" s="9">
        <v>0</v>
      </c>
      <c r="F44" s="9">
        <v>0</v>
      </c>
      <c r="G44" s="9">
        <v>0</v>
      </c>
      <c r="H44" s="9">
        <v>4.4324054901568766E-2</v>
      </c>
      <c r="I44" s="9">
        <v>9.3988422807784744E-2</v>
      </c>
      <c r="J44" s="9">
        <v>2.2270306760351577E-2</v>
      </c>
      <c r="K44" s="9">
        <v>8.8026248124763007E-2</v>
      </c>
      <c r="L44" s="9">
        <v>0</v>
      </c>
      <c r="M44" s="9">
        <v>0</v>
      </c>
      <c r="N44" s="9">
        <v>0</v>
      </c>
      <c r="O44" s="9">
        <v>0</v>
      </c>
    </row>
    <row r="45" spans="1:15" x14ac:dyDescent="0.25">
      <c r="A45" s="8">
        <v>0.995</v>
      </c>
      <c r="B45" s="10">
        <v>200</v>
      </c>
      <c r="C45" s="9">
        <v>-1.7662249548217046E-3</v>
      </c>
      <c r="D45" s="9">
        <v>0</v>
      </c>
      <c r="E45" s="9">
        <v>0</v>
      </c>
      <c r="F45" s="9">
        <v>0</v>
      </c>
      <c r="G45" s="9">
        <v>0</v>
      </c>
      <c r="H45" s="9">
        <v>4.9367967851521422E-2</v>
      </c>
      <c r="I45" s="9">
        <v>0.11209175882689765</v>
      </c>
      <c r="J45" s="9">
        <v>2.3013666497121443E-2</v>
      </c>
      <c r="K45" s="9">
        <v>0.10853759001926744</v>
      </c>
      <c r="L45" s="9">
        <v>0</v>
      </c>
      <c r="M45" s="9">
        <v>0</v>
      </c>
      <c r="N45" s="9">
        <v>0</v>
      </c>
      <c r="O45" s="9">
        <v>0</v>
      </c>
    </row>
    <row r="46" spans="1:15" x14ac:dyDescent="0.25">
      <c r="A46" s="8">
        <v>0.9966666666666667</v>
      </c>
      <c r="B46" s="10">
        <v>300</v>
      </c>
      <c r="C46" s="9">
        <v>-2.2696171093012918E-3</v>
      </c>
      <c r="D46" s="9">
        <v>0</v>
      </c>
      <c r="E46" s="9">
        <v>0</v>
      </c>
      <c r="F46" s="9">
        <v>0</v>
      </c>
      <c r="G46" s="9">
        <v>0</v>
      </c>
      <c r="H46" s="9">
        <v>5.2503697784430092E-2</v>
      </c>
      <c r="I46" s="9">
        <v>0.12276536552817913</v>
      </c>
      <c r="J46" s="9">
        <v>2.3520582922013755E-2</v>
      </c>
      <c r="K46" s="9">
        <v>0.1206136622118853</v>
      </c>
      <c r="L46" s="9">
        <v>0</v>
      </c>
      <c r="M46" s="9">
        <v>0</v>
      </c>
      <c r="N46" s="9">
        <v>0</v>
      </c>
      <c r="O46" s="9">
        <v>0</v>
      </c>
    </row>
    <row r="47" spans="1:15" ht="15.75" thickBot="1" x14ac:dyDescent="0.3">
      <c r="A47" s="11">
        <v>0.998</v>
      </c>
      <c r="B47" s="12">
        <v>500</v>
      </c>
      <c r="C47" s="9">
        <v>-2.9188593177820188E-3</v>
      </c>
      <c r="D47" s="9">
        <v>0</v>
      </c>
      <c r="E47" s="9">
        <v>0</v>
      </c>
      <c r="F47" s="9">
        <v>0</v>
      </c>
      <c r="G47" s="9">
        <v>0</v>
      </c>
      <c r="H47" s="9">
        <v>5.6620559562782335E-2</v>
      </c>
      <c r="I47" s="9">
        <v>0.13627456537533156</v>
      </c>
      <c r="J47" s="9">
        <v>2.4223051497045844E-2</v>
      </c>
      <c r="K47" s="9">
        <v>0.13589293828472571</v>
      </c>
      <c r="L47" s="9">
        <v>0</v>
      </c>
      <c r="M47" s="9">
        <v>0</v>
      </c>
      <c r="N47" s="9">
        <v>0</v>
      </c>
      <c r="O47" s="9">
        <v>0</v>
      </c>
    </row>
    <row r="48" spans="1:15" ht="15.75" thickBot="1" x14ac:dyDescent="0.3"/>
    <row r="49" spans="1:15" x14ac:dyDescent="0.25">
      <c r="A49" s="1"/>
      <c r="B49" s="2" t="s">
        <v>42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3"/>
    </row>
    <row r="50" spans="1:15" ht="30" x14ac:dyDescent="0.25">
      <c r="A50" s="4" t="s">
        <v>0</v>
      </c>
      <c r="B50" s="5" t="s">
        <v>1</v>
      </c>
      <c r="C50" s="6" t="s">
        <v>2</v>
      </c>
      <c r="D50" s="6" t="s">
        <v>3</v>
      </c>
      <c r="E50" s="6" t="s">
        <v>4</v>
      </c>
      <c r="F50" s="6" t="s">
        <v>5</v>
      </c>
      <c r="G50" s="6" t="s">
        <v>6</v>
      </c>
      <c r="H50" s="6" t="s">
        <v>7</v>
      </c>
      <c r="I50" s="6" t="s">
        <v>8</v>
      </c>
      <c r="J50" s="6" t="s">
        <v>9</v>
      </c>
      <c r="K50" s="6" t="s">
        <v>10</v>
      </c>
      <c r="L50" s="6" t="s">
        <v>11</v>
      </c>
      <c r="M50" s="6" t="s">
        <v>12</v>
      </c>
      <c r="N50" s="6" t="s">
        <v>13</v>
      </c>
      <c r="O50" s="7" t="s">
        <v>14</v>
      </c>
    </row>
    <row r="51" spans="1:15" x14ac:dyDescent="0.25">
      <c r="A51" s="8">
        <v>0</v>
      </c>
      <c r="B51" s="5">
        <v>1</v>
      </c>
      <c r="C51" s="9" t="e">
        <v>#N/A</v>
      </c>
      <c r="D51" s="9" t="e">
        <v>#N/A</v>
      </c>
      <c r="E51" s="9" t="e">
        <v>#N/A</v>
      </c>
      <c r="F51" s="9" t="e">
        <v>#N/A</v>
      </c>
      <c r="G51" s="9" t="e">
        <v>#N/A</v>
      </c>
      <c r="H51" s="9">
        <v>0</v>
      </c>
      <c r="I51" s="9" t="e">
        <v>#N/A</v>
      </c>
      <c r="J51" s="9" t="e">
        <v>#N/A</v>
      </c>
      <c r="K51" s="9" t="e">
        <v>#N/A</v>
      </c>
      <c r="L51" s="9" t="e">
        <v>#N/A</v>
      </c>
      <c r="M51" s="9" t="e">
        <v>#N/A</v>
      </c>
      <c r="N51" s="9" t="e">
        <v>#N/A</v>
      </c>
      <c r="O51" s="9" t="e">
        <v>#N/A</v>
      </c>
    </row>
    <row r="52" spans="1:15" x14ac:dyDescent="0.25">
      <c r="A52" s="8">
        <v>0.9</v>
      </c>
      <c r="B52" s="10">
        <v>10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4.3009110485560997E-2</v>
      </c>
      <c r="I52" s="9">
        <v>4.0951855804237769E-2</v>
      </c>
      <c r="J52" s="9">
        <v>1.6114849416539068E-2</v>
      </c>
      <c r="K52" s="9">
        <v>2.7818601781288477E-2</v>
      </c>
      <c r="L52" s="9">
        <v>0</v>
      </c>
      <c r="M52" s="9">
        <v>0</v>
      </c>
      <c r="N52" s="9">
        <v>0</v>
      </c>
      <c r="O52" s="9">
        <v>0</v>
      </c>
    </row>
    <row r="53" spans="1:15" x14ac:dyDescent="0.25">
      <c r="A53" s="8">
        <v>0.95</v>
      </c>
      <c r="B53" s="10">
        <v>20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4.4514795156587184E-2</v>
      </c>
      <c r="I53" s="9">
        <v>5.5449857017849047E-2</v>
      </c>
      <c r="J53" s="9">
        <v>1.5745061511350134E-2</v>
      </c>
      <c r="K53" s="9">
        <v>4.6264390382669052E-2</v>
      </c>
      <c r="L53" s="9">
        <v>0</v>
      </c>
      <c r="M53" s="9">
        <v>0</v>
      </c>
      <c r="N53" s="9">
        <v>0</v>
      </c>
      <c r="O53" s="9">
        <v>0</v>
      </c>
    </row>
    <row r="54" spans="1:15" x14ac:dyDescent="0.25">
      <c r="A54" s="8">
        <v>0.98</v>
      </c>
      <c r="B54" s="10">
        <v>50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4.6564283906110226E-2</v>
      </c>
      <c r="I54" s="9">
        <v>7.5200123357720527E-2</v>
      </c>
      <c r="J54" s="9">
        <v>1.5866050265655574E-2</v>
      </c>
      <c r="K54" s="9">
        <v>7.0731548802547062E-2</v>
      </c>
      <c r="L54" s="9">
        <v>0</v>
      </c>
      <c r="M54" s="9">
        <v>0</v>
      </c>
      <c r="N54" s="9">
        <v>0</v>
      </c>
      <c r="O54" s="9">
        <v>0</v>
      </c>
    </row>
    <row r="55" spans="1:15" x14ac:dyDescent="0.25">
      <c r="A55" s="8">
        <v>0.98666666666666669</v>
      </c>
      <c r="B55" s="10">
        <v>75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4.7486150275776851E-2</v>
      </c>
      <c r="I55" s="9">
        <v>8.4051595756769459E-2</v>
      </c>
      <c r="J55" s="9">
        <v>1.606754271595956E-2</v>
      </c>
      <c r="K55" s="9">
        <v>8.1549575713069089E-2</v>
      </c>
      <c r="L55" s="9">
        <v>0</v>
      </c>
      <c r="M55" s="9">
        <v>0</v>
      </c>
      <c r="N55" s="9">
        <v>0</v>
      </c>
      <c r="O55" s="9">
        <v>0</v>
      </c>
    </row>
    <row r="56" spans="1:15" x14ac:dyDescent="0.25">
      <c r="A56" s="8">
        <v>0.99</v>
      </c>
      <c r="B56" s="10">
        <v>100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4.81446394272802E-2</v>
      </c>
      <c r="I56" s="9">
        <v>9.0356697680745057E-2</v>
      </c>
      <c r="J56" s="9">
        <v>1.6252160879160815E-2</v>
      </c>
      <c r="K56" s="9">
        <v>8.9216484802069784E-2</v>
      </c>
      <c r="L56" s="9">
        <v>0</v>
      </c>
      <c r="M56" s="9">
        <v>0</v>
      </c>
      <c r="N56" s="9">
        <v>0</v>
      </c>
      <c r="O56" s="9">
        <v>0</v>
      </c>
    </row>
    <row r="57" spans="1:15" x14ac:dyDescent="0.25">
      <c r="A57" s="8">
        <v>0.995</v>
      </c>
      <c r="B57" s="10">
        <v>200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4.9744060535923396E-2</v>
      </c>
      <c r="I57" s="9">
        <v>0.10560309024754699</v>
      </c>
      <c r="J57" s="9">
        <v>1.6812837216346299E-2</v>
      </c>
      <c r="K57" s="9">
        <v>0.10765252212019782</v>
      </c>
      <c r="L57" s="9">
        <v>0</v>
      </c>
      <c r="M57" s="9">
        <v>0</v>
      </c>
      <c r="N57" s="9">
        <v>0</v>
      </c>
      <c r="O57" s="9">
        <v>0</v>
      </c>
    </row>
    <row r="58" spans="1:15" x14ac:dyDescent="0.25">
      <c r="A58" s="8">
        <v>0.9966666666666667</v>
      </c>
      <c r="B58" s="10">
        <v>300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5.068698211206013E-2</v>
      </c>
      <c r="I58" s="9">
        <v>0.11454338935682562</v>
      </c>
      <c r="J58" s="9">
        <v>1.7203658670407407E-2</v>
      </c>
      <c r="K58" s="9">
        <v>0.1184100725545556</v>
      </c>
      <c r="L58" s="9">
        <v>0</v>
      </c>
      <c r="M58" s="9">
        <v>0</v>
      </c>
      <c r="N58" s="9">
        <v>0</v>
      </c>
      <c r="O58" s="9">
        <v>0</v>
      </c>
    </row>
    <row r="59" spans="1:15" ht="15.75" thickBot="1" x14ac:dyDescent="0.3">
      <c r="A59" s="11">
        <v>0.998</v>
      </c>
      <c r="B59" s="12">
        <v>500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5.1881589050869259E-2</v>
      </c>
      <c r="I59" s="9">
        <v>0.12581721647904021</v>
      </c>
      <c r="J59" s="9">
        <v>1.7749821756599227E-2</v>
      </c>
      <c r="K59" s="9">
        <v>0.13193309426922617</v>
      </c>
      <c r="L59" s="9">
        <v>0</v>
      </c>
      <c r="M59" s="9">
        <v>0</v>
      </c>
      <c r="N59" s="9">
        <v>0</v>
      </c>
      <c r="O59" s="9">
        <v>0</v>
      </c>
    </row>
    <row r="60" spans="1:15" ht="15.75" thickBot="1" x14ac:dyDescent="0.3"/>
    <row r="61" spans="1:15" x14ac:dyDescent="0.25">
      <c r="A61" s="1"/>
      <c r="B61" s="2" t="s">
        <v>43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3"/>
    </row>
    <row r="62" spans="1:15" ht="30" x14ac:dyDescent="0.25">
      <c r="A62" s="4" t="s">
        <v>0</v>
      </c>
      <c r="B62" s="5" t="s">
        <v>1</v>
      </c>
      <c r="C62" s="6" t="s">
        <v>2</v>
      </c>
      <c r="D62" s="6" t="s">
        <v>3</v>
      </c>
      <c r="E62" s="6" t="s">
        <v>4</v>
      </c>
      <c r="F62" s="6" t="s">
        <v>5</v>
      </c>
      <c r="G62" s="6" t="s">
        <v>6</v>
      </c>
      <c r="H62" s="6" t="s">
        <v>7</v>
      </c>
      <c r="I62" s="6" t="s">
        <v>8</v>
      </c>
      <c r="J62" s="6" t="s">
        <v>9</v>
      </c>
      <c r="K62" s="6" t="s">
        <v>10</v>
      </c>
      <c r="L62" s="6" t="s">
        <v>11</v>
      </c>
      <c r="M62" s="6" t="s">
        <v>12</v>
      </c>
      <c r="N62" s="6" t="s">
        <v>13</v>
      </c>
      <c r="O62" s="7" t="s">
        <v>14</v>
      </c>
    </row>
    <row r="63" spans="1:15" x14ac:dyDescent="0.25">
      <c r="A63" s="8">
        <v>0</v>
      </c>
      <c r="B63" s="5">
        <v>1</v>
      </c>
      <c r="C63" s="9" t="e">
        <v>#N/A</v>
      </c>
      <c r="D63" s="9" t="e">
        <v>#N/A</v>
      </c>
      <c r="E63" s="9" t="e">
        <v>#N/A</v>
      </c>
      <c r="F63" s="9" t="e">
        <v>#N/A</v>
      </c>
      <c r="G63" s="9" t="e">
        <v>#N/A</v>
      </c>
      <c r="H63" s="9">
        <v>0</v>
      </c>
      <c r="I63" s="9" t="e">
        <v>#N/A</v>
      </c>
      <c r="J63" s="9" t="e">
        <v>#N/A</v>
      </c>
      <c r="K63" s="9" t="e">
        <v>#N/A</v>
      </c>
      <c r="L63" s="9" t="e">
        <v>#N/A</v>
      </c>
      <c r="M63" s="9" t="e">
        <v>#N/A</v>
      </c>
      <c r="N63" s="9" t="e">
        <v>#N/A</v>
      </c>
      <c r="O63" s="9" t="e">
        <v>#N/A</v>
      </c>
    </row>
    <row r="64" spans="1:15" x14ac:dyDescent="0.25">
      <c r="A64" s="8">
        <v>0.9</v>
      </c>
      <c r="B64" s="10">
        <v>10</v>
      </c>
      <c r="C64" s="9">
        <v>1.0334908739483284E-3</v>
      </c>
      <c r="D64" s="9">
        <v>0</v>
      </c>
      <c r="E64" s="9">
        <v>0</v>
      </c>
      <c r="F64" s="9">
        <v>0</v>
      </c>
      <c r="G64" s="9">
        <v>0</v>
      </c>
      <c r="H64" s="9">
        <v>4.5458393020394228E-2</v>
      </c>
      <c r="I64" s="9">
        <v>5.1775438610391578E-2</v>
      </c>
      <c r="J64" s="9">
        <v>1.5757466230831296E-2</v>
      </c>
      <c r="K64" s="9">
        <v>2.3991877699464981E-2</v>
      </c>
      <c r="L64" s="9">
        <v>0</v>
      </c>
      <c r="M64" s="9">
        <v>0</v>
      </c>
      <c r="N64" s="9">
        <v>0</v>
      </c>
      <c r="O64" s="9">
        <v>0</v>
      </c>
    </row>
    <row r="65" spans="1:15" x14ac:dyDescent="0.25">
      <c r="A65" s="8">
        <v>0.95</v>
      </c>
      <c r="B65" s="10">
        <v>20</v>
      </c>
      <c r="C65" s="9">
        <v>-3.0048465851528761E-4</v>
      </c>
      <c r="D65" s="9">
        <v>0</v>
      </c>
      <c r="E65" s="9">
        <v>0</v>
      </c>
      <c r="F65" s="9">
        <v>0</v>
      </c>
      <c r="G65" s="9">
        <v>0</v>
      </c>
      <c r="H65" s="9">
        <v>4.4777092198779345E-2</v>
      </c>
      <c r="I65" s="9">
        <v>6.1874635018481339E-2</v>
      </c>
      <c r="J65" s="9">
        <v>1.151429518461089E-2</v>
      </c>
      <c r="K65" s="9">
        <v>4.3006681642329569E-2</v>
      </c>
      <c r="L65" s="9">
        <v>0</v>
      </c>
      <c r="M65" s="9">
        <v>0</v>
      </c>
      <c r="N65" s="9">
        <v>0</v>
      </c>
      <c r="O65" s="9">
        <v>0</v>
      </c>
    </row>
    <row r="66" spans="1:15" x14ac:dyDescent="0.25">
      <c r="A66" s="8">
        <v>0.98</v>
      </c>
      <c r="B66" s="10">
        <v>50</v>
      </c>
      <c r="C66" s="9">
        <v>-2.4862411000032836E-3</v>
      </c>
      <c r="D66" s="9">
        <v>0</v>
      </c>
      <c r="E66" s="9">
        <v>0</v>
      </c>
      <c r="F66" s="9">
        <v>0</v>
      </c>
      <c r="G66" s="9">
        <v>0</v>
      </c>
      <c r="H66" s="9">
        <v>4.3224426340304323E-2</v>
      </c>
      <c r="I66" s="9">
        <v>7.4798350450829942E-2</v>
      </c>
      <c r="J66" s="9">
        <v>6.1456153215142528E-3</v>
      </c>
      <c r="K66" s="9">
        <v>6.8047102087969935E-2</v>
      </c>
      <c r="L66" s="9">
        <v>0</v>
      </c>
      <c r="M66" s="9">
        <v>0</v>
      </c>
      <c r="N66" s="9">
        <v>0</v>
      </c>
      <c r="O66" s="9">
        <v>0</v>
      </c>
    </row>
    <row r="67" spans="1:15" x14ac:dyDescent="0.25">
      <c r="A67" s="8">
        <v>0.98666666666666669</v>
      </c>
      <c r="B67" s="10">
        <v>75</v>
      </c>
      <c r="C67" s="9">
        <v>-3.5420829025462064E-3</v>
      </c>
      <c r="D67" s="9">
        <v>0</v>
      </c>
      <c r="E67" s="9">
        <v>0</v>
      </c>
      <c r="F67" s="9">
        <v>0</v>
      </c>
      <c r="G67" s="9">
        <v>0</v>
      </c>
      <c r="H67" s="9">
        <v>4.237182357318181E-2</v>
      </c>
      <c r="I67" s="9">
        <v>8.0388573078013059E-2</v>
      </c>
      <c r="J67" s="9">
        <v>3.8500576670478237E-3</v>
      </c>
      <c r="K67" s="9">
        <v>7.903663339235889E-2</v>
      </c>
      <c r="L67" s="9">
        <v>0</v>
      </c>
      <c r="M67" s="9">
        <v>0</v>
      </c>
      <c r="N67" s="9">
        <v>0</v>
      </c>
      <c r="O67" s="9">
        <v>0</v>
      </c>
    </row>
    <row r="68" spans="1:15" x14ac:dyDescent="0.25">
      <c r="A68" s="8">
        <v>0.99</v>
      </c>
      <c r="B68" s="10">
        <v>100</v>
      </c>
      <c r="C68" s="9">
        <v>-4.3127759386764053E-3</v>
      </c>
      <c r="D68" s="9">
        <v>0</v>
      </c>
      <c r="E68" s="9">
        <v>0</v>
      </c>
      <c r="F68" s="9">
        <v>0</v>
      </c>
      <c r="G68" s="9">
        <v>0</v>
      </c>
      <c r="H68" s="9">
        <v>4.1718438022266158E-2</v>
      </c>
      <c r="I68" s="9">
        <v>8.4313066623584954E-2</v>
      </c>
      <c r="J68" s="9">
        <v>2.2491024056818798E-3</v>
      </c>
      <c r="K68" s="9">
        <v>8.6792427112908577E-2</v>
      </c>
      <c r="L68" s="9">
        <v>0</v>
      </c>
      <c r="M68" s="9">
        <v>0</v>
      </c>
      <c r="N68" s="9">
        <v>0</v>
      </c>
      <c r="O68" s="9">
        <v>0</v>
      </c>
    </row>
    <row r="69" spans="1:15" x14ac:dyDescent="0.25">
      <c r="A69" s="8">
        <v>0.995</v>
      </c>
      <c r="B69" s="10">
        <v>200</v>
      </c>
      <c r="C69" s="9">
        <v>-6.2215761628021671E-3</v>
      </c>
      <c r="D69" s="9">
        <v>0</v>
      </c>
      <c r="E69" s="9">
        <v>0</v>
      </c>
      <c r="F69" s="9">
        <v>0</v>
      </c>
      <c r="G69" s="9">
        <v>0</v>
      </c>
      <c r="H69" s="9">
        <v>4.0004931232403118E-2</v>
      </c>
      <c r="I69" s="9">
        <v>9.3639986460020808E-2</v>
      </c>
      <c r="J69" s="9">
        <v>-1.5188364754307182E-3</v>
      </c>
      <c r="K69" s="9">
        <v>0.10532809599753912</v>
      </c>
      <c r="L69" s="9">
        <v>0</v>
      </c>
      <c r="M69" s="9">
        <v>0</v>
      </c>
      <c r="N69" s="9">
        <v>0</v>
      </c>
      <c r="O69" s="9">
        <v>0</v>
      </c>
    </row>
    <row r="70" spans="1:15" x14ac:dyDescent="0.25">
      <c r="A70" s="8">
        <v>0.9966666666666667</v>
      </c>
      <c r="B70" s="10">
        <v>300</v>
      </c>
      <c r="C70" s="9">
        <v>-7.3615888642057925E-3</v>
      </c>
      <c r="D70" s="9">
        <v>0</v>
      </c>
      <c r="E70" s="9">
        <v>0</v>
      </c>
      <c r="F70" s="9">
        <v>0</v>
      </c>
      <c r="G70" s="9">
        <v>0</v>
      </c>
      <c r="H70" s="9">
        <v>3.8924450105908948E-2</v>
      </c>
      <c r="I70" s="9">
        <v>9.9019035554017254E-2</v>
      </c>
      <c r="J70" s="9">
        <v>-3.6673936421939279E-3</v>
      </c>
      <c r="K70" s="9">
        <v>0.11606815178975549</v>
      </c>
      <c r="L70" s="9">
        <v>0</v>
      </c>
      <c r="M70" s="9">
        <v>0</v>
      </c>
      <c r="N70" s="9">
        <v>0</v>
      </c>
      <c r="O70" s="9">
        <v>0</v>
      </c>
    </row>
    <row r="71" spans="1:15" ht="15.75" thickBot="1" x14ac:dyDescent="0.3">
      <c r="A71" s="11">
        <v>0.998</v>
      </c>
      <c r="B71" s="12">
        <v>500</v>
      </c>
      <c r="C71" s="9">
        <v>-8.8128031462412215E-3</v>
      </c>
      <c r="D71" s="9">
        <v>0</v>
      </c>
      <c r="E71" s="9">
        <v>0</v>
      </c>
      <c r="F71" s="9">
        <v>0</v>
      </c>
      <c r="G71" s="9">
        <v>0</v>
      </c>
      <c r="H71" s="9">
        <v>3.749347902185951E-2</v>
      </c>
      <c r="I71" s="9">
        <v>0.10572282324375015</v>
      </c>
      <c r="J71" s="9">
        <v>-6.31917811318361E-3</v>
      </c>
      <c r="K71" s="9">
        <v>0.12948943834184456</v>
      </c>
      <c r="L71" s="9">
        <v>0</v>
      </c>
      <c r="M71" s="9">
        <v>0</v>
      </c>
      <c r="N71" s="9">
        <v>0</v>
      </c>
      <c r="O71" s="9">
        <v>0</v>
      </c>
    </row>
    <row r="72" spans="1:15" ht="15.75" thickBot="1" x14ac:dyDescent="0.3"/>
    <row r="73" spans="1:15" x14ac:dyDescent="0.25">
      <c r="A73" s="1"/>
      <c r="B73" s="2" t="s">
        <v>44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3"/>
    </row>
    <row r="74" spans="1:15" ht="30" x14ac:dyDescent="0.25">
      <c r="A74" s="4" t="s">
        <v>0</v>
      </c>
      <c r="B74" s="5" t="s">
        <v>1</v>
      </c>
      <c r="C74" s="6" t="s">
        <v>2</v>
      </c>
      <c r="D74" s="6" t="s">
        <v>3</v>
      </c>
      <c r="E74" s="6" t="s">
        <v>4</v>
      </c>
      <c r="F74" s="6" t="s">
        <v>5</v>
      </c>
      <c r="G74" s="6" t="s">
        <v>6</v>
      </c>
      <c r="H74" s="6" t="s">
        <v>7</v>
      </c>
      <c r="I74" s="6" t="s">
        <v>8</v>
      </c>
      <c r="J74" s="6" t="s">
        <v>9</v>
      </c>
      <c r="K74" s="6" t="s">
        <v>10</v>
      </c>
      <c r="L74" s="6" t="s">
        <v>11</v>
      </c>
      <c r="M74" s="6" t="s">
        <v>12</v>
      </c>
      <c r="N74" s="6" t="s">
        <v>13</v>
      </c>
      <c r="O74" s="7" t="s">
        <v>14</v>
      </c>
    </row>
    <row r="75" spans="1:15" x14ac:dyDescent="0.25">
      <c r="A75" s="8">
        <v>0</v>
      </c>
      <c r="B75" s="5">
        <v>1</v>
      </c>
      <c r="C75" s="9" t="e">
        <v>#N/A</v>
      </c>
      <c r="D75" s="9" t="e">
        <v>#N/A</v>
      </c>
      <c r="E75" s="9" t="e">
        <v>#N/A</v>
      </c>
      <c r="F75" s="9" t="e">
        <v>#N/A</v>
      </c>
      <c r="G75" s="9" t="e">
        <v>#N/A</v>
      </c>
      <c r="H75" s="9">
        <v>0</v>
      </c>
      <c r="I75" s="9" t="e">
        <v>#N/A</v>
      </c>
      <c r="J75" s="9" t="e">
        <v>#N/A</v>
      </c>
      <c r="K75" s="9" t="e">
        <v>#N/A</v>
      </c>
      <c r="L75" s="9" t="e">
        <v>#N/A</v>
      </c>
      <c r="M75" s="9" t="e">
        <v>#N/A</v>
      </c>
      <c r="N75" s="9" t="e">
        <v>#N/A</v>
      </c>
      <c r="O75" s="9" t="e">
        <v>#N/A</v>
      </c>
    </row>
    <row r="76" spans="1:15" x14ac:dyDescent="0.25">
      <c r="A76" s="8">
        <v>0.9</v>
      </c>
      <c r="B76" s="10">
        <v>10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  <c r="H76" s="9">
        <v>4.8898575362810281E-2</v>
      </c>
      <c r="I76" s="9">
        <v>5.9645192843402306E-2</v>
      </c>
      <c r="J76" s="9">
        <v>3.3405741294146973E-2</v>
      </c>
      <c r="K76" s="9">
        <v>2.4324530467762284E-2</v>
      </c>
      <c r="L76" s="9">
        <v>0</v>
      </c>
      <c r="M76" s="9">
        <v>0</v>
      </c>
      <c r="N76" s="9">
        <v>0</v>
      </c>
      <c r="O76" s="9">
        <v>0</v>
      </c>
    </row>
    <row r="77" spans="1:15" x14ac:dyDescent="0.25">
      <c r="A77" s="8">
        <v>0.95</v>
      </c>
      <c r="B77" s="10">
        <v>20</v>
      </c>
      <c r="C77" s="9">
        <v>0</v>
      </c>
      <c r="D77" s="9">
        <v>0</v>
      </c>
      <c r="E77" s="9">
        <v>0</v>
      </c>
      <c r="F77" s="9">
        <v>0</v>
      </c>
      <c r="G77" s="9">
        <v>0</v>
      </c>
      <c r="H77" s="9">
        <v>4.65885492814061E-2</v>
      </c>
      <c r="I77" s="9">
        <v>6.8633351515080765E-2</v>
      </c>
      <c r="J77" s="9">
        <v>2.9522999984202714E-2</v>
      </c>
      <c r="K77" s="9">
        <v>4.1118753468827318E-2</v>
      </c>
      <c r="L77" s="9">
        <v>0</v>
      </c>
      <c r="M77" s="9">
        <v>0</v>
      </c>
      <c r="N77" s="9">
        <v>0</v>
      </c>
      <c r="O77" s="9">
        <v>0</v>
      </c>
    </row>
    <row r="78" spans="1:15" x14ac:dyDescent="0.25">
      <c r="A78" s="8">
        <v>0.98</v>
      </c>
      <c r="B78" s="10">
        <v>50</v>
      </c>
      <c r="C78" s="9">
        <v>0</v>
      </c>
      <c r="D78" s="9">
        <v>0</v>
      </c>
      <c r="E78" s="9">
        <v>0</v>
      </c>
      <c r="F78" s="9">
        <v>0</v>
      </c>
      <c r="G78" s="9">
        <v>0</v>
      </c>
      <c r="H78" s="9">
        <v>4.2573495306094E-2</v>
      </c>
      <c r="I78" s="9">
        <v>7.9804393604030799E-2</v>
      </c>
      <c r="J78" s="9">
        <v>2.4269106256200157E-2</v>
      </c>
      <c r="K78" s="9">
        <v>6.2882738279994133E-2</v>
      </c>
      <c r="L78" s="9">
        <v>0</v>
      </c>
      <c r="M78" s="9">
        <v>0</v>
      </c>
      <c r="N78" s="9">
        <v>0</v>
      </c>
      <c r="O78" s="9">
        <v>0</v>
      </c>
    </row>
    <row r="79" spans="1:15" x14ac:dyDescent="0.25">
      <c r="A79" s="8">
        <v>0.98666666666666669</v>
      </c>
      <c r="B79" s="10">
        <v>75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4.055657503789567E-2</v>
      </c>
      <c r="I79" s="9">
        <v>8.4553171575097785E-2</v>
      </c>
      <c r="J79" s="9">
        <v>2.1957554379498312E-2</v>
      </c>
      <c r="K79" s="9">
        <v>7.2327224795865508E-2</v>
      </c>
      <c r="L79" s="9">
        <v>0</v>
      </c>
      <c r="M79" s="9">
        <v>0</v>
      </c>
      <c r="N79" s="9">
        <v>0</v>
      </c>
      <c r="O79" s="9">
        <v>0</v>
      </c>
    </row>
    <row r="80" spans="1:15" x14ac:dyDescent="0.25">
      <c r="A80" s="8">
        <v>0.99</v>
      </c>
      <c r="B80" s="10">
        <v>100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3.9056021956729858E-2</v>
      </c>
      <c r="I80" s="9">
        <v>8.7862774897121687E-2</v>
      </c>
      <c r="J80" s="9">
        <v>2.0331745138121304E-2</v>
      </c>
      <c r="K80" s="9">
        <v>7.8956670861465073E-2</v>
      </c>
      <c r="L80" s="9">
        <v>0</v>
      </c>
      <c r="M80" s="9">
        <v>0</v>
      </c>
      <c r="N80" s="9">
        <v>0</v>
      </c>
      <c r="O80" s="9">
        <v>0</v>
      </c>
    </row>
    <row r="81" spans="1:15" x14ac:dyDescent="0.25">
      <c r="A81" s="8">
        <v>0.995</v>
      </c>
      <c r="B81" s="10">
        <v>200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3.5242410392504309E-2</v>
      </c>
      <c r="I81" s="9">
        <v>9.5659933652473383E-2</v>
      </c>
      <c r="J81" s="9">
        <v>1.6479160897559963E-2</v>
      </c>
      <c r="K81" s="9">
        <v>9.4686387738079136E-2</v>
      </c>
      <c r="L81" s="9">
        <v>0</v>
      </c>
      <c r="M81" s="9">
        <v>0</v>
      </c>
      <c r="N81" s="9">
        <v>0</v>
      </c>
      <c r="O81" s="9">
        <v>0</v>
      </c>
    </row>
    <row r="82" spans="1:15" x14ac:dyDescent="0.25">
      <c r="A82" s="8">
        <v>0.9966666666666667</v>
      </c>
      <c r="B82" s="10">
        <v>300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  <c r="H82" s="9">
        <v>3.2901219806741433E-2</v>
      </c>
      <c r="I82" s="9">
        <v>0.10011878828110832</v>
      </c>
      <c r="J82" s="9">
        <v>1.4275112843271542E-2</v>
      </c>
      <c r="K82" s="9">
        <v>0.10373011489248363</v>
      </c>
      <c r="L82" s="9">
        <v>0</v>
      </c>
      <c r="M82" s="9">
        <v>0</v>
      </c>
      <c r="N82" s="9">
        <v>0</v>
      </c>
      <c r="O82" s="9">
        <v>0</v>
      </c>
    </row>
    <row r="83" spans="1:15" ht="15.75" thickBot="1" x14ac:dyDescent="0.3">
      <c r="A83" s="11">
        <v>0.998</v>
      </c>
      <c r="B83" s="12">
        <v>500</v>
      </c>
      <c r="C83" s="9">
        <v>0</v>
      </c>
      <c r="D83" s="9">
        <v>0</v>
      </c>
      <c r="E83" s="9">
        <v>0</v>
      </c>
      <c r="F83" s="9">
        <v>0</v>
      </c>
      <c r="G83" s="9">
        <v>0</v>
      </c>
      <c r="H83" s="9">
        <v>2.9854002909782573E-2</v>
      </c>
      <c r="I83" s="9">
        <v>0.10564243274144558</v>
      </c>
      <c r="J83" s="9">
        <v>1.1556329778336316E-2</v>
      </c>
      <c r="K83" s="9">
        <v>0.11496173614187333</v>
      </c>
      <c r="L83" s="9">
        <v>0</v>
      </c>
      <c r="M83" s="9">
        <v>0</v>
      </c>
      <c r="N83" s="9">
        <v>0</v>
      </c>
      <c r="O83" s="9">
        <v>0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BE8F7-6126-4BB8-B054-7D9D1AE95B4E}">
  <sheetPr codeName="Tabelle3"/>
  <dimension ref="A1:N83"/>
  <sheetViews>
    <sheetView workbookViewId="0">
      <selection sqref="A1:O1048576"/>
    </sheetView>
  </sheetViews>
  <sheetFormatPr baseColWidth="10" defaultRowHeight="15" x14ac:dyDescent="0.25"/>
  <cols>
    <col min="2" max="14" width="11.42578125" style="21"/>
  </cols>
  <sheetData>
    <row r="1" spans="1:14" x14ac:dyDescent="0.25">
      <c r="A1" s="1"/>
      <c r="B1" s="13" t="s">
        <v>45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15" t="s">
        <v>15</v>
      </c>
      <c r="B2" s="16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6" t="s">
        <v>8</v>
      </c>
      <c r="I2" s="16" t="s">
        <v>9</v>
      </c>
      <c r="J2" s="16" t="s">
        <v>10</v>
      </c>
      <c r="K2" s="16" t="s">
        <v>11</v>
      </c>
      <c r="L2" s="16" t="s">
        <v>12</v>
      </c>
      <c r="M2" s="16" t="s">
        <v>13</v>
      </c>
      <c r="N2" s="17" t="s">
        <v>14</v>
      </c>
    </row>
    <row r="3" spans="1:14" x14ac:dyDescent="0.25">
      <c r="A3" s="18">
        <v>1</v>
      </c>
      <c r="B3" s="19" t="e">
        <v>#N/A</v>
      </c>
      <c r="C3" s="19" t="e">
        <v>#N/A</v>
      </c>
      <c r="D3" s="19" t="e">
        <v>#N/A</v>
      </c>
      <c r="E3" s="19" t="e">
        <v>#N/A</v>
      </c>
      <c r="F3" s="19" t="e">
        <v>#N/A</v>
      </c>
      <c r="G3" s="19" t="e">
        <v>#N/A</v>
      </c>
      <c r="H3" s="19" t="e">
        <v>#N/A</v>
      </c>
      <c r="I3" s="19" t="e">
        <v>#N/A</v>
      </c>
      <c r="J3" s="19" t="e">
        <v>#N/A</v>
      </c>
      <c r="K3" s="19" t="e">
        <v>#N/A</v>
      </c>
      <c r="L3" s="19" t="e">
        <v>#N/A</v>
      </c>
      <c r="M3" s="19" t="e">
        <v>#N/A</v>
      </c>
      <c r="N3" s="19" t="e">
        <v>#N/A</v>
      </c>
    </row>
    <row r="4" spans="1:14" x14ac:dyDescent="0.25">
      <c r="A4" s="18">
        <v>10</v>
      </c>
      <c r="B4" s="19">
        <v>0</v>
      </c>
      <c r="C4" s="19">
        <v>7.2864296232986563E-3</v>
      </c>
      <c r="D4" s="19">
        <v>6.913402322982834E-3</v>
      </c>
      <c r="E4" s="19">
        <v>6.347933136673839E-3</v>
      </c>
      <c r="F4" s="19">
        <v>6.0015623272259566E-3</v>
      </c>
      <c r="G4" s="19">
        <v>6.1293878597209028E-2</v>
      </c>
      <c r="H4" s="19">
        <v>6.4305108514182974E-2</v>
      </c>
      <c r="I4" s="19">
        <v>4.7524550495178508E-2</v>
      </c>
      <c r="J4" s="19">
        <v>1.1992766168750474E-2</v>
      </c>
      <c r="K4" s="19">
        <v>4.3862290347073674E-3</v>
      </c>
      <c r="L4" s="19">
        <v>3.944578809027488E-3</v>
      </c>
      <c r="M4" s="19">
        <v>4.104682933847581E-3</v>
      </c>
      <c r="N4" s="19">
        <v>3.8194133527253982E-3</v>
      </c>
    </row>
    <row r="5" spans="1:14" x14ac:dyDescent="0.25">
      <c r="A5" s="18">
        <v>20</v>
      </c>
      <c r="B5" s="19">
        <v>0</v>
      </c>
      <c r="C5" s="19">
        <v>3.5617593723695662E-2</v>
      </c>
      <c r="D5" s="19">
        <v>3.4604021277343334E-2</v>
      </c>
      <c r="E5" s="19">
        <v>3.0825463631028185E-2</v>
      </c>
      <c r="F5" s="19">
        <v>2.9035367265116324E-2</v>
      </c>
      <c r="G5" s="19">
        <v>6.8395802309893686E-2</v>
      </c>
      <c r="H5" s="19">
        <v>8.8934309105852954E-2</v>
      </c>
      <c r="I5" s="19">
        <v>7.77505959714965E-2</v>
      </c>
      <c r="J5" s="19">
        <v>5.0742082759569818E-2</v>
      </c>
      <c r="K5" s="19">
        <v>2.2566278991139443E-2</v>
      </c>
      <c r="L5" s="19">
        <v>1.9974909608638847E-2</v>
      </c>
      <c r="M5" s="19">
        <v>2.0507299020565195E-2</v>
      </c>
      <c r="N5" s="19">
        <v>1.9677425245713975E-2</v>
      </c>
    </row>
    <row r="6" spans="1:14" x14ac:dyDescent="0.25">
      <c r="A6" s="18">
        <v>50</v>
      </c>
      <c r="B6" s="19">
        <v>0</v>
      </c>
      <c r="C6" s="19">
        <v>7.5695372472434796E-2</v>
      </c>
      <c r="D6" s="19">
        <v>7.5431529457032215E-2</v>
      </c>
      <c r="E6" s="19">
        <v>6.4915983156136559E-2</v>
      </c>
      <c r="F6" s="19">
        <v>6.1150870967242296E-2</v>
      </c>
      <c r="G6" s="19">
        <v>8.5374055947617933E-2</v>
      </c>
      <c r="H6" s="19">
        <v>0.12449998872962165</v>
      </c>
      <c r="I6" s="19">
        <v>0.12184682821264425</v>
      </c>
      <c r="J6" s="19">
        <v>0.10810917530312322</v>
      </c>
      <c r="K6" s="19">
        <v>5.0612112806169229E-2</v>
      </c>
      <c r="L6" s="19">
        <v>4.4108189532883813E-2</v>
      </c>
      <c r="M6" s="19">
        <v>4.4508393601355445E-2</v>
      </c>
      <c r="N6" s="19">
        <v>4.436558044697364E-2</v>
      </c>
    </row>
    <row r="7" spans="1:14" x14ac:dyDescent="0.25">
      <c r="A7" s="18">
        <v>75</v>
      </c>
      <c r="B7" s="19">
        <v>0</v>
      </c>
      <c r="C7" s="19">
        <v>9.3832464644134417E-2</v>
      </c>
      <c r="D7" s="19">
        <v>9.4420131483846315E-2</v>
      </c>
      <c r="E7" s="19">
        <v>8.014581187634684E-2</v>
      </c>
      <c r="F7" s="19">
        <v>7.5580807456134866E-2</v>
      </c>
      <c r="G7" s="19">
        <v>9.470997612714388E-2</v>
      </c>
      <c r="H7" s="19">
        <v>0.14077946529852189</v>
      </c>
      <c r="I7" s="19">
        <v>0.14211523353269476</v>
      </c>
      <c r="J7" s="19">
        <v>0.13485486178613793</v>
      </c>
      <c r="K7" s="19">
        <v>6.4032034015739953E-2</v>
      </c>
      <c r="L7" s="19">
        <v>5.5491332527517312E-2</v>
      </c>
      <c r="M7" s="19">
        <v>5.5586905334172376E-2</v>
      </c>
      <c r="N7" s="19">
        <v>5.6290808107457457E-2</v>
      </c>
    </row>
    <row r="8" spans="1:14" x14ac:dyDescent="0.25">
      <c r="A8" s="18">
        <v>100</v>
      </c>
      <c r="B8" s="19">
        <v>0</v>
      </c>
      <c r="C8" s="19">
        <v>0.10675986598893618</v>
      </c>
      <c r="D8" s="19">
        <v>0.10812613900521295</v>
      </c>
      <c r="E8" s="19">
        <v>9.0928187817403597E-2</v>
      </c>
      <c r="F8" s="19">
        <v>8.5839695606455158E-2</v>
      </c>
      <c r="G8" s="19">
        <v>0.10184349991077239</v>
      </c>
      <c r="H8" s="19">
        <v>0.15243896944901453</v>
      </c>
      <c r="I8" s="19">
        <v>0.15665584306419611</v>
      </c>
      <c r="J8" s="19">
        <v>0.15418670151765385</v>
      </c>
      <c r="K8" s="19">
        <v>7.3842839751247974E-2</v>
      </c>
      <c r="L8" s="19">
        <v>6.3761893921712887E-2</v>
      </c>
      <c r="M8" s="19">
        <v>6.3549667286127653E-2</v>
      </c>
      <c r="N8" s="19">
        <v>6.5054565682650056E-2</v>
      </c>
    </row>
    <row r="9" spans="1:14" x14ac:dyDescent="0.25">
      <c r="A9" s="18">
        <v>200</v>
      </c>
      <c r="B9" s="19">
        <v>0</v>
      </c>
      <c r="C9" s="19">
        <v>0.13794501642027232</v>
      </c>
      <c r="D9" s="19">
        <v>0.14173088048315827</v>
      </c>
      <c r="E9" s="19">
        <v>0.11669534029601605</v>
      </c>
      <c r="F9" s="19">
        <v>0.11052333892757793</v>
      </c>
      <c r="G9" s="19">
        <v>0.12043654318802274</v>
      </c>
      <c r="H9" s="19">
        <v>0.18073428482093568</v>
      </c>
      <c r="I9" s="19">
        <v>0.19202069252859871</v>
      </c>
      <c r="J9" s="19">
        <v>0.20169117615371812</v>
      </c>
      <c r="K9" s="19">
        <v>9.8287803308824556E-2</v>
      </c>
      <c r="L9" s="19">
        <v>8.4213680153358728E-2</v>
      </c>
      <c r="M9" s="19">
        <v>8.2954563309499574E-2</v>
      </c>
      <c r="N9" s="19">
        <v>8.7052883233537492E-2</v>
      </c>
    </row>
    <row r="10" spans="1:14" x14ac:dyDescent="0.25">
      <c r="A10" s="18">
        <v>300</v>
      </c>
      <c r="B10" s="19">
        <v>0</v>
      </c>
      <c r="C10" s="19">
        <v>0.15613531895616886</v>
      </c>
      <c r="D10" s="19">
        <v>0.16166208999386097</v>
      </c>
      <c r="E10" s="19">
        <v>0.13156983082727747</v>
      </c>
      <c r="F10" s="19">
        <v>0.1248920527599659</v>
      </c>
      <c r="G10" s="19">
        <v>0.13206646610851724</v>
      </c>
      <c r="H10" s="19">
        <v>0.19733843108378887</v>
      </c>
      <c r="I10" s="19">
        <v>0.21282411572738635</v>
      </c>
      <c r="J10" s="19">
        <v>0.22994557846825991</v>
      </c>
      <c r="K10" s="19">
        <v>0.11302216911825304</v>
      </c>
      <c r="L10" s="19">
        <v>9.6450606922896559E-2</v>
      </c>
      <c r="M10" s="19">
        <v>9.4385694519107222E-2</v>
      </c>
      <c r="N10" s="19">
        <v>0.10041972580846775</v>
      </c>
    </row>
    <row r="11" spans="1:14" ht="15.75" thickBot="1" x14ac:dyDescent="0.3">
      <c r="A11" s="20">
        <v>500</v>
      </c>
      <c r="B11" s="19">
        <v>0</v>
      </c>
      <c r="C11" s="19">
        <v>0.17893158936608095</v>
      </c>
      <c r="D11" s="19">
        <v>0.18696000962930065</v>
      </c>
      <c r="E11" s="19">
        <v>0.15005262694019916</v>
      </c>
      <c r="F11" s="19">
        <v>0.14288039835244037</v>
      </c>
      <c r="G11" s="19">
        <v>0.14735232421208017</v>
      </c>
      <c r="H11" s="19">
        <v>0.21824122400334312</v>
      </c>
      <c r="I11" s="19">
        <v>0.23906840757463699</v>
      </c>
      <c r="J11" s="19">
        <v>0.26590168979544215</v>
      </c>
      <c r="K11" s="19">
        <v>0.13195106893638914</v>
      </c>
      <c r="L11" s="19">
        <v>0.11208716235619345</v>
      </c>
      <c r="M11" s="19">
        <v>0.10881320747111761</v>
      </c>
      <c r="N11" s="19">
        <v>0.11770398013551589</v>
      </c>
    </row>
    <row r="12" spans="1:14" ht="15.75" thickBot="1" x14ac:dyDescent="0.3"/>
    <row r="13" spans="1:14" x14ac:dyDescent="0.25">
      <c r="A13" s="1"/>
      <c r="B13" s="13" t="s">
        <v>46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15" t="s">
        <v>15</v>
      </c>
      <c r="B14" s="16" t="s">
        <v>2</v>
      </c>
      <c r="C14" s="16" t="s">
        <v>3</v>
      </c>
      <c r="D14" s="16" t="s">
        <v>4</v>
      </c>
      <c r="E14" s="16" t="s">
        <v>5</v>
      </c>
      <c r="F14" s="16" t="s">
        <v>6</v>
      </c>
      <c r="G14" s="16" t="s">
        <v>7</v>
      </c>
      <c r="H14" s="16" t="s">
        <v>8</v>
      </c>
      <c r="I14" s="16" t="s">
        <v>9</v>
      </c>
      <c r="J14" s="16" t="s">
        <v>10</v>
      </c>
      <c r="K14" s="16" t="s">
        <v>11</v>
      </c>
      <c r="L14" s="16" t="s">
        <v>12</v>
      </c>
      <c r="M14" s="16" t="s">
        <v>13</v>
      </c>
      <c r="N14" s="17" t="s">
        <v>14</v>
      </c>
    </row>
    <row r="15" spans="1:14" x14ac:dyDescent="0.25">
      <c r="A15" s="18">
        <v>1</v>
      </c>
      <c r="B15" s="19" t="e">
        <v>#N/A</v>
      </c>
      <c r="C15" s="19" t="e">
        <v>#N/A</v>
      </c>
      <c r="D15" s="19" t="e">
        <v>#N/A</v>
      </c>
      <c r="E15" s="19" t="e">
        <v>#N/A</v>
      </c>
      <c r="F15" s="19" t="e">
        <v>#N/A</v>
      </c>
      <c r="G15" s="19" t="e">
        <v>#N/A</v>
      </c>
      <c r="H15" s="19" t="e">
        <v>#N/A</v>
      </c>
      <c r="I15" s="19" t="e">
        <v>#N/A</v>
      </c>
      <c r="J15" s="19" t="e">
        <v>#N/A</v>
      </c>
      <c r="K15" s="19" t="e">
        <v>#N/A</v>
      </c>
      <c r="L15" s="19" t="e">
        <v>#N/A</v>
      </c>
      <c r="M15" s="19" t="e">
        <v>#N/A</v>
      </c>
      <c r="N15" s="19" t="e">
        <v>#N/A</v>
      </c>
    </row>
    <row r="16" spans="1:14" x14ac:dyDescent="0.25">
      <c r="A16" s="18">
        <v>10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0.104552855053284</v>
      </c>
      <c r="H16" s="19">
        <v>4.5335451880854388E-2</v>
      </c>
      <c r="I16" s="19">
        <v>5.7153037743153556E-2</v>
      </c>
      <c r="J16" s="19">
        <v>-1.5448911559997391E-2</v>
      </c>
      <c r="K16" s="19">
        <v>0</v>
      </c>
      <c r="L16" s="19">
        <v>0</v>
      </c>
      <c r="M16" s="19">
        <v>0</v>
      </c>
      <c r="N16" s="19">
        <v>0</v>
      </c>
    </row>
    <row r="17" spans="1:14" x14ac:dyDescent="0.25">
      <c r="A17" s="18">
        <v>20</v>
      </c>
      <c r="B17" s="19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0.10877381535895754</v>
      </c>
      <c r="H17" s="19">
        <v>4.0897496053948296E-2</v>
      </c>
      <c r="I17" s="19">
        <v>6.1748279707641324E-2</v>
      </c>
      <c r="J17" s="19">
        <v>-4.9563798013717852E-3</v>
      </c>
      <c r="K17" s="19">
        <v>0</v>
      </c>
      <c r="L17" s="19">
        <v>0</v>
      </c>
      <c r="M17" s="19">
        <v>0</v>
      </c>
      <c r="N17" s="19">
        <v>0</v>
      </c>
    </row>
    <row r="18" spans="1:14" x14ac:dyDescent="0.25">
      <c r="A18" s="18">
        <v>50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0.11724162484092607</v>
      </c>
      <c r="H18" s="19">
        <v>3.8104798993003536E-2</v>
      </c>
      <c r="I18" s="19">
        <v>6.9576171056619757E-2</v>
      </c>
      <c r="J18" s="19">
        <v>1.1427770190472641E-2</v>
      </c>
      <c r="K18" s="19">
        <v>0</v>
      </c>
      <c r="L18" s="19">
        <v>0</v>
      </c>
      <c r="M18" s="19">
        <v>0</v>
      </c>
      <c r="N18" s="19">
        <v>0</v>
      </c>
    </row>
    <row r="19" spans="1:14" x14ac:dyDescent="0.25">
      <c r="A19" s="18">
        <v>75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0.12165754081342642</v>
      </c>
      <c r="H19" s="19">
        <v>3.7578474678246154E-2</v>
      </c>
      <c r="I19" s="19">
        <v>7.3437404494086811E-2</v>
      </c>
      <c r="J19" s="19">
        <v>1.9225165384987322E-2</v>
      </c>
      <c r="K19" s="19">
        <v>0</v>
      </c>
      <c r="L19" s="19">
        <v>0</v>
      </c>
      <c r="M19" s="19">
        <v>0</v>
      </c>
      <c r="N19" s="19">
        <v>0</v>
      </c>
    </row>
    <row r="20" spans="1:14" x14ac:dyDescent="0.25">
      <c r="A20" s="18">
        <v>100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0.12497471278733728</v>
      </c>
      <c r="H20" s="19">
        <v>3.7398938518800398E-2</v>
      </c>
      <c r="I20" s="19">
        <v>7.6284790260667285E-2</v>
      </c>
      <c r="J20" s="19">
        <v>2.4901432326778834E-2</v>
      </c>
      <c r="K20" s="19">
        <v>0</v>
      </c>
      <c r="L20" s="19">
        <v>0</v>
      </c>
      <c r="M20" s="19">
        <v>0</v>
      </c>
      <c r="N20" s="19">
        <v>0</v>
      </c>
    </row>
    <row r="21" spans="1:14" x14ac:dyDescent="0.25">
      <c r="A21" s="18">
        <v>200</v>
      </c>
      <c r="B21" s="19">
        <v>0</v>
      </c>
      <c r="C21" s="19">
        <v>0</v>
      </c>
      <c r="D21" s="19">
        <v>0</v>
      </c>
      <c r="E21" s="19">
        <v>0</v>
      </c>
      <c r="F21" s="19">
        <v>0</v>
      </c>
      <c r="G21" s="19">
        <v>0.13347462269361338</v>
      </c>
      <c r="H21" s="19">
        <v>3.7496717304991559E-2</v>
      </c>
      <c r="I21" s="19">
        <v>8.3440080755333851E-2</v>
      </c>
      <c r="J21" s="19">
        <v>3.896258754162156E-2</v>
      </c>
      <c r="K21" s="19">
        <v>0</v>
      </c>
      <c r="L21" s="19">
        <v>0</v>
      </c>
      <c r="M21" s="19">
        <v>0</v>
      </c>
      <c r="N21" s="19">
        <v>0</v>
      </c>
    </row>
    <row r="22" spans="1:14" x14ac:dyDescent="0.25">
      <c r="A22" s="18">
        <v>300</v>
      </c>
      <c r="B22" s="19">
        <v>0</v>
      </c>
      <c r="C22" s="19">
        <v>0</v>
      </c>
      <c r="D22" s="19">
        <v>0</v>
      </c>
      <c r="E22" s="19">
        <v>0</v>
      </c>
      <c r="F22" s="19">
        <v>0</v>
      </c>
      <c r="G22" s="19">
        <v>0.1387214615000697</v>
      </c>
      <c r="H22" s="19">
        <v>3.7838146698511543E-2</v>
      </c>
      <c r="I22" s="19">
        <v>8.7784168156095591E-2</v>
      </c>
      <c r="J22" s="19">
        <v>4.7390277198968496E-2</v>
      </c>
      <c r="K22" s="19">
        <v>0</v>
      </c>
      <c r="L22" s="19">
        <v>0</v>
      </c>
      <c r="M22" s="19">
        <v>0</v>
      </c>
      <c r="N22" s="19">
        <v>0</v>
      </c>
    </row>
    <row r="23" spans="1:14" ht="15.75" thickBot="1" x14ac:dyDescent="0.3">
      <c r="A23" s="20">
        <v>500</v>
      </c>
      <c r="B23" s="19">
        <v>0</v>
      </c>
      <c r="C23" s="19">
        <v>0</v>
      </c>
      <c r="D23" s="19">
        <v>0</v>
      </c>
      <c r="E23" s="19">
        <v>0</v>
      </c>
      <c r="F23" s="19">
        <v>0</v>
      </c>
      <c r="G23" s="19">
        <v>0.14556801918340298</v>
      </c>
      <c r="H23" s="19">
        <v>3.8509376741708415E-2</v>
      </c>
      <c r="I23" s="19">
        <v>9.339268539250356E-2</v>
      </c>
      <c r="J23" s="19">
        <v>5.8177099932675072E-2</v>
      </c>
      <c r="K23" s="19">
        <v>0</v>
      </c>
      <c r="L23" s="19">
        <v>0</v>
      </c>
      <c r="M23" s="19">
        <v>0</v>
      </c>
      <c r="N23" s="19">
        <v>0</v>
      </c>
    </row>
    <row r="24" spans="1:14" ht="15.75" thickBot="1" x14ac:dyDescent="0.3"/>
    <row r="25" spans="1:14" x14ac:dyDescent="0.25">
      <c r="A25" s="1"/>
      <c r="B25" s="13" t="s">
        <v>47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15" t="s">
        <v>15</v>
      </c>
      <c r="B26" s="16" t="s">
        <v>2</v>
      </c>
      <c r="C26" s="16" t="s">
        <v>3</v>
      </c>
      <c r="D26" s="16" t="s">
        <v>4</v>
      </c>
      <c r="E26" s="16" t="s">
        <v>5</v>
      </c>
      <c r="F26" s="16" t="s">
        <v>6</v>
      </c>
      <c r="G26" s="16" t="s">
        <v>7</v>
      </c>
      <c r="H26" s="16" t="s">
        <v>8</v>
      </c>
      <c r="I26" s="16" t="s">
        <v>9</v>
      </c>
      <c r="J26" s="16" t="s">
        <v>10</v>
      </c>
      <c r="K26" s="16" t="s">
        <v>11</v>
      </c>
      <c r="L26" s="16" t="s">
        <v>12</v>
      </c>
      <c r="M26" s="16" t="s">
        <v>13</v>
      </c>
      <c r="N26" s="17" t="s">
        <v>14</v>
      </c>
    </row>
    <row r="27" spans="1:14" x14ac:dyDescent="0.25">
      <c r="A27" s="18">
        <v>1</v>
      </c>
      <c r="B27" s="19" t="e">
        <v>#N/A</v>
      </c>
      <c r="C27" s="19" t="e">
        <v>#N/A</v>
      </c>
      <c r="D27" s="19" t="e">
        <v>#N/A</v>
      </c>
      <c r="E27" s="19" t="e">
        <v>#N/A</v>
      </c>
      <c r="F27" s="19" t="e">
        <v>#N/A</v>
      </c>
      <c r="G27" s="19" t="e">
        <v>#N/A</v>
      </c>
      <c r="H27" s="19" t="e">
        <v>#N/A</v>
      </c>
      <c r="I27" s="19" t="e">
        <v>#N/A</v>
      </c>
      <c r="J27" s="19" t="e">
        <v>#N/A</v>
      </c>
      <c r="K27" s="19" t="e">
        <v>#N/A</v>
      </c>
      <c r="L27" s="19" t="e">
        <v>#N/A</v>
      </c>
      <c r="M27" s="19" t="e">
        <v>#N/A</v>
      </c>
      <c r="N27" s="19" t="e">
        <v>#N/A</v>
      </c>
    </row>
    <row r="28" spans="1:14" x14ac:dyDescent="0.25">
      <c r="A28" s="18">
        <v>10</v>
      </c>
      <c r="B28" s="19">
        <v>0</v>
      </c>
      <c r="C28" s="19">
        <v>-3.3280442826101046E-3</v>
      </c>
      <c r="D28" s="19">
        <v>-2.9248320467870764E-3</v>
      </c>
      <c r="E28" s="19">
        <v>-3.0535741387767434E-3</v>
      </c>
      <c r="F28" s="19">
        <v>-2.940512756205757E-3</v>
      </c>
      <c r="G28" s="19">
        <v>7.356755079687062E-2</v>
      </c>
      <c r="H28" s="19">
        <v>7.0499186635985589E-2</v>
      </c>
      <c r="I28" s="19">
        <v>2.4530304891926341E-2</v>
      </c>
      <c r="J28" s="19">
        <v>-1.520635131962203E-2</v>
      </c>
      <c r="K28" s="19">
        <v>-2.8787387808652531E-3</v>
      </c>
      <c r="L28" s="19">
        <v>-2.7878877322202456E-3</v>
      </c>
      <c r="M28" s="19">
        <v>-2.7241775158452775E-3</v>
      </c>
      <c r="N28" s="19">
        <v>-2.7808258422726551E-3</v>
      </c>
    </row>
    <row r="29" spans="1:14" x14ac:dyDescent="0.25">
      <c r="A29" s="18">
        <v>20</v>
      </c>
      <c r="B29" s="19">
        <v>0</v>
      </c>
      <c r="C29" s="19">
        <v>-4.894051174187012E-3</v>
      </c>
      <c r="D29" s="19">
        <v>-4.4217462616681774E-3</v>
      </c>
      <c r="E29" s="19">
        <v>-4.5682489854278335E-3</v>
      </c>
      <c r="F29" s="19">
        <v>-4.3727818824487452E-3</v>
      </c>
      <c r="G29" s="19">
        <v>6.0012302366372977E-2</v>
      </c>
      <c r="H29" s="19">
        <v>9.4934350330906553E-2</v>
      </c>
      <c r="I29" s="19">
        <v>2.5806361504058156E-2</v>
      </c>
      <c r="J29" s="19">
        <v>7.5287797236328613E-4</v>
      </c>
      <c r="K29" s="19">
        <v>-4.1309944886460115E-3</v>
      </c>
      <c r="L29" s="19">
        <v>-4.1397525855454698E-3</v>
      </c>
      <c r="M29" s="19">
        <v>-3.9770123198841489E-3</v>
      </c>
      <c r="N29" s="19">
        <v>-4.1224629425158088E-3</v>
      </c>
    </row>
    <row r="30" spans="1:14" x14ac:dyDescent="0.25">
      <c r="A30" s="18">
        <v>50</v>
      </c>
      <c r="B30" s="19">
        <v>0</v>
      </c>
      <c r="C30" s="19">
        <v>-6.3626186214470193E-3</v>
      </c>
      <c r="D30" s="19">
        <v>-5.9191114678073253E-3</v>
      </c>
      <c r="E30" s="19">
        <v>-6.0430777548905155E-3</v>
      </c>
      <c r="F30" s="19">
        <v>-5.7680678726804643E-3</v>
      </c>
      <c r="G30" s="19">
        <v>4.4619372791089421E-2</v>
      </c>
      <c r="H30" s="19">
        <v>0.13017084315897326</v>
      </c>
      <c r="I30" s="19">
        <v>2.9907350692509022E-2</v>
      </c>
      <c r="J30" s="19">
        <v>2.4358654323542853E-2</v>
      </c>
      <c r="K30" s="19">
        <v>-5.2103836606097187E-3</v>
      </c>
      <c r="L30" s="19">
        <v>-5.4431535003780368E-3</v>
      </c>
      <c r="M30" s="19">
        <v>-5.1160274634181047E-3</v>
      </c>
      <c r="N30" s="19">
        <v>-5.4075878359379631E-3</v>
      </c>
    </row>
    <row r="31" spans="1:14" x14ac:dyDescent="0.25">
      <c r="A31" s="18">
        <v>75</v>
      </c>
      <c r="B31" s="19">
        <v>0</v>
      </c>
      <c r="C31" s="19">
        <v>-6.8707109068035649E-3</v>
      </c>
      <c r="D31" s="19">
        <v>-6.4634388955207202E-3</v>
      </c>
      <c r="E31" s="19">
        <v>-6.5676438964801243E-3</v>
      </c>
      <c r="F31" s="19">
        <v>-6.2677804427842543E-3</v>
      </c>
      <c r="G31" s="19">
        <v>3.8417444519792829E-2</v>
      </c>
      <c r="H31" s="19">
        <v>0.1464036469637513</v>
      </c>
      <c r="I31" s="19">
        <v>3.2277714807156327E-2</v>
      </c>
      <c r="J31" s="19">
        <v>3.5339896702708644E-2</v>
      </c>
      <c r="K31" s="19">
        <v>-5.5553894004141124E-3</v>
      </c>
      <c r="L31" s="19">
        <v>-5.904841262117308E-3</v>
      </c>
      <c r="M31" s="19">
        <v>-5.4980722604429655E-3</v>
      </c>
      <c r="N31" s="19">
        <v>-5.859978667453164E-3</v>
      </c>
    </row>
    <row r="32" spans="1:14" x14ac:dyDescent="0.25">
      <c r="A32" s="18">
        <v>100</v>
      </c>
      <c r="B32" s="19">
        <v>0</v>
      </c>
      <c r="C32" s="19">
        <v>-7.1919884934717598E-3</v>
      </c>
      <c r="D32" s="19">
        <v>-6.8159354964626301E-3</v>
      </c>
      <c r="E32" s="19">
        <v>-6.903665905928176E-3</v>
      </c>
      <c r="F32" s="19">
        <v>-6.589605154475698E-3</v>
      </c>
      <c r="G32" s="19">
        <v>3.4188501456433817E-2</v>
      </c>
      <c r="H32" s="19">
        <v>0.15809051154069317</v>
      </c>
      <c r="I32" s="19">
        <v>3.4111381074498959E-2</v>
      </c>
      <c r="J32" s="19">
        <v>4.3269486689559558E-2</v>
      </c>
      <c r="K32" s="19">
        <v>-5.7643019240707083E-3</v>
      </c>
      <c r="L32" s="19">
        <v>-6.2003197907328361E-3</v>
      </c>
      <c r="M32" s="19">
        <v>-5.7354735380683863E-3</v>
      </c>
      <c r="N32" s="19">
        <v>-6.1485290873715959E-3</v>
      </c>
    </row>
    <row r="33" spans="1:14" x14ac:dyDescent="0.25">
      <c r="A33" s="18">
        <v>200</v>
      </c>
      <c r="B33" s="19">
        <v>0</v>
      </c>
      <c r="C33" s="19">
        <v>-7.8581212234775377E-3</v>
      </c>
      <c r="D33" s="19">
        <v>-7.5704390762822635E-3</v>
      </c>
      <c r="E33" s="19">
        <v>-7.6123041126917104E-3</v>
      </c>
      <c r="F33" s="19">
        <v>-7.274446319064683E-3</v>
      </c>
      <c r="G33" s="19">
        <v>2.4476280529814043E-2</v>
      </c>
      <c r="H33" s="19">
        <v>0.18670603781782991</v>
      </c>
      <c r="I33" s="19">
        <v>3.8945565031215296E-2</v>
      </c>
      <c r="J33" s="19">
        <v>6.273902337192111E-2</v>
      </c>
      <c r="K33" s="19">
        <v>-6.1708862739100201E-3</v>
      </c>
      <c r="L33" s="19">
        <v>-6.8233318258671613E-3</v>
      </c>
      <c r="M33" s="19">
        <v>-6.2151542713264063E-3</v>
      </c>
      <c r="N33" s="19">
        <v>-6.7539769899101765E-3</v>
      </c>
    </row>
    <row r="34" spans="1:14" x14ac:dyDescent="0.25">
      <c r="A34" s="18">
        <v>300</v>
      </c>
      <c r="B34" s="19">
        <v>0</v>
      </c>
      <c r="C34" s="19">
        <v>-8.1896924216861983E-3</v>
      </c>
      <c r="D34" s="19">
        <v>-7.959728651673631E-3</v>
      </c>
      <c r="E34" s="19">
        <v>-7.9717704859261218E-3</v>
      </c>
      <c r="F34" s="19">
        <v>-7.6260128812876728E-3</v>
      </c>
      <c r="G34" s="19">
        <v>1.9054350681022569E-2</v>
      </c>
      <c r="H34" s="19">
        <v>0.20368829810234107</v>
      </c>
      <c r="I34" s="19">
        <v>4.1997046562846474E-2</v>
      </c>
      <c r="J34" s="19">
        <v>7.4316308849796398E-2</v>
      </c>
      <c r="K34" s="19">
        <v>-6.3577797648780299E-3</v>
      </c>
      <c r="L34" s="19">
        <v>-7.139606771293678E-3</v>
      </c>
      <c r="M34" s="19">
        <v>-6.4463168359645689E-3</v>
      </c>
      <c r="N34" s="19">
        <v>-7.0595432262978708E-3</v>
      </c>
    </row>
    <row r="35" spans="1:14" ht="15.75" thickBot="1" x14ac:dyDescent="0.3">
      <c r="A35" s="20">
        <v>500</v>
      </c>
      <c r="B35" s="19">
        <v>0</v>
      </c>
      <c r="C35" s="19">
        <v>-8.5580615806660626E-3</v>
      </c>
      <c r="D35" s="19">
        <v>-8.4049133578969482E-3</v>
      </c>
      <c r="E35" s="19">
        <v>-8.377176870812339E-3</v>
      </c>
      <c r="F35" s="19">
        <v>-8.0269172521946486E-3</v>
      </c>
      <c r="G35" s="19">
        <v>1.2446377654069918E-2</v>
      </c>
      <c r="H35" s="19">
        <v>0.22529006202281471</v>
      </c>
      <c r="I35" s="19">
        <v>4.6032102145023346E-2</v>
      </c>
      <c r="J35" s="19">
        <v>8.905618007477123E-2</v>
      </c>
      <c r="K35" s="19">
        <v>-6.5511346377151169E-3</v>
      </c>
      <c r="L35" s="19">
        <v>-7.4968161900739842E-3</v>
      </c>
      <c r="M35" s="19">
        <v>-6.6958348402902518E-3</v>
      </c>
      <c r="N35" s="19">
        <v>-7.402937450931079E-3</v>
      </c>
    </row>
    <row r="36" spans="1:14" ht="15.75" thickBot="1" x14ac:dyDescent="0.3"/>
    <row r="37" spans="1:14" x14ac:dyDescent="0.25">
      <c r="A37" s="1"/>
      <c r="B37" s="13" t="s">
        <v>48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15" t="s">
        <v>15</v>
      </c>
      <c r="B38" s="16" t="s">
        <v>2</v>
      </c>
      <c r="C38" s="16" t="s">
        <v>3</v>
      </c>
      <c r="D38" s="16" t="s">
        <v>4</v>
      </c>
      <c r="E38" s="16" t="s">
        <v>5</v>
      </c>
      <c r="F38" s="16" t="s">
        <v>6</v>
      </c>
      <c r="G38" s="16" t="s">
        <v>7</v>
      </c>
      <c r="H38" s="16" t="s">
        <v>8</v>
      </c>
      <c r="I38" s="16" t="s">
        <v>9</v>
      </c>
      <c r="J38" s="16" t="s">
        <v>10</v>
      </c>
      <c r="K38" s="16" t="s">
        <v>11</v>
      </c>
      <c r="L38" s="16" t="s">
        <v>12</v>
      </c>
      <c r="M38" s="16" t="s">
        <v>13</v>
      </c>
      <c r="N38" s="17" t="s">
        <v>14</v>
      </c>
    </row>
    <row r="39" spans="1:14" x14ac:dyDescent="0.25">
      <c r="A39" s="18">
        <v>1</v>
      </c>
      <c r="B39" s="19" t="e">
        <v>#N/A</v>
      </c>
      <c r="C39" s="19" t="e">
        <v>#N/A</v>
      </c>
      <c r="D39" s="19" t="e">
        <v>#N/A</v>
      </c>
      <c r="E39" s="19" t="e">
        <v>#N/A</v>
      </c>
      <c r="F39" s="19" t="e">
        <v>#N/A</v>
      </c>
      <c r="G39" s="19" t="e">
        <v>#N/A</v>
      </c>
      <c r="H39" s="19" t="e">
        <v>#N/A</v>
      </c>
      <c r="I39" s="19" t="e">
        <v>#N/A</v>
      </c>
      <c r="J39" s="19" t="e">
        <v>#N/A</v>
      </c>
      <c r="K39" s="19" t="e">
        <v>#N/A</v>
      </c>
      <c r="L39" s="19" t="e">
        <v>#N/A</v>
      </c>
      <c r="M39" s="19" t="e">
        <v>#N/A</v>
      </c>
      <c r="N39" s="22" t="e">
        <v>#N/A</v>
      </c>
    </row>
    <row r="40" spans="1:14" x14ac:dyDescent="0.25">
      <c r="A40" s="18">
        <v>10</v>
      </c>
      <c r="B40" s="19">
        <v>0</v>
      </c>
      <c r="C40" s="19">
        <v>-1</v>
      </c>
      <c r="D40" s="19">
        <v>-1</v>
      </c>
      <c r="E40" s="19">
        <v>-1</v>
      </c>
      <c r="F40" s="19">
        <v>-1</v>
      </c>
      <c r="G40" s="19">
        <v>29.290156792632125</v>
      </c>
      <c r="H40" s="19">
        <v>33.820444320045745</v>
      </c>
      <c r="I40" s="19">
        <v>19.413417469638627</v>
      </c>
      <c r="J40" s="19">
        <v>19.960806869900676</v>
      </c>
      <c r="K40" s="19">
        <v>-1</v>
      </c>
      <c r="L40" s="19">
        <v>-1</v>
      </c>
      <c r="M40" s="19">
        <v>-1</v>
      </c>
      <c r="N40" s="22">
        <v>-1</v>
      </c>
    </row>
    <row r="41" spans="1:14" x14ac:dyDescent="0.25">
      <c r="A41" s="18">
        <v>20</v>
      </c>
      <c r="B41" s="19">
        <v>0</v>
      </c>
      <c r="C41" s="19">
        <v>-1</v>
      </c>
      <c r="D41" s="19">
        <v>-1</v>
      </c>
      <c r="E41" s="19">
        <v>-1</v>
      </c>
      <c r="F41" s="19">
        <v>-1</v>
      </c>
      <c r="G41" s="19">
        <v>52.215377616043057</v>
      </c>
      <c r="H41" s="19">
        <v>80.548312637895407</v>
      </c>
      <c r="I41" s="19">
        <v>31.767050177837991</v>
      </c>
      <c r="J41" s="19">
        <v>62.439127852569861</v>
      </c>
      <c r="K41" s="19">
        <v>-1</v>
      </c>
      <c r="L41" s="19">
        <v>-1</v>
      </c>
      <c r="M41" s="19">
        <v>-1</v>
      </c>
      <c r="N41" s="22">
        <v>-1</v>
      </c>
    </row>
    <row r="42" spans="1:14" x14ac:dyDescent="0.25">
      <c r="A42" s="18">
        <v>50</v>
      </c>
      <c r="B42" s="19">
        <v>0</v>
      </c>
      <c r="C42" s="19">
        <v>-1</v>
      </c>
      <c r="D42" s="19">
        <v>-1</v>
      </c>
      <c r="E42" s="19">
        <v>-1</v>
      </c>
      <c r="F42" s="19">
        <v>-1</v>
      </c>
      <c r="G42" s="19">
        <v>-220.3171852675608</v>
      </c>
      <c r="H42" s="19">
        <v>-420.97451454585234</v>
      </c>
      <c r="I42" s="19">
        <v>-120.78392766752901</v>
      </c>
      <c r="J42" s="19">
        <v>-374.56579614453864</v>
      </c>
      <c r="K42" s="19">
        <v>-1</v>
      </c>
      <c r="L42" s="19">
        <v>-1</v>
      </c>
      <c r="M42" s="19">
        <v>-1</v>
      </c>
      <c r="N42" s="22">
        <v>-1</v>
      </c>
    </row>
    <row r="43" spans="1:14" x14ac:dyDescent="0.25">
      <c r="A43" s="18">
        <v>75</v>
      </c>
      <c r="B43" s="19">
        <v>0</v>
      </c>
      <c r="C43" s="19">
        <v>-1</v>
      </c>
      <c r="D43" s="19">
        <v>-1</v>
      </c>
      <c r="E43" s="19">
        <v>-1</v>
      </c>
      <c r="F43" s="19">
        <v>-1</v>
      </c>
      <c r="G43" s="19">
        <v>-69.791767892626737</v>
      </c>
      <c r="H43" s="19">
        <v>-141.5266568915246</v>
      </c>
      <c r="I43" s="19">
        <v>-36.746870513149865</v>
      </c>
      <c r="J43" s="19">
        <v>-130.20583724721874</v>
      </c>
      <c r="K43" s="19">
        <v>-1</v>
      </c>
      <c r="L43" s="19">
        <v>-1</v>
      </c>
      <c r="M43" s="19">
        <v>-1</v>
      </c>
      <c r="N43" s="22">
        <v>-1</v>
      </c>
    </row>
    <row r="44" spans="1:14" x14ac:dyDescent="0.25">
      <c r="A44" s="18">
        <v>100</v>
      </c>
      <c r="B44" s="19">
        <v>0</v>
      </c>
      <c r="C44" s="19">
        <v>-1</v>
      </c>
      <c r="D44" s="19">
        <v>-1</v>
      </c>
      <c r="E44" s="19">
        <v>-1</v>
      </c>
      <c r="F44" s="19">
        <v>-1</v>
      </c>
      <c r="G44" s="19">
        <v>-48.11006390111308</v>
      </c>
      <c r="H44" s="19">
        <v>-100.89610865414888</v>
      </c>
      <c r="I44" s="19">
        <v>-24.670117206276192</v>
      </c>
      <c r="J44" s="19">
        <v>-94.559178720041885</v>
      </c>
      <c r="K44" s="19">
        <v>-1</v>
      </c>
      <c r="L44" s="19">
        <v>-1</v>
      </c>
      <c r="M44" s="19">
        <v>-1</v>
      </c>
      <c r="N44" s="22">
        <v>-1</v>
      </c>
    </row>
    <row r="45" spans="1:14" x14ac:dyDescent="0.25">
      <c r="A45" s="18">
        <v>200</v>
      </c>
      <c r="B45" s="19">
        <v>0</v>
      </c>
      <c r="C45" s="19">
        <v>-1</v>
      </c>
      <c r="D45" s="19">
        <v>-1</v>
      </c>
      <c r="E45" s="19">
        <v>-1</v>
      </c>
      <c r="F45" s="19">
        <v>-1</v>
      </c>
      <c r="G45" s="19">
        <v>-28.951121241237914</v>
      </c>
      <c r="H45" s="19">
        <v>-64.464033004908472</v>
      </c>
      <c r="I45" s="19">
        <v>-14.029861476192655</v>
      </c>
      <c r="J45" s="19">
        <v>-62.451736214554842</v>
      </c>
      <c r="K45" s="19">
        <v>-1</v>
      </c>
      <c r="L45" s="19">
        <v>-1</v>
      </c>
      <c r="M45" s="19">
        <v>-1</v>
      </c>
      <c r="N45" s="22">
        <v>-1</v>
      </c>
    </row>
    <row r="46" spans="1:14" x14ac:dyDescent="0.25">
      <c r="A46" s="18">
        <v>300</v>
      </c>
      <c r="B46" s="19">
        <v>0</v>
      </c>
      <c r="C46" s="19">
        <v>-1</v>
      </c>
      <c r="D46" s="19">
        <v>-1</v>
      </c>
      <c r="E46" s="19">
        <v>-1</v>
      </c>
      <c r="F46" s="19">
        <v>-1</v>
      </c>
      <c r="G46" s="19">
        <v>-24.133284274805941</v>
      </c>
      <c r="H46" s="19">
        <v>-55.090782548767798</v>
      </c>
      <c r="I46" s="19">
        <v>-11.363238286150668</v>
      </c>
      <c r="J46" s="19">
        <v>-54.142735714138389</v>
      </c>
      <c r="K46" s="19">
        <v>-1</v>
      </c>
      <c r="L46" s="19">
        <v>-1</v>
      </c>
      <c r="M46" s="19">
        <v>-1</v>
      </c>
      <c r="N46" s="22">
        <v>-1</v>
      </c>
    </row>
    <row r="47" spans="1:14" ht="15.75" thickBot="1" x14ac:dyDescent="0.3">
      <c r="A47" s="20">
        <v>500</v>
      </c>
      <c r="B47" s="23">
        <v>0</v>
      </c>
      <c r="C47" s="23">
        <v>-1</v>
      </c>
      <c r="D47" s="23">
        <v>-1</v>
      </c>
      <c r="E47" s="23">
        <v>-1</v>
      </c>
      <c r="F47" s="23">
        <v>-1</v>
      </c>
      <c r="G47" s="23">
        <v>-20.398180384317779</v>
      </c>
      <c r="H47" s="23">
        <v>-47.687609966376797</v>
      </c>
      <c r="I47" s="23">
        <v>-9.2988074654630637</v>
      </c>
      <c r="J47" s="23">
        <v>-47.556864682326641</v>
      </c>
      <c r="K47" s="23">
        <v>-1</v>
      </c>
      <c r="L47" s="23">
        <v>-1</v>
      </c>
      <c r="M47" s="23">
        <v>-1</v>
      </c>
      <c r="N47" s="24">
        <v>-1</v>
      </c>
    </row>
    <row r="48" spans="1:14" ht="15.75" thickBot="1" x14ac:dyDescent="0.3"/>
    <row r="49" spans="1:14" x14ac:dyDescent="0.25">
      <c r="A49" s="1"/>
      <c r="B49" s="13" t="s">
        <v>16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ht="30" x14ac:dyDescent="0.25">
      <c r="A50" s="15" t="s">
        <v>15</v>
      </c>
      <c r="B50" s="16" t="s">
        <v>2</v>
      </c>
      <c r="C50" s="16" t="s">
        <v>3</v>
      </c>
      <c r="D50" s="16" t="s">
        <v>4</v>
      </c>
      <c r="E50" s="16" t="s">
        <v>5</v>
      </c>
      <c r="F50" s="16" t="s">
        <v>6</v>
      </c>
      <c r="G50" s="16" t="s">
        <v>7</v>
      </c>
      <c r="H50" s="16" t="s">
        <v>8</v>
      </c>
      <c r="I50" s="16" t="s">
        <v>9</v>
      </c>
      <c r="J50" s="16" t="s">
        <v>10</v>
      </c>
      <c r="K50" s="16" t="s">
        <v>11</v>
      </c>
      <c r="L50" s="16" t="s">
        <v>12</v>
      </c>
      <c r="M50" s="16" t="s">
        <v>13</v>
      </c>
      <c r="N50" s="17" t="s">
        <v>14</v>
      </c>
    </row>
    <row r="51" spans="1:14" x14ac:dyDescent="0.25">
      <c r="A51" s="18">
        <v>1</v>
      </c>
      <c r="B51" s="19" t="e">
        <v>#N/A</v>
      </c>
      <c r="C51" s="19" t="e">
        <v>#N/A</v>
      </c>
      <c r="D51" s="19" t="e">
        <v>#N/A</v>
      </c>
      <c r="E51" s="19" t="e">
        <v>#N/A</v>
      </c>
      <c r="F51" s="19" t="e">
        <v>#N/A</v>
      </c>
      <c r="G51" s="19" t="e">
        <v>#N/A</v>
      </c>
      <c r="H51" s="19" t="e">
        <v>#N/A</v>
      </c>
      <c r="I51" s="19" t="e">
        <v>#N/A</v>
      </c>
      <c r="J51" s="19" t="e">
        <v>#N/A</v>
      </c>
      <c r="K51" s="19" t="e">
        <v>#N/A</v>
      </c>
      <c r="L51" s="19" t="e">
        <v>#N/A</v>
      </c>
      <c r="M51" s="19" t="e">
        <v>#N/A</v>
      </c>
      <c r="N51" s="19" t="e">
        <v>#N/A</v>
      </c>
    </row>
    <row r="52" spans="1:14" x14ac:dyDescent="0.25">
      <c r="A52" s="18">
        <v>10</v>
      </c>
      <c r="B52" s="19">
        <v>0</v>
      </c>
      <c r="C52" s="19">
        <v>0</v>
      </c>
      <c r="D52" s="19">
        <v>0</v>
      </c>
      <c r="E52" s="19">
        <v>0</v>
      </c>
      <c r="F52" s="19">
        <v>0</v>
      </c>
      <c r="G52" s="19">
        <v>7.6196428018877771E-2</v>
      </c>
      <c r="H52" s="19">
        <v>7.2551724455557839E-2</v>
      </c>
      <c r="I52" s="19">
        <v>2.8549624712991967E-2</v>
      </c>
      <c r="J52" s="19">
        <v>4.928439728892766E-2</v>
      </c>
      <c r="K52" s="19">
        <v>0</v>
      </c>
      <c r="L52" s="19">
        <v>0</v>
      </c>
      <c r="M52" s="19">
        <v>0</v>
      </c>
      <c r="N52" s="19">
        <v>0</v>
      </c>
    </row>
    <row r="53" spans="1:14" x14ac:dyDescent="0.25">
      <c r="A53" s="18">
        <v>20</v>
      </c>
      <c r="B53" s="19">
        <v>0</v>
      </c>
      <c r="C53" s="19">
        <v>0</v>
      </c>
      <c r="D53" s="19">
        <v>0</v>
      </c>
      <c r="E53" s="19">
        <v>0</v>
      </c>
      <c r="F53" s="19">
        <v>0</v>
      </c>
      <c r="G53" s="19">
        <v>7.5744344400063904E-2</v>
      </c>
      <c r="H53" s="19">
        <v>9.4350946738496949E-2</v>
      </c>
      <c r="I53" s="19">
        <v>2.6791078281294026E-2</v>
      </c>
      <c r="J53" s="19">
        <v>7.872137580948381E-2</v>
      </c>
      <c r="K53" s="19">
        <v>0</v>
      </c>
      <c r="L53" s="19">
        <v>0</v>
      </c>
      <c r="M53" s="19">
        <v>0</v>
      </c>
      <c r="N53" s="19">
        <v>0</v>
      </c>
    </row>
    <row r="54" spans="1:14" x14ac:dyDescent="0.25">
      <c r="A54" s="18">
        <v>50</v>
      </c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7.5959371927390038E-2</v>
      </c>
      <c r="H54" s="19">
        <v>0.12267243603772349</v>
      </c>
      <c r="I54" s="19">
        <v>2.588196600591236E-2</v>
      </c>
      <c r="J54" s="19">
        <v>0.1153829409967152</v>
      </c>
      <c r="K54" s="19">
        <v>0</v>
      </c>
      <c r="L54" s="19">
        <v>0</v>
      </c>
      <c r="M54" s="19">
        <v>0</v>
      </c>
      <c r="N54" s="19">
        <v>0</v>
      </c>
    </row>
    <row r="55" spans="1:14" x14ac:dyDescent="0.25">
      <c r="A55" s="18">
        <v>75</v>
      </c>
      <c r="B55" s="19">
        <v>0</v>
      </c>
      <c r="C55" s="19">
        <v>0</v>
      </c>
      <c r="D55" s="19">
        <v>0</v>
      </c>
      <c r="E55" s="19">
        <v>0</v>
      </c>
      <c r="F55" s="19">
        <v>0</v>
      </c>
      <c r="G55" s="19">
        <v>7.6241624348528728E-2</v>
      </c>
      <c r="H55" s="19">
        <v>0.13494945689145299</v>
      </c>
      <c r="I55" s="19">
        <v>2.5797322984487545E-2</v>
      </c>
      <c r="J55" s="19">
        <v>0.13093232618752224</v>
      </c>
      <c r="K55" s="19">
        <v>0</v>
      </c>
      <c r="L55" s="19">
        <v>0</v>
      </c>
      <c r="M55" s="19">
        <v>0</v>
      </c>
      <c r="N55" s="19">
        <v>0</v>
      </c>
    </row>
    <row r="56" spans="1:14" x14ac:dyDescent="0.25">
      <c r="A56" s="18">
        <v>100</v>
      </c>
      <c r="B56" s="19">
        <v>0</v>
      </c>
      <c r="C56" s="19">
        <v>0</v>
      </c>
      <c r="D56" s="19">
        <v>0</v>
      </c>
      <c r="E56" s="19">
        <v>0</v>
      </c>
      <c r="F56" s="19">
        <v>0</v>
      </c>
      <c r="G56" s="19">
        <v>7.6492692892434488E-2</v>
      </c>
      <c r="H56" s="19">
        <v>0.1435596404643846</v>
      </c>
      <c r="I56" s="19">
        <v>2.5821598536340237E-2</v>
      </c>
      <c r="J56" s="19">
        <v>0.1417480586434792</v>
      </c>
      <c r="K56" s="19">
        <v>0</v>
      </c>
      <c r="L56" s="19">
        <v>0</v>
      </c>
      <c r="M56" s="19">
        <v>0</v>
      </c>
      <c r="N56" s="19">
        <v>0</v>
      </c>
    </row>
    <row r="57" spans="1:14" x14ac:dyDescent="0.25">
      <c r="A57" s="18">
        <v>200</v>
      </c>
      <c r="B57" s="19">
        <v>0</v>
      </c>
      <c r="C57" s="19">
        <v>0</v>
      </c>
      <c r="D57" s="19">
        <v>0</v>
      </c>
      <c r="E57" s="19">
        <v>0</v>
      </c>
      <c r="F57" s="19">
        <v>0</v>
      </c>
      <c r="G57" s="19">
        <v>7.7235501955316074E-2</v>
      </c>
      <c r="H57" s="19">
        <v>0.16396545829650638</v>
      </c>
      <c r="I57" s="19">
        <v>2.6104582289975309E-2</v>
      </c>
      <c r="J57" s="19">
        <v>0.16714752461160143</v>
      </c>
      <c r="K57" s="19">
        <v>0</v>
      </c>
      <c r="L57" s="19">
        <v>0</v>
      </c>
      <c r="M57" s="19">
        <v>0</v>
      </c>
      <c r="N57" s="19">
        <v>0</v>
      </c>
    </row>
    <row r="58" spans="1:14" x14ac:dyDescent="0.25">
      <c r="A58" s="18">
        <v>300</v>
      </c>
      <c r="B58" s="19">
        <v>0</v>
      </c>
      <c r="C58" s="19">
        <v>0</v>
      </c>
      <c r="D58" s="19">
        <v>0</v>
      </c>
      <c r="E58" s="19">
        <v>0</v>
      </c>
      <c r="F58" s="19">
        <v>0</v>
      </c>
      <c r="G58" s="19">
        <v>7.7743186301429873E-2</v>
      </c>
      <c r="H58" s="19">
        <v>0.17568550517917148</v>
      </c>
      <c r="I58" s="19">
        <v>2.6386799634722458E-2</v>
      </c>
      <c r="J58" s="19">
        <v>0.18161618520161077</v>
      </c>
      <c r="K58" s="19">
        <v>0</v>
      </c>
      <c r="L58" s="19">
        <v>0</v>
      </c>
      <c r="M58" s="19">
        <v>0</v>
      </c>
      <c r="N58" s="19">
        <v>0</v>
      </c>
    </row>
    <row r="59" spans="1:14" ht="15.75" thickBot="1" x14ac:dyDescent="0.3">
      <c r="A59" s="20">
        <v>500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7.8444001134086533E-2</v>
      </c>
      <c r="H59" s="19">
        <v>0.19023329957169227</v>
      </c>
      <c r="I59" s="19">
        <v>2.6837401542179146E-2</v>
      </c>
      <c r="J59" s="19">
        <v>0.19948039344614721</v>
      </c>
      <c r="K59" s="19">
        <v>0</v>
      </c>
      <c r="L59" s="19">
        <v>0</v>
      </c>
      <c r="M59" s="19">
        <v>0</v>
      </c>
      <c r="N59" s="19">
        <v>0</v>
      </c>
    </row>
    <row r="60" spans="1:14" ht="15.75" thickBot="1" x14ac:dyDescent="0.3"/>
    <row r="61" spans="1:14" x14ac:dyDescent="0.25">
      <c r="A61" s="1"/>
      <c r="B61" s="13" t="s">
        <v>17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4"/>
    </row>
    <row r="62" spans="1:14" ht="30" x14ac:dyDescent="0.25">
      <c r="A62" s="15" t="s">
        <v>15</v>
      </c>
      <c r="B62" s="16" t="s">
        <v>2</v>
      </c>
      <c r="C62" s="16" t="s">
        <v>3</v>
      </c>
      <c r="D62" s="16" t="s">
        <v>4</v>
      </c>
      <c r="E62" s="16" t="s">
        <v>5</v>
      </c>
      <c r="F62" s="16" t="s">
        <v>6</v>
      </c>
      <c r="G62" s="16" t="s">
        <v>7</v>
      </c>
      <c r="H62" s="16" t="s">
        <v>8</v>
      </c>
      <c r="I62" s="16" t="s">
        <v>9</v>
      </c>
      <c r="J62" s="16" t="s">
        <v>10</v>
      </c>
      <c r="K62" s="16" t="s">
        <v>11</v>
      </c>
      <c r="L62" s="16" t="s">
        <v>12</v>
      </c>
      <c r="M62" s="16" t="s">
        <v>13</v>
      </c>
      <c r="N62" s="17" t="s">
        <v>14</v>
      </c>
    </row>
    <row r="63" spans="1:14" x14ac:dyDescent="0.25">
      <c r="A63" s="18">
        <v>1</v>
      </c>
      <c r="B63" s="19" t="e">
        <v>#N/A</v>
      </c>
      <c r="C63" s="19" t="e">
        <v>#N/A</v>
      </c>
      <c r="D63" s="19" t="e">
        <v>#N/A</v>
      </c>
      <c r="E63" s="19" t="e">
        <v>#N/A</v>
      </c>
      <c r="F63" s="19" t="e">
        <v>#N/A</v>
      </c>
      <c r="G63" s="19" t="e">
        <v>#N/A</v>
      </c>
      <c r="H63" s="19" t="e">
        <v>#N/A</v>
      </c>
      <c r="I63" s="19" t="e">
        <v>#N/A</v>
      </c>
      <c r="J63" s="19" t="e">
        <v>#N/A</v>
      </c>
      <c r="K63" s="19" t="e">
        <v>#N/A</v>
      </c>
      <c r="L63" s="19" t="e">
        <v>#N/A</v>
      </c>
      <c r="M63" s="19" t="e">
        <v>#N/A</v>
      </c>
      <c r="N63" s="19" t="e">
        <v>#N/A</v>
      </c>
    </row>
    <row r="64" spans="1:14" x14ac:dyDescent="0.25">
      <c r="A64" s="18">
        <v>10</v>
      </c>
      <c r="B64" s="19">
        <v>0</v>
      </c>
      <c r="C64" s="19">
        <v>-1.7757604697918134E-3</v>
      </c>
      <c r="D64" s="19">
        <v>-1.7518013860986902E-3</v>
      </c>
      <c r="E64" s="19">
        <v>-1.7455488480960513E-3</v>
      </c>
      <c r="F64" s="19">
        <v>-1.6202011179689835E-3</v>
      </c>
      <c r="G64" s="19">
        <v>7.6528741031938574E-2</v>
      </c>
      <c r="H64" s="19">
        <v>8.7501084590207973E-2</v>
      </c>
      <c r="I64" s="19">
        <v>2.5543592765373602E-2</v>
      </c>
      <c r="J64" s="19">
        <v>3.956827731271273E-2</v>
      </c>
      <c r="K64" s="19">
        <v>-1.6753784956409917E-3</v>
      </c>
      <c r="L64" s="19">
        <v>-1.6488557249788038E-3</v>
      </c>
      <c r="M64" s="19">
        <v>-1.5556206613275281E-3</v>
      </c>
      <c r="N64" s="19">
        <v>-1.6371265148220765E-3</v>
      </c>
    </row>
    <row r="65" spans="1:14" x14ac:dyDescent="0.25">
      <c r="A65" s="18">
        <v>20</v>
      </c>
      <c r="B65" s="19">
        <v>0</v>
      </c>
      <c r="C65" s="19">
        <v>5.0353080705817232E-4</v>
      </c>
      <c r="D65" s="19">
        <v>5.1023361894305536E-4</v>
      </c>
      <c r="E65" s="19">
        <v>5.0073512322681177E-4</v>
      </c>
      <c r="F65" s="19">
        <v>4.5774050026597957E-4</v>
      </c>
      <c r="G65" s="19">
        <v>7.5171617190995854E-2</v>
      </c>
      <c r="H65" s="19">
        <v>0.10364140881587097</v>
      </c>
      <c r="I65" s="19">
        <v>1.9651800212708251E-2</v>
      </c>
      <c r="J65" s="19">
        <v>7.2213591237856756E-2</v>
      </c>
      <c r="K65" s="19">
        <v>4.6792992144722989E-4</v>
      </c>
      <c r="L65" s="19">
        <v>4.7199266271008566E-4</v>
      </c>
      <c r="M65" s="19">
        <v>4.3742665022628024E-4</v>
      </c>
      <c r="N65" s="19">
        <v>4.6232292938369612E-4</v>
      </c>
    </row>
    <row r="66" spans="1:14" x14ac:dyDescent="0.25">
      <c r="A66" s="18">
        <v>50</v>
      </c>
      <c r="B66" s="19">
        <v>0</v>
      </c>
      <c r="C66" s="19">
        <v>4.0714228270509814E-3</v>
      </c>
      <c r="D66" s="19">
        <v>4.2302805240955199E-3</v>
      </c>
      <c r="E66" s="19">
        <v>4.0828841171458297E-3</v>
      </c>
      <c r="F66" s="19">
        <v>3.6808484549241682E-3</v>
      </c>
      <c r="G66" s="19">
        <v>7.4125047604150882E-2</v>
      </c>
      <c r="H66" s="19">
        <v>0.12469538715021761</v>
      </c>
      <c r="I66" s="19">
        <v>1.3612557877475603E-2</v>
      </c>
      <c r="J66" s="19">
        <v>0.11407479631113841</v>
      </c>
      <c r="K66" s="19">
        <v>3.7042038345813655E-3</v>
      </c>
      <c r="L66" s="19">
        <v>3.8452238834366451E-3</v>
      </c>
      <c r="M66" s="19">
        <v>3.489842606138438E-3</v>
      </c>
      <c r="N66" s="19">
        <v>3.7053881611108369E-3</v>
      </c>
    </row>
    <row r="67" spans="1:14" x14ac:dyDescent="0.25">
      <c r="A67" s="18">
        <v>75</v>
      </c>
      <c r="B67" s="19">
        <v>0</v>
      </c>
      <c r="C67" s="19">
        <v>5.7554691358070419E-3</v>
      </c>
      <c r="D67" s="19">
        <v>6.0321654665426022E-3</v>
      </c>
      <c r="E67" s="19">
        <v>5.7841075316271348E-3</v>
      </c>
      <c r="F67" s="19">
        <v>5.1900873909769413E-3</v>
      </c>
      <c r="G67" s="19">
        <v>7.3850697718506997E-2</v>
      </c>
      <c r="H67" s="19">
        <v>0.13387668887263973</v>
      </c>
      <c r="I67" s="19">
        <v>1.1368213085483567E-2</v>
      </c>
      <c r="J67" s="19">
        <v>0.13212621957288154</v>
      </c>
      <c r="K67" s="19">
        <v>5.1874080384252813E-3</v>
      </c>
      <c r="L67" s="19">
        <v>5.4476253744177722E-3</v>
      </c>
      <c r="M67" s="19">
        <v>4.9023116298131664E-3</v>
      </c>
      <c r="N67" s="19">
        <v>5.2141940129800529E-3</v>
      </c>
    </row>
    <row r="68" spans="1:14" x14ac:dyDescent="0.25">
      <c r="A68" s="18">
        <v>100</v>
      </c>
      <c r="B68" s="19">
        <v>0</v>
      </c>
      <c r="C68" s="19">
        <v>6.9738297630018847E-3</v>
      </c>
      <c r="D68" s="19">
        <v>7.3494129803552133E-3</v>
      </c>
      <c r="E68" s="19">
        <v>7.0163408766194361E-3</v>
      </c>
      <c r="F68" s="19">
        <v>6.2772528667432298E-3</v>
      </c>
      <c r="G68" s="19">
        <v>7.3710826794592704E-2</v>
      </c>
      <c r="H68" s="19">
        <v>0.14033876494475539</v>
      </c>
      <c r="I68" s="19">
        <v>9.8973356571305238E-3</v>
      </c>
      <c r="J68" s="19">
        <v>0.14476653237891371</v>
      </c>
      <c r="K68" s="19">
        <v>6.2441313203898674E-3</v>
      </c>
      <c r="L68" s="19">
        <v>6.6090560059220843E-3</v>
      </c>
      <c r="M68" s="19">
        <v>5.9131496181130949E-3</v>
      </c>
      <c r="N68" s="19">
        <v>6.2966179849210241E-3</v>
      </c>
    </row>
    <row r="69" spans="1:14" x14ac:dyDescent="0.25">
      <c r="A69" s="18">
        <v>200</v>
      </c>
      <c r="B69" s="19">
        <v>0</v>
      </c>
      <c r="C69" s="19">
        <v>9.9619081428963738E-3</v>
      </c>
      <c r="D69" s="19">
        <v>1.0619371523179155E-2</v>
      </c>
      <c r="E69" s="19">
        <v>1.0038484153867183E-2</v>
      </c>
      <c r="F69" s="19">
        <v>8.9270046466756181E-3</v>
      </c>
      <c r="G69" s="19">
        <v>7.3529603292120591E-2</v>
      </c>
      <c r="H69" s="19">
        <v>0.15573377127197618</v>
      </c>
      <c r="I69" s="19">
        <v>6.693922801988092E-3</v>
      </c>
      <c r="J69" s="19">
        <v>0.17468264615973925</v>
      </c>
      <c r="K69" s="19">
        <v>8.781293051429051E-3</v>
      </c>
      <c r="L69" s="19">
        <v>9.4614144096999767E-3</v>
      </c>
      <c r="M69" s="19">
        <v>8.3539826661956085E-3</v>
      </c>
      <c r="N69" s="19">
        <v>8.9184152728331578E-3</v>
      </c>
    </row>
    <row r="70" spans="1:14" x14ac:dyDescent="0.25">
      <c r="A70" s="18">
        <v>300</v>
      </c>
      <c r="B70" s="19">
        <v>0</v>
      </c>
      <c r="C70" s="19">
        <v>1.1731399835238604E-2</v>
      </c>
      <c r="D70" s="19">
        <v>1.2577634445940844E-2</v>
      </c>
      <c r="E70" s="19">
        <v>1.1825699906025854E-2</v>
      </c>
      <c r="F70" s="19">
        <v>1.04851858703814E-2</v>
      </c>
      <c r="G70" s="19">
        <v>7.3509872111818114E-2</v>
      </c>
      <c r="H70" s="19">
        <v>0.16462835636177642</v>
      </c>
      <c r="I70" s="19">
        <v>5.0064215686787122E-3</v>
      </c>
      <c r="J70" s="19">
        <v>0.19184908857763608</v>
      </c>
      <c r="K70" s="19">
        <v>1.0249391818919262E-2</v>
      </c>
      <c r="L70" s="19">
        <v>1.1151332388126054E-2</v>
      </c>
      <c r="M70" s="19">
        <v>9.7744358405533749E-3</v>
      </c>
      <c r="N70" s="19">
        <v>1.04489633815954E-2</v>
      </c>
    </row>
    <row r="71" spans="1:14" ht="15.75" thickBot="1" x14ac:dyDescent="0.3">
      <c r="A71" s="20">
        <v>500</v>
      </c>
      <c r="B71" s="19">
        <v>0</v>
      </c>
      <c r="C71" s="19">
        <v>1.3972165222566665E-2</v>
      </c>
      <c r="D71" s="19">
        <v>1.5076518844120854E-2</v>
      </c>
      <c r="E71" s="19">
        <v>1.4084018800435326E-2</v>
      </c>
      <c r="F71" s="19">
        <v>1.2446811252711618E-2</v>
      </c>
      <c r="G71" s="19">
        <v>7.3560508090675214E-2</v>
      </c>
      <c r="H71" s="19">
        <v>0.1757230519118082</v>
      </c>
      <c r="I71" s="19">
        <v>3.0418302724819213E-3</v>
      </c>
      <c r="J71" s="19">
        <v>0.21314943193317704</v>
      </c>
      <c r="K71" s="19">
        <v>1.2074193463487357E-2</v>
      </c>
      <c r="L71" s="19">
        <v>1.3290487775721921E-2</v>
      </c>
      <c r="M71" s="19">
        <v>1.1547396271171961E-2</v>
      </c>
      <c r="N71" s="19">
        <v>1.2363793519700975E-2</v>
      </c>
    </row>
    <row r="72" spans="1:14" ht="15.75" thickBot="1" x14ac:dyDescent="0.3"/>
    <row r="73" spans="1:14" x14ac:dyDescent="0.25">
      <c r="A73" s="1"/>
      <c r="B73" s="13" t="s">
        <v>18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4"/>
    </row>
    <row r="74" spans="1:14" ht="30" x14ac:dyDescent="0.25">
      <c r="A74" s="15" t="s">
        <v>15</v>
      </c>
      <c r="B74" s="16" t="s">
        <v>2</v>
      </c>
      <c r="C74" s="16" t="s">
        <v>3</v>
      </c>
      <c r="D74" s="16" t="s">
        <v>4</v>
      </c>
      <c r="E74" s="16" t="s">
        <v>5</v>
      </c>
      <c r="F74" s="16" t="s">
        <v>6</v>
      </c>
      <c r="G74" s="16" t="s">
        <v>7</v>
      </c>
      <c r="H74" s="16" t="s">
        <v>8</v>
      </c>
      <c r="I74" s="16" t="s">
        <v>9</v>
      </c>
      <c r="J74" s="16" t="s">
        <v>10</v>
      </c>
      <c r="K74" s="16" t="s">
        <v>11</v>
      </c>
      <c r="L74" s="16" t="s">
        <v>12</v>
      </c>
      <c r="M74" s="16" t="s">
        <v>13</v>
      </c>
      <c r="N74" s="17" t="s">
        <v>14</v>
      </c>
    </row>
    <row r="75" spans="1:14" x14ac:dyDescent="0.25">
      <c r="A75" s="18">
        <v>1</v>
      </c>
      <c r="B75" s="19" t="e">
        <v>#N/A</v>
      </c>
      <c r="C75" s="19" t="e">
        <v>#N/A</v>
      </c>
      <c r="D75" s="19" t="e">
        <v>#N/A</v>
      </c>
      <c r="E75" s="19" t="e">
        <v>#N/A</v>
      </c>
      <c r="F75" s="19" t="e">
        <v>#N/A</v>
      </c>
      <c r="G75" s="19" t="e">
        <v>#N/A</v>
      </c>
      <c r="H75" s="19" t="e">
        <v>#N/A</v>
      </c>
      <c r="I75" s="19" t="e">
        <v>#N/A</v>
      </c>
      <c r="J75" s="19" t="e">
        <v>#N/A</v>
      </c>
      <c r="K75" s="19" t="e">
        <v>#N/A</v>
      </c>
      <c r="L75" s="19" t="e">
        <v>#N/A</v>
      </c>
      <c r="M75" s="19" t="e">
        <v>#N/A</v>
      </c>
      <c r="N75" s="19" t="e">
        <v>#N/A</v>
      </c>
    </row>
    <row r="76" spans="1:14" x14ac:dyDescent="0.25">
      <c r="A76" s="18">
        <v>10</v>
      </c>
      <c r="B76" s="19">
        <v>0</v>
      </c>
      <c r="C76" s="19">
        <v>0</v>
      </c>
      <c r="D76" s="19">
        <v>0</v>
      </c>
      <c r="E76" s="19">
        <v>0</v>
      </c>
      <c r="F76" s="19">
        <v>0</v>
      </c>
      <c r="G76" s="19">
        <v>8.3272211969390802E-2</v>
      </c>
      <c r="H76" s="19">
        <v>0.10157324839341779</v>
      </c>
      <c r="I76" s="19">
        <v>5.6888568826414278E-2</v>
      </c>
      <c r="J76" s="19">
        <v>4.1423649710415476E-2</v>
      </c>
      <c r="K76" s="19">
        <v>0</v>
      </c>
      <c r="L76" s="19">
        <v>0</v>
      </c>
      <c r="M76" s="19">
        <v>0</v>
      </c>
      <c r="N76" s="19">
        <v>0</v>
      </c>
    </row>
    <row r="77" spans="1:14" x14ac:dyDescent="0.25">
      <c r="A77" s="18">
        <v>20</v>
      </c>
      <c r="B77" s="19">
        <v>0</v>
      </c>
      <c r="C77" s="19">
        <v>0</v>
      </c>
      <c r="D77" s="19">
        <v>0</v>
      </c>
      <c r="E77" s="19">
        <v>0</v>
      </c>
      <c r="F77" s="19">
        <v>0</v>
      </c>
      <c r="G77" s="19">
        <v>7.7343840368110137E-2</v>
      </c>
      <c r="H77" s="19">
        <v>0.11394145268286798</v>
      </c>
      <c r="I77" s="19">
        <v>4.9012519882803612E-2</v>
      </c>
      <c r="J77" s="19">
        <v>6.8263175254051831E-2</v>
      </c>
      <c r="K77" s="19">
        <v>0</v>
      </c>
      <c r="L77" s="19">
        <v>0</v>
      </c>
      <c r="M77" s="19">
        <v>0</v>
      </c>
      <c r="N77" s="19">
        <v>0</v>
      </c>
    </row>
    <row r="78" spans="1:14" x14ac:dyDescent="0.25">
      <c r="A78" s="18">
        <v>50</v>
      </c>
      <c r="B78" s="19">
        <v>0</v>
      </c>
      <c r="C78" s="19">
        <v>0</v>
      </c>
      <c r="D78" s="19">
        <v>0</v>
      </c>
      <c r="E78" s="19">
        <v>0</v>
      </c>
      <c r="F78" s="19">
        <v>0</v>
      </c>
      <c r="G78" s="19">
        <v>6.8943255924902719E-2</v>
      </c>
      <c r="H78" s="19">
        <v>0.12923474318038455</v>
      </c>
      <c r="I78" s="19">
        <v>3.9301241104588457E-2</v>
      </c>
      <c r="J78" s="19">
        <v>0.10183191883415194</v>
      </c>
      <c r="K78" s="19">
        <v>0</v>
      </c>
      <c r="L78" s="19">
        <v>0</v>
      </c>
      <c r="M78" s="19">
        <v>0</v>
      </c>
      <c r="N78" s="19">
        <v>0</v>
      </c>
    </row>
    <row r="79" spans="1:14" x14ac:dyDescent="0.25">
      <c r="A79" s="18">
        <v>75</v>
      </c>
      <c r="B79" s="19">
        <v>0</v>
      </c>
      <c r="C79" s="19">
        <v>0</v>
      </c>
      <c r="D79" s="19">
        <v>0</v>
      </c>
      <c r="E79" s="19">
        <v>0</v>
      </c>
      <c r="F79" s="19">
        <v>0</v>
      </c>
      <c r="G79" s="19">
        <v>6.509737495130008E-2</v>
      </c>
      <c r="H79" s="19">
        <v>0.13571632979862544</v>
      </c>
      <c r="I79" s="19">
        <v>3.5244079390830338E-2</v>
      </c>
      <c r="J79" s="19">
        <v>0.11609245769210107</v>
      </c>
      <c r="K79" s="19">
        <v>0</v>
      </c>
      <c r="L79" s="19">
        <v>0</v>
      </c>
      <c r="M79" s="19">
        <v>0</v>
      </c>
      <c r="N79" s="19">
        <v>0</v>
      </c>
    </row>
    <row r="80" spans="1:14" x14ac:dyDescent="0.25">
      <c r="A80" s="18">
        <v>100</v>
      </c>
      <c r="B80" s="19">
        <v>0</v>
      </c>
      <c r="C80" s="19">
        <v>0</v>
      </c>
      <c r="D80" s="19">
        <v>0</v>
      </c>
      <c r="E80" s="19">
        <v>0</v>
      </c>
      <c r="F80" s="19">
        <v>0</v>
      </c>
      <c r="G80" s="19">
        <v>6.233319825330616E-2</v>
      </c>
      <c r="H80" s="19">
        <v>0.14022851003145187</v>
      </c>
      <c r="I80" s="19">
        <v>3.2449354466624815E-2</v>
      </c>
      <c r="J80" s="19">
        <v>0.12601441651383249</v>
      </c>
      <c r="K80" s="19">
        <v>0</v>
      </c>
      <c r="L80" s="19">
        <v>0</v>
      </c>
      <c r="M80" s="19">
        <v>0</v>
      </c>
      <c r="N80" s="19">
        <v>0</v>
      </c>
    </row>
    <row r="81" spans="1:14" x14ac:dyDescent="0.25">
      <c r="A81" s="18">
        <v>200</v>
      </c>
      <c r="B81" s="19">
        <v>0</v>
      </c>
      <c r="C81" s="19">
        <v>0</v>
      </c>
      <c r="D81" s="19">
        <v>0</v>
      </c>
      <c r="E81" s="19">
        <v>0</v>
      </c>
      <c r="F81" s="19">
        <v>0</v>
      </c>
      <c r="G81" s="19">
        <v>5.557396714286289E-2</v>
      </c>
      <c r="H81" s="19">
        <v>0.15084671991736698</v>
      </c>
      <c r="I81" s="19">
        <v>2.5986087105373819E-2</v>
      </c>
      <c r="J81" s="19">
        <v>0.14931152955847704</v>
      </c>
      <c r="K81" s="19">
        <v>0</v>
      </c>
      <c r="L81" s="19">
        <v>0</v>
      </c>
      <c r="M81" s="19">
        <v>0</v>
      </c>
      <c r="N81" s="19">
        <v>0</v>
      </c>
    </row>
    <row r="82" spans="1:14" x14ac:dyDescent="0.25">
      <c r="A82" s="18">
        <v>300</v>
      </c>
      <c r="B82" s="19">
        <v>0</v>
      </c>
      <c r="C82" s="19">
        <v>0</v>
      </c>
      <c r="D82" s="19">
        <v>0</v>
      </c>
      <c r="E82" s="19">
        <v>0</v>
      </c>
      <c r="F82" s="19">
        <v>0</v>
      </c>
      <c r="G82" s="19">
        <v>5.156524267685636E-2</v>
      </c>
      <c r="H82" s="19">
        <v>0.1569136234022038</v>
      </c>
      <c r="I82" s="19">
        <v>2.2373020280907031E-2</v>
      </c>
      <c r="J82" s="19">
        <v>0.16257356349545227</v>
      </c>
      <c r="K82" s="19">
        <v>0</v>
      </c>
      <c r="L82" s="19">
        <v>0</v>
      </c>
      <c r="M82" s="19">
        <v>0</v>
      </c>
      <c r="N82" s="19">
        <v>0</v>
      </c>
    </row>
    <row r="83" spans="1:14" ht="15.75" thickBot="1" x14ac:dyDescent="0.3">
      <c r="A83" s="20">
        <v>500</v>
      </c>
      <c r="B83" s="19">
        <v>0</v>
      </c>
      <c r="C83" s="19">
        <v>0</v>
      </c>
      <c r="D83" s="19">
        <v>0</v>
      </c>
      <c r="E83" s="19">
        <v>0</v>
      </c>
      <c r="F83" s="19">
        <v>0</v>
      </c>
      <c r="G83" s="19">
        <v>4.6466112050076142E-2</v>
      </c>
      <c r="H83" s="19">
        <v>0.1644266308890231</v>
      </c>
      <c r="I83" s="19">
        <v>1.7986791117778362E-2</v>
      </c>
      <c r="J83" s="19">
        <v>0.17893161359909832</v>
      </c>
      <c r="K83" s="19">
        <v>0</v>
      </c>
      <c r="L83" s="19">
        <v>0</v>
      </c>
      <c r="M83" s="19">
        <v>0</v>
      </c>
      <c r="N83" s="19">
        <v>0</v>
      </c>
    </row>
  </sheetData>
  <mergeCells count="7">
    <mergeCell ref="B73:N73"/>
    <mergeCell ref="B1:N1"/>
    <mergeCell ref="B13:N13"/>
    <mergeCell ref="B25:N25"/>
    <mergeCell ref="B37:N37"/>
    <mergeCell ref="B49:N49"/>
    <mergeCell ref="B61:N6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C067E-6447-4771-AB78-63EAEF058E9A}">
  <sheetPr codeName="Tabelle4"/>
  <dimension ref="A1:O83"/>
  <sheetViews>
    <sheetView workbookViewId="0">
      <selection sqref="A1:O1048576"/>
    </sheetView>
  </sheetViews>
  <sheetFormatPr baseColWidth="10" defaultRowHeight="15" x14ac:dyDescent="0.25"/>
  <sheetData>
    <row r="1" spans="1:15" x14ac:dyDescent="0.25">
      <c r="A1" s="1"/>
      <c r="B1" s="2" t="s">
        <v>49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15" ht="30" x14ac:dyDescent="0.25">
      <c r="A2" s="4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7" t="s">
        <v>14</v>
      </c>
    </row>
    <row r="3" spans="1:15" x14ac:dyDescent="0.25">
      <c r="A3" s="8">
        <v>0</v>
      </c>
      <c r="B3" s="5">
        <v>1</v>
      </c>
      <c r="C3" s="9">
        <v>0</v>
      </c>
      <c r="D3" s="9">
        <v>0</v>
      </c>
      <c r="E3" s="9" t="e">
        <v>#N/A</v>
      </c>
      <c r="F3" s="9">
        <v>0</v>
      </c>
      <c r="G3" s="9">
        <v>0</v>
      </c>
      <c r="H3" s="9">
        <v>2.4111675371645327</v>
      </c>
      <c r="I3" s="9" t="e">
        <v>#N/A</v>
      </c>
      <c r="J3" s="9" t="e">
        <v>#N/A</v>
      </c>
      <c r="K3" s="9">
        <v>3.0868486236241917</v>
      </c>
      <c r="L3" s="9" t="e">
        <v>#N/A</v>
      </c>
      <c r="M3" s="9" t="e">
        <v>#N/A</v>
      </c>
      <c r="N3" s="9" t="e">
        <v>#N/A</v>
      </c>
      <c r="O3" s="9" t="e">
        <v>#N/A</v>
      </c>
    </row>
    <row r="4" spans="1:15" x14ac:dyDescent="0.25">
      <c r="A4" s="8">
        <v>0.9</v>
      </c>
      <c r="B4" s="10">
        <v>10</v>
      </c>
      <c r="C4" s="9">
        <v>0</v>
      </c>
      <c r="D4" s="9">
        <v>0</v>
      </c>
      <c r="E4" s="9">
        <v>0</v>
      </c>
      <c r="F4" s="9">
        <v>0</v>
      </c>
      <c r="G4" s="9">
        <v>0</v>
      </c>
      <c r="H4" s="9">
        <v>-0.12219879689460811</v>
      </c>
      <c r="I4" s="9">
        <v>0.16408738741212492</v>
      </c>
      <c r="J4" s="9">
        <v>0.10217659656907951</v>
      </c>
      <c r="K4" s="9">
        <v>0.31576967819326285</v>
      </c>
      <c r="L4" s="9">
        <v>0</v>
      </c>
      <c r="M4" s="9">
        <v>0</v>
      </c>
      <c r="N4" s="9">
        <v>0</v>
      </c>
      <c r="O4" s="9">
        <v>0</v>
      </c>
    </row>
    <row r="5" spans="1:15" x14ac:dyDescent="0.25">
      <c r="A5" s="8">
        <v>0.95</v>
      </c>
      <c r="B5" s="10">
        <v>20</v>
      </c>
      <c r="C5" s="9">
        <v>0</v>
      </c>
      <c r="D5" s="9">
        <v>0</v>
      </c>
      <c r="E5" s="9">
        <v>0</v>
      </c>
      <c r="F5" s="9">
        <v>0</v>
      </c>
      <c r="G5" s="9">
        <v>0</v>
      </c>
      <c r="H5" s="9">
        <v>-0.12495774180062114</v>
      </c>
      <c r="I5" s="9">
        <v>0.15689778993455139</v>
      </c>
      <c r="J5" s="9">
        <v>2.7878945781455222E-2</v>
      </c>
      <c r="K5" s="9">
        <v>0.35339755909778603</v>
      </c>
      <c r="L5" s="9">
        <v>0</v>
      </c>
      <c r="M5" s="9">
        <v>0</v>
      </c>
      <c r="N5" s="9">
        <v>0</v>
      </c>
      <c r="O5" s="9">
        <v>0</v>
      </c>
    </row>
    <row r="6" spans="1:15" x14ac:dyDescent="0.25">
      <c r="A6" s="8">
        <v>0.98</v>
      </c>
      <c r="B6" s="10">
        <v>50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-0.11569544487923444</v>
      </c>
      <c r="I6" s="9">
        <v>0.14600848550215684</v>
      </c>
      <c r="J6" s="9">
        <v>-7.532448711565376E-2</v>
      </c>
      <c r="K6" s="9">
        <v>0.41398052506467309</v>
      </c>
      <c r="L6" s="9">
        <v>0</v>
      </c>
      <c r="M6" s="9">
        <v>0</v>
      </c>
      <c r="N6" s="9">
        <v>0</v>
      </c>
      <c r="O6" s="9">
        <v>0</v>
      </c>
    </row>
    <row r="7" spans="1:15" x14ac:dyDescent="0.25">
      <c r="A7" s="8">
        <v>0.98666666666666669</v>
      </c>
      <c r="B7" s="10">
        <v>75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-0.10829991774613568</v>
      </c>
      <c r="I7" s="9">
        <v>0.14086722961537035</v>
      </c>
      <c r="J7" s="9">
        <v>-0.12219298924139554</v>
      </c>
      <c r="K7" s="9">
        <v>0.44355332319138441</v>
      </c>
      <c r="L7" s="9">
        <v>0</v>
      </c>
      <c r="M7" s="9">
        <v>0</v>
      </c>
      <c r="N7" s="9">
        <v>0</v>
      </c>
      <c r="O7" s="9">
        <v>0</v>
      </c>
    </row>
    <row r="8" spans="1:15" x14ac:dyDescent="0.25">
      <c r="A8" s="8">
        <v>0.99</v>
      </c>
      <c r="B8" s="10">
        <v>100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-0.10208422204579648</v>
      </c>
      <c r="I8" s="9">
        <v>0.13713140578395322</v>
      </c>
      <c r="J8" s="9">
        <v>-0.15578618412743328</v>
      </c>
      <c r="K8" s="9">
        <v>0.46534799651354142</v>
      </c>
      <c r="L8" s="9">
        <v>0</v>
      </c>
      <c r="M8" s="9">
        <v>0</v>
      </c>
      <c r="N8" s="9">
        <v>0</v>
      </c>
      <c r="O8" s="9">
        <v>0</v>
      </c>
    </row>
    <row r="9" spans="1:15" x14ac:dyDescent="0.25">
      <c r="A9" s="8">
        <v>0.995</v>
      </c>
      <c r="B9" s="10">
        <v>200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-8.4319196291062326E-2</v>
      </c>
      <c r="I9" s="9">
        <v>0.12789121274660875</v>
      </c>
      <c r="J9" s="9">
        <v>-0.23768050069070501</v>
      </c>
      <c r="K9" s="9">
        <v>0.52020298391308373</v>
      </c>
      <c r="L9" s="9">
        <v>0</v>
      </c>
      <c r="M9" s="9">
        <v>0</v>
      </c>
      <c r="N9" s="9">
        <v>0</v>
      </c>
      <c r="O9" s="9">
        <v>0</v>
      </c>
    </row>
    <row r="10" spans="1:15" x14ac:dyDescent="0.25">
      <c r="A10" s="8">
        <v>0.9966666666666667</v>
      </c>
      <c r="B10" s="10">
        <v>300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-7.2359326392540169E-2</v>
      </c>
      <c r="I10" s="9">
        <v>0.12235949476243313</v>
      </c>
      <c r="J10" s="9">
        <v>-0.28611120747777452</v>
      </c>
      <c r="K10" s="9">
        <v>0.55361046461934116</v>
      </c>
      <c r="L10" s="9">
        <v>0</v>
      </c>
      <c r="M10" s="9">
        <v>0</v>
      </c>
      <c r="N10" s="9">
        <v>0</v>
      </c>
      <c r="O10" s="9">
        <v>0</v>
      </c>
    </row>
    <row r="11" spans="1:15" ht="15.75" thickBot="1" x14ac:dyDescent="0.3">
      <c r="A11" s="11">
        <v>0.998</v>
      </c>
      <c r="B11" s="12">
        <v>500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-5.589037007408848E-2</v>
      </c>
      <c r="I11" s="9">
        <v>0.11528514101083154</v>
      </c>
      <c r="J11" s="9">
        <v>-0.34758709199425031</v>
      </c>
      <c r="K11" s="9">
        <v>0.59688101010248396</v>
      </c>
      <c r="L11" s="9">
        <v>0</v>
      </c>
      <c r="M11" s="9">
        <v>0</v>
      </c>
      <c r="N11" s="9">
        <v>0</v>
      </c>
      <c r="O11" s="9">
        <v>0</v>
      </c>
    </row>
    <row r="12" spans="1:15" ht="15.75" thickBot="1" x14ac:dyDescent="0.3"/>
    <row r="13" spans="1:15" x14ac:dyDescent="0.25">
      <c r="A13" s="1"/>
      <c r="B13" s="2" t="s">
        <v>50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3"/>
    </row>
    <row r="14" spans="1:15" ht="30" x14ac:dyDescent="0.25">
      <c r="A14" s="4" t="s">
        <v>0</v>
      </c>
      <c r="B14" s="5" t="s">
        <v>1</v>
      </c>
      <c r="C14" s="6" t="s">
        <v>2</v>
      </c>
      <c r="D14" s="6" t="s">
        <v>3</v>
      </c>
      <c r="E14" s="6" t="s">
        <v>4</v>
      </c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6" t="s">
        <v>11</v>
      </c>
      <c r="M14" s="6" t="s">
        <v>12</v>
      </c>
      <c r="N14" s="6" t="s">
        <v>13</v>
      </c>
      <c r="O14" s="7" t="s">
        <v>14</v>
      </c>
    </row>
    <row r="15" spans="1:15" x14ac:dyDescent="0.25">
      <c r="A15" s="8">
        <v>0</v>
      </c>
      <c r="B15" s="5">
        <v>1</v>
      </c>
      <c r="C15" s="9">
        <v>0</v>
      </c>
      <c r="D15" s="9" t="e">
        <v>#N/A</v>
      </c>
      <c r="E15" s="9">
        <v>0</v>
      </c>
      <c r="F15" s="9" t="e">
        <v>#N/A</v>
      </c>
      <c r="G15" s="9" t="e">
        <v>#N/A</v>
      </c>
      <c r="H15" s="9" t="e">
        <v>#N/A</v>
      </c>
      <c r="I15" s="9" t="e">
        <v>#N/A</v>
      </c>
      <c r="J15" s="9" t="e">
        <v>#N/A</v>
      </c>
      <c r="K15" s="9" t="e">
        <v>#N/A</v>
      </c>
      <c r="L15" s="9">
        <v>0</v>
      </c>
      <c r="M15" s="9" t="e">
        <v>#N/A</v>
      </c>
      <c r="N15" s="9" t="e">
        <v>#N/A</v>
      </c>
      <c r="O15" s="9" t="e">
        <v>#N/A</v>
      </c>
    </row>
    <row r="16" spans="1:15" x14ac:dyDescent="0.25">
      <c r="A16" s="8">
        <v>0.9</v>
      </c>
      <c r="B16" s="10">
        <v>10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2.9584380674256394E-2</v>
      </c>
      <c r="I16" s="9">
        <v>0.28532179375844979</v>
      </c>
      <c r="J16" s="9">
        <v>0.54064154656240326</v>
      </c>
      <c r="K16" s="9">
        <v>0.55479267729134563</v>
      </c>
      <c r="L16" s="9">
        <v>0</v>
      </c>
      <c r="M16" s="9">
        <v>0</v>
      </c>
      <c r="N16" s="9">
        <v>0</v>
      </c>
      <c r="O16" s="9">
        <v>0</v>
      </c>
    </row>
    <row r="17" spans="1:15" x14ac:dyDescent="0.25">
      <c r="A17" s="8">
        <v>0.95</v>
      </c>
      <c r="B17" s="10">
        <v>20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-1.0444176818104722E-2</v>
      </c>
      <c r="I17" s="9">
        <v>0.29962820321585859</v>
      </c>
      <c r="J17" s="9">
        <v>0.56280401167955674</v>
      </c>
      <c r="K17" s="9">
        <v>0.48805105313682606</v>
      </c>
      <c r="L17" s="9">
        <v>0</v>
      </c>
      <c r="M17" s="9">
        <v>0</v>
      </c>
      <c r="N17" s="9">
        <v>0</v>
      </c>
      <c r="O17" s="9">
        <v>0</v>
      </c>
    </row>
    <row r="18" spans="1:15" x14ac:dyDescent="0.25">
      <c r="A18" s="8">
        <v>0.98</v>
      </c>
      <c r="B18" s="10">
        <v>50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-6.2436182906079551E-2</v>
      </c>
      <c r="I18" s="9">
        <v>0.31693025227037541</v>
      </c>
      <c r="J18" s="9">
        <v>0.58488804237866621</v>
      </c>
      <c r="K18" s="9">
        <v>0.39009878944361187</v>
      </c>
      <c r="L18" s="9">
        <v>0</v>
      </c>
      <c r="M18" s="9">
        <v>0</v>
      </c>
      <c r="N18" s="9">
        <v>0</v>
      </c>
      <c r="O18" s="9">
        <v>0</v>
      </c>
    </row>
    <row r="19" spans="1:15" x14ac:dyDescent="0.25">
      <c r="A19" s="8">
        <v>0.98666666666666669</v>
      </c>
      <c r="B19" s="10">
        <v>75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-8.5142542416347666E-2</v>
      </c>
      <c r="I19" s="9">
        <v>0.32414739621384747</v>
      </c>
      <c r="J19" s="9">
        <v>0.59284519457244134</v>
      </c>
      <c r="K19" s="9">
        <v>0.34453465510386838</v>
      </c>
      <c r="L19" s="9">
        <v>0</v>
      </c>
      <c r="M19" s="9">
        <v>0</v>
      </c>
      <c r="N19" s="9">
        <v>0</v>
      </c>
      <c r="O19" s="9">
        <v>0</v>
      </c>
    </row>
    <row r="20" spans="1:15" x14ac:dyDescent="0.25">
      <c r="A20" s="8">
        <v>0.99</v>
      </c>
      <c r="B20" s="10">
        <v>100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-0.10115180389441036</v>
      </c>
      <c r="I20" s="9">
        <v>0.32913313111298059</v>
      </c>
      <c r="J20" s="9">
        <v>0.59796467581408308</v>
      </c>
      <c r="K20" s="9">
        <v>0.31161230740888257</v>
      </c>
      <c r="L20" s="9">
        <v>0</v>
      </c>
      <c r="M20" s="9">
        <v>0</v>
      </c>
      <c r="N20" s="9">
        <v>0</v>
      </c>
      <c r="O20" s="9">
        <v>0</v>
      </c>
    </row>
    <row r="21" spans="1:15" x14ac:dyDescent="0.25">
      <c r="A21" s="8">
        <v>0.995</v>
      </c>
      <c r="B21" s="10">
        <v>200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-0.13940782880740876</v>
      </c>
      <c r="I21" s="9">
        <v>0.34074485341826133</v>
      </c>
      <c r="J21" s="9">
        <v>0.60880153962766848</v>
      </c>
      <c r="K21" s="9">
        <v>0.23070410497975491</v>
      </c>
      <c r="L21" s="9">
        <v>0</v>
      </c>
      <c r="M21" s="9">
        <v>0</v>
      </c>
      <c r="N21" s="9">
        <v>0</v>
      </c>
      <c r="O21" s="9">
        <v>0</v>
      </c>
    </row>
    <row r="22" spans="1:15" x14ac:dyDescent="0.25">
      <c r="A22" s="8">
        <v>0.9966666666666667</v>
      </c>
      <c r="B22" s="10">
        <v>300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-0.16159472369332128</v>
      </c>
      <c r="I22" s="9">
        <v>0.34730508341863597</v>
      </c>
      <c r="J22" s="9">
        <v>0.61430832512187461</v>
      </c>
      <c r="K22" s="9">
        <v>0.18255386099830684</v>
      </c>
      <c r="L22" s="9">
        <v>0</v>
      </c>
      <c r="M22" s="9">
        <v>0</v>
      </c>
      <c r="N22" s="9">
        <v>0</v>
      </c>
      <c r="O22" s="9">
        <v>0</v>
      </c>
    </row>
    <row r="23" spans="1:15" ht="15.75" thickBot="1" x14ac:dyDescent="0.3">
      <c r="A23" s="11">
        <v>0.998</v>
      </c>
      <c r="B23" s="12">
        <v>500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-0.18936319889427278</v>
      </c>
      <c r="I23" s="9">
        <v>0.35535574819112981</v>
      </c>
      <c r="J23" s="9">
        <v>0.62051281517352397</v>
      </c>
      <c r="K23" s="9">
        <v>0.12122706400959071</v>
      </c>
      <c r="L23" s="9">
        <v>0</v>
      </c>
      <c r="M23" s="9">
        <v>0</v>
      </c>
      <c r="N23" s="9">
        <v>0</v>
      </c>
      <c r="O23" s="9">
        <v>0</v>
      </c>
    </row>
    <row r="24" spans="1:15" ht="15.75" thickBot="1" x14ac:dyDescent="0.3"/>
    <row r="25" spans="1:15" x14ac:dyDescent="0.25">
      <c r="A25" s="1"/>
      <c r="B25" s="2" t="s">
        <v>51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3"/>
    </row>
    <row r="26" spans="1:15" ht="30" x14ac:dyDescent="0.25">
      <c r="A26" s="4" t="s">
        <v>0</v>
      </c>
      <c r="B26" s="5" t="s">
        <v>1</v>
      </c>
      <c r="C26" s="6" t="s">
        <v>2</v>
      </c>
      <c r="D26" s="6" t="s">
        <v>3</v>
      </c>
      <c r="E26" s="6" t="s">
        <v>4</v>
      </c>
      <c r="F26" s="6" t="s">
        <v>5</v>
      </c>
      <c r="G26" s="6" t="s">
        <v>6</v>
      </c>
      <c r="H26" s="6" t="s">
        <v>7</v>
      </c>
      <c r="I26" s="6" t="s">
        <v>8</v>
      </c>
      <c r="J26" s="6" t="s">
        <v>9</v>
      </c>
      <c r="K26" s="6" t="s">
        <v>10</v>
      </c>
      <c r="L26" s="6" t="s">
        <v>11</v>
      </c>
      <c r="M26" s="6" t="s">
        <v>12</v>
      </c>
      <c r="N26" s="6" t="s">
        <v>13</v>
      </c>
      <c r="O26" s="7" t="s">
        <v>14</v>
      </c>
    </row>
    <row r="27" spans="1:15" x14ac:dyDescent="0.25">
      <c r="A27" s="8">
        <v>0</v>
      </c>
      <c r="B27" s="5">
        <v>1</v>
      </c>
      <c r="C27" s="9">
        <v>0</v>
      </c>
      <c r="D27" s="9">
        <v>0</v>
      </c>
      <c r="E27" s="9">
        <v>0</v>
      </c>
      <c r="F27" s="9">
        <v>0</v>
      </c>
      <c r="G27" s="9" t="e">
        <v>#N/A</v>
      </c>
      <c r="H27" s="9" t="e">
        <v>#N/A</v>
      </c>
      <c r="I27" s="9" t="e">
        <v>#N/A</v>
      </c>
      <c r="J27" s="9" t="e">
        <v>#N/A</v>
      </c>
      <c r="K27" s="9" t="e">
        <v>#N/A</v>
      </c>
      <c r="L27" s="9">
        <v>0</v>
      </c>
      <c r="M27" s="9">
        <v>0</v>
      </c>
      <c r="N27" s="9" t="e">
        <v>#N/A</v>
      </c>
      <c r="O27" s="9" t="e">
        <v>#N/A</v>
      </c>
    </row>
    <row r="28" spans="1:15" x14ac:dyDescent="0.25">
      <c r="A28" s="8">
        <v>0.9</v>
      </c>
      <c r="B28" s="10">
        <v>10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3.0381508647852939E-2</v>
      </c>
      <c r="I28" s="9">
        <v>0.41515959690618232</v>
      </c>
      <c r="J28" s="9">
        <v>0.64322188365753608</v>
      </c>
      <c r="K28" s="9">
        <v>0.80339185923656231</v>
      </c>
      <c r="L28" s="9">
        <v>0</v>
      </c>
      <c r="M28" s="9">
        <v>0</v>
      </c>
      <c r="N28" s="9">
        <v>0</v>
      </c>
      <c r="O28" s="9">
        <v>0</v>
      </c>
    </row>
    <row r="29" spans="1:15" x14ac:dyDescent="0.25">
      <c r="A29" s="8">
        <v>0.95</v>
      </c>
      <c r="B29" s="10">
        <v>20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-2.7404359712974724E-3</v>
      </c>
      <c r="I29" s="9">
        <v>0.4392996200257393</v>
      </c>
      <c r="J29" s="9">
        <v>0.63578675641524462</v>
      </c>
      <c r="K29" s="9">
        <v>0.81345042114783261</v>
      </c>
      <c r="L29" s="9">
        <v>0</v>
      </c>
      <c r="M29" s="9">
        <v>0</v>
      </c>
      <c r="N29" s="9">
        <v>0</v>
      </c>
      <c r="O29" s="9">
        <v>0</v>
      </c>
    </row>
    <row r="30" spans="1:15" x14ac:dyDescent="0.25">
      <c r="A30" s="8">
        <v>0.98</v>
      </c>
      <c r="B30" s="10">
        <v>50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-4.2742136963926924E-2</v>
      </c>
      <c r="I30" s="9">
        <v>0.46450869826891505</v>
      </c>
      <c r="J30" s="9">
        <v>0.62187542425103359</v>
      </c>
      <c r="K30" s="9">
        <v>0.81606264490968794</v>
      </c>
      <c r="L30" s="9">
        <v>0</v>
      </c>
      <c r="M30" s="9">
        <v>0</v>
      </c>
      <c r="N30" s="9">
        <v>0</v>
      </c>
      <c r="O30" s="9">
        <v>0</v>
      </c>
    </row>
    <row r="31" spans="1:15" x14ac:dyDescent="0.25">
      <c r="A31" s="8">
        <v>0.98666666666666669</v>
      </c>
      <c r="B31" s="10">
        <v>75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-5.9454876092736697E-2</v>
      </c>
      <c r="I31" s="9">
        <v>0.47395671867937494</v>
      </c>
      <c r="J31" s="9">
        <v>0.61485160679202089</v>
      </c>
      <c r="K31" s="9">
        <v>0.8146397004443946</v>
      </c>
      <c r="L31" s="9">
        <v>0</v>
      </c>
      <c r="M31" s="9">
        <v>0</v>
      </c>
      <c r="N31" s="9">
        <v>0</v>
      </c>
      <c r="O31" s="9">
        <v>0</v>
      </c>
    </row>
    <row r="32" spans="1:15" x14ac:dyDescent="0.25">
      <c r="A32" s="8">
        <v>0.99</v>
      </c>
      <c r="B32" s="10">
        <v>100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-7.1018866155156957E-2</v>
      </c>
      <c r="I32" s="9">
        <v>0.4801605964438096</v>
      </c>
      <c r="J32" s="9">
        <v>0.60965411775855571</v>
      </c>
      <c r="K32" s="9">
        <v>0.81290770962769177</v>
      </c>
      <c r="L32" s="9">
        <v>0</v>
      </c>
      <c r="M32" s="9">
        <v>0</v>
      </c>
      <c r="N32" s="9">
        <v>0</v>
      </c>
      <c r="O32" s="9">
        <v>0</v>
      </c>
    </row>
    <row r="33" spans="1:15" x14ac:dyDescent="0.25">
      <c r="A33" s="8">
        <v>0.995</v>
      </c>
      <c r="B33" s="10">
        <v>200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-9.8029578410724127E-2</v>
      </c>
      <c r="I33" s="9">
        <v>0.49367534622180287</v>
      </c>
      <c r="J33" s="9">
        <v>0.59660884750658516</v>
      </c>
      <c r="K33" s="9">
        <v>0.8067350725268696</v>
      </c>
      <c r="L33" s="9">
        <v>0</v>
      </c>
      <c r="M33" s="9">
        <v>0</v>
      </c>
      <c r="N33" s="9">
        <v>0</v>
      </c>
      <c r="O33" s="9">
        <v>0</v>
      </c>
    </row>
    <row r="34" spans="1:15" x14ac:dyDescent="0.25">
      <c r="A34" s="8">
        <v>0.9966666666666667</v>
      </c>
      <c r="B34" s="10">
        <v>300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-0.11334865166251262</v>
      </c>
      <c r="I34" s="9">
        <v>0.50077881397590218</v>
      </c>
      <c r="J34" s="9">
        <v>0.58873701210939799</v>
      </c>
      <c r="K34" s="9">
        <v>0.80204542053950512</v>
      </c>
      <c r="L34" s="9">
        <v>0</v>
      </c>
      <c r="M34" s="9">
        <v>0</v>
      </c>
      <c r="N34" s="9">
        <v>0</v>
      </c>
      <c r="O34" s="9">
        <v>0</v>
      </c>
    </row>
    <row r="35" spans="1:15" ht="15.75" thickBot="1" x14ac:dyDescent="0.3">
      <c r="A35" s="11">
        <v>0.998</v>
      </c>
      <c r="B35" s="12">
        <v>500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-0.13221680159383808</v>
      </c>
      <c r="I35" s="9">
        <v>0.50901528289996989</v>
      </c>
      <c r="J35" s="9">
        <v>0.57865960780654557</v>
      </c>
      <c r="K35" s="9">
        <v>0.79522031658835601</v>
      </c>
      <c r="L35" s="9">
        <v>0</v>
      </c>
      <c r="M35" s="9">
        <v>0</v>
      </c>
      <c r="N35" s="9">
        <v>0</v>
      </c>
      <c r="O35" s="9">
        <v>0</v>
      </c>
    </row>
    <row r="36" spans="1:15" ht="15.75" thickBot="1" x14ac:dyDescent="0.3"/>
    <row r="37" spans="1:15" x14ac:dyDescent="0.25">
      <c r="A37" s="1"/>
      <c r="B37" s="2" t="s">
        <v>52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3"/>
    </row>
    <row r="38" spans="1:15" ht="30" x14ac:dyDescent="0.25">
      <c r="A38" s="4" t="s">
        <v>0</v>
      </c>
      <c r="B38" s="5" t="s">
        <v>1</v>
      </c>
      <c r="C38" s="6" t="s">
        <v>2</v>
      </c>
      <c r="D38" s="6" t="s">
        <v>3</v>
      </c>
      <c r="E38" s="6" t="s">
        <v>4</v>
      </c>
      <c r="F38" s="6" t="s">
        <v>5</v>
      </c>
      <c r="G38" s="6" t="s">
        <v>6</v>
      </c>
      <c r="H38" s="6" t="s">
        <v>7</v>
      </c>
      <c r="I38" s="6" t="s">
        <v>8</v>
      </c>
      <c r="J38" s="6" t="s">
        <v>9</v>
      </c>
      <c r="K38" s="6" t="s">
        <v>10</v>
      </c>
      <c r="L38" s="6" t="s">
        <v>11</v>
      </c>
      <c r="M38" s="6" t="s">
        <v>12</v>
      </c>
      <c r="N38" s="6" t="s">
        <v>13</v>
      </c>
      <c r="O38" s="7" t="s">
        <v>14</v>
      </c>
    </row>
    <row r="39" spans="1:15" x14ac:dyDescent="0.25">
      <c r="A39" s="8">
        <v>0</v>
      </c>
      <c r="B39" s="5">
        <v>1</v>
      </c>
      <c r="C39" s="9">
        <v>0</v>
      </c>
      <c r="D39" s="9">
        <v>0</v>
      </c>
      <c r="E39" s="9" t="e">
        <v>#N/A</v>
      </c>
      <c r="F39" s="9">
        <v>0</v>
      </c>
      <c r="G39" s="9" t="e">
        <v>#N/A</v>
      </c>
      <c r="H39" s="9">
        <v>0</v>
      </c>
      <c r="I39" s="9" t="e">
        <v>#N/A</v>
      </c>
      <c r="J39" s="9" t="e">
        <v>#N/A</v>
      </c>
      <c r="K39" s="9" t="e">
        <v>#N/A</v>
      </c>
      <c r="L39" s="9">
        <v>0</v>
      </c>
      <c r="M39" s="9">
        <v>0</v>
      </c>
      <c r="N39" s="9" t="e">
        <v>#N/A</v>
      </c>
      <c r="O39" s="9">
        <v>0</v>
      </c>
    </row>
    <row r="40" spans="1:15" x14ac:dyDescent="0.25">
      <c r="A40" s="8">
        <v>0.9</v>
      </c>
      <c r="B40" s="10">
        <v>10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2.3827255425336702E-2</v>
      </c>
      <c r="I40" s="9">
        <v>0.41392245124930005</v>
      </c>
      <c r="J40" s="9">
        <v>0.68659235591040702</v>
      </c>
      <c r="K40" s="9">
        <v>0.81531026180082478</v>
      </c>
      <c r="L40" s="9">
        <v>0</v>
      </c>
      <c r="M40" s="9">
        <v>0</v>
      </c>
      <c r="N40" s="9">
        <v>0</v>
      </c>
      <c r="O40" s="9">
        <v>0</v>
      </c>
    </row>
    <row r="41" spans="1:15" x14ac:dyDescent="0.25">
      <c r="A41" s="8">
        <v>0.95</v>
      </c>
      <c r="B41" s="10">
        <v>20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-8.4311047012555207E-3</v>
      </c>
      <c r="I41" s="9">
        <v>0.44581330005649988</v>
      </c>
      <c r="J41" s="9">
        <v>0.68565240251192971</v>
      </c>
      <c r="K41" s="9">
        <v>0.87072710693764321</v>
      </c>
      <c r="L41" s="9">
        <v>0</v>
      </c>
      <c r="M41" s="9">
        <v>0</v>
      </c>
      <c r="N41" s="9">
        <v>0</v>
      </c>
      <c r="O41" s="9">
        <v>0</v>
      </c>
    </row>
    <row r="42" spans="1:15" x14ac:dyDescent="0.25">
      <c r="A42" s="8">
        <v>0.98</v>
      </c>
      <c r="B42" s="10">
        <v>50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-4.6135376478689594E-2</v>
      </c>
      <c r="I42" s="9">
        <v>0.48380104725188211</v>
      </c>
      <c r="J42" s="9">
        <v>0.6798355596192156</v>
      </c>
      <c r="K42" s="9">
        <v>0.93330588007127435</v>
      </c>
      <c r="L42" s="9">
        <v>0</v>
      </c>
      <c r="M42" s="9">
        <v>0</v>
      </c>
      <c r="N42" s="9">
        <v>0</v>
      </c>
      <c r="O42" s="9">
        <v>0</v>
      </c>
    </row>
    <row r="43" spans="1:15" x14ac:dyDescent="0.25">
      <c r="A43" s="8">
        <v>0.98666666666666669</v>
      </c>
      <c r="B43" s="10">
        <v>75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-6.1543452770814966E-2</v>
      </c>
      <c r="I43" s="9">
        <v>0.49951039454687507</v>
      </c>
      <c r="J43" s="9">
        <v>0.67621857836021126</v>
      </c>
      <c r="K43" s="9">
        <v>0.95817175652942188</v>
      </c>
      <c r="L43" s="9">
        <v>0</v>
      </c>
      <c r="M43" s="9">
        <v>0</v>
      </c>
      <c r="N43" s="9">
        <v>0</v>
      </c>
      <c r="O43" s="9">
        <v>0</v>
      </c>
    </row>
    <row r="44" spans="1:15" x14ac:dyDescent="0.25">
      <c r="A44" s="8">
        <v>0.99</v>
      </c>
      <c r="B44" s="10">
        <v>100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-7.2098682398223701E-2</v>
      </c>
      <c r="I44" s="9">
        <v>0.51032623218363149</v>
      </c>
      <c r="J44" s="9">
        <v>0.67337533231983349</v>
      </c>
      <c r="K44" s="9">
        <v>0.97496299794994323</v>
      </c>
      <c r="L44" s="9">
        <v>0</v>
      </c>
      <c r="M44" s="9">
        <v>0</v>
      </c>
      <c r="N44" s="9">
        <v>0</v>
      </c>
      <c r="O44" s="9">
        <v>0</v>
      </c>
    </row>
    <row r="45" spans="1:15" x14ac:dyDescent="0.25">
      <c r="A45" s="8">
        <v>0.995</v>
      </c>
      <c r="B45" s="10">
        <v>200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-9.644283145221344E-2</v>
      </c>
      <c r="I45" s="9">
        <v>0.5354222817143599</v>
      </c>
      <c r="J45" s="9">
        <v>0.66579485760045554</v>
      </c>
      <c r="K45" s="9">
        <v>1.012922487048515</v>
      </c>
      <c r="L45" s="9">
        <v>0</v>
      </c>
      <c r="M45" s="9">
        <v>0</v>
      </c>
      <c r="N45" s="9">
        <v>0</v>
      </c>
      <c r="O45" s="9">
        <v>0</v>
      </c>
    </row>
    <row r="46" spans="1:15" x14ac:dyDescent="0.25">
      <c r="A46" s="8">
        <v>0.9966666666666667</v>
      </c>
      <c r="B46" s="10">
        <v>300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-0.11007106628446373</v>
      </c>
      <c r="I46" s="9">
        <v>0.5495539380795158</v>
      </c>
      <c r="J46" s="9">
        <v>0.66098827205044142</v>
      </c>
      <c r="K46" s="9">
        <v>1.0336980116812295</v>
      </c>
      <c r="L46" s="9">
        <v>0</v>
      </c>
      <c r="M46" s="9">
        <v>0</v>
      </c>
      <c r="N46" s="9">
        <v>0</v>
      </c>
      <c r="O46" s="9">
        <v>0</v>
      </c>
    </row>
    <row r="47" spans="1:15" ht="15.75" thickBot="1" x14ac:dyDescent="0.3">
      <c r="A47" s="11">
        <v>0.998</v>
      </c>
      <c r="B47" s="12">
        <v>500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-0.12669362921840488</v>
      </c>
      <c r="I47" s="9">
        <v>0.56686119163120363</v>
      </c>
      <c r="J47" s="9">
        <v>0.65463981931721982</v>
      </c>
      <c r="K47" s="9">
        <v>1.0585693308582957</v>
      </c>
      <c r="L47" s="9">
        <v>0</v>
      </c>
      <c r="M47" s="9">
        <v>0</v>
      </c>
      <c r="N47" s="9">
        <v>0</v>
      </c>
      <c r="O47" s="9">
        <v>0</v>
      </c>
    </row>
    <row r="48" spans="1:15" ht="15.75" thickBot="1" x14ac:dyDescent="0.3"/>
    <row r="49" spans="1:15" x14ac:dyDescent="0.25">
      <c r="A49" s="1"/>
      <c r="B49" s="2" t="s">
        <v>53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3"/>
    </row>
    <row r="50" spans="1:15" ht="30" x14ac:dyDescent="0.25">
      <c r="A50" s="4" t="s">
        <v>0</v>
      </c>
      <c r="B50" s="5" t="s">
        <v>1</v>
      </c>
      <c r="C50" s="6" t="s">
        <v>2</v>
      </c>
      <c r="D50" s="6" t="s">
        <v>3</v>
      </c>
      <c r="E50" s="6" t="s">
        <v>4</v>
      </c>
      <c r="F50" s="6" t="s">
        <v>5</v>
      </c>
      <c r="G50" s="6" t="s">
        <v>6</v>
      </c>
      <c r="H50" s="6" t="s">
        <v>7</v>
      </c>
      <c r="I50" s="6" t="s">
        <v>8</v>
      </c>
      <c r="J50" s="6" t="s">
        <v>9</v>
      </c>
      <c r="K50" s="6" t="s">
        <v>10</v>
      </c>
      <c r="L50" s="6" t="s">
        <v>11</v>
      </c>
      <c r="M50" s="6" t="s">
        <v>12</v>
      </c>
      <c r="N50" s="6" t="s">
        <v>13</v>
      </c>
      <c r="O50" s="7" t="s">
        <v>14</v>
      </c>
    </row>
    <row r="51" spans="1:15" x14ac:dyDescent="0.25">
      <c r="A51" s="8">
        <v>0</v>
      </c>
      <c r="B51" s="5">
        <v>1</v>
      </c>
      <c r="C51" s="9" t="e">
        <v>#N/A</v>
      </c>
      <c r="D51" s="9">
        <v>0</v>
      </c>
      <c r="E51" s="9" t="e">
        <v>#N/A</v>
      </c>
      <c r="F51" s="9">
        <v>0</v>
      </c>
      <c r="G51" s="9" t="e">
        <v>#N/A</v>
      </c>
      <c r="H51" s="9" t="e">
        <v>#N/A</v>
      </c>
      <c r="I51" s="9" t="e">
        <v>#N/A</v>
      </c>
      <c r="J51" s="9" t="e">
        <v>#N/A</v>
      </c>
      <c r="K51" s="9" t="e">
        <v>#N/A</v>
      </c>
      <c r="L51" s="9">
        <v>0</v>
      </c>
      <c r="M51" s="9">
        <v>0</v>
      </c>
      <c r="N51" s="9" t="e">
        <v>#N/A</v>
      </c>
      <c r="O51" s="9" t="e">
        <v>#N/A</v>
      </c>
    </row>
    <row r="52" spans="1:15" x14ac:dyDescent="0.25">
      <c r="A52" s="8">
        <v>0.9</v>
      </c>
      <c r="B52" s="10">
        <v>10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2.739954846533621E-2</v>
      </c>
      <c r="I52" s="9">
        <v>0.38274046836664688</v>
      </c>
      <c r="J52" s="9">
        <v>0.64652921031475508</v>
      </c>
      <c r="K52" s="9">
        <v>0.79438851424910029</v>
      </c>
      <c r="L52" s="9">
        <v>0</v>
      </c>
      <c r="M52" s="9">
        <v>0</v>
      </c>
      <c r="N52" s="9">
        <v>0</v>
      </c>
      <c r="O52" s="9">
        <v>0</v>
      </c>
    </row>
    <row r="53" spans="1:15" x14ac:dyDescent="0.25">
      <c r="A53" s="8">
        <v>0.95</v>
      </c>
      <c r="B53" s="10">
        <v>20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6.3129918298798771E-4</v>
      </c>
      <c r="I53" s="9">
        <v>0.40798339425253349</v>
      </c>
      <c r="J53" s="9">
        <v>0.6329791515288381</v>
      </c>
      <c r="K53" s="9">
        <v>0.84388059607390442</v>
      </c>
      <c r="L53" s="9">
        <v>0</v>
      </c>
      <c r="M53" s="9">
        <v>0</v>
      </c>
      <c r="N53" s="9">
        <v>0</v>
      </c>
      <c r="O53" s="9">
        <v>0</v>
      </c>
    </row>
    <row r="54" spans="1:15" x14ac:dyDescent="0.25">
      <c r="A54" s="8">
        <v>0.98</v>
      </c>
      <c r="B54" s="10">
        <v>50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-2.9787552581092669E-2</v>
      </c>
      <c r="I54" s="9">
        <v>0.43808279726657329</v>
      </c>
      <c r="J54" s="9">
        <v>0.61219479706728297</v>
      </c>
      <c r="K54" s="9">
        <v>0.89954447288646655</v>
      </c>
      <c r="L54" s="9">
        <v>0</v>
      </c>
      <c r="M54" s="9">
        <v>0</v>
      </c>
      <c r="N54" s="9">
        <v>0</v>
      </c>
      <c r="O54" s="9">
        <v>0</v>
      </c>
    </row>
    <row r="55" spans="1:15" x14ac:dyDescent="0.25">
      <c r="A55" s="8">
        <v>0.98666666666666669</v>
      </c>
      <c r="B55" s="10">
        <v>75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-4.1970379281734083E-2</v>
      </c>
      <c r="I55" s="9">
        <v>0.45052698807861447</v>
      </c>
      <c r="J55" s="9">
        <v>0.60239139801665686</v>
      </c>
      <c r="K55" s="9">
        <v>0.92157351851086622</v>
      </c>
      <c r="L55" s="9">
        <v>0</v>
      </c>
      <c r="M55" s="9">
        <v>0</v>
      </c>
      <c r="N55" s="9">
        <v>0</v>
      </c>
      <c r="O55" s="9">
        <v>0</v>
      </c>
    </row>
    <row r="56" spans="1:15" x14ac:dyDescent="0.25">
      <c r="A56" s="8">
        <v>0.99</v>
      </c>
      <c r="B56" s="10">
        <v>100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-5.0237870083661207E-2</v>
      </c>
      <c r="I56" s="9">
        <v>0.45909101599564828</v>
      </c>
      <c r="J56" s="9">
        <v>0.59528693813849998</v>
      </c>
      <c r="K56" s="9">
        <v>0.93641458547220324</v>
      </c>
      <c r="L56" s="9">
        <v>0</v>
      </c>
      <c r="M56" s="9">
        <v>0</v>
      </c>
      <c r="N56" s="9">
        <v>0</v>
      </c>
      <c r="O56" s="9">
        <v>0</v>
      </c>
    </row>
    <row r="57" spans="1:15" x14ac:dyDescent="0.25">
      <c r="A57" s="8">
        <v>0.995</v>
      </c>
      <c r="B57" s="10">
        <v>200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-6.9073472254208568E-2</v>
      </c>
      <c r="I57" s="9">
        <v>0.47894445146844333</v>
      </c>
      <c r="J57" s="9">
        <v>0.57780676963238609</v>
      </c>
      <c r="K57" s="9">
        <v>0.96984843161386003</v>
      </c>
      <c r="L57" s="9">
        <v>0</v>
      </c>
      <c r="M57" s="9">
        <v>0</v>
      </c>
      <c r="N57" s="9">
        <v>0</v>
      </c>
      <c r="O57" s="9">
        <v>0</v>
      </c>
    </row>
    <row r="58" spans="1:15" x14ac:dyDescent="0.25">
      <c r="A58" s="8">
        <v>0.9966666666666667</v>
      </c>
      <c r="B58" s="10">
        <v>300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-7.948226922062851E-2</v>
      </c>
      <c r="I58" s="9">
        <v>0.49010987248829885</v>
      </c>
      <c r="J58" s="9">
        <v>0.56741455079033365</v>
      </c>
      <c r="K58" s="9">
        <v>0.98806995578562651</v>
      </c>
      <c r="L58" s="9">
        <v>0</v>
      </c>
      <c r="M58" s="9">
        <v>0</v>
      </c>
      <c r="N58" s="9">
        <v>0</v>
      </c>
      <c r="O58" s="9">
        <v>0</v>
      </c>
    </row>
    <row r="59" spans="1:15" ht="15.75" thickBot="1" x14ac:dyDescent="0.3">
      <c r="A59" s="11">
        <v>0.998</v>
      </c>
      <c r="B59" s="12">
        <v>500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-9.2052088894840622E-2</v>
      </c>
      <c r="I59" s="9">
        <v>0.5037672538551945</v>
      </c>
      <c r="J59" s="9">
        <v>0.55421092702534214</v>
      </c>
      <c r="K59" s="9">
        <v>1.0098028683331077</v>
      </c>
      <c r="L59" s="9">
        <v>0</v>
      </c>
      <c r="M59" s="9">
        <v>0</v>
      </c>
      <c r="N59" s="9">
        <v>0</v>
      </c>
      <c r="O59" s="9">
        <v>0</v>
      </c>
    </row>
    <row r="60" spans="1:15" ht="15.75" thickBot="1" x14ac:dyDescent="0.3"/>
    <row r="61" spans="1:15" x14ac:dyDescent="0.25">
      <c r="A61" s="1"/>
      <c r="B61" s="2" t="s">
        <v>54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3"/>
    </row>
    <row r="62" spans="1:15" ht="30" x14ac:dyDescent="0.25">
      <c r="A62" s="4" t="s">
        <v>0</v>
      </c>
      <c r="B62" s="5" t="s">
        <v>1</v>
      </c>
      <c r="C62" s="6" t="s">
        <v>2</v>
      </c>
      <c r="D62" s="6" t="s">
        <v>3</v>
      </c>
      <c r="E62" s="6" t="s">
        <v>4</v>
      </c>
      <c r="F62" s="6" t="s">
        <v>5</v>
      </c>
      <c r="G62" s="6" t="s">
        <v>6</v>
      </c>
      <c r="H62" s="6" t="s">
        <v>7</v>
      </c>
      <c r="I62" s="6" t="s">
        <v>8</v>
      </c>
      <c r="J62" s="6" t="s">
        <v>9</v>
      </c>
      <c r="K62" s="6" t="s">
        <v>10</v>
      </c>
      <c r="L62" s="6" t="s">
        <v>11</v>
      </c>
      <c r="M62" s="6" t="s">
        <v>12</v>
      </c>
      <c r="N62" s="6" t="s">
        <v>13</v>
      </c>
      <c r="O62" s="7" t="s">
        <v>14</v>
      </c>
    </row>
    <row r="63" spans="1:15" x14ac:dyDescent="0.25">
      <c r="A63" s="8">
        <v>0</v>
      </c>
      <c r="B63" s="5">
        <v>1</v>
      </c>
      <c r="C63" s="9" t="e">
        <v>#N/A</v>
      </c>
      <c r="D63" s="9" t="e">
        <v>#N/A</v>
      </c>
      <c r="E63" s="9" t="e">
        <v>#N/A</v>
      </c>
      <c r="F63" s="9">
        <v>0</v>
      </c>
      <c r="G63" s="9" t="e">
        <v>#N/A</v>
      </c>
      <c r="H63" s="9" t="e">
        <v>#N/A</v>
      </c>
      <c r="I63" s="9" t="e">
        <v>#N/A</v>
      </c>
      <c r="J63" s="9" t="e">
        <v>#N/A</v>
      </c>
      <c r="K63" s="9" t="e">
        <v>#N/A</v>
      </c>
      <c r="L63" s="9">
        <v>0</v>
      </c>
      <c r="M63" s="9">
        <v>0</v>
      </c>
      <c r="N63" s="9" t="e">
        <v>#N/A</v>
      </c>
      <c r="O63" s="9" t="e">
        <v>#N/A</v>
      </c>
    </row>
    <row r="64" spans="1:15" x14ac:dyDescent="0.25">
      <c r="A64" s="8">
        <v>0.9</v>
      </c>
      <c r="B64" s="10">
        <v>10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  <c r="H64" s="9">
        <v>2.2476647134769934E-2</v>
      </c>
      <c r="I64" s="9">
        <v>0.34846503808899598</v>
      </c>
      <c r="J64" s="9">
        <v>0.62411181707764918</v>
      </c>
      <c r="K64" s="9">
        <v>0.75689951624912011</v>
      </c>
      <c r="L64" s="9">
        <v>0</v>
      </c>
      <c r="M64" s="9">
        <v>0</v>
      </c>
      <c r="N64" s="9">
        <v>0</v>
      </c>
      <c r="O64" s="9">
        <v>0</v>
      </c>
    </row>
    <row r="65" spans="1:15" x14ac:dyDescent="0.25">
      <c r="A65" s="8">
        <v>0.95</v>
      </c>
      <c r="B65" s="10">
        <v>20</v>
      </c>
      <c r="C65" s="9">
        <v>0</v>
      </c>
      <c r="D65" s="9">
        <v>0</v>
      </c>
      <c r="E65" s="9">
        <v>0</v>
      </c>
      <c r="F65" s="9">
        <v>0</v>
      </c>
      <c r="G65" s="9">
        <v>0</v>
      </c>
      <c r="H65" s="9">
        <v>1.8319956138679316E-3</v>
      </c>
      <c r="I65" s="9">
        <v>0.36872279789380213</v>
      </c>
      <c r="J65" s="9">
        <v>0.60796908316443687</v>
      </c>
      <c r="K65" s="9">
        <v>0.7887079268643129</v>
      </c>
      <c r="L65" s="9">
        <v>0</v>
      </c>
      <c r="M65" s="9">
        <v>0</v>
      </c>
      <c r="N65" s="9">
        <v>0</v>
      </c>
      <c r="O65" s="9">
        <v>0</v>
      </c>
    </row>
    <row r="66" spans="1:15" x14ac:dyDescent="0.25">
      <c r="A66" s="8">
        <v>0.98</v>
      </c>
      <c r="B66" s="10">
        <v>50</v>
      </c>
      <c r="C66" s="9">
        <v>0</v>
      </c>
      <c r="D66" s="9">
        <v>0</v>
      </c>
      <c r="E66" s="9">
        <v>0</v>
      </c>
      <c r="F66" s="9">
        <v>0</v>
      </c>
      <c r="G66" s="9">
        <v>0</v>
      </c>
      <c r="H66" s="9">
        <v>-1.931922004133213E-2</v>
      </c>
      <c r="I66" s="9">
        <v>0.39342042427037871</v>
      </c>
      <c r="J66" s="9">
        <v>0.58408243246374925</v>
      </c>
      <c r="K66" s="9">
        <v>0.82257642079028859</v>
      </c>
      <c r="L66" s="9">
        <v>0</v>
      </c>
      <c r="M66" s="9">
        <v>0</v>
      </c>
      <c r="N66" s="9">
        <v>0</v>
      </c>
      <c r="O66" s="9">
        <v>0</v>
      </c>
    </row>
    <row r="67" spans="1:15" x14ac:dyDescent="0.25">
      <c r="A67" s="8">
        <v>0.98666666666666669</v>
      </c>
      <c r="B67" s="10">
        <v>75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  <c r="H67" s="9">
        <v>-2.7115636856308356E-2</v>
      </c>
      <c r="I67" s="9">
        <v>0.40378079392750799</v>
      </c>
      <c r="J67" s="9">
        <v>0.57301508648357657</v>
      </c>
      <c r="K67" s="9">
        <v>0.8354791548331999</v>
      </c>
      <c r="L67" s="9">
        <v>0</v>
      </c>
      <c r="M67" s="9">
        <v>0</v>
      </c>
      <c r="N67" s="9">
        <v>0</v>
      </c>
      <c r="O67" s="9">
        <v>0</v>
      </c>
    </row>
    <row r="68" spans="1:15" x14ac:dyDescent="0.25">
      <c r="A68" s="8">
        <v>0.99</v>
      </c>
      <c r="B68" s="10">
        <v>100</v>
      </c>
      <c r="C68" s="9">
        <v>0</v>
      </c>
      <c r="D68" s="9">
        <v>0</v>
      </c>
      <c r="E68" s="9">
        <v>0</v>
      </c>
      <c r="F68" s="9">
        <v>0</v>
      </c>
      <c r="G68" s="9">
        <v>0</v>
      </c>
      <c r="H68" s="9">
        <v>-3.2189913908467815E-2</v>
      </c>
      <c r="I68" s="9">
        <v>0.41095691052850691</v>
      </c>
      <c r="J68" s="9">
        <v>0.56505191802320365</v>
      </c>
      <c r="K68" s="9">
        <v>0.84402373530098185</v>
      </c>
      <c r="L68" s="9">
        <v>0</v>
      </c>
      <c r="M68" s="9">
        <v>0</v>
      </c>
      <c r="N68" s="9">
        <v>0</v>
      </c>
      <c r="O68" s="9">
        <v>0</v>
      </c>
    </row>
    <row r="69" spans="1:15" x14ac:dyDescent="0.25">
      <c r="A69" s="8">
        <v>0.995</v>
      </c>
      <c r="B69" s="10">
        <v>200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>
        <v>-4.3104165459201482E-2</v>
      </c>
      <c r="I69" s="9">
        <v>0.42772812685079575</v>
      </c>
      <c r="J69" s="9">
        <v>0.54562648681437143</v>
      </c>
      <c r="K69" s="9">
        <v>0.86286137006762864</v>
      </c>
      <c r="L69" s="9">
        <v>0</v>
      </c>
      <c r="M69" s="9">
        <v>0</v>
      </c>
      <c r="N69" s="9">
        <v>0</v>
      </c>
      <c r="O69" s="9">
        <v>0</v>
      </c>
    </row>
    <row r="70" spans="1:15" x14ac:dyDescent="0.25">
      <c r="A70" s="8">
        <v>0.9966666666666667</v>
      </c>
      <c r="B70" s="10">
        <v>300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>
        <v>-4.8754262503784673E-2</v>
      </c>
      <c r="I70" s="9">
        <v>0.43723827772864254</v>
      </c>
      <c r="J70" s="9">
        <v>0.53417388228950902</v>
      </c>
      <c r="K70" s="9">
        <v>0.87290120760593126</v>
      </c>
      <c r="L70" s="9">
        <v>0</v>
      </c>
      <c r="M70" s="9">
        <v>0</v>
      </c>
      <c r="N70" s="9">
        <v>0</v>
      </c>
      <c r="O70" s="9">
        <v>0</v>
      </c>
    </row>
    <row r="71" spans="1:15" ht="15.75" thickBot="1" x14ac:dyDescent="0.3">
      <c r="A71" s="11">
        <v>0.998</v>
      </c>
      <c r="B71" s="12">
        <v>500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  <c r="H71" s="9">
        <v>-5.5219919109905646E-2</v>
      </c>
      <c r="I71" s="9">
        <v>0.44894272796177859</v>
      </c>
      <c r="J71" s="9">
        <v>0.51971194004007693</v>
      </c>
      <c r="K71" s="9">
        <v>0.88467960924790479</v>
      </c>
      <c r="L71" s="9">
        <v>0</v>
      </c>
      <c r="M71" s="9">
        <v>0</v>
      </c>
      <c r="N71" s="9">
        <v>0</v>
      </c>
      <c r="O71" s="9">
        <v>0</v>
      </c>
    </row>
    <row r="72" spans="1:15" ht="15.75" thickBot="1" x14ac:dyDescent="0.3"/>
    <row r="73" spans="1:15" x14ac:dyDescent="0.25">
      <c r="A73" s="1"/>
      <c r="B73" s="2" t="s">
        <v>55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3"/>
    </row>
    <row r="74" spans="1:15" ht="30" x14ac:dyDescent="0.25">
      <c r="A74" s="4" t="s">
        <v>0</v>
      </c>
      <c r="B74" s="5" t="s">
        <v>1</v>
      </c>
      <c r="C74" s="6" t="s">
        <v>2</v>
      </c>
      <c r="D74" s="6" t="s">
        <v>3</v>
      </c>
      <c r="E74" s="6" t="s">
        <v>4</v>
      </c>
      <c r="F74" s="6" t="s">
        <v>5</v>
      </c>
      <c r="G74" s="6" t="s">
        <v>6</v>
      </c>
      <c r="H74" s="6" t="s">
        <v>7</v>
      </c>
      <c r="I74" s="6" t="s">
        <v>8</v>
      </c>
      <c r="J74" s="6" t="s">
        <v>9</v>
      </c>
      <c r="K74" s="6" t="s">
        <v>10</v>
      </c>
      <c r="L74" s="6" t="s">
        <v>11</v>
      </c>
      <c r="M74" s="6" t="s">
        <v>12</v>
      </c>
      <c r="N74" s="6" t="s">
        <v>13</v>
      </c>
      <c r="O74" s="7" t="s">
        <v>14</v>
      </c>
    </row>
    <row r="75" spans="1:15" x14ac:dyDescent="0.25">
      <c r="A75" s="8">
        <v>0</v>
      </c>
      <c r="B75" s="5">
        <v>1</v>
      </c>
      <c r="C75" s="9" t="e">
        <v>#N/A</v>
      </c>
      <c r="D75" s="9" t="e">
        <v>#N/A</v>
      </c>
      <c r="E75" s="9">
        <v>0</v>
      </c>
      <c r="F75" s="9" t="e">
        <v>#N/A</v>
      </c>
      <c r="G75" s="9" t="e">
        <v>#N/A</v>
      </c>
      <c r="H75" s="9" t="e">
        <v>#N/A</v>
      </c>
      <c r="I75" s="9" t="e">
        <v>#N/A</v>
      </c>
      <c r="J75" s="9" t="e">
        <v>#N/A</v>
      </c>
      <c r="K75" s="9" t="e">
        <v>#N/A</v>
      </c>
      <c r="L75" s="9">
        <v>0</v>
      </c>
      <c r="M75" s="9">
        <v>0</v>
      </c>
      <c r="N75" s="9" t="e">
        <v>#N/A</v>
      </c>
      <c r="O75" s="9" t="e">
        <v>#N/A</v>
      </c>
    </row>
    <row r="76" spans="1:15" x14ac:dyDescent="0.25">
      <c r="A76" s="8">
        <v>0.9</v>
      </c>
      <c r="B76" s="10">
        <v>10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  <c r="H76" s="9">
        <v>2.1412779557844708E-2</v>
      </c>
      <c r="I76" s="9">
        <v>0.3471435051787144</v>
      </c>
      <c r="J76" s="9">
        <v>0.63143422297586937</v>
      </c>
      <c r="K76" s="9">
        <v>0.72173347118787001</v>
      </c>
      <c r="L76" s="9">
        <v>0</v>
      </c>
      <c r="M76" s="9">
        <v>0</v>
      </c>
      <c r="N76" s="9">
        <v>0</v>
      </c>
      <c r="O76" s="9">
        <v>0</v>
      </c>
    </row>
    <row r="77" spans="1:15" x14ac:dyDescent="0.25">
      <c r="A77" s="8">
        <v>0.95</v>
      </c>
      <c r="B77" s="10">
        <v>20</v>
      </c>
      <c r="C77" s="9">
        <v>0</v>
      </c>
      <c r="D77" s="9">
        <v>0</v>
      </c>
      <c r="E77" s="9">
        <v>0</v>
      </c>
      <c r="F77" s="9">
        <v>0</v>
      </c>
      <c r="G77" s="9">
        <v>0</v>
      </c>
      <c r="H77" s="9">
        <v>3.918966277912439E-3</v>
      </c>
      <c r="I77" s="9">
        <v>0.36870765880539746</v>
      </c>
      <c r="J77" s="9">
        <v>0.63365662738895656</v>
      </c>
      <c r="K77" s="9">
        <v>0.74601166243039607</v>
      </c>
      <c r="L77" s="9">
        <v>0</v>
      </c>
      <c r="M77" s="9">
        <v>0</v>
      </c>
      <c r="N77" s="9">
        <v>0</v>
      </c>
      <c r="O77" s="9">
        <v>0</v>
      </c>
    </row>
    <row r="78" spans="1:15" x14ac:dyDescent="0.25">
      <c r="A78" s="8">
        <v>0.98</v>
      </c>
      <c r="B78" s="10">
        <v>50</v>
      </c>
      <c r="C78" s="9">
        <v>0</v>
      </c>
      <c r="D78" s="9">
        <v>0</v>
      </c>
      <c r="E78" s="9">
        <v>0</v>
      </c>
      <c r="F78" s="9">
        <v>0</v>
      </c>
      <c r="G78" s="9">
        <v>0</v>
      </c>
      <c r="H78" s="9">
        <v>-1.4164425429059158E-2</v>
      </c>
      <c r="I78" s="9">
        <v>0.39491576474764223</v>
      </c>
      <c r="J78" s="9">
        <v>0.63390611715683454</v>
      </c>
      <c r="K78" s="9">
        <v>0.77115570808112022</v>
      </c>
      <c r="L78" s="9">
        <v>0</v>
      </c>
      <c r="M78" s="9">
        <v>0</v>
      </c>
      <c r="N78" s="9">
        <v>0</v>
      </c>
      <c r="O78" s="9">
        <v>0</v>
      </c>
    </row>
    <row r="79" spans="1:15" x14ac:dyDescent="0.25">
      <c r="A79" s="8">
        <v>0.98666666666666669</v>
      </c>
      <c r="B79" s="10">
        <v>75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-2.0884481004755706E-2</v>
      </c>
      <c r="I79" s="9">
        <v>0.40589632544316601</v>
      </c>
      <c r="J79" s="9">
        <v>0.63338812850490633</v>
      </c>
      <c r="K79" s="9">
        <v>0.78053274821497221</v>
      </c>
      <c r="L79" s="9">
        <v>0</v>
      </c>
      <c r="M79" s="9">
        <v>0</v>
      </c>
      <c r="N79" s="9">
        <v>0</v>
      </c>
      <c r="O79" s="9">
        <v>0</v>
      </c>
    </row>
    <row r="80" spans="1:15" x14ac:dyDescent="0.25">
      <c r="A80" s="8">
        <v>0.99</v>
      </c>
      <c r="B80" s="10">
        <v>100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-2.5277778968775699E-2</v>
      </c>
      <c r="I80" s="9">
        <v>0.41350007456514692</v>
      </c>
      <c r="J80" s="9">
        <v>0.63284980256932455</v>
      </c>
      <c r="K80" s="9">
        <v>0.78667885724802966</v>
      </c>
      <c r="L80" s="9">
        <v>0</v>
      </c>
      <c r="M80" s="9">
        <v>0</v>
      </c>
      <c r="N80" s="9">
        <v>0</v>
      </c>
      <c r="O80" s="9">
        <v>0</v>
      </c>
    </row>
    <row r="81" spans="1:15" x14ac:dyDescent="0.25">
      <c r="A81" s="8">
        <v>0.995</v>
      </c>
      <c r="B81" s="10">
        <v>200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-3.4789549597964431E-2</v>
      </c>
      <c r="I81" s="9">
        <v>0.43127015060182217</v>
      </c>
      <c r="J81" s="9">
        <v>0.63109275695563261</v>
      </c>
      <c r="K81" s="9">
        <v>0.80004463947862003</v>
      </c>
      <c r="L81" s="9">
        <v>0</v>
      </c>
      <c r="M81" s="9">
        <v>0</v>
      </c>
      <c r="N81" s="9">
        <v>0</v>
      </c>
      <c r="O81" s="9">
        <v>0</v>
      </c>
    </row>
    <row r="82" spans="1:15" x14ac:dyDescent="0.25">
      <c r="A82" s="8">
        <v>0.9966666666666667</v>
      </c>
      <c r="B82" s="10">
        <v>300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  <c r="H82" s="9">
        <v>-3.9753241432953779E-2</v>
      </c>
      <c r="I82" s="9">
        <v>0.44134933318642622</v>
      </c>
      <c r="J82" s="9">
        <v>0.62982432563141533</v>
      </c>
      <c r="K82" s="9">
        <v>0.80706201274819955</v>
      </c>
      <c r="L82" s="9">
        <v>0</v>
      </c>
      <c r="M82" s="9">
        <v>0</v>
      </c>
      <c r="N82" s="9">
        <v>0</v>
      </c>
      <c r="O82" s="9">
        <v>0</v>
      </c>
    </row>
    <row r="83" spans="1:15" ht="15.75" thickBot="1" x14ac:dyDescent="0.3">
      <c r="A83" s="11">
        <v>0.998</v>
      </c>
      <c r="B83" s="12">
        <v>500</v>
      </c>
      <c r="C83" s="9">
        <v>0</v>
      </c>
      <c r="D83" s="9">
        <v>0</v>
      </c>
      <c r="E83" s="9">
        <v>0</v>
      </c>
      <c r="F83" s="9">
        <v>0</v>
      </c>
      <c r="G83" s="9">
        <v>0</v>
      </c>
      <c r="H83" s="9">
        <v>-4.5473861037515384E-2</v>
      </c>
      <c r="I83" s="9">
        <v>0.45375965108530902</v>
      </c>
      <c r="J83" s="9">
        <v>0.62803012813160475</v>
      </c>
      <c r="K83" s="9">
        <v>0.81519783425792136</v>
      </c>
      <c r="L83" s="9">
        <v>0</v>
      </c>
      <c r="M83" s="9">
        <v>0</v>
      </c>
      <c r="N83" s="9">
        <v>0</v>
      </c>
      <c r="O83" s="9">
        <v>0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70380-C925-48DA-A9B1-14A08078993E}">
  <sheetPr codeName="Tabelle5"/>
  <dimension ref="A1:N83"/>
  <sheetViews>
    <sheetView workbookViewId="0">
      <selection sqref="A1:O1048576"/>
    </sheetView>
  </sheetViews>
  <sheetFormatPr baseColWidth="10" defaultRowHeight="15" x14ac:dyDescent="0.25"/>
  <cols>
    <col min="2" max="14" width="11.42578125" style="21"/>
  </cols>
  <sheetData>
    <row r="1" spans="1:14" x14ac:dyDescent="0.25">
      <c r="A1" s="1"/>
      <c r="B1" s="13" t="s">
        <v>56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15" t="s">
        <v>15</v>
      </c>
      <c r="B2" s="16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6" t="s">
        <v>8</v>
      </c>
      <c r="I2" s="16" t="s">
        <v>9</v>
      </c>
      <c r="J2" s="16" t="s">
        <v>10</v>
      </c>
      <c r="K2" s="16" t="s">
        <v>11</v>
      </c>
      <c r="L2" s="16" t="s">
        <v>12</v>
      </c>
      <c r="M2" s="16" t="s">
        <v>13</v>
      </c>
      <c r="N2" s="17" t="s">
        <v>14</v>
      </c>
    </row>
    <row r="3" spans="1:14" x14ac:dyDescent="0.25">
      <c r="A3" s="18">
        <v>1</v>
      </c>
      <c r="B3" s="19">
        <v>0</v>
      </c>
      <c r="C3" s="19">
        <v>0</v>
      </c>
      <c r="D3" s="19" t="e">
        <v>#N/A</v>
      </c>
      <c r="E3" s="19">
        <v>0</v>
      </c>
      <c r="F3" s="19">
        <v>0</v>
      </c>
      <c r="G3" s="19">
        <v>1.1561738860288644</v>
      </c>
      <c r="H3" s="19" t="e">
        <v>#N/A</v>
      </c>
      <c r="I3" s="19" t="e">
        <v>#N/A</v>
      </c>
      <c r="J3" s="19">
        <v>1.4801683059134918</v>
      </c>
      <c r="K3" s="19" t="e">
        <v>#N/A</v>
      </c>
      <c r="L3" s="19" t="e">
        <v>#N/A</v>
      </c>
      <c r="M3" s="19" t="e">
        <v>#N/A</v>
      </c>
      <c r="N3" s="19" t="e">
        <v>#N/A</v>
      </c>
    </row>
    <row r="4" spans="1:14" x14ac:dyDescent="0.25">
      <c r="A4" s="18">
        <v>10</v>
      </c>
      <c r="B4" s="19">
        <v>0</v>
      </c>
      <c r="C4" s="19">
        <v>0</v>
      </c>
      <c r="D4" s="19">
        <v>0</v>
      </c>
      <c r="E4" s="19">
        <v>0</v>
      </c>
      <c r="F4" s="19">
        <v>0</v>
      </c>
      <c r="G4" s="19">
        <v>-2.5589482584037981E-2</v>
      </c>
      <c r="H4" s="19">
        <v>3.4361314915925589E-2</v>
      </c>
      <c r="I4" s="19">
        <v>2.1396661054329108E-2</v>
      </c>
      <c r="J4" s="19">
        <v>6.6124895547562568E-2</v>
      </c>
      <c r="K4" s="19">
        <v>0</v>
      </c>
      <c r="L4" s="19">
        <v>0</v>
      </c>
      <c r="M4" s="19">
        <v>0</v>
      </c>
      <c r="N4" s="19">
        <v>0</v>
      </c>
    </row>
    <row r="5" spans="1:14" x14ac:dyDescent="0.25">
      <c r="A5" s="18">
        <v>20</v>
      </c>
      <c r="B5" s="19">
        <v>0</v>
      </c>
      <c r="C5" s="19">
        <v>0</v>
      </c>
      <c r="D5" s="19">
        <v>0</v>
      </c>
      <c r="E5" s="19">
        <v>0</v>
      </c>
      <c r="F5" s="19">
        <v>0</v>
      </c>
      <c r="G5" s="19">
        <v>-2.522626188108304E-2</v>
      </c>
      <c r="H5" s="19">
        <v>3.1674265879158836E-2</v>
      </c>
      <c r="I5" s="19">
        <v>5.6281553837107673E-3</v>
      </c>
      <c r="J5" s="19">
        <v>7.1343313711291545E-2</v>
      </c>
      <c r="K5" s="19">
        <v>0</v>
      </c>
      <c r="L5" s="19">
        <v>0</v>
      </c>
      <c r="M5" s="19">
        <v>0</v>
      </c>
      <c r="N5" s="19">
        <v>0</v>
      </c>
    </row>
    <row r="6" spans="1:14" x14ac:dyDescent="0.25">
      <c r="A6" s="18">
        <v>50</v>
      </c>
      <c r="B6" s="19">
        <v>0</v>
      </c>
      <c r="C6" s="19">
        <v>0</v>
      </c>
      <c r="D6" s="19">
        <v>0</v>
      </c>
      <c r="E6" s="19">
        <v>0</v>
      </c>
      <c r="F6" s="19">
        <v>0</v>
      </c>
      <c r="G6" s="19">
        <v>-2.2408834070270667E-2</v>
      </c>
      <c r="H6" s="19">
        <v>2.8280110145084969E-2</v>
      </c>
      <c r="I6" s="19">
        <v>-1.4589458858685692E-2</v>
      </c>
      <c r="J6" s="19">
        <v>8.0183112690228792E-2</v>
      </c>
      <c r="K6" s="19">
        <v>0</v>
      </c>
      <c r="L6" s="19">
        <v>0</v>
      </c>
      <c r="M6" s="19">
        <v>0</v>
      </c>
      <c r="N6" s="19">
        <v>0</v>
      </c>
    </row>
    <row r="7" spans="1:14" x14ac:dyDescent="0.25">
      <c r="A7" s="18">
        <v>75</v>
      </c>
      <c r="B7" s="19">
        <v>0</v>
      </c>
      <c r="C7" s="19">
        <v>0</v>
      </c>
      <c r="D7" s="19">
        <v>0</v>
      </c>
      <c r="E7" s="19">
        <v>0</v>
      </c>
      <c r="F7" s="19">
        <v>0</v>
      </c>
      <c r="G7" s="19">
        <v>-2.0632824859081411E-2</v>
      </c>
      <c r="H7" s="19">
        <v>2.683740613590313E-2</v>
      </c>
      <c r="I7" s="19">
        <v>-2.3279671845506028E-2</v>
      </c>
      <c r="J7" s="19">
        <v>8.4503831799058932E-2</v>
      </c>
      <c r="K7" s="19">
        <v>0</v>
      </c>
      <c r="L7" s="19">
        <v>0</v>
      </c>
      <c r="M7" s="19">
        <v>0</v>
      </c>
      <c r="N7" s="19">
        <v>0</v>
      </c>
    </row>
    <row r="8" spans="1:14" x14ac:dyDescent="0.25">
      <c r="A8" s="18">
        <v>100</v>
      </c>
      <c r="B8" s="19">
        <v>0</v>
      </c>
      <c r="C8" s="19">
        <v>0</v>
      </c>
      <c r="D8" s="19">
        <v>0</v>
      </c>
      <c r="E8" s="19">
        <v>0</v>
      </c>
      <c r="F8" s="19">
        <v>0</v>
      </c>
      <c r="G8" s="19">
        <v>-1.9232386885984276E-2</v>
      </c>
      <c r="H8" s="19">
        <v>2.5835179985725154E-2</v>
      </c>
      <c r="I8" s="19">
        <v>-2.9349688958650866E-2</v>
      </c>
      <c r="J8" s="19">
        <v>8.7670283675679944E-2</v>
      </c>
      <c r="K8" s="19">
        <v>0</v>
      </c>
      <c r="L8" s="19">
        <v>0</v>
      </c>
      <c r="M8" s="19">
        <v>0</v>
      </c>
      <c r="N8" s="19">
        <v>0</v>
      </c>
    </row>
    <row r="9" spans="1:14" x14ac:dyDescent="0.25">
      <c r="A9" s="18">
        <v>200</v>
      </c>
      <c r="B9" s="19">
        <v>0</v>
      </c>
      <c r="C9" s="19">
        <v>0</v>
      </c>
      <c r="D9" s="19">
        <v>0</v>
      </c>
      <c r="E9" s="19">
        <v>0</v>
      </c>
      <c r="F9" s="19">
        <v>0</v>
      </c>
      <c r="G9" s="19">
        <v>-1.5487254738940692E-2</v>
      </c>
      <c r="H9" s="19">
        <v>2.3490306807973427E-2</v>
      </c>
      <c r="I9" s="19">
        <v>-4.3655758387086296E-2</v>
      </c>
      <c r="J9" s="19">
        <v>9.5547828753118402E-2</v>
      </c>
      <c r="K9" s="19">
        <v>0</v>
      </c>
      <c r="L9" s="19">
        <v>0</v>
      </c>
      <c r="M9" s="19">
        <v>0</v>
      </c>
      <c r="N9" s="19">
        <v>0</v>
      </c>
    </row>
    <row r="10" spans="1:14" x14ac:dyDescent="0.25">
      <c r="A10" s="18">
        <v>300</v>
      </c>
      <c r="B10" s="19">
        <v>0</v>
      </c>
      <c r="C10" s="19">
        <v>0</v>
      </c>
      <c r="D10" s="19">
        <v>0</v>
      </c>
      <c r="E10" s="19">
        <v>0</v>
      </c>
      <c r="F10" s="19">
        <v>0</v>
      </c>
      <c r="G10" s="19">
        <v>-1.3106063818525582E-2</v>
      </c>
      <c r="H10" s="19">
        <v>2.2162331065098489E-2</v>
      </c>
      <c r="I10" s="19">
        <v>-5.1821816638493612E-2</v>
      </c>
      <c r="J10" s="19">
        <v>0.10027254870427738</v>
      </c>
      <c r="K10" s="19">
        <v>0</v>
      </c>
      <c r="L10" s="19">
        <v>0</v>
      </c>
      <c r="M10" s="19">
        <v>0</v>
      </c>
      <c r="N10" s="19">
        <v>0</v>
      </c>
    </row>
    <row r="11" spans="1:14" x14ac:dyDescent="0.25">
      <c r="A11" s="18">
        <v>500</v>
      </c>
      <c r="B11" s="19">
        <v>0</v>
      </c>
      <c r="C11" s="19">
        <v>0</v>
      </c>
      <c r="D11" s="19">
        <v>0</v>
      </c>
      <c r="E11" s="19">
        <v>0</v>
      </c>
      <c r="F11" s="19">
        <v>0</v>
      </c>
      <c r="G11" s="19">
        <v>-9.9542280635024905E-3</v>
      </c>
      <c r="H11" s="19">
        <v>2.0532599523560652E-2</v>
      </c>
      <c r="I11" s="19">
        <v>-6.1906213557967923E-2</v>
      </c>
      <c r="J11" s="19">
        <v>0.10630614349945772</v>
      </c>
      <c r="K11" s="19">
        <v>0</v>
      </c>
      <c r="L11" s="19">
        <v>0</v>
      </c>
      <c r="M11" s="19">
        <v>0</v>
      </c>
      <c r="N11" s="19">
        <v>0</v>
      </c>
    </row>
    <row r="12" spans="1:14" ht="15.75" thickBot="1" x14ac:dyDescent="0.3"/>
    <row r="13" spans="1:14" x14ac:dyDescent="0.25">
      <c r="A13" s="1"/>
      <c r="B13" s="13" t="s">
        <v>57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15" t="s">
        <v>15</v>
      </c>
      <c r="B14" s="16" t="s">
        <v>2</v>
      </c>
      <c r="C14" s="16" t="s">
        <v>3</v>
      </c>
      <c r="D14" s="16" t="s">
        <v>4</v>
      </c>
      <c r="E14" s="16" t="s">
        <v>5</v>
      </c>
      <c r="F14" s="16" t="s">
        <v>6</v>
      </c>
      <c r="G14" s="16" t="s">
        <v>7</v>
      </c>
      <c r="H14" s="16" t="s">
        <v>8</v>
      </c>
      <c r="I14" s="16" t="s">
        <v>9</v>
      </c>
      <c r="J14" s="16" t="s">
        <v>10</v>
      </c>
      <c r="K14" s="16" t="s">
        <v>11</v>
      </c>
      <c r="L14" s="16" t="s">
        <v>12</v>
      </c>
      <c r="M14" s="16" t="s">
        <v>13</v>
      </c>
      <c r="N14" s="17" t="s">
        <v>14</v>
      </c>
    </row>
    <row r="15" spans="1:14" x14ac:dyDescent="0.25">
      <c r="A15" s="18">
        <v>1</v>
      </c>
      <c r="B15" s="19">
        <v>0</v>
      </c>
      <c r="C15" s="19" t="e">
        <v>#N/A</v>
      </c>
      <c r="D15" s="19">
        <v>0</v>
      </c>
      <c r="E15" s="19" t="e">
        <v>#N/A</v>
      </c>
      <c r="F15" s="19" t="e">
        <v>#N/A</v>
      </c>
      <c r="G15" s="19" t="e">
        <v>#N/A</v>
      </c>
      <c r="H15" s="19" t="e">
        <v>#N/A</v>
      </c>
      <c r="I15" s="19" t="e">
        <v>#N/A</v>
      </c>
      <c r="J15" s="19" t="e">
        <v>#N/A</v>
      </c>
      <c r="K15" s="19">
        <v>0</v>
      </c>
      <c r="L15" s="19" t="e">
        <v>#N/A</v>
      </c>
      <c r="M15" s="19" t="e">
        <v>#N/A</v>
      </c>
      <c r="N15" s="19" t="e">
        <v>#N/A</v>
      </c>
    </row>
    <row r="16" spans="1:14" x14ac:dyDescent="0.25">
      <c r="A16" s="18">
        <v>10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6.7276555281296502E-3</v>
      </c>
      <c r="H16" s="19">
        <v>6.4883790004272218E-2</v>
      </c>
      <c r="I16" s="19">
        <v>0.1229449461699281</v>
      </c>
      <c r="J16" s="19">
        <v>0.12616299335253142</v>
      </c>
      <c r="K16" s="19">
        <v>0</v>
      </c>
      <c r="L16" s="19">
        <v>0</v>
      </c>
      <c r="M16" s="19">
        <v>0</v>
      </c>
      <c r="N16" s="19">
        <v>0</v>
      </c>
    </row>
    <row r="17" spans="1:14" x14ac:dyDescent="0.25">
      <c r="A17" s="18">
        <v>20</v>
      </c>
      <c r="B17" s="19">
        <v>0</v>
      </c>
      <c r="C17" s="19">
        <v>0</v>
      </c>
      <c r="D17" s="19">
        <v>0</v>
      </c>
      <c r="E17" s="19">
        <v>0</v>
      </c>
      <c r="F17" s="19">
        <v>0</v>
      </c>
      <c r="G17" s="19">
        <v>-2.2705178380109103E-3</v>
      </c>
      <c r="H17" s="19">
        <v>6.5137845904089012E-2</v>
      </c>
      <c r="I17" s="19">
        <v>0.1223511024447039</v>
      </c>
      <c r="J17" s="19">
        <v>0.10610013994461097</v>
      </c>
      <c r="K17" s="19">
        <v>0</v>
      </c>
      <c r="L17" s="19">
        <v>0</v>
      </c>
      <c r="M17" s="19">
        <v>0</v>
      </c>
      <c r="N17" s="19">
        <v>0</v>
      </c>
    </row>
    <row r="18" spans="1:14" x14ac:dyDescent="0.25">
      <c r="A18" s="18">
        <v>50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-1.2909932514062902E-2</v>
      </c>
      <c r="H18" s="19">
        <v>6.5531683361076759E-2</v>
      </c>
      <c r="I18" s="19">
        <v>0.1209373283877625</v>
      </c>
      <c r="J18" s="19">
        <v>8.0660745278268497E-2</v>
      </c>
      <c r="K18" s="19">
        <v>0</v>
      </c>
      <c r="L18" s="19">
        <v>0</v>
      </c>
      <c r="M18" s="19">
        <v>0</v>
      </c>
      <c r="N18" s="19">
        <v>0</v>
      </c>
    </row>
    <row r="19" spans="1:14" x14ac:dyDescent="0.25">
      <c r="A19" s="18">
        <v>75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-1.7260418903867755E-2</v>
      </c>
      <c r="H19" s="19">
        <v>6.5712388736171426E-2</v>
      </c>
      <c r="I19" s="19">
        <v>0.12018382483138765</v>
      </c>
      <c r="J19" s="19">
        <v>6.9845371129656997E-2</v>
      </c>
      <c r="K19" s="19">
        <v>0</v>
      </c>
      <c r="L19" s="19">
        <v>0</v>
      </c>
      <c r="M19" s="19">
        <v>0</v>
      </c>
      <c r="N19" s="19">
        <v>0</v>
      </c>
    </row>
    <row r="20" spans="1:14" x14ac:dyDescent="0.25">
      <c r="A20" s="18">
        <v>100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-2.0234696973947235E-2</v>
      </c>
      <c r="H20" s="19">
        <v>6.5840735565227335E-2</v>
      </c>
      <c r="I20" s="19">
        <v>0.1196185688280265</v>
      </c>
      <c r="J20" s="19">
        <v>6.2335819738353331E-2</v>
      </c>
      <c r="K20" s="19">
        <v>0</v>
      </c>
      <c r="L20" s="19">
        <v>0</v>
      </c>
      <c r="M20" s="19">
        <v>0</v>
      </c>
      <c r="N20" s="19">
        <v>0</v>
      </c>
    </row>
    <row r="21" spans="1:14" x14ac:dyDescent="0.25">
      <c r="A21" s="18">
        <v>200</v>
      </c>
      <c r="B21" s="19">
        <v>0</v>
      </c>
      <c r="C21" s="19">
        <v>0</v>
      </c>
      <c r="D21" s="19">
        <v>0</v>
      </c>
      <c r="E21" s="19">
        <v>0</v>
      </c>
      <c r="F21" s="19">
        <v>0</v>
      </c>
      <c r="G21" s="19">
        <v>-2.7062396284431987E-2</v>
      </c>
      <c r="H21" s="19">
        <v>6.6146731743630824E-2</v>
      </c>
      <c r="I21" s="19">
        <v>0.1181829504477635</v>
      </c>
      <c r="J21" s="19">
        <v>4.4785188657034188E-2</v>
      </c>
      <c r="K21" s="19">
        <v>0</v>
      </c>
      <c r="L21" s="19">
        <v>0</v>
      </c>
      <c r="M21" s="19">
        <v>0</v>
      </c>
      <c r="N21" s="19">
        <v>0</v>
      </c>
    </row>
    <row r="22" spans="1:14" x14ac:dyDescent="0.25">
      <c r="A22" s="18">
        <v>300</v>
      </c>
      <c r="B22" s="19">
        <v>0</v>
      </c>
      <c r="C22" s="19">
        <v>0</v>
      </c>
      <c r="D22" s="19">
        <v>0</v>
      </c>
      <c r="E22" s="19">
        <v>0</v>
      </c>
      <c r="F22" s="19">
        <v>0</v>
      </c>
      <c r="G22" s="19">
        <v>-3.0858418881431825E-2</v>
      </c>
      <c r="H22" s="19">
        <v>6.6322002964171262E-2</v>
      </c>
      <c r="I22" s="19">
        <v>0.11730942190252398</v>
      </c>
      <c r="J22" s="19">
        <v>3.4860813412444708E-2</v>
      </c>
      <c r="K22" s="19">
        <v>0</v>
      </c>
      <c r="L22" s="19">
        <v>0</v>
      </c>
      <c r="M22" s="19">
        <v>0</v>
      </c>
      <c r="N22" s="19">
        <v>0</v>
      </c>
    </row>
    <row r="23" spans="1:14" x14ac:dyDescent="0.25">
      <c r="A23" s="18">
        <v>500</v>
      </c>
      <c r="B23" s="19">
        <v>0</v>
      </c>
      <c r="C23" s="19">
        <v>0</v>
      </c>
      <c r="D23" s="19">
        <v>0</v>
      </c>
      <c r="E23" s="19">
        <v>0</v>
      </c>
      <c r="F23" s="19">
        <v>0</v>
      </c>
      <c r="G23" s="19">
        <v>-3.5456810116292037E-2</v>
      </c>
      <c r="H23" s="19">
        <v>6.6537644911568161E-2</v>
      </c>
      <c r="I23" s="19">
        <v>0.11618627690493079</v>
      </c>
      <c r="J23" s="19">
        <v>2.2698840189869861E-2</v>
      </c>
      <c r="K23" s="19">
        <v>0</v>
      </c>
      <c r="L23" s="19">
        <v>0</v>
      </c>
      <c r="M23" s="19">
        <v>0</v>
      </c>
      <c r="N23" s="19">
        <v>0</v>
      </c>
    </row>
    <row r="24" spans="1:14" ht="15.75" thickBot="1" x14ac:dyDescent="0.3"/>
    <row r="25" spans="1:14" x14ac:dyDescent="0.25">
      <c r="A25" s="1"/>
      <c r="B25" s="13" t="s">
        <v>58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15" t="s">
        <v>15</v>
      </c>
      <c r="B26" s="16" t="s">
        <v>2</v>
      </c>
      <c r="C26" s="16" t="s">
        <v>3</v>
      </c>
      <c r="D26" s="16" t="s">
        <v>4</v>
      </c>
      <c r="E26" s="16" t="s">
        <v>5</v>
      </c>
      <c r="F26" s="16" t="s">
        <v>6</v>
      </c>
      <c r="G26" s="16" t="s">
        <v>7</v>
      </c>
      <c r="H26" s="16" t="s">
        <v>8</v>
      </c>
      <c r="I26" s="16" t="s">
        <v>9</v>
      </c>
      <c r="J26" s="16" t="s">
        <v>10</v>
      </c>
      <c r="K26" s="16" t="s">
        <v>11</v>
      </c>
      <c r="L26" s="16" t="s">
        <v>12</v>
      </c>
      <c r="M26" s="16" t="s">
        <v>13</v>
      </c>
      <c r="N26" s="17" t="s">
        <v>14</v>
      </c>
    </row>
    <row r="27" spans="1:14" x14ac:dyDescent="0.25">
      <c r="A27" s="18">
        <v>1</v>
      </c>
      <c r="B27" s="19">
        <v>0</v>
      </c>
      <c r="C27" s="19">
        <v>0</v>
      </c>
      <c r="D27" s="19">
        <v>0</v>
      </c>
      <c r="E27" s="19">
        <v>0</v>
      </c>
      <c r="F27" s="19" t="e">
        <v>#N/A</v>
      </c>
      <c r="G27" s="19" t="e">
        <v>#N/A</v>
      </c>
      <c r="H27" s="19" t="e">
        <v>#N/A</v>
      </c>
      <c r="I27" s="19" t="e">
        <v>#N/A</v>
      </c>
      <c r="J27" s="19" t="e">
        <v>#N/A</v>
      </c>
      <c r="K27" s="19">
        <v>0</v>
      </c>
      <c r="L27" s="19">
        <v>0</v>
      </c>
      <c r="M27" s="19" t="e">
        <v>#N/A</v>
      </c>
      <c r="N27" s="19" t="e">
        <v>#N/A</v>
      </c>
    </row>
    <row r="28" spans="1:14" x14ac:dyDescent="0.25">
      <c r="A28" s="18">
        <v>10</v>
      </c>
      <c r="B28" s="19">
        <v>0</v>
      </c>
      <c r="C28" s="19">
        <v>0</v>
      </c>
      <c r="D28" s="19">
        <v>0</v>
      </c>
      <c r="E28" s="19">
        <v>0</v>
      </c>
      <c r="F28" s="19">
        <v>0</v>
      </c>
      <c r="G28" s="19">
        <v>7.354901457886448E-3</v>
      </c>
      <c r="H28" s="19">
        <v>0.10050382816511695</v>
      </c>
      <c r="I28" s="19">
        <v>0.15571424133974338</v>
      </c>
      <c r="J28" s="19">
        <v>0.19448895791324267</v>
      </c>
      <c r="K28" s="19">
        <v>0</v>
      </c>
      <c r="L28" s="19">
        <v>0</v>
      </c>
      <c r="M28" s="19">
        <v>0</v>
      </c>
      <c r="N28" s="19">
        <v>0</v>
      </c>
    </row>
    <row r="29" spans="1:14" x14ac:dyDescent="0.25">
      <c r="A29" s="18">
        <v>20</v>
      </c>
      <c r="B29" s="19">
        <v>0</v>
      </c>
      <c r="C29" s="19">
        <v>0</v>
      </c>
      <c r="D29" s="19">
        <v>0</v>
      </c>
      <c r="E29" s="19">
        <v>0</v>
      </c>
      <c r="F29" s="19">
        <v>0</v>
      </c>
      <c r="G29" s="19">
        <v>-6.3018561779345367E-4</v>
      </c>
      <c r="H29" s="19">
        <v>0.10102053298887312</v>
      </c>
      <c r="I29" s="19">
        <v>0.14620435364039616</v>
      </c>
      <c r="J29" s="19">
        <v>0.18705956335578566</v>
      </c>
      <c r="K29" s="19">
        <v>0</v>
      </c>
      <c r="L29" s="19">
        <v>0</v>
      </c>
      <c r="M29" s="19">
        <v>0</v>
      </c>
      <c r="N29" s="19">
        <v>0</v>
      </c>
    </row>
    <row r="30" spans="1:14" x14ac:dyDescent="0.25">
      <c r="A30" s="18">
        <v>50</v>
      </c>
      <c r="B30" s="19">
        <v>0</v>
      </c>
      <c r="C30" s="19">
        <v>0</v>
      </c>
      <c r="D30" s="19">
        <v>0</v>
      </c>
      <c r="E30" s="19">
        <v>0</v>
      </c>
      <c r="F30" s="19">
        <v>0</v>
      </c>
      <c r="G30" s="19">
        <v>-9.280333677674564E-3</v>
      </c>
      <c r="H30" s="19">
        <v>0.10085587718171339</v>
      </c>
      <c r="I30" s="19">
        <v>0.13502393312402122</v>
      </c>
      <c r="J30" s="19">
        <v>0.17718659347891808</v>
      </c>
      <c r="K30" s="19">
        <v>0</v>
      </c>
      <c r="L30" s="19">
        <v>0</v>
      </c>
      <c r="M30" s="19">
        <v>0</v>
      </c>
      <c r="N30" s="19">
        <v>0</v>
      </c>
    </row>
    <row r="31" spans="1:14" x14ac:dyDescent="0.25">
      <c r="A31" s="18">
        <v>75</v>
      </c>
      <c r="B31" s="19">
        <v>0</v>
      </c>
      <c r="C31" s="19">
        <v>0</v>
      </c>
      <c r="D31" s="19">
        <v>0</v>
      </c>
      <c r="E31" s="19">
        <v>0</v>
      </c>
      <c r="F31" s="19">
        <v>0</v>
      </c>
      <c r="G31" s="19">
        <v>-1.2619270662506721E-2</v>
      </c>
      <c r="H31" s="19">
        <v>0.10059709999226212</v>
      </c>
      <c r="I31" s="19">
        <v>0.13050197651212569</v>
      </c>
      <c r="J31" s="19">
        <v>0.17290690937268791</v>
      </c>
      <c r="K31" s="19">
        <v>0</v>
      </c>
      <c r="L31" s="19">
        <v>0</v>
      </c>
      <c r="M31" s="19">
        <v>0</v>
      </c>
      <c r="N31" s="19">
        <v>0</v>
      </c>
    </row>
    <row r="32" spans="1:14" x14ac:dyDescent="0.25">
      <c r="A32" s="18">
        <v>100</v>
      </c>
      <c r="B32" s="19">
        <v>0</v>
      </c>
      <c r="C32" s="19">
        <v>0</v>
      </c>
      <c r="D32" s="19">
        <v>0</v>
      </c>
      <c r="E32" s="19">
        <v>0</v>
      </c>
      <c r="F32" s="19">
        <v>0</v>
      </c>
      <c r="G32" s="19">
        <v>-1.4844697184459361E-2</v>
      </c>
      <c r="H32" s="19">
        <v>0.10036542456965385</v>
      </c>
      <c r="I32" s="19">
        <v>0.12743276899989375</v>
      </c>
      <c r="J32" s="19">
        <v>0.169917790041474</v>
      </c>
      <c r="K32" s="19">
        <v>0</v>
      </c>
      <c r="L32" s="19">
        <v>0</v>
      </c>
      <c r="M32" s="19">
        <v>0</v>
      </c>
      <c r="N32" s="19">
        <v>0</v>
      </c>
    </row>
    <row r="33" spans="1:14" x14ac:dyDescent="0.25">
      <c r="A33" s="18">
        <v>200</v>
      </c>
      <c r="B33" s="19">
        <v>0</v>
      </c>
      <c r="C33" s="19">
        <v>0</v>
      </c>
      <c r="D33" s="19">
        <v>0</v>
      </c>
      <c r="E33" s="19">
        <v>0</v>
      </c>
      <c r="F33" s="19">
        <v>0</v>
      </c>
      <c r="G33" s="19">
        <v>-1.9794069488610181E-2</v>
      </c>
      <c r="H33" s="19">
        <v>9.9682608722298116E-2</v>
      </c>
      <c r="I33" s="19">
        <v>0.12046687516686372</v>
      </c>
      <c r="J33" s="19">
        <v>0.16289542751669039</v>
      </c>
      <c r="K33" s="19">
        <v>0</v>
      </c>
      <c r="L33" s="19">
        <v>0</v>
      </c>
      <c r="M33" s="19">
        <v>0</v>
      </c>
      <c r="N33" s="19">
        <v>0</v>
      </c>
    </row>
    <row r="34" spans="1:14" x14ac:dyDescent="0.25">
      <c r="A34" s="18">
        <v>300</v>
      </c>
      <c r="B34" s="19">
        <v>0</v>
      </c>
      <c r="C34" s="19">
        <v>0</v>
      </c>
      <c r="D34" s="19">
        <v>0</v>
      </c>
      <c r="E34" s="19">
        <v>0</v>
      </c>
      <c r="F34" s="19">
        <v>0</v>
      </c>
      <c r="G34" s="19">
        <v>-2.2458025737567732E-2</v>
      </c>
      <c r="H34" s="19">
        <v>9.9220443544269954E-2</v>
      </c>
      <c r="I34" s="19">
        <v>0.1166478010693832</v>
      </c>
      <c r="J34" s="19">
        <v>0.15891108039648344</v>
      </c>
      <c r="K34" s="19">
        <v>0</v>
      </c>
      <c r="L34" s="19">
        <v>0</v>
      </c>
      <c r="M34" s="19">
        <v>0</v>
      </c>
      <c r="N34" s="19">
        <v>0</v>
      </c>
    </row>
    <row r="35" spans="1:14" x14ac:dyDescent="0.25">
      <c r="A35" s="18">
        <v>500</v>
      </c>
      <c r="B35" s="19">
        <v>0</v>
      </c>
      <c r="C35" s="19">
        <v>0</v>
      </c>
      <c r="D35" s="19">
        <v>0</v>
      </c>
      <c r="E35" s="19">
        <v>0</v>
      </c>
      <c r="F35" s="19">
        <v>0</v>
      </c>
      <c r="G35" s="19">
        <v>-2.5608588937142854E-2</v>
      </c>
      <c r="H35" s="19">
        <v>9.8589309266094882E-2</v>
      </c>
      <c r="I35" s="19">
        <v>0.11207846394869035</v>
      </c>
      <c r="J35" s="19">
        <v>0.15402331592118085</v>
      </c>
      <c r="K35" s="19">
        <v>0</v>
      </c>
      <c r="L35" s="19">
        <v>0</v>
      </c>
      <c r="M35" s="19">
        <v>0</v>
      </c>
      <c r="N35" s="19">
        <v>0</v>
      </c>
    </row>
    <row r="36" spans="1:14" ht="15.75" thickBot="1" x14ac:dyDescent="0.3"/>
    <row r="37" spans="1:14" x14ac:dyDescent="0.25">
      <c r="A37" s="1"/>
      <c r="B37" s="13" t="s">
        <v>59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15" t="s">
        <v>15</v>
      </c>
      <c r="B38" s="16" t="s">
        <v>2</v>
      </c>
      <c r="C38" s="16" t="s">
        <v>3</v>
      </c>
      <c r="D38" s="16" t="s">
        <v>4</v>
      </c>
      <c r="E38" s="16" t="s">
        <v>5</v>
      </c>
      <c r="F38" s="16" t="s">
        <v>6</v>
      </c>
      <c r="G38" s="16" t="s">
        <v>7</v>
      </c>
      <c r="H38" s="16" t="s">
        <v>8</v>
      </c>
      <c r="I38" s="16" t="s">
        <v>9</v>
      </c>
      <c r="J38" s="16" t="s">
        <v>10</v>
      </c>
      <c r="K38" s="16" t="s">
        <v>11</v>
      </c>
      <c r="L38" s="16" t="s">
        <v>12</v>
      </c>
      <c r="M38" s="16" t="s">
        <v>13</v>
      </c>
      <c r="N38" s="17" t="s">
        <v>14</v>
      </c>
    </row>
    <row r="39" spans="1:14" x14ac:dyDescent="0.25">
      <c r="A39" s="18">
        <v>1</v>
      </c>
      <c r="B39" s="19" t="e">
        <v>#DIV/0!</v>
      </c>
      <c r="C39" s="19" t="e">
        <v>#DIV/0!</v>
      </c>
      <c r="D39" s="19" t="e">
        <v>#N/A</v>
      </c>
      <c r="E39" s="19" t="e">
        <v>#DIV/0!</v>
      </c>
      <c r="F39" s="19" t="e">
        <v>#N/A</v>
      </c>
      <c r="G39" s="19" t="e">
        <v>#DIV/0!</v>
      </c>
      <c r="H39" s="19" t="e">
        <v>#N/A</v>
      </c>
      <c r="I39" s="19" t="e">
        <v>#N/A</v>
      </c>
      <c r="J39" s="19" t="e">
        <v>#N/A</v>
      </c>
      <c r="K39" s="19" t="e">
        <v>#DIV/0!</v>
      </c>
      <c r="L39" s="19" t="e">
        <v>#DIV/0!</v>
      </c>
      <c r="M39" s="19" t="e">
        <v>#N/A</v>
      </c>
      <c r="N39" s="19" t="e">
        <v>#DIV/0!</v>
      </c>
    </row>
    <row r="40" spans="1:14" x14ac:dyDescent="0.25">
      <c r="A40" s="18">
        <v>10</v>
      </c>
      <c r="B40" s="19">
        <v>0</v>
      </c>
      <c r="C40" s="19">
        <v>0</v>
      </c>
      <c r="D40" s="19">
        <v>0</v>
      </c>
      <c r="E40" s="19">
        <v>0</v>
      </c>
      <c r="F40" s="19">
        <v>0</v>
      </c>
      <c r="G40" s="19">
        <v>6.2687150966399402E-3</v>
      </c>
      <c r="H40" s="19">
        <v>0.10889890055174192</v>
      </c>
      <c r="I40" s="19">
        <v>0.18063565399800249</v>
      </c>
      <c r="J40" s="19">
        <v>0.21450006118461989</v>
      </c>
      <c r="K40" s="19">
        <v>0</v>
      </c>
      <c r="L40" s="19">
        <v>0</v>
      </c>
      <c r="M40" s="19">
        <v>0</v>
      </c>
      <c r="N40" s="19">
        <v>0</v>
      </c>
    </row>
    <row r="41" spans="1:14" x14ac:dyDescent="0.25">
      <c r="A41" s="18">
        <v>20</v>
      </c>
      <c r="B41" s="19">
        <v>0</v>
      </c>
      <c r="C41" s="19">
        <v>0</v>
      </c>
      <c r="D41" s="19">
        <v>0</v>
      </c>
      <c r="E41" s="19">
        <v>0</v>
      </c>
      <c r="F41" s="19">
        <v>0</v>
      </c>
      <c r="G41" s="19">
        <v>-2.1274957514544057E-3</v>
      </c>
      <c r="H41" s="19">
        <v>0.11249604119740439</v>
      </c>
      <c r="I41" s="19">
        <v>0.1730167783471375</v>
      </c>
      <c r="J41" s="19">
        <v>0.21971832711437678</v>
      </c>
      <c r="K41" s="19">
        <v>0</v>
      </c>
      <c r="L41" s="19">
        <v>0</v>
      </c>
      <c r="M41" s="19">
        <v>0</v>
      </c>
      <c r="N41" s="19">
        <v>0</v>
      </c>
    </row>
    <row r="42" spans="1:14" x14ac:dyDescent="0.25">
      <c r="A42" s="18">
        <v>50</v>
      </c>
      <c r="B42" s="19">
        <v>0</v>
      </c>
      <c r="C42" s="19">
        <v>0</v>
      </c>
      <c r="D42" s="19">
        <v>0</v>
      </c>
      <c r="E42" s="19">
        <v>0</v>
      </c>
      <c r="F42" s="19">
        <v>0</v>
      </c>
      <c r="G42" s="19">
        <v>-1.1122098402266113E-2</v>
      </c>
      <c r="H42" s="19">
        <v>0.11663246873340932</v>
      </c>
      <c r="I42" s="19">
        <v>0.16389154199136458</v>
      </c>
      <c r="J42" s="19">
        <v>0.22499696826709692</v>
      </c>
      <c r="K42" s="19">
        <v>0</v>
      </c>
      <c r="L42" s="19">
        <v>0</v>
      </c>
      <c r="M42" s="19">
        <v>0</v>
      </c>
      <c r="N42" s="19">
        <v>0</v>
      </c>
    </row>
    <row r="43" spans="1:14" x14ac:dyDescent="0.25">
      <c r="A43" s="18">
        <v>75</v>
      </c>
      <c r="B43" s="19">
        <v>0</v>
      </c>
      <c r="C43" s="19">
        <v>0</v>
      </c>
      <c r="D43" s="19">
        <v>0</v>
      </c>
      <c r="E43" s="19">
        <v>0</v>
      </c>
      <c r="F43" s="19">
        <v>0</v>
      </c>
      <c r="G43" s="19">
        <v>-1.4574874536302705E-2</v>
      </c>
      <c r="H43" s="19">
        <v>0.11829530197487097</v>
      </c>
      <c r="I43" s="19">
        <v>0.16014377638868613</v>
      </c>
      <c r="J43" s="19">
        <v>0.22691663380751484</v>
      </c>
      <c r="K43" s="19">
        <v>0</v>
      </c>
      <c r="L43" s="19">
        <v>0</v>
      </c>
      <c r="M43" s="19">
        <v>0</v>
      </c>
      <c r="N43" s="19">
        <v>0</v>
      </c>
    </row>
    <row r="44" spans="1:14" x14ac:dyDescent="0.25">
      <c r="A44" s="18">
        <v>100</v>
      </c>
      <c r="B44" s="19">
        <v>0</v>
      </c>
      <c r="C44" s="19">
        <v>0</v>
      </c>
      <c r="D44" s="19">
        <v>0</v>
      </c>
      <c r="E44" s="19">
        <v>0</v>
      </c>
      <c r="F44" s="19">
        <v>0</v>
      </c>
      <c r="G44" s="19">
        <v>-1.6872175270239431E-2</v>
      </c>
      <c r="H44" s="19">
        <v>0.11942400815101809</v>
      </c>
      <c r="I44" s="19">
        <v>0.15757994808842526</v>
      </c>
      <c r="J44" s="19">
        <v>0.22815599448201287</v>
      </c>
      <c r="K44" s="19">
        <v>0</v>
      </c>
      <c r="L44" s="19">
        <v>0</v>
      </c>
      <c r="M44" s="19">
        <v>0</v>
      </c>
      <c r="N44" s="19">
        <v>0</v>
      </c>
    </row>
    <row r="45" spans="1:14" x14ac:dyDescent="0.25">
      <c r="A45" s="18">
        <v>200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-2.1973921657484359E-2</v>
      </c>
      <c r="H45" s="19">
        <v>0.12199276083979847</v>
      </c>
      <c r="I45" s="19">
        <v>0.15169737159902302</v>
      </c>
      <c r="J45" s="19">
        <v>0.23078832340729097</v>
      </c>
      <c r="K45" s="19">
        <v>0</v>
      </c>
      <c r="L45" s="19">
        <v>0</v>
      </c>
      <c r="M45" s="19">
        <v>0</v>
      </c>
      <c r="N45" s="19">
        <v>0</v>
      </c>
    </row>
    <row r="46" spans="1:14" x14ac:dyDescent="0.25">
      <c r="A46" s="18">
        <v>300</v>
      </c>
      <c r="B46" s="19">
        <v>0</v>
      </c>
      <c r="C46" s="19">
        <v>0</v>
      </c>
      <c r="D46" s="19">
        <v>0</v>
      </c>
      <c r="E46" s="19">
        <v>0</v>
      </c>
      <c r="F46" s="19">
        <v>0</v>
      </c>
      <c r="G46" s="19">
        <v>-2.4717747702296899E-2</v>
      </c>
      <c r="H46" s="19">
        <v>0.12340877624595589</v>
      </c>
      <c r="I46" s="19">
        <v>0.14843266168146574</v>
      </c>
      <c r="J46" s="19">
        <v>0.23212900097715328</v>
      </c>
      <c r="K46" s="19">
        <v>0</v>
      </c>
      <c r="L46" s="19">
        <v>0</v>
      </c>
      <c r="M46" s="19">
        <v>0</v>
      </c>
      <c r="N46" s="19">
        <v>0</v>
      </c>
    </row>
    <row r="47" spans="1:14" x14ac:dyDescent="0.25">
      <c r="A47" s="18">
        <v>500</v>
      </c>
      <c r="B47" s="19">
        <v>0</v>
      </c>
      <c r="C47" s="19">
        <v>0</v>
      </c>
      <c r="D47" s="19">
        <v>0</v>
      </c>
      <c r="E47" s="19">
        <v>0</v>
      </c>
      <c r="F47" s="19">
        <v>0</v>
      </c>
      <c r="G47" s="19">
        <v>-2.7962930456253456E-2</v>
      </c>
      <c r="H47" s="19">
        <v>0.12511363181969382</v>
      </c>
      <c r="I47" s="19">
        <v>0.14448751570534749</v>
      </c>
      <c r="J47" s="19">
        <v>0.23364000829816914</v>
      </c>
      <c r="K47" s="19">
        <v>0</v>
      </c>
      <c r="L47" s="19">
        <v>0</v>
      </c>
      <c r="M47" s="19">
        <v>0</v>
      </c>
      <c r="N47" s="19">
        <v>0</v>
      </c>
    </row>
    <row r="48" spans="1:14" ht="15.75" thickBot="1" x14ac:dyDescent="0.3"/>
    <row r="49" spans="1:14" x14ac:dyDescent="0.25">
      <c r="A49" s="1"/>
      <c r="B49" s="13" t="s">
        <v>60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ht="30" x14ac:dyDescent="0.25">
      <c r="A50" s="15" t="s">
        <v>15</v>
      </c>
      <c r="B50" s="16" t="s">
        <v>2</v>
      </c>
      <c r="C50" s="16" t="s">
        <v>3</v>
      </c>
      <c r="D50" s="16" t="s">
        <v>4</v>
      </c>
      <c r="E50" s="16" t="s">
        <v>5</v>
      </c>
      <c r="F50" s="16" t="s">
        <v>6</v>
      </c>
      <c r="G50" s="16" t="s">
        <v>7</v>
      </c>
      <c r="H50" s="16" t="s">
        <v>8</v>
      </c>
      <c r="I50" s="16" t="s">
        <v>9</v>
      </c>
      <c r="J50" s="16" t="s">
        <v>10</v>
      </c>
      <c r="K50" s="16" t="s">
        <v>11</v>
      </c>
      <c r="L50" s="16" t="s">
        <v>12</v>
      </c>
      <c r="M50" s="16" t="s">
        <v>13</v>
      </c>
      <c r="N50" s="17" t="s">
        <v>14</v>
      </c>
    </row>
    <row r="51" spans="1:14" x14ac:dyDescent="0.25">
      <c r="A51" s="18">
        <v>1</v>
      </c>
      <c r="B51" s="19" t="e">
        <v>#N/A</v>
      </c>
      <c r="C51" s="19" t="e">
        <v>#N/A</v>
      </c>
      <c r="D51" s="19" t="e">
        <v>#N/A</v>
      </c>
      <c r="E51" s="19" t="e">
        <v>#N/A</v>
      </c>
      <c r="F51" s="19" t="e">
        <v>#N/A</v>
      </c>
      <c r="G51" s="19" t="e">
        <v>#N/A</v>
      </c>
      <c r="H51" s="19" t="e">
        <v>#N/A</v>
      </c>
      <c r="I51" s="19" t="e">
        <v>#N/A</v>
      </c>
      <c r="J51" s="19" t="e">
        <v>#N/A</v>
      </c>
      <c r="K51" s="19" t="e">
        <v>#N/A</v>
      </c>
      <c r="L51" s="19" t="e">
        <v>#N/A</v>
      </c>
      <c r="M51" s="19" t="e">
        <v>#N/A</v>
      </c>
      <c r="N51" s="19" t="e">
        <v>#N/A</v>
      </c>
    </row>
    <row r="52" spans="1:14" x14ac:dyDescent="0.25">
      <c r="A52" s="18">
        <v>10</v>
      </c>
      <c r="B52" s="19">
        <v>0</v>
      </c>
      <c r="C52" s="19">
        <v>0</v>
      </c>
      <c r="D52" s="19">
        <v>0</v>
      </c>
      <c r="E52" s="19">
        <v>0</v>
      </c>
      <c r="F52" s="19">
        <v>0</v>
      </c>
      <c r="G52" s="19">
        <v>7.6038199577844745E-3</v>
      </c>
      <c r="H52" s="19">
        <v>0.10621669972773304</v>
      </c>
      <c r="I52" s="19">
        <v>0.17942236233934389</v>
      </c>
      <c r="J52" s="19">
        <v>0.22045572198110827</v>
      </c>
      <c r="K52" s="19">
        <v>0</v>
      </c>
      <c r="L52" s="19">
        <v>0</v>
      </c>
      <c r="M52" s="19">
        <v>0</v>
      </c>
      <c r="N52" s="19">
        <v>0</v>
      </c>
    </row>
    <row r="53" spans="1:14" x14ac:dyDescent="0.25">
      <c r="A53" s="18">
        <v>20</v>
      </c>
      <c r="B53" s="19">
        <v>0</v>
      </c>
      <c r="C53" s="19">
        <v>0</v>
      </c>
      <c r="D53" s="19">
        <v>0</v>
      </c>
      <c r="E53" s="19">
        <v>0</v>
      </c>
      <c r="F53" s="19">
        <v>0</v>
      </c>
      <c r="G53" s="19">
        <v>1.6931395394148563E-4</v>
      </c>
      <c r="H53" s="19">
        <v>0.10942083165134983</v>
      </c>
      <c r="I53" s="19">
        <v>0.16976452020833971</v>
      </c>
      <c r="J53" s="19">
        <v>0.22632812496208612</v>
      </c>
      <c r="K53" s="19">
        <v>0</v>
      </c>
      <c r="L53" s="19">
        <v>0</v>
      </c>
      <c r="M53" s="19">
        <v>0</v>
      </c>
      <c r="N53" s="19">
        <v>0</v>
      </c>
    </row>
    <row r="54" spans="1:14" x14ac:dyDescent="0.25">
      <c r="A54" s="18">
        <v>50</v>
      </c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-7.7015256137437094E-3</v>
      </c>
      <c r="H54" s="19">
        <v>0.11326562915513112</v>
      </c>
      <c r="I54" s="19">
        <v>0.15828201720765098</v>
      </c>
      <c r="J54" s="19">
        <v>0.23257583112196006</v>
      </c>
      <c r="K54" s="19">
        <v>0</v>
      </c>
      <c r="L54" s="19">
        <v>0</v>
      </c>
      <c r="M54" s="19">
        <v>0</v>
      </c>
      <c r="N54" s="19">
        <v>0</v>
      </c>
    </row>
    <row r="55" spans="1:14" x14ac:dyDescent="0.25">
      <c r="A55" s="18">
        <v>75</v>
      </c>
      <c r="B55" s="19">
        <v>0</v>
      </c>
      <c r="C55" s="19">
        <v>0</v>
      </c>
      <c r="D55" s="19">
        <v>0</v>
      </c>
      <c r="E55" s="19">
        <v>0</v>
      </c>
      <c r="F55" s="19">
        <v>0</v>
      </c>
      <c r="G55" s="19">
        <v>-1.0699650300083879E-2</v>
      </c>
      <c r="H55" s="19">
        <v>0.11485436409408753</v>
      </c>
      <c r="I55" s="19">
        <v>0.15356967015454065</v>
      </c>
      <c r="J55" s="19">
        <v>0.23493984430527981</v>
      </c>
      <c r="K55" s="19">
        <v>0</v>
      </c>
      <c r="L55" s="19">
        <v>0</v>
      </c>
      <c r="M55" s="19">
        <v>0</v>
      </c>
      <c r="N55" s="19">
        <v>0</v>
      </c>
    </row>
    <row r="56" spans="1:14" x14ac:dyDescent="0.25">
      <c r="A56" s="18">
        <v>100</v>
      </c>
      <c r="B56" s="19">
        <v>0</v>
      </c>
      <c r="C56" s="19">
        <v>0</v>
      </c>
      <c r="D56" s="19">
        <v>0</v>
      </c>
      <c r="E56" s="19">
        <v>0</v>
      </c>
      <c r="F56" s="19">
        <v>0</v>
      </c>
      <c r="G56" s="19">
        <v>-1.2687843600822771E-2</v>
      </c>
      <c r="H56" s="19">
        <v>0.1159458989761197</v>
      </c>
      <c r="I56" s="19">
        <v>0.15034290976381118</v>
      </c>
      <c r="J56" s="19">
        <v>0.23649652714605565</v>
      </c>
      <c r="K56" s="19">
        <v>0</v>
      </c>
      <c r="L56" s="19">
        <v>0</v>
      </c>
      <c r="M56" s="19">
        <v>0</v>
      </c>
      <c r="N56" s="19">
        <v>0</v>
      </c>
    </row>
    <row r="57" spans="1:14" x14ac:dyDescent="0.25">
      <c r="A57" s="18">
        <v>200</v>
      </c>
      <c r="B57" s="19">
        <v>0</v>
      </c>
      <c r="C57" s="19">
        <v>0</v>
      </c>
      <c r="D57" s="19">
        <v>0</v>
      </c>
      <c r="E57" s="19">
        <v>0</v>
      </c>
      <c r="F57" s="19">
        <v>0</v>
      </c>
      <c r="G57" s="19">
        <v>-1.7085449456998983E-2</v>
      </c>
      <c r="H57" s="19">
        <v>0.11846778439280806</v>
      </c>
      <c r="I57" s="19">
        <v>0.14292155926567732</v>
      </c>
      <c r="J57" s="19">
        <v>0.23989378003620965</v>
      </c>
      <c r="K57" s="19">
        <v>0</v>
      </c>
      <c r="L57" s="19">
        <v>0</v>
      </c>
      <c r="M57" s="19">
        <v>0</v>
      </c>
      <c r="N57" s="19">
        <v>0</v>
      </c>
    </row>
    <row r="58" spans="1:14" x14ac:dyDescent="0.25">
      <c r="A58" s="18">
        <v>300</v>
      </c>
      <c r="B58" s="19">
        <v>0</v>
      </c>
      <c r="C58" s="19">
        <v>0</v>
      </c>
      <c r="D58" s="19">
        <v>0</v>
      </c>
      <c r="E58" s="19">
        <v>0</v>
      </c>
      <c r="F58" s="19">
        <v>0</v>
      </c>
      <c r="G58" s="19">
        <v>-1.9441135095534134E-2</v>
      </c>
      <c r="H58" s="19">
        <v>0.11987946917130909</v>
      </c>
      <c r="I58" s="19">
        <v>0.13878797177350469</v>
      </c>
      <c r="J58" s="19">
        <v>0.24167907739203454</v>
      </c>
      <c r="K58" s="19">
        <v>0</v>
      </c>
      <c r="L58" s="19">
        <v>0</v>
      </c>
      <c r="M58" s="19">
        <v>0</v>
      </c>
      <c r="N58" s="19">
        <v>0</v>
      </c>
    </row>
    <row r="59" spans="1:14" x14ac:dyDescent="0.25">
      <c r="A59" s="18">
        <v>500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-2.221938904751683E-2</v>
      </c>
      <c r="H59" s="19">
        <v>0.12159855074657745</v>
      </c>
      <c r="I59" s="19">
        <v>0.13377456557263662</v>
      </c>
      <c r="J59" s="19">
        <v>0.24374463482761116</v>
      </c>
      <c r="K59" s="19">
        <v>0</v>
      </c>
      <c r="L59" s="19">
        <v>0</v>
      </c>
      <c r="M59" s="19">
        <v>0</v>
      </c>
      <c r="N59" s="19">
        <v>0</v>
      </c>
    </row>
    <row r="60" spans="1:14" ht="15.75" thickBot="1" x14ac:dyDescent="0.3"/>
    <row r="61" spans="1:14" x14ac:dyDescent="0.25">
      <c r="A61" s="1"/>
      <c r="B61" s="13" t="s">
        <v>61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4"/>
    </row>
    <row r="62" spans="1:14" ht="30" x14ac:dyDescent="0.25">
      <c r="A62" s="15" t="s">
        <v>15</v>
      </c>
      <c r="B62" s="16" t="s">
        <v>2</v>
      </c>
      <c r="C62" s="16" t="s">
        <v>3</v>
      </c>
      <c r="D62" s="16" t="s">
        <v>4</v>
      </c>
      <c r="E62" s="16" t="s">
        <v>5</v>
      </c>
      <c r="F62" s="16" t="s">
        <v>6</v>
      </c>
      <c r="G62" s="16" t="s">
        <v>7</v>
      </c>
      <c r="H62" s="16" t="s">
        <v>8</v>
      </c>
      <c r="I62" s="16" t="s">
        <v>9</v>
      </c>
      <c r="J62" s="16" t="s">
        <v>10</v>
      </c>
      <c r="K62" s="16" t="s">
        <v>11</v>
      </c>
      <c r="L62" s="16" t="s">
        <v>12</v>
      </c>
      <c r="M62" s="16" t="s">
        <v>13</v>
      </c>
      <c r="N62" s="17" t="s">
        <v>14</v>
      </c>
    </row>
    <row r="63" spans="1:14" x14ac:dyDescent="0.25">
      <c r="A63" s="18">
        <v>1</v>
      </c>
      <c r="B63" s="19" t="e">
        <v>#N/A</v>
      </c>
      <c r="C63" s="19" t="e">
        <v>#N/A</v>
      </c>
      <c r="D63" s="19" t="e">
        <v>#N/A</v>
      </c>
      <c r="E63" s="19" t="e">
        <v>#N/A</v>
      </c>
      <c r="F63" s="19" t="e">
        <v>#N/A</v>
      </c>
      <c r="G63" s="19" t="e">
        <v>#N/A</v>
      </c>
      <c r="H63" s="19" t="e">
        <v>#N/A</v>
      </c>
      <c r="I63" s="19" t="e">
        <v>#N/A</v>
      </c>
      <c r="J63" s="19" t="e">
        <v>#N/A</v>
      </c>
      <c r="K63" s="19" t="e">
        <v>#N/A</v>
      </c>
      <c r="L63" s="19" t="e">
        <v>#N/A</v>
      </c>
      <c r="M63" s="19" t="e">
        <v>#N/A</v>
      </c>
      <c r="N63" s="19" t="e">
        <v>#N/A</v>
      </c>
    </row>
    <row r="64" spans="1:14" x14ac:dyDescent="0.25">
      <c r="A64" s="18">
        <v>10</v>
      </c>
      <c r="B64" s="19">
        <v>0</v>
      </c>
      <c r="C64" s="19">
        <v>0</v>
      </c>
      <c r="D64" s="19">
        <v>0</v>
      </c>
      <c r="E64" s="19">
        <v>0</v>
      </c>
      <c r="F64" s="19">
        <v>0</v>
      </c>
      <c r="G64" s="19">
        <v>6.488506639689251E-3</v>
      </c>
      <c r="H64" s="19">
        <v>0.10059408326263976</v>
      </c>
      <c r="I64" s="19">
        <v>0.18016715948494172</v>
      </c>
      <c r="J64" s="19">
        <v>0.21850000613137585</v>
      </c>
      <c r="K64" s="19">
        <v>0</v>
      </c>
      <c r="L64" s="19">
        <v>0</v>
      </c>
      <c r="M64" s="19">
        <v>0</v>
      </c>
      <c r="N64" s="19">
        <v>0</v>
      </c>
    </row>
    <row r="65" spans="1:14" x14ac:dyDescent="0.25">
      <c r="A65" s="18">
        <v>20</v>
      </c>
      <c r="B65" s="19">
        <v>0</v>
      </c>
      <c r="C65" s="19">
        <v>0</v>
      </c>
      <c r="D65" s="19">
        <v>0</v>
      </c>
      <c r="E65" s="19">
        <v>0</v>
      </c>
      <c r="F65" s="19">
        <v>0</v>
      </c>
      <c r="G65" s="19">
        <v>5.1453934515896527E-4</v>
      </c>
      <c r="H65" s="19">
        <v>0.10356050284033697</v>
      </c>
      <c r="I65" s="19">
        <v>0.17075587493784866</v>
      </c>
      <c r="J65" s="19">
        <v>0.22151868549162171</v>
      </c>
      <c r="K65" s="19">
        <v>0</v>
      </c>
      <c r="L65" s="19">
        <v>0</v>
      </c>
      <c r="M65" s="19">
        <v>0</v>
      </c>
      <c r="N65" s="19">
        <v>0</v>
      </c>
    </row>
    <row r="66" spans="1:14" x14ac:dyDescent="0.25">
      <c r="A66" s="18">
        <v>50</v>
      </c>
      <c r="B66" s="19">
        <v>0</v>
      </c>
      <c r="C66" s="19">
        <v>0</v>
      </c>
      <c r="D66" s="19">
        <v>0</v>
      </c>
      <c r="E66" s="19">
        <v>0</v>
      </c>
      <c r="F66" s="19">
        <v>0</v>
      </c>
      <c r="G66" s="19">
        <v>-5.2754681738607645E-3</v>
      </c>
      <c r="H66" s="19">
        <v>0.10743067902041827</v>
      </c>
      <c r="I66" s="19">
        <v>0.15949444526132248</v>
      </c>
      <c r="J66" s="19">
        <v>0.22461961296384969</v>
      </c>
      <c r="K66" s="19">
        <v>0</v>
      </c>
      <c r="L66" s="19">
        <v>0</v>
      </c>
      <c r="M66" s="19">
        <v>0</v>
      </c>
      <c r="N66" s="19">
        <v>0</v>
      </c>
    </row>
    <row r="67" spans="1:14" x14ac:dyDescent="0.25">
      <c r="A67" s="18">
        <v>75</v>
      </c>
      <c r="B67" s="19">
        <v>0</v>
      </c>
      <c r="C67" s="19">
        <v>0</v>
      </c>
      <c r="D67" s="19">
        <v>0</v>
      </c>
      <c r="E67" s="19">
        <v>0</v>
      </c>
      <c r="F67" s="19">
        <v>0</v>
      </c>
      <c r="G67" s="19">
        <v>-7.3274970509781545E-3</v>
      </c>
      <c r="H67" s="19">
        <v>0.10911425729826087</v>
      </c>
      <c r="I67" s="19">
        <v>0.15484668048272576</v>
      </c>
      <c r="J67" s="19">
        <v>0.22577271836304827</v>
      </c>
      <c r="K67" s="19">
        <v>0</v>
      </c>
      <c r="L67" s="19">
        <v>0</v>
      </c>
      <c r="M67" s="19">
        <v>0</v>
      </c>
      <c r="N67" s="19">
        <v>0</v>
      </c>
    </row>
    <row r="68" spans="1:14" x14ac:dyDescent="0.25">
      <c r="A68" s="18">
        <v>100</v>
      </c>
      <c r="B68" s="19">
        <v>0</v>
      </c>
      <c r="C68" s="19">
        <v>0</v>
      </c>
      <c r="D68" s="19">
        <v>0</v>
      </c>
      <c r="E68" s="19">
        <v>0</v>
      </c>
      <c r="F68" s="19">
        <v>0</v>
      </c>
      <c r="G68" s="19">
        <v>-8.6394766762759867E-3</v>
      </c>
      <c r="H68" s="19">
        <v>0.1102970530943698</v>
      </c>
      <c r="I68" s="19">
        <v>0.15165473509894312</v>
      </c>
      <c r="J68" s="19">
        <v>0.22652820371283933</v>
      </c>
      <c r="K68" s="19">
        <v>0</v>
      </c>
      <c r="L68" s="19">
        <v>0</v>
      </c>
      <c r="M68" s="19">
        <v>0</v>
      </c>
      <c r="N68" s="19">
        <v>0</v>
      </c>
    </row>
    <row r="69" spans="1:14" x14ac:dyDescent="0.25">
      <c r="A69" s="18">
        <v>200</v>
      </c>
      <c r="B69" s="19">
        <v>0</v>
      </c>
      <c r="C69" s="19">
        <v>0</v>
      </c>
      <c r="D69" s="19">
        <v>0</v>
      </c>
      <c r="E69" s="19">
        <v>0</v>
      </c>
      <c r="F69" s="19">
        <v>0</v>
      </c>
      <c r="G69" s="19">
        <v>-1.1398292233116003E-2</v>
      </c>
      <c r="H69" s="19">
        <v>0.11310670637582035</v>
      </c>
      <c r="I69" s="19">
        <v>0.14428327472724559</v>
      </c>
      <c r="J69" s="19">
        <v>0.2281715919545349</v>
      </c>
      <c r="K69" s="19">
        <v>0</v>
      </c>
      <c r="L69" s="19">
        <v>0</v>
      </c>
      <c r="M69" s="19">
        <v>0</v>
      </c>
      <c r="N69" s="19">
        <v>0</v>
      </c>
    </row>
    <row r="70" spans="1:14" x14ac:dyDescent="0.25">
      <c r="A70" s="18">
        <v>300</v>
      </c>
      <c r="B70" s="19">
        <v>0</v>
      </c>
      <c r="C70" s="19">
        <v>0</v>
      </c>
      <c r="D70" s="19">
        <v>0</v>
      </c>
      <c r="E70" s="19">
        <v>0</v>
      </c>
      <c r="F70" s="19">
        <v>0</v>
      </c>
      <c r="G70" s="19">
        <v>-1.2792338030896161E-2</v>
      </c>
      <c r="H70" s="19">
        <v>0.11472432483862222</v>
      </c>
      <c r="I70" s="19">
        <v>0.14015867574641461</v>
      </c>
      <c r="J70" s="19">
        <v>0.22903530361895466</v>
      </c>
      <c r="K70" s="19">
        <v>0</v>
      </c>
      <c r="L70" s="19">
        <v>0</v>
      </c>
      <c r="M70" s="19">
        <v>0</v>
      </c>
      <c r="N70" s="19">
        <v>0</v>
      </c>
    </row>
    <row r="71" spans="1:14" x14ac:dyDescent="0.25">
      <c r="A71" s="18">
        <v>500</v>
      </c>
      <c r="B71" s="19">
        <v>0</v>
      </c>
      <c r="C71" s="19">
        <v>0</v>
      </c>
      <c r="D71" s="19">
        <v>0</v>
      </c>
      <c r="E71" s="19">
        <v>0</v>
      </c>
      <c r="F71" s="19">
        <v>0</v>
      </c>
      <c r="G71" s="19">
        <v>-1.4358509817307796E-2</v>
      </c>
      <c r="H71" s="19">
        <v>0.11673592918559333</v>
      </c>
      <c r="I71" s="19">
        <v>0.13513762992635198</v>
      </c>
      <c r="J71" s="19">
        <v>0.23003801996296991</v>
      </c>
      <c r="K71" s="19">
        <v>0</v>
      </c>
      <c r="L71" s="19">
        <v>0</v>
      </c>
      <c r="M71" s="19">
        <v>0</v>
      </c>
      <c r="N71" s="19">
        <v>0</v>
      </c>
    </row>
    <row r="72" spans="1:14" ht="15.75" thickBot="1" x14ac:dyDescent="0.3"/>
    <row r="73" spans="1:14" x14ac:dyDescent="0.25">
      <c r="A73" s="1"/>
      <c r="B73" s="13" t="s">
        <v>62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4"/>
    </row>
    <row r="74" spans="1:14" ht="30" x14ac:dyDescent="0.25">
      <c r="A74" s="15" t="s">
        <v>15</v>
      </c>
      <c r="B74" s="16" t="s">
        <v>2</v>
      </c>
      <c r="C74" s="16" t="s">
        <v>3</v>
      </c>
      <c r="D74" s="16" t="s">
        <v>4</v>
      </c>
      <c r="E74" s="16" t="s">
        <v>5</v>
      </c>
      <c r="F74" s="16" t="s">
        <v>6</v>
      </c>
      <c r="G74" s="16" t="s">
        <v>7</v>
      </c>
      <c r="H74" s="16" t="s">
        <v>8</v>
      </c>
      <c r="I74" s="16" t="s">
        <v>9</v>
      </c>
      <c r="J74" s="16" t="s">
        <v>10</v>
      </c>
      <c r="K74" s="16" t="s">
        <v>11</v>
      </c>
      <c r="L74" s="16" t="s">
        <v>12</v>
      </c>
      <c r="M74" s="16" t="s">
        <v>13</v>
      </c>
      <c r="N74" s="17" t="s">
        <v>14</v>
      </c>
    </row>
    <row r="75" spans="1:14" x14ac:dyDescent="0.25">
      <c r="A75" s="18">
        <v>1</v>
      </c>
      <c r="B75" s="19" t="e">
        <v>#N/A</v>
      </c>
      <c r="C75" s="19" t="e">
        <v>#N/A</v>
      </c>
      <c r="D75" s="19" t="e">
        <v>#N/A</v>
      </c>
      <c r="E75" s="19" t="e">
        <v>#N/A</v>
      </c>
      <c r="F75" s="19" t="e">
        <v>#N/A</v>
      </c>
      <c r="G75" s="19" t="e">
        <v>#N/A</v>
      </c>
      <c r="H75" s="19" t="e">
        <v>#N/A</v>
      </c>
      <c r="I75" s="19" t="e">
        <v>#N/A</v>
      </c>
      <c r="J75" s="19" t="e">
        <v>#N/A</v>
      </c>
      <c r="K75" s="19" t="e">
        <v>#N/A</v>
      </c>
      <c r="L75" s="19" t="e">
        <v>#N/A</v>
      </c>
      <c r="M75" s="19" t="e">
        <v>#N/A</v>
      </c>
      <c r="N75" s="19" t="e">
        <v>#N/A</v>
      </c>
    </row>
    <row r="76" spans="1:14" x14ac:dyDescent="0.25">
      <c r="A76" s="18">
        <v>10</v>
      </c>
      <c r="B76" s="19">
        <v>0</v>
      </c>
      <c r="C76" s="19">
        <v>0</v>
      </c>
      <c r="D76" s="19">
        <v>0</v>
      </c>
      <c r="E76" s="19">
        <v>0</v>
      </c>
      <c r="F76" s="19">
        <v>0</v>
      </c>
      <c r="G76" s="19">
        <v>6.3850477040027082E-3</v>
      </c>
      <c r="H76" s="19">
        <v>0.10351425113741296</v>
      </c>
      <c r="I76" s="19">
        <v>0.18828651482398279</v>
      </c>
      <c r="J76" s="19">
        <v>0.21521272521678425</v>
      </c>
      <c r="K76" s="19">
        <v>0</v>
      </c>
      <c r="L76" s="19">
        <v>0</v>
      </c>
      <c r="M76" s="19">
        <v>0</v>
      </c>
      <c r="N76" s="19">
        <v>0</v>
      </c>
    </row>
    <row r="77" spans="1:14" x14ac:dyDescent="0.25">
      <c r="A77" s="18">
        <v>20</v>
      </c>
      <c r="B77" s="19">
        <v>0</v>
      </c>
      <c r="C77" s="19">
        <v>0</v>
      </c>
      <c r="D77" s="19">
        <v>0</v>
      </c>
      <c r="E77" s="19">
        <v>0</v>
      </c>
      <c r="F77" s="19">
        <v>0</v>
      </c>
      <c r="G77" s="19">
        <v>1.1406690409720976E-3</v>
      </c>
      <c r="H77" s="19">
        <v>0.10731743570721675</v>
      </c>
      <c r="I77" s="19">
        <v>0.1844344774138732</v>
      </c>
      <c r="J77" s="19">
        <v>0.21713695581778875</v>
      </c>
      <c r="K77" s="19">
        <v>0</v>
      </c>
      <c r="L77" s="19">
        <v>0</v>
      </c>
      <c r="M77" s="19">
        <v>0</v>
      </c>
      <c r="N77" s="19">
        <v>0</v>
      </c>
    </row>
    <row r="78" spans="1:14" x14ac:dyDescent="0.25">
      <c r="A78" s="18">
        <v>50</v>
      </c>
      <c r="B78" s="19">
        <v>0</v>
      </c>
      <c r="C78" s="19">
        <v>0</v>
      </c>
      <c r="D78" s="19">
        <v>0</v>
      </c>
      <c r="E78" s="19">
        <v>0</v>
      </c>
      <c r="F78" s="19">
        <v>0</v>
      </c>
      <c r="G78" s="19">
        <v>-4.0237295682448992E-3</v>
      </c>
      <c r="H78" s="19">
        <v>0.11218487100233149</v>
      </c>
      <c r="I78" s="19">
        <v>0.18007555617910509</v>
      </c>
      <c r="J78" s="19">
        <v>0.21906444704499117</v>
      </c>
      <c r="K78" s="19">
        <v>0</v>
      </c>
      <c r="L78" s="19">
        <v>0</v>
      </c>
      <c r="M78" s="19">
        <v>0</v>
      </c>
      <c r="N78" s="19">
        <v>0</v>
      </c>
    </row>
    <row r="79" spans="1:14" x14ac:dyDescent="0.25">
      <c r="A79" s="18">
        <v>75</v>
      </c>
      <c r="B79" s="19">
        <v>0</v>
      </c>
      <c r="C79" s="19">
        <v>0</v>
      </c>
      <c r="D79" s="19">
        <v>0</v>
      </c>
      <c r="E79" s="19">
        <v>0</v>
      </c>
      <c r="F79" s="19">
        <v>0</v>
      </c>
      <c r="G79" s="19">
        <v>-5.8802786149493025E-3</v>
      </c>
      <c r="H79" s="19">
        <v>0.114285027329453</v>
      </c>
      <c r="I79" s="19">
        <v>0.17833810024592098</v>
      </c>
      <c r="J79" s="19">
        <v>0.21976845038911658</v>
      </c>
      <c r="K79" s="19">
        <v>0</v>
      </c>
      <c r="L79" s="19">
        <v>0</v>
      </c>
      <c r="M79" s="19">
        <v>0</v>
      </c>
      <c r="N79" s="19">
        <v>0</v>
      </c>
    </row>
    <row r="80" spans="1:14" x14ac:dyDescent="0.25">
      <c r="A80" s="18">
        <v>100</v>
      </c>
      <c r="B80" s="19">
        <v>0</v>
      </c>
      <c r="C80" s="19">
        <v>0</v>
      </c>
      <c r="D80" s="19">
        <v>0</v>
      </c>
      <c r="E80" s="19">
        <v>0</v>
      </c>
      <c r="F80" s="19">
        <v>0</v>
      </c>
      <c r="G80" s="19">
        <v>-7.076361310311613E-3</v>
      </c>
      <c r="H80" s="19">
        <v>0.11575684450276251</v>
      </c>
      <c r="I80" s="19">
        <v>0.17716247395278201</v>
      </c>
      <c r="J80" s="19">
        <v>0.22022598725728654</v>
      </c>
      <c r="K80" s="19">
        <v>0</v>
      </c>
      <c r="L80" s="19">
        <v>0</v>
      </c>
      <c r="M80" s="19">
        <v>0</v>
      </c>
      <c r="N80" s="19">
        <v>0</v>
      </c>
    </row>
    <row r="81" spans="1:14" x14ac:dyDescent="0.25">
      <c r="A81" s="18">
        <v>200</v>
      </c>
      <c r="B81" s="19">
        <v>0</v>
      </c>
      <c r="C81" s="19">
        <v>0</v>
      </c>
      <c r="D81" s="19">
        <v>0</v>
      </c>
      <c r="E81" s="19">
        <v>0</v>
      </c>
      <c r="F81" s="19">
        <v>0</v>
      </c>
      <c r="G81" s="19">
        <v>-9.6192652063509243E-3</v>
      </c>
      <c r="H81" s="19">
        <v>0.11924563560502564</v>
      </c>
      <c r="I81" s="19">
        <v>0.17449632631399742</v>
      </c>
      <c r="J81" s="19">
        <v>0.22121130204325934</v>
      </c>
      <c r="K81" s="19">
        <v>0</v>
      </c>
      <c r="L81" s="19">
        <v>0</v>
      </c>
      <c r="M81" s="19">
        <v>0</v>
      </c>
      <c r="N81" s="19">
        <v>0</v>
      </c>
    </row>
    <row r="82" spans="1:14" x14ac:dyDescent="0.25">
      <c r="A82" s="18">
        <v>300</v>
      </c>
      <c r="B82" s="19">
        <v>0</v>
      </c>
      <c r="C82" s="19">
        <v>0</v>
      </c>
      <c r="D82" s="19">
        <v>0</v>
      </c>
      <c r="E82" s="19">
        <v>0</v>
      </c>
      <c r="F82" s="19">
        <v>0</v>
      </c>
      <c r="G82" s="19">
        <v>-1.0921392186559409E-2</v>
      </c>
      <c r="H82" s="19">
        <v>0.12125172653241156</v>
      </c>
      <c r="I82" s="19">
        <v>0.17303138614387192</v>
      </c>
      <c r="J82" s="19">
        <v>0.2217238253379375</v>
      </c>
      <c r="K82" s="19">
        <v>0</v>
      </c>
      <c r="L82" s="19">
        <v>0</v>
      </c>
      <c r="M82" s="19">
        <v>0</v>
      </c>
      <c r="N82" s="19">
        <v>0</v>
      </c>
    </row>
    <row r="83" spans="1:14" x14ac:dyDescent="0.25">
      <c r="A83" s="18">
        <v>500</v>
      </c>
      <c r="B83" s="19">
        <v>0</v>
      </c>
      <c r="C83" s="19">
        <v>0</v>
      </c>
      <c r="D83" s="19">
        <v>0</v>
      </c>
      <c r="E83" s="19">
        <v>0</v>
      </c>
      <c r="F83" s="19">
        <v>0</v>
      </c>
      <c r="G83" s="19">
        <v>-1.2401277785401038E-2</v>
      </c>
      <c r="H83" s="19">
        <v>0.12374580368869909</v>
      </c>
      <c r="I83" s="19">
        <v>0.17127149309216808</v>
      </c>
      <c r="J83" s="19">
        <v>0.22231441452375406</v>
      </c>
      <c r="K83" s="19">
        <v>0</v>
      </c>
      <c r="L83" s="19">
        <v>0</v>
      </c>
      <c r="M83" s="19">
        <v>0</v>
      </c>
      <c r="N83" s="19">
        <v>0</v>
      </c>
    </row>
  </sheetData>
  <mergeCells count="7">
    <mergeCell ref="B73:N73"/>
    <mergeCell ref="B1:N1"/>
    <mergeCell ref="B13:N13"/>
    <mergeCell ref="B25:N25"/>
    <mergeCell ref="B37:N37"/>
    <mergeCell ref="B49:N49"/>
    <mergeCell ref="B61:N6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775E3-BA31-4C17-ABF9-6AFD6EE43FA7}">
  <sheetPr codeName="Tabelle6"/>
  <dimension ref="A1:N90"/>
  <sheetViews>
    <sheetView workbookViewId="0">
      <selection sqref="A1:O1048576"/>
    </sheetView>
  </sheetViews>
  <sheetFormatPr baseColWidth="10" defaultRowHeight="15" x14ac:dyDescent="0.25"/>
  <sheetData>
    <row r="1" spans="1:14" ht="14.45" customHeight="1" x14ac:dyDescent="0.25">
      <c r="A1" s="25"/>
      <c r="B1" s="13" t="s">
        <v>63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26" t="s">
        <v>15</v>
      </c>
      <c r="B2" s="27" t="s">
        <v>2</v>
      </c>
      <c r="C2" s="27" t="s">
        <v>3</v>
      </c>
      <c r="D2" s="27" t="s">
        <v>4</v>
      </c>
      <c r="E2" s="27" t="s">
        <v>5</v>
      </c>
      <c r="F2" s="27" t="s">
        <v>6</v>
      </c>
      <c r="G2" s="27" t="s">
        <v>7</v>
      </c>
      <c r="H2" s="27" t="s">
        <v>8</v>
      </c>
      <c r="I2" s="27" t="s">
        <v>9</v>
      </c>
      <c r="J2" s="27" t="s">
        <v>10</v>
      </c>
      <c r="K2" s="27" t="s">
        <v>11</v>
      </c>
      <c r="L2" s="27" t="s">
        <v>12</v>
      </c>
      <c r="M2" s="27" t="s">
        <v>13</v>
      </c>
      <c r="N2" s="27" t="s">
        <v>14</v>
      </c>
    </row>
    <row r="3" spans="1:14" x14ac:dyDescent="0.25">
      <c r="A3" s="26">
        <v>100</v>
      </c>
      <c r="B3" s="27">
        <v>0</v>
      </c>
      <c r="C3" s="27">
        <v>-43.149868935955581</v>
      </c>
      <c r="D3" s="27">
        <v>-34.422576539660881</v>
      </c>
      <c r="E3" s="27">
        <v>-352.34434832265083</v>
      </c>
      <c r="F3" s="27">
        <v>-129.21254311649466</v>
      </c>
      <c r="G3" s="27">
        <v>-74.695069611923316</v>
      </c>
      <c r="H3" s="27">
        <v>-107.9062063655881</v>
      </c>
      <c r="I3" s="27">
        <v>-136.23499592332155</v>
      </c>
      <c r="J3" s="27">
        <v>-425.86055313912209</v>
      </c>
      <c r="K3" s="27">
        <v>-55.144361627283047</v>
      </c>
      <c r="L3" s="27">
        <v>-64.916956675304277</v>
      </c>
      <c r="M3" s="27">
        <v>-66.87016798458194</v>
      </c>
      <c r="N3" s="27">
        <v>-61.819128411437987</v>
      </c>
    </row>
    <row r="4" spans="1:14" x14ac:dyDescent="0.25">
      <c r="A4" s="26">
        <v>200</v>
      </c>
      <c r="B4" s="27">
        <v>0</v>
      </c>
      <c r="C4" s="27">
        <v>-72.624055611995445</v>
      </c>
      <c r="D4" s="27">
        <v>-55.142664549628321</v>
      </c>
      <c r="E4" s="27">
        <v>-352.75951793021039</v>
      </c>
      <c r="F4" s="27">
        <v>-100.79133110210989</v>
      </c>
      <c r="G4" s="27">
        <v>-114.16350644921644</v>
      </c>
      <c r="H4" s="27">
        <v>-124.20197561368548</v>
      </c>
      <c r="I4" s="27">
        <v>-153.8728969874785</v>
      </c>
      <c r="J4" s="27">
        <v>-433.65360275013859</v>
      </c>
      <c r="K4" s="27">
        <v>-70.584706291200405</v>
      </c>
      <c r="L4" s="27">
        <v>-83.093614379205746</v>
      </c>
      <c r="M4" s="27">
        <v>-85.593722142205138</v>
      </c>
      <c r="N4" s="27">
        <v>-79.128398504127063</v>
      </c>
    </row>
    <row r="5" spans="1:14" x14ac:dyDescent="0.25">
      <c r="A5" s="26">
        <v>300</v>
      </c>
      <c r="B5" s="27">
        <v>0</v>
      </c>
      <c r="C5" s="27">
        <v>-103.4453508814843</v>
      </c>
      <c r="D5" s="27">
        <v>-70.110688006867164</v>
      </c>
      <c r="E5" s="27">
        <v>-354.81795347666321</v>
      </c>
      <c r="F5" s="27">
        <v>-90.447179326077958</v>
      </c>
      <c r="G5" s="27">
        <v>-135.93033815697163</v>
      </c>
      <c r="H5" s="27">
        <v>-133.47217157402469</v>
      </c>
      <c r="I5" s="27">
        <v>-163.88840567676846</v>
      </c>
      <c r="J5" s="27">
        <v>-438.9589282687387</v>
      </c>
      <c r="K5" s="27">
        <v>-79.41233542538248</v>
      </c>
      <c r="L5" s="27">
        <v>-93.485661746126766</v>
      </c>
      <c r="M5" s="27">
        <v>-96.298443816166696</v>
      </c>
      <c r="N5" s="27">
        <v>-89.02453879681957</v>
      </c>
    </row>
    <row r="6" spans="1:14" ht="15.75" thickBot="1" x14ac:dyDescent="0.3">
      <c r="A6" s="2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ht="14.45" customHeight="1" x14ac:dyDescent="0.25">
      <c r="A7" s="25"/>
      <c r="B7" s="13" t="s">
        <v>64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</row>
    <row r="8" spans="1:14" ht="30" x14ac:dyDescent="0.25">
      <c r="A8" s="26" t="s">
        <v>15</v>
      </c>
      <c r="B8" s="27" t="s">
        <v>2</v>
      </c>
      <c r="C8" s="27" t="s">
        <v>3</v>
      </c>
      <c r="D8" s="27" t="s">
        <v>4</v>
      </c>
      <c r="E8" s="27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7" t="s">
        <v>10</v>
      </c>
      <c r="K8" s="27" t="s">
        <v>11</v>
      </c>
      <c r="L8" s="27" t="s">
        <v>12</v>
      </c>
      <c r="M8" s="27" t="s">
        <v>13</v>
      </c>
      <c r="N8" s="27" t="s">
        <v>14</v>
      </c>
    </row>
    <row r="9" spans="1:14" x14ac:dyDescent="0.25">
      <c r="A9" s="26">
        <v>100</v>
      </c>
      <c r="B9" s="27">
        <v>0</v>
      </c>
      <c r="C9" s="27">
        <v>0</v>
      </c>
      <c r="D9" s="27">
        <v>0</v>
      </c>
      <c r="E9" s="27">
        <v>0</v>
      </c>
      <c r="F9" s="27">
        <v>0</v>
      </c>
      <c r="G9" s="27">
        <v>-74.090295755421977</v>
      </c>
      <c r="H9" s="27">
        <v>-22.712633422641375</v>
      </c>
      <c r="I9" s="27">
        <v>-58.829647704485296</v>
      </c>
      <c r="J9" s="27">
        <v>-177.75852040701184</v>
      </c>
      <c r="K9" s="27">
        <v>0</v>
      </c>
      <c r="L9" s="27">
        <v>0</v>
      </c>
      <c r="M9" s="27">
        <v>0</v>
      </c>
      <c r="N9" s="27">
        <v>0</v>
      </c>
    </row>
    <row r="10" spans="1:14" x14ac:dyDescent="0.25">
      <c r="A10" s="26">
        <v>200</v>
      </c>
      <c r="B10" s="27">
        <v>0</v>
      </c>
      <c r="C10" s="27">
        <v>0</v>
      </c>
      <c r="D10" s="27">
        <v>0</v>
      </c>
      <c r="E10" s="27">
        <v>0</v>
      </c>
      <c r="F10" s="27">
        <v>0</v>
      </c>
      <c r="G10" s="27">
        <v>-96.755810122560177</v>
      </c>
      <c r="H10" s="27">
        <v>-23.116519983555349</v>
      </c>
      <c r="I10" s="27">
        <v>-59.875783731471188</v>
      </c>
      <c r="J10" s="27">
        <v>-279.59688367641695</v>
      </c>
      <c r="K10" s="27">
        <v>0</v>
      </c>
      <c r="L10" s="27">
        <v>0</v>
      </c>
      <c r="M10" s="27">
        <v>0</v>
      </c>
      <c r="N10" s="27">
        <v>0</v>
      </c>
    </row>
    <row r="11" spans="1:14" x14ac:dyDescent="0.25">
      <c r="A11" s="26">
        <v>300</v>
      </c>
      <c r="B11" s="27">
        <v>0</v>
      </c>
      <c r="C11" s="27">
        <v>0</v>
      </c>
      <c r="D11" s="27">
        <v>0</v>
      </c>
      <c r="E11" s="27">
        <v>0</v>
      </c>
      <c r="F11" s="27">
        <v>0</v>
      </c>
      <c r="G11" s="27">
        <v>-108.5005945467997</v>
      </c>
      <c r="H11" s="27">
        <v>-23.325805354844306</v>
      </c>
      <c r="I11" s="27">
        <v>-60.417869029707049</v>
      </c>
      <c r="J11" s="27">
        <v>-254.21663067344991</v>
      </c>
      <c r="K11" s="27">
        <v>0</v>
      </c>
      <c r="L11" s="27">
        <v>0</v>
      </c>
      <c r="M11" s="27">
        <v>0</v>
      </c>
      <c r="N11" s="27">
        <v>0</v>
      </c>
    </row>
    <row r="12" spans="1:14" ht="15.75" thickBot="1" x14ac:dyDescent="0.3">
      <c r="A12" s="25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</row>
    <row r="13" spans="1:14" ht="14.45" customHeight="1" x14ac:dyDescent="0.25">
      <c r="A13" s="25"/>
      <c r="B13" s="13" t="s">
        <v>65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26" t="s">
        <v>15</v>
      </c>
      <c r="B14" s="27" t="s">
        <v>2</v>
      </c>
      <c r="C14" s="27" t="s">
        <v>3</v>
      </c>
      <c r="D14" s="27" t="s">
        <v>4</v>
      </c>
      <c r="E14" s="27" t="s">
        <v>5</v>
      </c>
      <c r="F14" s="27" t="s">
        <v>6</v>
      </c>
      <c r="G14" s="27" t="s">
        <v>7</v>
      </c>
      <c r="H14" s="27" t="s">
        <v>8</v>
      </c>
      <c r="I14" s="27" t="s">
        <v>9</v>
      </c>
      <c r="J14" s="27" t="s">
        <v>10</v>
      </c>
      <c r="K14" s="27" t="s">
        <v>11</v>
      </c>
      <c r="L14" s="27" t="s">
        <v>12</v>
      </c>
      <c r="M14" s="27" t="s">
        <v>13</v>
      </c>
      <c r="N14" s="27" t="s">
        <v>14</v>
      </c>
    </row>
    <row r="15" spans="1:14" x14ac:dyDescent="0.25">
      <c r="A15" s="26">
        <v>100</v>
      </c>
      <c r="B15" s="27">
        <v>0</v>
      </c>
      <c r="C15" s="27">
        <v>3.2592380562164891</v>
      </c>
      <c r="D15" s="27">
        <v>6.4666690173434063</v>
      </c>
      <c r="E15" s="27">
        <v>5.6431203137746593</v>
      </c>
      <c r="F15" s="27">
        <v>14.992643583350997</v>
      </c>
      <c r="G15" s="27">
        <v>-12.406331547724754</v>
      </c>
      <c r="H15" s="27">
        <v>-460.43382875310863</v>
      </c>
      <c r="I15" s="27">
        <v>-28.387819546597257</v>
      </c>
      <c r="J15" s="27">
        <v>-81.237614834889385</v>
      </c>
      <c r="K15" s="27">
        <v>3.7558421468312417</v>
      </c>
      <c r="L15" s="27">
        <v>51.114445757879423</v>
      </c>
      <c r="M15" s="27">
        <v>3.6746765965376653</v>
      </c>
      <c r="N15" s="27">
        <v>54.502270308425977</v>
      </c>
    </row>
    <row r="16" spans="1:14" x14ac:dyDescent="0.25">
      <c r="A16" s="26">
        <v>200</v>
      </c>
      <c r="B16" s="27">
        <v>0</v>
      </c>
      <c r="C16" s="27">
        <v>3.5493371149144295</v>
      </c>
      <c r="D16" s="27">
        <v>7.915294671956616</v>
      </c>
      <c r="E16" s="27">
        <v>7.7177994218250632</v>
      </c>
      <c r="F16" s="27">
        <v>16.327112473289247</v>
      </c>
      <c r="G16" s="27">
        <v>-11.908599847844794</v>
      </c>
      <c r="H16" s="27">
        <v>-458.31035725111462</v>
      </c>
      <c r="I16" s="27">
        <v>-28.556922761731812</v>
      </c>
      <c r="J16" s="27">
        <v>-107.90127321796083</v>
      </c>
      <c r="K16" s="27">
        <v>4.0901430639844421</v>
      </c>
      <c r="L16" s="27">
        <v>34.966836256889621</v>
      </c>
      <c r="M16" s="27">
        <v>4.0017531105228272</v>
      </c>
      <c r="N16" s="27">
        <v>3.6195196943490373</v>
      </c>
    </row>
    <row r="17" spans="1:14" x14ac:dyDescent="0.25">
      <c r="A17" s="26">
        <v>300</v>
      </c>
      <c r="B17" s="27">
        <v>0</v>
      </c>
      <c r="C17" s="27">
        <v>3.6898744931502563</v>
      </c>
      <c r="D17" s="27">
        <v>12.378377917571058</v>
      </c>
      <c r="E17" s="27">
        <v>9.4440536077190131</v>
      </c>
      <c r="F17" s="27">
        <v>16.973590817517447</v>
      </c>
      <c r="G17" s="27">
        <v>-11.656424115885997</v>
      </c>
      <c r="H17" s="27">
        <v>-455.17626718711199</v>
      </c>
      <c r="I17" s="27">
        <v>-28.654271194820353</v>
      </c>
      <c r="J17" s="27">
        <v>-138.44037112726639</v>
      </c>
      <c r="K17" s="27">
        <v>4.2520938633058449</v>
      </c>
      <c r="L17" s="27">
        <v>3.7157159365333428</v>
      </c>
      <c r="M17" s="27">
        <v>4.1602040753907659</v>
      </c>
      <c r="N17" s="27">
        <v>3.7628359790094237</v>
      </c>
    </row>
    <row r="18" spans="1:14" ht="15.75" thickBot="1" x14ac:dyDescent="0.3">
      <c r="A18" s="2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</row>
    <row r="19" spans="1:14" ht="14.45" customHeight="1" x14ac:dyDescent="0.25">
      <c r="A19" s="25"/>
      <c r="B19" s="13" t="s">
        <v>66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4"/>
    </row>
    <row r="20" spans="1:14" ht="30" x14ac:dyDescent="0.25">
      <c r="A20" s="26" t="s">
        <v>15</v>
      </c>
      <c r="B20" s="27" t="s">
        <v>2</v>
      </c>
      <c r="C20" s="27" t="s">
        <v>3</v>
      </c>
      <c r="D20" s="27" t="s">
        <v>4</v>
      </c>
      <c r="E20" s="27" t="s">
        <v>5</v>
      </c>
      <c r="F20" s="27" t="s">
        <v>6</v>
      </c>
      <c r="G20" s="27" t="s">
        <v>7</v>
      </c>
      <c r="H20" s="27" t="s">
        <v>8</v>
      </c>
      <c r="I20" s="27" t="s">
        <v>9</v>
      </c>
      <c r="J20" s="27" t="s">
        <v>10</v>
      </c>
      <c r="K20" s="27" t="s">
        <v>11</v>
      </c>
      <c r="L20" s="27" t="s">
        <v>12</v>
      </c>
      <c r="M20" s="27" t="s">
        <v>13</v>
      </c>
      <c r="N20" s="27" t="s">
        <v>14</v>
      </c>
    </row>
    <row r="21" spans="1:14" x14ac:dyDescent="0.25">
      <c r="A21" s="26">
        <v>100</v>
      </c>
      <c r="B21" s="27">
        <v>0</v>
      </c>
      <c r="C21" s="27">
        <v>-2.313371640061078</v>
      </c>
      <c r="D21" s="27">
        <v>-1.2846637326981423</v>
      </c>
      <c r="E21" s="27">
        <v>-0.56175652700569856</v>
      </c>
      <c r="F21" s="27">
        <v>-17.244703656513707</v>
      </c>
      <c r="G21" s="27">
        <v>-17.283864212383591</v>
      </c>
      <c r="H21" s="27">
        <v>-469.88012582104034</v>
      </c>
      <c r="I21" s="27">
        <v>-112.21938365918692</v>
      </c>
      <c r="J21" s="27">
        <v>-66.194141761270785</v>
      </c>
      <c r="K21" s="27">
        <v>-0.8595456033898472</v>
      </c>
      <c r="L21" s="27">
        <v>-0.82948381859881692</v>
      </c>
      <c r="M21" s="27">
        <v>-0.85662348194580318</v>
      </c>
      <c r="N21" s="27">
        <v>-14.270114289403921</v>
      </c>
    </row>
    <row r="22" spans="1:14" x14ac:dyDescent="0.25">
      <c r="A22" s="26">
        <v>200</v>
      </c>
      <c r="B22" s="27">
        <v>0</v>
      </c>
      <c r="C22" s="27">
        <v>-11.942636313795717</v>
      </c>
      <c r="D22" s="27">
        <v>-3.560882997174744</v>
      </c>
      <c r="E22" s="27">
        <v>-1.0545528577279271</v>
      </c>
      <c r="F22" s="27">
        <v>-1.5307468099362609</v>
      </c>
      <c r="G22" s="27">
        <v>-18.01617636997409</v>
      </c>
      <c r="H22" s="27">
        <v>-448.64873461641741</v>
      </c>
      <c r="I22" s="27">
        <v>-23.365772408544387</v>
      </c>
      <c r="J22" s="27">
        <v>-104.93267594744204</v>
      </c>
      <c r="K22" s="27">
        <v>-1.6135749721214552</v>
      </c>
      <c r="L22" s="27">
        <v>-1.5571417318550402</v>
      </c>
      <c r="M22" s="27">
        <v>-1.6080894434778656</v>
      </c>
      <c r="N22" s="27">
        <v>-1.5161283457412082</v>
      </c>
    </row>
    <row r="23" spans="1:14" x14ac:dyDescent="0.25">
      <c r="A23" s="26">
        <v>300</v>
      </c>
      <c r="B23" s="27">
        <v>0</v>
      </c>
      <c r="C23" s="27">
        <v>-15.346409659742278</v>
      </c>
      <c r="D23" s="27">
        <v>-4.5757710265302762</v>
      </c>
      <c r="E23" s="27">
        <v>-1.3551111946572547</v>
      </c>
      <c r="F23" s="27">
        <v>-1.9670252876652512</v>
      </c>
      <c r="G23" s="27">
        <v>-18.432321547224497</v>
      </c>
      <c r="H23" s="27">
        <v>-437.18191096608689</v>
      </c>
      <c r="I23" s="27">
        <v>-24.004831268907935</v>
      </c>
      <c r="J23" s="27">
        <v>-127.32796995538327</v>
      </c>
      <c r="K23" s="27">
        <v>-2.0734603221802672</v>
      </c>
      <c r="L23" s="27">
        <v>-2.0009430319604462</v>
      </c>
      <c r="M23" s="27">
        <v>-2.0664113618373676</v>
      </c>
      <c r="N23" s="27">
        <v>-1.9482404118439831</v>
      </c>
    </row>
    <row r="24" spans="1:14" ht="15.75" thickBot="1" x14ac:dyDescent="0.3">
      <c r="A24" s="25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spans="1:14" ht="14.45" customHeight="1" x14ac:dyDescent="0.25">
      <c r="A25" s="25"/>
      <c r="B25" s="13" t="s">
        <v>67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26" t="s">
        <v>15</v>
      </c>
      <c r="B26" s="27" t="s">
        <v>2</v>
      </c>
      <c r="C26" s="27" t="s">
        <v>3</v>
      </c>
      <c r="D26" s="27" t="s">
        <v>4</v>
      </c>
      <c r="E26" s="27" t="s">
        <v>5</v>
      </c>
      <c r="F26" s="27" t="s">
        <v>6</v>
      </c>
      <c r="G26" s="27" t="s">
        <v>7</v>
      </c>
      <c r="H26" s="27" t="s">
        <v>8</v>
      </c>
      <c r="I26" s="27" t="s">
        <v>9</v>
      </c>
      <c r="J26" s="27" t="s">
        <v>10</v>
      </c>
      <c r="K26" s="27" t="s">
        <v>11</v>
      </c>
      <c r="L26" s="27" t="s">
        <v>12</v>
      </c>
      <c r="M26" s="27" t="s">
        <v>13</v>
      </c>
      <c r="N26" s="27" t="s">
        <v>14</v>
      </c>
    </row>
    <row r="27" spans="1:14" x14ac:dyDescent="0.25">
      <c r="A27" s="26">
        <v>100</v>
      </c>
      <c r="B27" s="27">
        <v>0</v>
      </c>
      <c r="C27" s="27">
        <v>0</v>
      </c>
      <c r="D27" s="27">
        <v>0</v>
      </c>
      <c r="E27" s="27">
        <v>0</v>
      </c>
      <c r="F27" s="27">
        <v>0</v>
      </c>
      <c r="G27" s="27">
        <v>-21.812856054833198</v>
      </c>
      <c r="H27" s="27">
        <v>-425.43194798789085</v>
      </c>
      <c r="I27" s="27">
        <v>-15.56729718756003</v>
      </c>
      <c r="J27" s="27">
        <v>-135.42788157899466</v>
      </c>
      <c r="K27" s="27">
        <v>0</v>
      </c>
      <c r="L27" s="27">
        <v>0</v>
      </c>
      <c r="M27" s="27">
        <v>0</v>
      </c>
      <c r="N27" s="27">
        <v>0</v>
      </c>
    </row>
    <row r="28" spans="1:14" x14ac:dyDescent="0.25">
      <c r="A28" s="26">
        <v>200</v>
      </c>
      <c r="B28" s="27">
        <v>0</v>
      </c>
      <c r="C28" s="27">
        <v>0</v>
      </c>
      <c r="D28" s="27">
        <v>0</v>
      </c>
      <c r="E28" s="27">
        <v>0</v>
      </c>
      <c r="F28" s="27">
        <v>0</v>
      </c>
      <c r="G28" s="27">
        <v>-25.239901285413431</v>
      </c>
      <c r="H28" s="27">
        <v>-387.4852891495438</v>
      </c>
      <c r="I28" s="27">
        <v>-15.929769367783024</v>
      </c>
      <c r="J28" s="27">
        <v>-232.33924839700208</v>
      </c>
      <c r="K28" s="27">
        <v>0</v>
      </c>
      <c r="L28" s="27">
        <v>0</v>
      </c>
      <c r="M28" s="27">
        <v>0</v>
      </c>
      <c r="N28" s="27">
        <v>0</v>
      </c>
    </row>
    <row r="29" spans="1:14" x14ac:dyDescent="0.25">
      <c r="A29" s="26">
        <v>300</v>
      </c>
      <c r="B29" s="27">
        <v>0</v>
      </c>
      <c r="C29" s="27">
        <v>0</v>
      </c>
      <c r="D29" s="27">
        <v>0</v>
      </c>
      <c r="E29" s="27">
        <v>0</v>
      </c>
      <c r="F29" s="27">
        <v>0</v>
      </c>
      <c r="G29" s="27">
        <v>-29.277180292905257</v>
      </c>
      <c r="H29" s="27">
        <v>-351.80754791973169</v>
      </c>
      <c r="I29" s="27">
        <v>-16.12572785948862</v>
      </c>
      <c r="J29" s="27">
        <v>-329.61112881964414</v>
      </c>
      <c r="K29" s="27">
        <v>0</v>
      </c>
      <c r="L29" s="27">
        <v>0</v>
      </c>
      <c r="M29" s="27">
        <v>0</v>
      </c>
      <c r="N29" s="27">
        <v>0</v>
      </c>
    </row>
    <row r="30" spans="1:14" ht="15.75" thickBot="1" x14ac:dyDescent="0.3">
      <c r="A30" s="25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4" ht="14.45" customHeight="1" x14ac:dyDescent="0.25">
      <c r="A31" s="25"/>
      <c r="B31" s="13" t="s">
        <v>68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"/>
    </row>
    <row r="32" spans="1:14" ht="30" x14ac:dyDescent="0.25">
      <c r="A32" s="26" t="s">
        <v>15</v>
      </c>
      <c r="B32" s="27" t="s">
        <v>2</v>
      </c>
      <c r="C32" s="27" t="s">
        <v>3</v>
      </c>
      <c r="D32" s="27" t="s">
        <v>4</v>
      </c>
      <c r="E32" s="27" t="s">
        <v>5</v>
      </c>
      <c r="F32" s="27" t="s">
        <v>6</v>
      </c>
      <c r="G32" s="27" t="s">
        <v>7</v>
      </c>
      <c r="H32" s="27" t="s">
        <v>8</v>
      </c>
      <c r="I32" s="27" t="s">
        <v>9</v>
      </c>
      <c r="J32" s="27" t="s">
        <v>10</v>
      </c>
      <c r="K32" s="27" t="s">
        <v>11</v>
      </c>
      <c r="L32" s="27" t="s">
        <v>12</v>
      </c>
      <c r="M32" s="27" t="s">
        <v>13</v>
      </c>
      <c r="N32" s="27" t="s">
        <v>14</v>
      </c>
    </row>
    <row r="33" spans="1:14" x14ac:dyDescent="0.25">
      <c r="A33" s="26">
        <v>100</v>
      </c>
      <c r="B33" s="27">
        <v>0</v>
      </c>
      <c r="C33" s="27">
        <v>-10.857087630169318</v>
      </c>
      <c r="D33" s="27">
        <v>-3.0886183783737664</v>
      </c>
      <c r="E33" s="27">
        <v>-8.7295618637106855</v>
      </c>
      <c r="F33" s="27">
        <v>-3.5728086428061943</v>
      </c>
      <c r="G33" s="27">
        <v>-24.120841643919718</v>
      </c>
      <c r="H33" s="27">
        <v>-465.95366570065761</v>
      </c>
      <c r="I33" s="27">
        <v>1.7544890861259432</v>
      </c>
      <c r="J33" s="27">
        <v>-81.99891623750969</v>
      </c>
      <c r="K33" s="27">
        <v>-3.6830679377089837</v>
      </c>
      <c r="L33" s="27">
        <v>-52.298348827423069</v>
      </c>
      <c r="M33" s="27">
        <v>-3.8510910836312178</v>
      </c>
      <c r="N33" s="27">
        <v>-3.5967985673819385</v>
      </c>
    </row>
    <row r="34" spans="1:14" x14ac:dyDescent="0.25">
      <c r="A34" s="26">
        <v>200</v>
      </c>
      <c r="B34" s="27">
        <v>0</v>
      </c>
      <c r="C34" s="27">
        <v>-24.038684174157424</v>
      </c>
      <c r="D34" s="27">
        <v>-4.4556162323564408</v>
      </c>
      <c r="E34" s="27">
        <v>-18.056613223784112</v>
      </c>
      <c r="F34" s="27">
        <v>-5.1541052450683082</v>
      </c>
      <c r="G34" s="27">
        <v>-27.3312886899995</v>
      </c>
      <c r="H34" s="27">
        <v>-468.54712259936775</v>
      </c>
      <c r="I34" s="27">
        <v>0.29251069811039088</v>
      </c>
      <c r="J34" s="27">
        <v>-150.97069762043228</v>
      </c>
      <c r="K34" s="27">
        <v>-5.3131644242719176</v>
      </c>
      <c r="L34" s="27">
        <v>-118.23594754667914</v>
      </c>
      <c r="M34" s="27">
        <v>-5.5555532741292382</v>
      </c>
      <c r="N34" s="27">
        <v>-5.188712918875126</v>
      </c>
    </row>
    <row r="35" spans="1:14" x14ac:dyDescent="0.25">
      <c r="A35" s="26">
        <v>300</v>
      </c>
      <c r="B35" s="27">
        <v>0</v>
      </c>
      <c r="C35" s="27">
        <v>-46.089307427048197</v>
      </c>
      <c r="D35" s="27">
        <v>-5.2720426433736023</v>
      </c>
      <c r="E35" s="27">
        <v>-31.511561258476704</v>
      </c>
      <c r="F35" s="27">
        <v>-6.098519536559138</v>
      </c>
      <c r="G35" s="27">
        <v>-29.961909555800815</v>
      </c>
      <c r="H35" s="27">
        <v>-469.69127950377998</v>
      </c>
      <c r="I35" s="27">
        <v>-0.58688202590531091</v>
      </c>
      <c r="J35" s="27">
        <v>-202.85133710757836</v>
      </c>
      <c r="K35" s="27">
        <v>-6.2867239805351574</v>
      </c>
      <c r="L35" s="27">
        <v>-21.187691428207813</v>
      </c>
      <c r="M35" s="27">
        <v>-6.5735270367424619</v>
      </c>
      <c r="N35" s="27">
        <v>-6.1394685596757199</v>
      </c>
    </row>
    <row r="36" spans="1:14" ht="15.75" thickBot="1" x14ac:dyDescent="0.3">
      <c r="A36" s="25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  <row r="37" spans="1:14" ht="14.45" customHeight="1" x14ac:dyDescent="0.25">
      <c r="A37" s="25"/>
      <c r="B37" s="13" t="s">
        <v>69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26" t="s">
        <v>15</v>
      </c>
      <c r="B38" s="27" t="s">
        <v>2</v>
      </c>
      <c r="C38" s="27" t="s">
        <v>3</v>
      </c>
      <c r="D38" s="27" t="s">
        <v>4</v>
      </c>
      <c r="E38" s="27" t="s">
        <v>5</v>
      </c>
      <c r="F38" s="27" t="s">
        <v>6</v>
      </c>
      <c r="G38" s="27" t="s">
        <v>7</v>
      </c>
      <c r="H38" s="27" t="s">
        <v>8</v>
      </c>
      <c r="I38" s="27" t="s">
        <v>9</v>
      </c>
      <c r="J38" s="27" t="s">
        <v>10</v>
      </c>
      <c r="K38" s="27" t="s">
        <v>11</v>
      </c>
      <c r="L38" s="27" t="s">
        <v>12</v>
      </c>
      <c r="M38" s="27" t="s">
        <v>13</v>
      </c>
      <c r="N38" s="27" t="s">
        <v>14</v>
      </c>
    </row>
    <row r="39" spans="1:14" x14ac:dyDescent="0.25">
      <c r="A39" s="26">
        <v>100</v>
      </c>
      <c r="B39" s="27">
        <v>0</v>
      </c>
      <c r="C39" s="27">
        <v>0</v>
      </c>
      <c r="D39" s="27">
        <v>0</v>
      </c>
      <c r="E39" s="27">
        <v>0</v>
      </c>
      <c r="F39" s="27">
        <v>0</v>
      </c>
      <c r="G39" s="27">
        <v>-16.116366982217869</v>
      </c>
      <c r="H39" s="27">
        <v>-224.56951813259442</v>
      </c>
      <c r="I39" s="27">
        <v>-212.02452946104967</v>
      </c>
      <c r="J39" s="27">
        <v>-14.727174081409448</v>
      </c>
      <c r="K39" s="27">
        <v>0</v>
      </c>
      <c r="L39" s="27">
        <v>0</v>
      </c>
      <c r="M39" s="27">
        <v>0</v>
      </c>
      <c r="N39" s="27">
        <v>0</v>
      </c>
    </row>
    <row r="40" spans="1:14" x14ac:dyDescent="0.25">
      <c r="A40" s="26">
        <v>200</v>
      </c>
      <c r="B40" s="27">
        <v>0</v>
      </c>
      <c r="C40" s="27">
        <v>0</v>
      </c>
      <c r="D40" s="27">
        <v>0</v>
      </c>
      <c r="E40" s="27">
        <v>0</v>
      </c>
      <c r="F40" s="27">
        <v>0</v>
      </c>
      <c r="G40" s="27">
        <v>-18.687943676594369</v>
      </c>
      <c r="H40" s="27">
        <v>-318.31655261298891</v>
      </c>
      <c r="I40" s="27">
        <v>-314.83474481217047</v>
      </c>
      <c r="J40" s="27">
        <v>-20.872476403070593</v>
      </c>
      <c r="K40" s="27">
        <v>0</v>
      </c>
      <c r="L40" s="27">
        <v>0</v>
      </c>
      <c r="M40" s="27">
        <v>0</v>
      </c>
      <c r="N40" s="27">
        <v>0</v>
      </c>
    </row>
    <row r="41" spans="1:14" x14ac:dyDescent="0.25">
      <c r="A41" s="26">
        <v>300</v>
      </c>
      <c r="B41" s="27">
        <v>0</v>
      </c>
      <c r="C41" s="27">
        <v>0</v>
      </c>
      <c r="D41" s="27">
        <v>0</v>
      </c>
      <c r="E41" s="27">
        <v>0</v>
      </c>
      <c r="F41" s="27">
        <v>0</v>
      </c>
      <c r="G41" s="27">
        <v>-20.009253136759892</v>
      </c>
      <c r="H41" s="27">
        <v>-385.21259889492637</v>
      </c>
      <c r="I41" s="27">
        <v>-249.19027805546526</v>
      </c>
      <c r="J41" s="27">
        <v>-24.030012443486758</v>
      </c>
      <c r="K41" s="27">
        <v>0</v>
      </c>
      <c r="L41" s="27">
        <v>0</v>
      </c>
      <c r="M41" s="27">
        <v>0</v>
      </c>
      <c r="N41" s="27">
        <v>0</v>
      </c>
    </row>
    <row r="42" spans="1:14" x14ac:dyDescent="0.25">
      <c r="A42" s="25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</row>
    <row r="84" spans="2:14" x14ac:dyDescent="0.25"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</row>
    <row r="85" spans="2:14" x14ac:dyDescent="0.25"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2:14" x14ac:dyDescent="0.25"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</row>
    <row r="87" spans="2:14" x14ac:dyDescent="0.25"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</row>
    <row r="88" spans="2:14" x14ac:dyDescent="0.25"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</row>
    <row r="89" spans="2:14" x14ac:dyDescent="0.25"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</row>
    <row r="90" spans="2:14" x14ac:dyDescent="0.25"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</row>
  </sheetData>
  <mergeCells count="7">
    <mergeCell ref="B37:N37"/>
    <mergeCell ref="B1:N1"/>
    <mergeCell ref="B7:N7"/>
    <mergeCell ref="B13:N13"/>
    <mergeCell ref="B19:N19"/>
    <mergeCell ref="B25:N25"/>
    <mergeCell ref="B31:N3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62C40-CD39-4825-933D-01559214E1C5}">
  <sheetPr codeName="Tabelle7"/>
  <dimension ref="A1:N41"/>
  <sheetViews>
    <sheetView workbookViewId="0">
      <selection sqref="A1:O1048576"/>
    </sheetView>
  </sheetViews>
  <sheetFormatPr baseColWidth="10" defaultRowHeight="15" x14ac:dyDescent="0.25"/>
  <sheetData>
    <row r="1" spans="1:14" ht="14.45" customHeight="1" x14ac:dyDescent="0.25">
      <c r="A1" s="25"/>
      <c r="B1" s="13" t="s">
        <v>70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26" t="s">
        <v>15</v>
      </c>
      <c r="B2" s="27" t="s">
        <v>2</v>
      </c>
      <c r="C2" s="27" t="s">
        <v>3</v>
      </c>
      <c r="D2" s="27" t="s">
        <v>4</v>
      </c>
      <c r="E2" s="27" t="s">
        <v>5</v>
      </c>
      <c r="F2" s="27" t="s">
        <v>6</v>
      </c>
      <c r="G2" s="27" t="s">
        <v>7</v>
      </c>
      <c r="H2" s="27" t="s">
        <v>8</v>
      </c>
      <c r="I2" s="27" t="s">
        <v>9</v>
      </c>
      <c r="J2" s="27" t="s">
        <v>10</v>
      </c>
      <c r="K2" s="27" t="s">
        <v>11</v>
      </c>
      <c r="L2" s="27" t="s">
        <v>12</v>
      </c>
      <c r="M2" s="27" t="s">
        <v>13</v>
      </c>
      <c r="N2" s="27" t="s">
        <v>14</v>
      </c>
    </row>
    <row r="3" spans="1:14" x14ac:dyDescent="0.25">
      <c r="A3" s="26">
        <v>100</v>
      </c>
      <c r="B3" s="27">
        <v>0</v>
      </c>
      <c r="C3" s="27">
        <v>0</v>
      </c>
      <c r="D3" s="27" t="e">
        <v>#N/A</v>
      </c>
      <c r="E3" s="27">
        <v>0</v>
      </c>
      <c r="F3" s="27">
        <v>0</v>
      </c>
      <c r="G3" s="27">
        <v>-0.39555082347147419</v>
      </c>
      <c r="H3" s="27" t="e">
        <v>#N/A</v>
      </c>
      <c r="I3" s="27">
        <v>-3.4784767019907452</v>
      </c>
      <c r="J3" s="27">
        <v>-1.6086593880421418</v>
      </c>
      <c r="K3" s="27" t="e">
        <v>#N/A</v>
      </c>
      <c r="L3" s="27" t="e">
        <v>#N/A</v>
      </c>
      <c r="M3" s="27" t="e">
        <v>#N/A</v>
      </c>
      <c r="N3" s="27" t="e">
        <v>#N/A</v>
      </c>
    </row>
    <row r="4" spans="1:14" x14ac:dyDescent="0.25">
      <c r="A4" s="26">
        <v>200</v>
      </c>
      <c r="B4" s="27">
        <v>0</v>
      </c>
      <c r="C4" s="27">
        <v>0</v>
      </c>
      <c r="D4" s="27" t="e">
        <v>#N/A</v>
      </c>
      <c r="E4" s="27">
        <v>0</v>
      </c>
      <c r="F4" s="27">
        <v>0</v>
      </c>
      <c r="G4" s="27">
        <v>-0.24225248081625672</v>
      </c>
      <c r="H4" s="27" t="e">
        <v>#N/A</v>
      </c>
      <c r="I4" s="27">
        <v>-1.603445157920639</v>
      </c>
      <c r="J4" s="27">
        <v>-1.4113083681014</v>
      </c>
      <c r="K4" s="27" t="e">
        <v>#N/A</v>
      </c>
      <c r="L4" s="27" t="e">
        <v>#N/A</v>
      </c>
      <c r="M4" s="27" t="e">
        <v>#N/A</v>
      </c>
      <c r="N4" s="27" t="e">
        <v>#N/A</v>
      </c>
    </row>
    <row r="5" spans="1:14" x14ac:dyDescent="0.25">
      <c r="A5" s="26">
        <v>300</v>
      </c>
      <c r="B5" s="27">
        <v>0</v>
      </c>
      <c r="C5" s="27">
        <v>0</v>
      </c>
      <c r="D5" s="27" t="e">
        <v>#N/A</v>
      </c>
      <c r="E5" s="27">
        <v>0</v>
      </c>
      <c r="F5" s="27">
        <v>0</v>
      </c>
      <c r="G5" s="27">
        <v>-0.15618454959392736</v>
      </c>
      <c r="H5" s="27" t="e">
        <v>#N/A</v>
      </c>
      <c r="I5" s="27">
        <v>-0.22815959782996842</v>
      </c>
      <c r="J5" s="27">
        <v>-1.3005074702135531</v>
      </c>
      <c r="K5" s="27" t="e">
        <v>#N/A</v>
      </c>
      <c r="L5" s="27" t="e">
        <v>#N/A</v>
      </c>
      <c r="M5" s="27" t="e">
        <v>#N/A</v>
      </c>
      <c r="N5" s="27" t="e">
        <v>#N/A</v>
      </c>
    </row>
    <row r="6" spans="1:14" ht="15.75" thickBot="1" x14ac:dyDescent="0.3">
      <c r="A6" s="2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ht="14.45" customHeight="1" x14ac:dyDescent="0.25">
      <c r="A7" s="25"/>
      <c r="B7" s="13" t="s">
        <v>71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</row>
    <row r="8" spans="1:14" ht="30" x14ac:dyDescent="0.25">
      <c r="A8" s="26" t="s">
        <v>15</v>
      </c>
      <c r="B8" s="27" t="s">
        <v>2</v>
      </c>
      <c r="C8" s="27" t="s">
        <v>3</v>
      </c>
      <c r="D8" s="27" t="s">
        <v>4</v>
      </c>
      <c r="E8" s="27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7" t="s">
        <v>10</v>
      </c>
      <c r="K8" s="27" t="s">
        <v>11</v>
      </c>
      <c r="L8" s="27" t="s">
        <v>12</v>
      </c>
      <c r="M8" s="27" t="s">
        <v>13</v>
      </c>
      <c r="N8" s="27" t="s">
        <v>14</v>
      </c>
    </row>
    <row r="9" spans="1:14" x14ac:dyDescent="0.25">
      <c r="A9" s="26">
        <v>100</v>
      </c>
      <c r="B9" s="27">
        <v>0</v>
      </c>
      <c r="C9" s="27" t="e">
        <v>#N/A</v>
      </c>
      <c r="D9" s="27">
        <v>0</v>
      </c>
      <c r="E9" s="27" t="e">
        <v>#N/A</v>
      </c>
      <c r="F9" s="27" t="e">
        <v>#N/A</v>
      </c>
      <c r="G9" s="27">
        <v>8.3323723601368158</v>
      </c>
      <c r="H9" s="27" t="e">
        <v>#N/A</v>
      </c>
      <c r="I9" s="27">
        <v>-472.28335915291211</v>
      </c>
      <c r="J9" s="27">
        <v>-91.571859627920901</v>
      </c>
      <c r="K9" s="27">
        <v>0</v>
      </c>
      <c r="L9" s="27" t="e">
        <v>#N/A</v>
      </c>
      <c r="M9" s="27" t="e">
        <v>#N/A</v>
      </c>
      <c r="N9" s="27" t="e">
        <v>#N/A</v>
      </c>
    </row>
    <row r="10" spans="1:14" x14ac:dyDescent="0.25">
      <c r="A10" s="26">
        <v>200</v>
      </c>
      <c r="B10" s="27">
        <v>0</v>
      </c>
      <c r="C10" s="27" t="e">
        <v>#N/A</v>
      </c>
      <c r="D10" s="27">
        <v>0</v>
      </c>
      <c r="E10" s="27" t="e">
        <v>#N/A</v>
      </c>
      <c r="F10" s="27" t="e">
        <v>#N/A</v>
      </c>
      <c r="G10" s="27">
        <v>72.276651164278235</v>
      </c>
      <c r="H10" s="27">
        <v>-124.24210559490767</v>
      </c>
      <c r="I10" s="27">
        <v>-378.94544443660965</v>
      </c>
      <c r="J10" s="27">
        <v>-177.88205137880806</v>
      </c>
      <c r="K10" s="27">
        <v>0</v>
      </c>
      <c r="L10" s="27" t="e">
        <v>#N/A</v>
      </c>
      <c r="M10" s="27" t="e">
        <v>#N/A</v>
      </c>
      <c r="N10" s="27" t="e">
        <v>#N/A</v>
      </c>
    </row>
    <row r="11" spans="1:14" x14ac:dyDescent="0.25">
      <c r="A11" s="26">
        <v>300</v>
      </c>
      <c r="B11" s="27">
        <v>0</v>
      </c>
      <c r="C11" s="27" t="e">
        <v>#N/A</v>
      </c>
      <c r="D11" s="27">
        <v>0</v>
      </c>
      <c r="E11" s="27">
        <v>0</v>
      </c>
      <c r="F11" s="27" t="e">
        <v>#N/A</v>
      </c>
      <c r="G11" s="27">
        <v>166.58255806983749</v>
      </c>
      <c r="H11" s="27">
        <v>-261.68866758976895</v>
      </c>
      <c r="I11" s="27">
        <v>-251.6247863666668</v>
      </c>
      <c r="J11" s="27">
        <v>-264.98522329428084</v>
      </c>
      <c r="K11" s="27">
        <v>0</v>
      </c>
      <c r="L11" s="27" t="e">
        <v>#N/A</v>
      </c>
      <c r="M11" s="27" t="e">
        <v>#N/A</v>
      </c>
      <c r="N11" s="27" t="e">
        <v>#N/A</v>
      </c>
    </row>
    <row r="12" spans="1:14" ht="15.75" thickBot="1" x14ac:dyDescent="0.3">
      <c r="A12" s="25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</row>
    <row r="13" spans="1:14" ht="14.45" customHeight="1" x14ac:dyDescent="0.25">
      <c r="A13" s="25"/>
      <c r="B13" s="13" t="s">
        <v>72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26" t="s">
        <v>15</v>
      </c>
      <c r="B14" s="27" t="s">
        <v>2</v>
      </c>
      <c r="C14" s="27" t="s">
        <v>3</v>
      </c>
      <c r="D14" s="27" t="s">
        <v>4</v>
      </c>
      <c r="E14" s="27" t="s">
        <v>5</v>
      </c>
      <c r="F14" s="27" t="s">
        <v>6</v>
      </c>
      <c r="G14" s="27" t="s">
        <v>7</v>
      </c>
      <c r="H14" s="27" t="s">
        <v>8</v>
      </c>
      <c r="I14" s="27" t="s">
        <v>9</v>
      </c>
      <c r="J14" s="27" t="s">
        <v>10</v>
      </c>
      <c r="K14" s="27" t="s">
        <v>11</v>
      </c>
      <c r="L14" s="27" t="s">
        <v>12</v>
      </c>
      <c r="M14" s="27" t="s">
        <v>13</v>
      </c>
      <c r="N14" s="27" t="s">
        <v>14</v>
      </c>
    </row>
    <row r="15" spans="1:14" x14ac:dyDescent="0.25">
      <c r="A15" s="26">
        <v>100</v>
      </c>
      <c r="B15" s="27">
        <v>0</v>
      </c>
      <c r="C15" s="27">
        <v>0</v>
      </c>
      <c r="D15" s="27">
        <v>0</v>
      </c>
      <c r="E15" s="27">
        <v>0</v>
      </c>
      <c r="F15" s="27">
        <v>0</v>
      </c>
      <c r="G15" s="27">
        <v>15.619940982254739</v>
      </c>
      <c r="H15" s="27">
        <v>-112.40428319218066</v>
      </c>
      <c r="I15" s="27">
        <v>-73.645327120997422</v>
      </c>
      <c r="J15" s="27">
        <v>-519.85292726487296</v>
      </c>
      <c r="K15" s="27">
        <v>0</v>
      </c>
      <c r="L15" s="27">
        <v>0</v>
      </c>
      <c r="M15" s="27" t="e">
        <v>#N/A</v>
      </c>
      <c r="N15" s="27" t="e">
        <v>#N/A</v>
      </c>
    </row>
    <row r="16" spans="1:14" x14ac:dyDescent="0.25">
      <c r="A16" s="26">
        <v>200</v>
      </c>
      <c r="B16" s="27">
        <v>0</v>
      </c>
      <c r="C16" s="27">
        <v>0</v>
      </c>
      <c r="D16" s="27">
        <v>0</v>
      </c>
      <c r="E16" s="27">
        <v>0</v>
      </c>
      <c r="F16" s="27">
        <v>0</v>
      </c>
      <c r="G16" s="27">
        <v>72.361074327884353</v>
      </c>
      <c r="H16" s="27">
        <v>-278.9862582997182</v>
      </c>
      <c r="I16" s="27">
        <v>-76.236833309421058</v>
      </c>
      <c r="J16" s="27">
        <v>-447.00100837368541</v>
      </c>
      <c r="K16" s="27">
        <v>0</v>
      </c>
      <c r="L16" s="27">
        <v>0</v>
      </c>
      <c r="M16" s="27">
        <v>0</v>
      </c>
      <c r="N16" s="27" t="e">
        <v>#N/A</v>
      </c>
    </row>
    <row r="17" spans="1:14" x14ac:dyDescent="0.25">
      <c r="A17" s="26">
        <v>300</v>
      </c>
      <c r="B17" s="27">
        <v>0</v>
      </c>
      <c r="C17" s="27">
        <v>0</v>
      </c>
      <c r="D17" s="27">
        <v>0</v>
      </c>
      <c r="E17" s="27">
        <v>0</v>
      </c>
      <c r="F17" s="27">
        <v>0</v>
      </c>
      <c r="G17" s="27">
        <v>189.64929732359442</v>
      </c>
      <c r="H17" s="27">
        <v>-454.14753884418542</v>
      </c>
      <c r="I17" s="27">
        <v>-77.694018966441377</v>
      </c>
      <c r="J17" s="27">
        <v>-273.52387995858709</v>
      </c>
      <c r="K17" s="27">
        <v>0</v>
      </c>
      <c r="L17" s="27">
        <v>0</v>
      </c>
      <c r="M17" s="27">
        <v>0</v>
      </c>
      <c r="N17" s="27" t="e">
        <v>#N/A</v>
      </c>
    </row>
    <row r="18" spans="1:14" ht="15.75" thickBot="1" x14ac:dyDescent="0.3">
      <c r="A18" s="2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</row>
    <row r="19" spans="1:14" ht="14.45" customHeight="1" x14ac:dyDescent="0.25">
      <c r="A19" s="25"/>
      <c r="B19" s="13" t="s">
        <v>73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4"/>
    </row>
    <row r="20" spans="1:14" ht="30" x14ac:dyDescent="0.25">
      <c r="A20" s="26" t="s">
        <v>15</v>
      </c>
      <c r="B20" s="27" t="s">
        <v>2</v>
      </c>
      <c r="C20" s="27" t="s">
        <v>3</v>
      </c>
      <c r="D20" s="27" t="s">
        <v>4</v>
      </c>
      <c r="E20" s="27" t="s">
        <v>5</v>
      </c>
      <c r="F20" s="27" t="s">
        <v>6</v>
      </c>
      <c r="G20" s="27" t="s">
        <v>7</v>
      </c>
      <c r="H20" s="27" t="s">
        <v>8</v>
      </c>
      <c r="I20" s="27" t="s">
        <v>9</v>
      </c>
      <c r="J20" s="27" t="s">
        <v>10</v>
      </c>
      <c r="K20" s="27" t="s">
        <v>11</v>
      </c>
      <c r="L20" s="27" t="s">
        <v>12</v>
      </c>
      <c r="M20" s="27" t="s">
        <v>13</v>
      </c>
      <c r="N20" s="27" t="s">
        <v>14</v>
      </c>
    </row>
    <row r="21" spans="1:14" x14ac:dyDescent="0.25">
      <c r="A21" s="26">
        <v>100</v>
      </c>
      <c r="B21" s="27">
        <v>0</v>
      </c>
      <c r="C21" s="27">
        <v>0</v>
      </c>
      <c r="D21" s="27" t="e">
        <v>#N/A</v>
      </c>
      <c r="E21" s="27">
        <v>0</v>
      </c>
      <c r="F21" s="27" t="e">
        <v>#N/A</v>
      </c>
      <c r="G21" s="27">
        <v>2.2771313799482797</v>
      </c>
      <c r="H21" s="27">
        <v>-88.234215494355723</v>
      </c>
      <c r="I21" s="27">
        <v>-367.21050081179203</v>
      </c>
      <c r="J21" s="27">
        <v>-568.37609677332512</v>
      </c>
      <c r="K21" s="27">
        <v>0</v>
      </c>
      <c r="L21" s="27">
        <v>0</v>
      </c>
      <c r="M21" s="27">
        <v>0</v>
      </c>
      <c r="N21" s="27">
        <v>0</v>
      </c>
    </row>
    <row r="22" spans="1:14" x14ac:dyDescent="0.25">
      <c r="A22" s="26">
        <v>200</v>
      </c>
      <c r="B22" s="27">
        <v>0</v>
      </c>
      <c r="C22" s="27">
        <v>0</v>
      </c>
      <c r="D22" s="27" t="e">
        <v>#N/A</v>
      </c>
      <c r="E22" s="27">
        <v>0</v>
      </c>
      <c r="F22" s="27">
        <v>0</v>
      </c>
      <c r="G22" s="27">
        <v>6.6622527927839812</v>
      </c>
      <c r="H22" s="27">
        <v>-220.4238074767045</v>
      </c>
      <c r="I22" s="27">
        <v>-90.145777325496738</v>
      </c>
      <c r="J22" s="27">
        <v>-568.85669008529942</v>
      </c>
      <c r="K22" s="27">
        <v>0</v>
      </c>
      <c r="L22" s="27">
        <v>0</v>
      </c>
      <c r="M22" s="27">
        <v>0</v>
      </c>
      <c r="N22" s="27">
        <v>0</v>
      </c>
    </row>
    <row r="23" spans="1:14" x14ac:dyDescent="0.25">
      <c r="A23" s="26">
        <v>300</v>
      </c>
      <c r="B23" s="27">
        <v>0</v>
      </c>
      <c r="C23" s="27">
        <v>0</v>
      </c>
      <c r="D23" s="27" t="e">
        <v>#N/A</v>
      </c>
      <c r="E23" s="27">
        <v>0</v>
      </c>
      <c r="F23" s="27">
        <v>0</v>
      </c>
      <c r="G23" s="27">
        <v>18.96320701305519</v>
      </c>
      <c r="H23" s="27">
        <v>-386.2150703304842</v>
      </c>
      <c r="I23" s="27">
        <v>-91.463388331654301</v>
      </c>
      <c r="J23" s="27">
        <v>-563.48259649510146</v>
      </c>
      <c r="K23" s="27">
        <v>0</v>
      </c>
      <c r="L23" s="27">
        <v>0</v>
      </c>
      <c r="M23" s="27">
        <v>0</v>
      </c>
      <c r="N23" s="27">
        <v>0</v>
      </c>
    </row>
    <row r="24" spans="1:14" ht="15.75" thickBot="1" x14ac:dyDescent="0.3">
      <c r="A24" s="25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spans="1:14" ht="14.45" customHeight="1" x14ac:dyDescent="0.25">
      <c r="A25" s="25"/>
      <c r="B25" s="13" t="s">
        <v>74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26" t="s">
        <v>15</v>
      </c>
      <c r="B26" s="27" t="s">
        <v>2</v>
      </c>
      <c r="C26" s="27" t="s">
        <v>3</v>
      </c>
      <c r="D26" s="27" t="s">
        <v>4</v>
      </c>
      <c r="E26" s="27" t="s">
        <v>5</v>
      </c>
      <c r="F26" s="27" t="s">
        <v>6</v>
      </c>
      <c r="G26" s="27" t="s">
        <v>7</v>
      </c>
      <c r="H26" s="27" t="s">
        <v>8</v>
      </c>
      <c r="I26" s="27" t="s">
        <v>9</v>
      </c>
      <c r="J26" s="27" t="s">
        <v>10</v>
      </c>
      <c r="K26" s="27" t="s">
        <v>11</v>
      </c>
      <c r="L26" s="27" t="s">
        <v>12</v>
      </c>
      <c r="M26" s="27" t="s">
        <v>13</v>
      </c>
      <c r="N26" s="27" t="s">
        <v>14</v>
      </c>
    </row>
    <row r="27" spans="1:14" x14ac:dyDescent="0.25">
      <c r="A27" s="26">
        <v>100</v>
      </c>
      <c r="B27" s="27">
        <v>0</v>
      </c>
      <c r="C27" s="27">
        <v>0</v>
      </c>
      <c r="D27" s="27" t="e">
        <v>#N/A</v>
      </c>
      <c r="E27" s="27">
        <v>0</v>
      </c>
      <c r="F27" s="27" t="e">
        <v>#N/A</v>
      </c>
      <c r="G27" s="27" t="e">
        <v>#N/A</v>
      </c>
      <c r="H27" s="27" t="e">
        <v>#N/A</v>
      </c>
      <c r="I27" s="27">
        <v>-501.83234911869761</v>
      </c>
      <c r="J27" s="27" t="e">
        <v>#N/A</v>
      </c>
      <c r="K27" s="27">
        <v>0</v>
      </c>
      <c r="L27" s="27">
        <v>0</v>
      </c>
      <c r="M27" s="27" t="e">
        <v>#N/A</v>
      </c>
      <c r="N27" s="27" t="e">
        <v>#N/A</v>
      </c>
    </row>
    <row r="28" spans="1:14" x14ac:dyDescent="0.25">
      <c r="A28" s="26">
        <v>200</v>
      </c>
      <c r="B28" s="27">
        <v>0</v>
      </c>
      <c r="C28" s="27">
        <v>0</v>
      </c>
      <c r="D28" s="27" t="e">
        <v>#N/A</v>
      </c>
      <c r="E28" s="27">
        <v>0</v>
      </c>
      <c r="F28" s="27" t="e">
        <v>#N/A</v>
      </c>
      <c r="G28" s="27">
        <v>-0.86171319900014609</v>
      </c>
      <c r="H28" s="27" t="e">
        <v>#N/A</v>
      </c>
      <c r="I28" s="27">
        <v>-449.26320790777913</v>
      </c>
      <c r="J28" s="27">
        <v>-573.79446457547726</v>
      </c>
      <c r="K28" s="27">
        <v>0</v>
      </c>
      <c r="L28" s="27">
        <v>0</v>
      </c>
      <c r="M28" s="27">
        <v>0</v>
      </c>
      <c r="N28" s="27" t="e">
        <v>#N/A</v>
      </c>
    </row>
    <row r="29" spans="1:14" x14ac:dyDescent="0.25">
      <c r="A29" s="26">
        <v>300</v>
      </c>
      <c r="B29" s="27">
        <v>0</v>
      </c>
      <c r="C29" s="27">
        <v>0</v>
      </c>
      <c r="D29" s="27" t="e">
        <v>#N/A</v>
      </c>
      <c r="E29" s="27">
        <v>0</v>
      </c>
      <c r="F29" s="27" t="e">
        <v>#N/A</v>
      </c>
      <c r="G29" s="27">
        <v>-0.23357723862855551</v>
      </c>
      <c r="H29" s="27">
        <v>-115.02081312107318</v>
      </c>
      <c r="I29" s="27">
        <v>-376.41652592326636</v>
      </c>
      <c r="J29" s="27">
        <v>-576.50295816004666</v>
      </c>
      <c r="K29" s="27">
        <v>0</v>
      </c>
      <c r="L29" s="27">
        <v>0</v>
      </c>
      <c r="M29" s="27">
        <v>0</v>
      </c>
      <c r="N29" s="27">
        <v>0</v>
      </c>
    </row>
    <row r="30" spans="1:14" ht="15.75" thickBot="1" x14ac:dyDescent="0.3">
      <c r="A30" s="25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4" ht="14.45" customHeight="1" x14ac:dyDescent="0.25">
      <c r="A31" s="25"/>
      <c r="B31" s="13" t="s">
        <v>75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"/>
    </row>
    <row r="32" spans="1:14" ht="30" x14ac:dyDescent="0.25">
      <c r="A32" s="26" t="s">
        <v>15</v>
      </c>
      <c r="B32" s="27" t="s">
        <v>2</v>
      </c>
      <c r="C32" s="27" t="s">
        <v>3</v>
      </c>
      <c r="D32" s="27" t="s">
        <v>4</v>
      </c>
      <c r="E32" s="27" t="s">
        <v>5</v>
      </c>
      <c r="F32" s="27" t="s">
        <v>6</v>
      </c>
      <c r="G32" s="27" t="s">
        <v>7</v>
      </c>
      <c r="H32" s="27" t="s">
        <v>8</v>
      </c>
      <c r="I32" s="27" t="s">
        <v>9</v>
      </c>
      <c r="J32" s="27" t="s">
        <v>10</v>
      </c>
      <c r="K32" s="27" t="s">
        <v>11</v>
      </c>
      <c r="L32" s="27" t="s">
        <v>12</v>
      </c>
      <c r="M32" s="27" t="s">
        <v>13</v>
      </c>
      <c r="N32" s="27" t="s">
        <v>14</v>
      </c>
    </row>
    <row r="33" spans="1:14" x14ac:dyDescent="0.25">
      <c r="A33" s="26">
        <v>100</v>
      </c>
      <c r="B33" s="27">
        <v>0</v>
      </c>
      <c r="C33" s="27" t="e">
        <v>#N/A</v>
      </c>
      <c r="D33" s="27" t="e">
        <v>#N/A</v>
      </c>
      <c r="E33" s="27">
        <v>0</v>
      </c>
      <c r="F33" s="27" t="e">
        <v>#N/A</v>
      </c>
      <c r="G33" s="27" t="e">
        <v>#N/A</v>
      </c>
      <c r="H33" s="27" t="e">
        <v>#N/A</v>
      </c>
      <c r="I33" s="27">
        <v>-515.95188065987793</v>
      </c>
      <c r="J33" s="27" t="e">
        <v>#N/A</v>
      </c>
      <c r="K33" s="27">
        <v>0</v>
      </c>
      <c r="L33" s="27">
        <v>0</v>
      </c>
      <c r="M33" s="27" t="e">
        <v>#N/A</v>
      </c>
      <c r="N33" s="27" t="e">
        <v>#N/A</v>
      </c>
    </row>
    <row r="34" spans="1:14" x14ac:dyDescent="0.25">
      <c r="A34" s="26">
        <v>200</v>
      </c>
      <c r="B34" s="27">
        <v>0</v>
      </c>
      <c r="C34" s="27" t="e">
        <v>#N/A</v>
      </c>
      <c r="D34" s="27" t="e">
        <v>#N/A</v>
      </c>
      <c r="E34" s="27">
        <v>0</v>
      </c>
      <c r="F34" s="27" t="e">
        <v>#N/A</v>
      </c>
      <c r="G34" s="27" t="e">
        <v>#N/A</v>
      </c>
      <c r="H34" s="27" t="e">
        <v>#N/A</v>
      </c>
      <c r="I34" s="27">
        <v>-506.81495605849324</v>
      </c>
      <c r="J34" s="27" t="e">
        <v>#N/A</v>
      </c>
      <c r="K34" s="27">
        <v>0</v>
      </c>
      <c r="L34" s="27">
        <v>0</v>
      </c>
      <c r="M34" s="27" t="e">
        <v>#N/A</v>
      </c>
      <c r="N34" s="27" t="e">
        <v>#N/A</v>
      </c>
    </row>
    <row r="35" spans="1:14" x14ac:dyDescent="0.25">
      <c r="A35" s="26">
        <v>300</v>
      </c>
      <c r="B35" s="27">
        <v>0</v>
      </c>
      <c r="C35" s="27" t="e">
        <v>#N/A</v>
      </c>
      <c r="D35" s="27" t="e">
        <v>#N/A</v>
      </c>
      <c r="E35" s="27">
        <v>0</v>
      </c>
      <c r="F35" s="27" t="e">
        <v>#N/A</v>
      </c>
      <c r="G35" s="27" t="e">
        <v>#N/A</v>
      </c>
      <c r="H35" s="27" t="e">
        <v>#N/A</v>
      </c>
      <c r="I35" s="27">
        <v>-501.96566102549178</v>
      </c>
      <c r="J35" s="27" t="e">
        <v>#N/A</v>
      </c>
      <c r="K35" s="27">
        <v>0</v>
      </c>
      <c r="L35" s="27">
        <v>0</v>
      </c>
      <c r="M35" s="27" t="e">
        <v>#N/A</v>
      </c>
      <c r="N35" s="27" t="e">
        <v>#N/A</v>
      </c>
    </row>
    <row r="36" spans="1:14" ht="15.75" thickBot="1" x14ac:dyDescent="0.3"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  <row r="37" spans="1:14" ht="14.45" customHeight="1" x14ac:dyDescent="0.25">
      <c r="A37" s="25"/>
      <c r="B37" s="13" t="s">
        <v>76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26" t="s">
        <v>15</v>
      </c>
      <c r="B38" s="27" t="s">
        <v>2</v>
      </c>
      <c r="C38" s="27" t="s">
        <v>3</v>
      </c>
      <c r="D38" s="27" t="s">
        <v>4</v>
      </c>
      <c r="E38" s="27" t="s">
        <v>5</v>
      </c>
      <c r="F38" s="27" t="s">
        <v>6</v>
      </c>
      <c r="G38" s="27" t="s">
        <v>7</v>
      </c>
      <c r="H38" s="27" t="s">
        <v>8</v>
      </c>
      <c r="I38" s="27" t="s">
        <v>9</v>
      </c>
      <c r="J38" s="27" t="s">
        <v>10</v>
      </c>
      <c r="K38" s="27" t="s">
        <v>11</v>
      </c>
      <c r="L38" s="27" t="s">
        <v>12</v>
      </c>
      <c r="M38" s="27" t="s">
        <v>13</v>
      </c>
      <c r="N38" s="27" t="s">
        <v>14</v>
      </c>
    </row>
    <row r="39" spans="1:14" x14ac:dyDescent="0.25">
      <c r="A39" s="26">
        <v>100</v>
      </c>
      <c r="B39" s="27">
        <v>0</v>
      </c>
      <c r="C39" s="27" t="e">
        <v>#N/A</v>
      </c>
      <c r="D39" s="27">
        <v>0</v>
      </c>
      <c r="E39" s="27" t="e">
        <v>#N/A</v>
      </c>
      <c r="F39" s="27" t="e">
        <v>#N/A</v>
      </c>
      <c r="G39" s="27" t="e">
        <v>#N/A</v>
      </c>
      <c r="H39" s="27" t="e">
        <v>#N/A</v>
      </c>
      <c r="I39" s="27">
        <v>-530.58224792662372</v>
      </c>
      <c r="J39" s="27" t="e">
        <v>#N/A</v>
      </c>
      <c r="K39" s="27">
        <v>0</v>
      </c>
      <c r="L39" s="27">
        <v>0</v>
      </c>
      <c r="M39" s="27" t="e">
        <v>#N/A</v>
      </c>
      <c r="N39" s="27" t="e">
        <v>#N/A</v>
      </c>
    </row>
    <row r="40" spans="1:14" x14ac:dyDescent="0.25">
      <c r="A40" s="26">
        <v>200</v>
      </c>
      <c r="B40" s="27">
        <v>0</v>
      </c>
      <c r="C40" s="27" t="e">
        <v>#N/A</v>
      </c>
      <c r="D40" s="27">
        <v>0</v>
      </c>
      <c r="E40" s="27" t="e">
        <v>#N/A</v>
      </c>
      <c r="F40" s="27" t="e">
        <v>#N/A</v>
      </c>
      <c r="G40" s="27" t="e">
        <v>#N/A</v>
      </c>
      <c r="H40" s="27" t="e">
        <v>#N/A</v>
      </c>
      <c r="I40" s="27">
        <v>-532.80262447227551</v>
      </c>
      <c r="J40" s="27" t="e">
        <v>#N/A</v>
      </c>
      <c r="K40" s="27">
        <v>0</v>
      </c>
      <c r="L40" s="27">
        <v>0</v>
      </c>
      <c r="M40" s="27" t="e">
        <v>#N/A</v>
      </c>
      <c r="N40" s="27" t="e">
        <v>#N/A</v>
      </c>
    </row>
    <row r="41" spans="1:14" x14ac:dyDescent="0.25">
      <c r="A41" s="26">
        <v>300</v>
      </c>
      <c r="B41" s="27">
        <v>0</v>
      </c>
      <c r="C41" s="27" t="e">
        <v>#N/A</v>
      </c>
      <c r="D41" s="27">
        <v>0</v>
      </c>
      <c r="E41" s="27" t="e">
        <v>#N/A</v>
      </c>
      <c r="F41" s="27" t="e">
        <v>#N/A</v>
      </c>
      <c r="G41" s="27" t="e">
        <v>#N/A</v>
      </c>
      <c r="H41" s="27" t="e">
        <v>#N/A</v>
      </c>
      <c r="I41" s="27">
        <v>-533.96440221651289</v>
      </c>
      <c r="J41" s="27" t="e">
        <v>#N/A</v>
      </c>
      <c r="K41" s="27">
        <v>0</v>
      </c>
      <c r="L41" s="27">
        <v>0</v>
      </c>
      <c r="M41" s="27">
        <v>0</v>
      </c>
      <c r="N41" s="27" t="e">
        <v>#N/A</v>
      </c>
    </row>
  </sheetData>
  <mergeCells count="7">
    <mergeCell ref="B37:N37"/>
    <mergeCell ref="B1:N1"/>
    <mergeCell ref="B7:N7"/>
    <mergeCell ref="B13:N13"/>
    <mergeCell ref="B19:N19"/>
    <mergeCell ref="B25:N25"/>
    <mergeCell ref="B31:N3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9DDDA-68B3-4CCC-9974-6E139FFDD874}">
  <sheetPr codeName="Tabelle8"/>
  <dimension ref="A1:P31"/>
  <sheetViews>
    <sheetView workbookViewId="0">
      <selection activeCell="B2" sqref="B2:P15"/>
    </sheetView>
  </sheetViews>
  <sheetFormatPr baseColWidth="10" defaultRowHeight="15" x14ac:dyDescent="0.25"/>
  <sheetData>
    <row r="1" spans="1:16" x14ac:dyDescent="0.25">
      <c r="A1" s="1"/>
      <c r="B1" s="2" t="str">
        <f ca="1">CONCATENATE("Difference of ",INDIRECT(CONCATENATE("[",[1]Control!$C$1,"]FrequencyTable!",ADDRESS(ROW(),COLUMN())),TRUE)," - ", INDIRECT(CONCATENATE("[",[1]Control!$C$2,"]FrequencyTable!",ADDRESS(ROW(),COLUMN())),TRUE))</f>
        <v>Difference of Probability of Exceedance for Evapotranspiration. Data are from file GuimaraesETYearR1WB.xlsx - Probability of Exceedance for Evapotranspiration. Data are from file GuimaraesETYearR2WB.xlsx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16" x14ac:dyDescent="0.25">
      <c r="A2" s="18" t="s">
        <v>19</v>
      </c>
      <c r="B2" s="10" t="s">
        <v>20</v>
      </c>
      <c r="C2" s="10" t="s">
        <v>21</v>
      </c>
      <c r="D2" s="10" t="s">
        <v>22</v>
      </c>
      <c r="E2" s="10" t="s">
        <v>23</v>
      </c>
      <c r="F2" s="10" t="s">
        <v>24</v>
      </c>
      <c r="G2" s="10" t="s">
        <v>25</v>
      </c>
      <c r="H2" s="10" t="s">
        <v>26</v>
      </c>
      <c r="I2" s="10" t="s">
        <v>27</v>
      </c>
      <c r="J2" s="10" t="s">
        <v>28</v>
      </c>
      <c r="K2" s="10" t="s">
        <v>29</v>
      </c>
      <c r="L2" s="10" t="s">
        <v>30</v>
      </c>
      <c r="M2" s="10" t="s">
        <v>31</v>
      </c>
      <c r="N2" s="10" t="s">
        <v>32</v>
      </c>
      <c r="O2" s="10" t="s">
        <v>33</v>
      </c>
      <c r="P2" s="30" t="s">
        <v>34</v>
      </c>
    </row>
    <row r="3" spans="1:16" x14ac:dyDescent="0.25">
      <c r="A3" s="18" t="s">
        <v>2</v>
      </c>
      <c r="B3" s="10">
        <v>0</v>
      </c>
      <c r="C3" s="10">
        <v>0</v>
      </c>
      <c r="D3" s="10">
        <v>0</v>
      </c>
      <c r="E3" s="10">
        <v>0</v>
      </c>
      <c r="F3" s="10">
        <v>0</v>
      </c>
      <c r="G3" s="10">
        <v>0</v>
      </c>
      <c r="H3" s="10">
        <v>0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0">
        <v>0</v>
      </c>
      <c r="O3" s="10">
        <v>0</v>
      </c>
      <c r="P3" s="10">
        <v>0</v>
      </c>
    </row>
    <row r="4" spans="1:16" x14ac:dyDescent="0.25">
      <c r="A4" s="18" t="s">
        <v>3</v>
      </c>
      <c r="B4" s="10">
        <v>0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  <c r="K4" s="10">
        <v>0</v>
      </c>
      <c r="L4" s="10">
        <v>0</v>
      </c>
      <c r="M4" s="10">
        <v>0</v>
      </c>
      <c r="N4" s="10">
        <v>0</v>
      </c>
      <c r="O4" s="10">
        <v>0</v>
      </c>
      <c r="P4" s="10">
        <v>0</v>
      </c>
    </row>
    <row r="5" spans="1:16" x14ac:dyDescent="0.25">
      <c r="A5" s="18" t="s">
        <v>4</v>
      </c>
      <c r="B5" s="10">
        <v>0</v>
      </c>
      <c r="C5" s="10">
        <v>0</v>
      </c>
      <c r="D5" s="10">
        <v>0</v>
      </c>
      <c r="E5" s="10">
        <v>0</v>
      </c>
      <c r="F5" s="10">
        <v>0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</row>
    <row r="6" spans="1:16" x14ac:dyDescent="0.25">
      <c r="A6" s="18" t="s">
        <v>5</v>
      </c>
      <c r="B6" s="10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</row>
    <row r="7" spans="1:16" x14ac:dyDescent="0.25">
      <c r="A7" s="18" t="s">
        <v>6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</row>
    <row r="8" spans="1:16" x14ac:dyDescent="0.25">
      <c r="A8" s="18" t="s">
        <v>7</v>
      </c>
      <c r="B8" s="10">
        <v>4.7223653000000004E-2</v>
      </c>
      <c r="C8" s="10">
        <v>5.4043175000000054E-2</v>
      </c>
      <c r="D8" s="10">
        <v>5.4952639999999997E-2</v>
      </c>
      <c r="E8" s="10">
        <v>5.6162539999999983E-2</v>
      </c>
      <c r="F8" s="10">
        <v>5.3657274999999949E-2</v>
      </c>
      <c r="G8" s="10">
        <v>5.2413380000000065E-2</v>
      </c>
      <c r="H8" s="10">
        <v>6.6610580000000086E-2</v>
      </c>
      <c r="I8" s="10">
        <v>0.10546280000000019</v>
      </c>
      <c r="J8" s="10">
        <v>0.13158340000000002</v>
      </c>
      <c r="K8" s="10">
        <v>0.10532079999999988</v>
      </c>
      <c r="L8" s="10">
        <v>9.5672750000000306E-2</v>
      </c>
      <c r="M8" s="10">
        <v>7.8955399999999898E-2</v>
      </c>
      <c r="N8" s="10">
        <v>9.9258600000000641E-2</v>
      </c>
      <c r="O8" s="10">
        <v>8.5542349999999878E-2</v>
      </c>
      <c r="P8" s="10">
        <v>9.6777410000002284E-2</v>
      </c>
    </row>
    <row r="9" spans="1:16" x14ac:dyDescent="0.25">
      <c r="A9" s="18" t="s">
        <v>8</v>
      </c>
      <c r="B9" s="10">
        <v>3.9330588E-2</v>
      </c>
      <c r="C9" s="10">
        <v>3.4915135000000042E-2</v>
      </c>
      <c r="D9" s="10">
        <v>4.045841E-2</v>
      </c>
      <c r="E9" s="10">
        <v>4.0355040000000009E-2</v>
      </c>
      <c r="F9" s="10">
        <v>3.5881150000000139E-2</v>
      </c>
      <c r="G9" s="10">
        <v>3.4378540000000068E-2</v>
      </c>
      <c r="H9" s="10">
        <v>5.0448880000000029E-2</v>
      </c>
      <c r="I9" s="10">
        <v>7.2265500000000316E-2</v>
      </c>
      <c r="J9" s="10">
        <v>0.14208619999999983</v>
      </c>
      <c r="K9" s="10">
        <v>0.19097920000000079</v>
      </c>
      <c r="L9" s="10">
        <v>0.20468050000000004</v>
      </c>
      <c r="M9" s="10">
        <v>0.2422582000000002</v>
      </c>
      <c r="N9" s="10">
        <v>0.28836839999999953</v>
      </c>
      <c r="O9" s="10">
        <v>0.29432119999999928</v>
      </c>
      <c r="P9" s="10">
        <v>0.34059290000000342</v>
      </c>
    </row>
    <row r="10" spans="1:16" x14ac:dyDescent="0.25">
      <c r="A10" s="18" t="s">
        <v>9</v>
      </c>
      <c r="B10" s="10">
        <v>3.0013654000000001E-2</v>
      </c>
      <c r="C10" s="10">
        <v>3.5251670000000013E-2</v>
      </c>
      <c r="D10" s="10">
        <v>4.2097639999999992E-2</v>
      </c>
      <c r="E10" s="10">
        <v>5.7292180000000081E-2</v>
      </c>
      <c r="F10" s="10">
        <v>4.5052100000000039E-2</v>
      </c>
      <c r="G10" s="10">
        <v>4.4519769999999959E-2</v>
      </c>
      <c r="H10" s="10">
        <v>5.76410799999999E-2</v>
      </c>
      <c r="I10" s="10">
        <v>0.11223474999999994</v>
      </c>
      <c r="J10" s="10">
        <v>0.20923760000000025</v>
      </c>
      <c r="K10" s="10">
        <v>0.31132789999999999</v>
      </c>
      <c r="L10" s="10">
        <v>0.38377725000000007</v>
      </c>
      <c r="M10" s="10">
        <v>0.42622140000000019</v>
      </c>
      <c r="N10" s="10">
        <v>0.53780209999999995</v>
      </c>
      <c r="O10" s="10">
        <v>0.60982130000000012</v>
      </c>
      <c r="P10" s="10">
        <v>0.44877453000000012</v>
      </c>
    </row>
    <row r="11" spans="1:16" x14ac:dyDescent="0.25">
      <c r="A11" s="18" t="s">
        <v>10</v>
      </c>
      <c r="B11" s="10">
        <v>2.2809070000000015E-2</v>
      </c>
      <c r="C11" s="10">
        <v>-4.885330000000021E-3</v>
      </c>
      <c r="D11" s="10">
        <v>7.6497099999999763E-3</v>
      </c>
      <c r="E11" s="10">
        <v>9.821479999999938E-3</v>
      </c>
      <c r="F11" s="10">
        <v>9.8392000000000479E-3</v>
      </c>
      <c r="G11" s="10">
        <v>1.472168000000007E-2</v>
      </c>
      <c r="H11" s="10">
        <v>2.0444459999999998E-2</v>
      </c>
      <c r="I11" s="10">
        <v>6.3182000000000071E-2</v>
      </c>
      <c r="J11" s="10">
        <v>0.14406880000000011</v>
      </c>
      <c r="K11" s="10">
        <v>0.25471880000000002</v>
      </c>
      <c r="L11" s="10">
        <v>0.32830475000000003</v>
      </c>
      <c r="M11" s="10">
        <v>0.40149279999999976</v>
      </c>
      <c r="N11" s="10">
        <v>0.54427199999999987</v>
      </c>
      <c r="O11" s="10">
        <v>0.60466544999999972</v>
      </c>
      <c r="P11" s="10">
        <v>0.58097212000000154</v>
      </c>
    </row>
    <row r="12" spans="1:16" x14ac:dyDescent="0.25">
      <c r="A12" s="18" t="s">
        <v>11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</row>
    <row r="13" spans="1:16" x14ac:dyDescent="0.25">
      <c r="A13" s="18" t="s">
        <v>12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</row>
    <row r="14" spans="1:16" x14ac:dyDescent="0.25">
      <c r="A14" s="18" t="s">
        <v>13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</row>
    <row r="15" spans="1:16" ht="15.75" thickBot="1" x14ac:dyDescent="0.3">
      <c r="A15" s="20" t="s">
        <v>14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</row>
    <row r="16" spans="1:16" ht="15.75" thickBot="1" x14ac:dyDescent="0.3"/>
    <row r="17" spans="1:16" x14ac:dyDescent="0.25">
      <c r="A17" s="1"/>
      <c r="B17" s="2" t="str">
        <f ca="1">CONCATENATE("Difference of ",INDIRECT(CONCATENATE("[",[1]Control!$C$1,"]FrequencyTable!",ADDRESS(ROW(),COLUMN())),TRUE)," - ", INDIRECT(CONCATENATE("[",[1]Control!$C$2,"]FrequencyTable!",ADDRESS(ROW(),COLUMN())),TRUE))</f>
        <v>Difference of Relative Change of Probability of Exceedance for Runoff (Watershed Outlet). Data are from file KampR24RunoffYearR1.xlsx - Relative Change of Probability of Exceedance for Runoff (Watershed Outlet). Data are from file KampR24RunoffYearR1.xlsx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"/>
    </row>
    <row r="18" spans="1:16" x14ac:dyDescent="0.25">
      <c r="A18" s="18" t="s">
        <v>19</v>
      </c>
      <c r="B18" s="10" t="s">
        <v>20</v>
      </c>
      <c r="C18" s="10" t="s">
        <v>21</v>
      </c>
      <c r="D18" s="10" t="s">
        <v>22</v>
      </c>
      <c r="E18" s="10" t="s">
        <v>23</v>
      </c>
      <c r="F18" s="10" t="s">
        <v>24</v>
      </c>
      <c r="G18" s="10" t="s">
        <v>25</v>
      </c>
      <c r="H18" s="10" t="s">
        <v>26</v>
      </c>
      <c r="I18" s="10" t="s">
        <v>27</v>
      </c>
      <c r="J18" s="10" t="s">
        <v>28</v>
      </c>
      <c r="K18" s="10" t="s">
        <v>29</v>
      </c>
      <c r="L18" s="10" t="s">
        <v>30</v>
      </c>
      <c r="M18" s="10" t="s">
        <v>31</v>
      </c>
      <c r="N18" s="10" t="s">
        <v>32</v>
      </c>
      <c r="O18" s="10" t="s">
        <v>33</v>
      </c>
      <c r="P18" s="30" t="s">
        <v>34</v>
      </c>
    </row>
    <row r="19" spans="1:16" x14ac:dyDescent="0.25">
      <c r="A19" s="18" t="s">
        <v>2</v>
      </c>
      <c r="B19" s="19" t="str">
        <f t="shared" ref="B19:P31" si="0">IF(AND(B$3&gt;0,B3&gt;0),(B3-B$3)/B$3," ")</f>
        <v xml:space="preserve"> </v>
      </c>
      <c r="C19" s="19" t="str">
        <f t="shared" si="0"/>
        <v xml:space="preserve"> </v>
      </c>
      <c r="D19" s="19" t="str">
        <f t="shared" si="0"/>
        <v xml:space="preserve"> </v>
      </c>
      <c r="E19" s="19" t="str">
        <f t="shared" si="0"/>
        <v xml:space="preserve"> </v>
      </c>
      <c r="F19" s="19" t="str">
        <f t="shared" si="0"/>
        <v xml:space="preserve"> </v>
      </c>
      <c r="G19" s="19" t="str">
        <f t="shared" si="0"/>
        <v xml:space="preserve"> </v>
      </c>
      <c r="H19" s="19" t="str">
        <f t="shared" si="0"/>
        <v xml:space="preserve"> </v>
      </c>
      <c r="I19" s="19" t="str">
        <f t="shared" si="0"/>
        <v xml:space="preserve"> </v>
      </c>
      <c r="J19" s="19" t="str">
        <f t="shared" si="0"/>
        <v xml:space="preserve"> </v>
      </c>
      <c r="K19" s="19" t="str">
        <f t="shared" si="0"/>
        <v xml:space="preserve"> </v>
      </c>
      <c r="L19" s="19" t="str">
        <f t="shared" si="0"/>
        <v xml:space="preserve"> </v>
      </c>
      <c r="M19" s="19" t="str">
        <f t="shared" si="0"/>
        <v xml:space="preserve"> </v>
      </c>
      <c r="N19" s="19" t="str">
        <f t="shared" si="0"/>
        <v xml:space="preserve"> </v>
      </c>
      <c r="O19" s="19" t="str">
        <f t="shared" si="0"/>
        <v xml:space="preserve"> </v>
      </c>
      <c r="P19" s="19" t="str">
        <f t="shared" si="0"/>
        <v xml:space="preserve"> </v>
      </c>
    </row>
    <row r="20" spans="1:16" x14ac:dyDescent="0.25">
      <c r="A20" s="18" t="s">
        <v>3</v>
      </c>
      <c r="B20" s="19" t="str">
        <f t="shared" si="0"/>
        <v xml:space="preserve"> </v>
      </c>
      <c r="C20" s="19" t="str">
        <f t="shared" si="0"/>
        <v xml:space="preserve"> </v>
      </c>
      <c r="D20" s="19" t="str">
        <f t="shared" si="0"/>
        <v xml:space="preserve"> </v>
      </c>
      <c r="E20" s="19" t="str">
        <f t="shared" si="0"/>
        <v xml:space="preserve"> </v>
      </c>
      <c r="F20" s="19" t="str">
        <f t="shared" si="0"/>
        <v xml:space="preserve"> </v>
      </c>
      <c r="G20" s="19" t="str">
        <f t="shared" si="0"/>
        <v xml:space="preserve"> </v>
      </c>
      <c r="H20" s="19" t="str">
        <f t="shared" si="0"/>
        <v xml:space="preserve"> </v>
      </c>
      <c r="I20" s="19" t="str">
        <f t="shared" si="0"/>
        <v xml:space="preserve"> </v>
      </c>
      <c r="J20" s="19" t="str">
        <f t="shared" si="0"/>
        <v xml:space="preserve"> </v>
      </c>
      <c r="K20" s="19" t="str">
        <f t="shared" si="0"/>
        <v xml:space="preserve"> </v>
      </c>
      <c r="L20" s="19" t="str">
        <f t="shared" si="0"/>
        <v xml:space="preserve"> </v>
      </c>
      <c r="M20" s="19" t="str">
        <f t="shared" si="0"/>
        <v xml:space="preserve"> </v>
      </c>
      <c r="N20" s="19" t="str">
        <f t="shared" si="0"/>
        <v xml:space="preserve"> </v>
      </c>
      <c r="O20" s="19" t="str">
        <f t="shared" si="0"/>
        <v xml:space="preserve"> </v>
      </c>
      <c r="P20" s="19" t="str">
        <f t="shared" si="0"/>
        <v xml:space="preserve"> </v>
      </c>
    </row>
    <row r="21" spans="1:16" x14ac:dyDescent="0.25">
      <c r="A21" s="18" t="s">
        <v>4</v>
      </c>
      <c r="B21" s="19" t="str">
        <f t="shared" si="0"/>
        <v xml:space="preserve"> </v>
      </c>
      <c r="C21" s="19" t="str">
        <f t="shared" si="0"/>
        <v xml:space="preserve"> </v>
      </c>
      <c r="D21" s="19" t="str">
        <f t="shared" si="0"/>
        <v xml:space="preserve"> </v>
      </c>
      <c r="E21" s="19" t="str">
        <f t="shared" si="0"/>
        <v xml:space="preserve"> </v>
      </c>
      <c r="F21" s="19" t="str">
        <f t="shared" si="0"/>
        <v xml:space="preserve"> </v>
      </c>
      <c r="G21" s="19" t="str">
        <f t="shared" si="0"/>
        <v xml:space="preserve"> </v>
      </c>
      <c r="H21" s="19" t="str">
        <f t="shared" si="0"/>
        <v xml:space="preserve"> </v>
      </c>
      <c r="I21" s="19" t="str">
        <f t="shared" si="0"/>
        <v xml:space="preserve"> </v>
      </c>
      <c r="J21" s="19" t="str">
        <f t="shared" si="0"/>
        <v xml:space="preserve"> </v>
      </c>
      <c r="K21" s="19" t="str">
        <f t="shared" si="0"/>
        <v xml:space="preserve"> </v>
      </c>
      <c r="L21" s="19" t="str">
        <f t="shared" si="0"/>
        <v xml:space="preserve"> </v>
      </c>
      <c r="M21" s="19" t="str">
        <f t="shared" si="0"/>
        <v xml:space="preserve"> </v>
      </c>
      <c r="N21" s="19" t="str">
        <f t="shared" si="0"/>
        <v xml:space="preserve"> </v>
      </c>
      <c r="O21" s="19" t="str">
        <f t="shared" si="0"/>
        <v xml:space="preserve"> </v>
      </c>
      <c r="P21" s="19" t="str">
        <f t="shared" si="0"/>
        <v xml:space="preserve"> </v>
      </c>
    </row>
    <row r="22" spans="1:16" x14ac:dyDescent="0.25">
      <c r="A22" s="18" t="s">
        <v>5</v>
      </c>
      <c r="B22" s="19" t="str">
        <f t="shared" si="0"/>
        <v xml:space="preserve"> </v>
      </c>
      <c r="C22" s="19" t="str">
        <f t="shared" si="0"/>
        <v xml:space="preserve"> </v>
      </c>
      <c r="D22" s="19" t="str">
        <f t="shared" si="0"/>
        <v xml:space="preserve"> </v>
      </c>
      <c r="E22" s="19" t="str">
        <f t="shared" si="0"/>
        <v xml:space="preserve"> </v>
      </c>
      <c r="F22" s="19" t="str">
        <f t="shared" si="0"/>
        <v xml:space="preserve"> </v>
      </c>
      <c r="G22" s="19" t="str">
        <f t="shared" si="0"/>
        <v xml:space="preserve"> </v>
      </c>
      <c r="H22" s="19" t="str">
        <f t="shared" si="0"/>
        <v xml:space="preserve"> </v>
      </c>
      <c r="I22" s="19" t="str">
        <f t="shared" si="0"/>
        <v xml:space="preserve"> </v>
      </c>
      <c r="J22" s="19" t="str">
        <f t="shared" si="0"/>
        <v xml:space="preserve"> </v>
      </c>
      <c r="K22" s="19" t="str">
        <f t="shared" si="0"/>
        <v xml:space="preserve"> </v>
      </c>
      <c r="L22" s="19" t="str">
        <f t="shared" si="0"/>
        <v xml:space="preserve"> </v>
      </c>
      <c r="M22" s="19" t="str">
        <f t="shared" si="0"/>
        <v xml:space="preserve"> </v>
      </c>
      <c r="N22" s="19" t="str">
        <f t="shared" si="0"/>
        <v xml:space="preserve"> </v>
      </c>
      <c r="O22" s="19" t="str">
        <f t="shared" si="0"/>
        <v xml:space="preserve"> </v>
      </c>
      <c r="P22" s="19" t="str">
        <f t="shared" si="0"/>
        <v xml:space="preserve"> </v>
      </c>
    </row>
    <row r="23" spans="1:16" x14ac:dyDescent="0.25">
      <c r="A23" s="18" t="s">
        <v>6</v>
      </c>
      <c r="B23" s="19" t="str">
        <f t="shared" si="0"/>
        <v xml:space="preserve"> </v>
      </c>
      <c r="C23" s="19" t="str">
        <f t="shared" si="0"/>
        <v xml:space="preserve"> </v>
      </c>
      <c r="D23" s="19" t="str">
        <f t="shared" si="0"/>
        <v xml:space="preserve"> </v>
      </c>
      <c r="E23" s="19" t="str">
        <f t="shared" si="0"/>
        <v xml:space="preserve"> </v>
      </c>
      <c r="F23" s="19" t="str">
        <f t="shared" si="0"/>
        <v xml:space="preserve"> </v>
      </c>
      <c r="G23" s="19" t="str">
        <f t="shared" si="0"/>
        <v xml:space="preserve"> </v>
      </c>
      <c r="H23" s="19" t="str">
        <f t="shared" si="0"/>
        <v xml:space="preserve"> </v>
      </c>
      <c r="I23" s="19" t="str">
        <f t="shared" si="0"/>
        <v xml:space="preserve"> </v>
      </c>
      <c r="J23" s="19" t="str">
        <f t="shared" si="0"/>
        <v xml:space="preserve"> </v>
      </c>
      <c r="K23" s="19" t="str">
        <f t="shared" si="0"/>
        <v xml:space="preserve"> </v>
      </c>
      <c r="L23" s="19" t="str">
        <f t="shared" si="0"/>
        <v xml:space="preserve"> </v>
      </c>
      <c r="M23" s="19" t="str">
        <f t="shared" si="0"/>
        <v xml:space="preserve"> </v>
      </c>
      <c r="N23" s="19" t="str">
        <f t="shared" si="0"/>
        <v xml:space="preserve"> </v>
      </c>
      <c r="O23" s="19" t="str">
        <f t="shared" si="0"/>
        <v xml:space="preserve"> </v>
      </c>
      <c r="P23" s="19" t="str">
        <f t="shared" si="0"/>
        <v xml:space="preserve"> </v>
      </c>
    </row>
    <row r="24" spans="1:16" x14ac:dyDescent="0.25">
      <c r="A24" s="18" t="s">
        <v>7</v>
      </c>
      <c r="B24" s="19" t="str">
        <f t="shared" si="0"/>
        <v xml:space="preserve"> </v>
      </c>
      <c r="C24" s="19" t="str">
        <f t="shared" si="0"/>
        <v xml:space="preserve"> </v>
      </c>
      <c r="D24" s="19" t="str">
        <f t="shared" si="0"/>
        <v xml:space="preserve"> </v>
      </c>
      <c r="E24" s="19" t="str">
        <f t="shared" si="0"/>
        <v xml:space="preserve"> </v>
      </c>
      <c r="F24" s="19" t="str">
        <f t="shared" si="0"/>
        <v xml:space="preserve"> </v>
      </c>
      <c r="G24" s="19" t="str">
        <f t="shared" si="0"/>
        <v xml:space="preserve"> </v>
      </c>
      <c r="H24" s="19" t="str">
        <f t="shared" si="0"/>
        <v xml:space="preserve"> </v>
      </c>
      <c r="I24" s="19" t="str">
        <f t="shared" si="0"/>
        <v xml:space="preserve"> </v>
      </c>
      <c r="J24" s="19" t="str">
        <f t="shared" si="0"/>
        <v xml:space="preserve"> </v>
      </c>
      <c r="K24" s="19" t="str">
        <f t="shared" si="0"/>
        <v xml:space="preserve"> </v>
      </c>
      <c r="L24" s="19" t="str">
        <f t="shared" si="0"/>
        <v xml:space="preserve"> </v>
      </c>
      <c r="M24" s="19" t="str">
        <f t="shared" si="0"/>
        <v xml:space="preserve"> </v>
      </c>
      <c r="N24" s="19" t="str">
        <f t="shared" si="0"/>
        <v xml:space="preserve"> </v>
      </c>
      <c r="O24" s="19" t="str">
        <f t="shared" si="0"/>
        <v xml:space="preserve"> </v>
      </c>
      <c r="P24" s="19" t="str">
        <f t="shared" si="0"/>
        <v xml:space="preserve"> </v>
      </c>
    </row>
    <row r="25" spans="1:16" x14ac:dyDescent="0.25">
      <c r="A25" s="18" t="s">
        <v>8</v>
      </c>
      <c r="B25" s="19" t="str">
        <f t="shared" si="0"/>
        <v xml:space="preserve"> </v>
      </c>
      <c r="C25" s="19" t="str">
        <f t="shared" si="0"/>
        <v xml:space="preserve"> </v>
      </c>
      <c r="D25" s="19" t="str">
        <f t="shared" si="0"/>
        <v xml:space="preserve"> </v>
      </c>
      <c r="E25" s="19" t="str">
        <f t="shared" si="0"/>
        <v xml:space="preserve"> </v>
      </c>
      <c r="F25" s="19" t="str">
        <f t="shared" si="0"/>
        <v xml:space="preserve"> </v>
      </c>
      <c r="G25" s="19" t="str">
        <f t="shared" si="0"/>
        <v xml:space="preserve"> </v>
      </c>
      <c r="H25" s="19" t="str">
        <f t="shared" si="0"/>
        <v xml:space="preserve"> </v>
      </c>
      <c r="I25" s="19" t="str">
        <f t="shared" si="0"/>
        <v xml:space="preserve"> </v>
      </c>
      <c r="J25" s="19" t="str">
        <f t="shared" si="0"/>
        <v xml:space="preserve"> </v>
      </c>
      <c r="K25" s="19" t="str">
        <f t="shared" si="0"/>
        <v xml:space="preserve"> </v>
      </c>
      <c r="L25" s="19" t="str">
        <f t="shared" si="0"/>
        <v xml:space="preserve"> </v>
      </c>
      <c r="M25" s="19" t="str">
        <f t="shared" si="0"/>
        <v xml:space="preserve"> </v>
      </c>
      <c r="N25" s="19" t="str">
        <f t="shared" si="0"/>
        <v xml:space="preserve"> </v>
      </c>
      <c r="O25" s="19" t="str">
        <f t="shared" si="0"/>
        <v xml:space="preserve"> </v>
      </c>
      <c r="P25" s="19" t="str">
        <f t="shared" si="0"/>
        <v xml:space="preserve"> </v>
      </c>
    </row>
    <row r="26" spans="1:16" x14ac:dyDescent="0.25">
      <c r="A26" s="18" t="s">
        <v>9</v>
      </c>
      <c r="B26" s="19" t="str">
        <f t="shared" si="0"/>
        <v xml:space="preserve"> </v>
      </c>
      <c r="C26" s="19" t="str">
        <f t="shared" si="0"/>
        <v xml:space="preserve"> </v>
      </c>
      <c r="D26" s="19" t="str">
        <f t="shared" si="0"/>
        <v xml:space="preserve"> </v>
      </c>
      <c r="E26" s="19" t="str">
        <f t="shared" si="0"/>
        <v xml:space="preserve"> </v>
      </c>
      <c r="F26" s="19" t="str">
        <f t="shared" si="0"/>
        <v xml:space="preserve"> </v>
      </c>
      <c r="G26" s="19" t="str">
        <f t="shared" si="0"/>
        <v xml:space="preserve"> </v>
      </c>
      <c r="H26" s="19" t="str">
        <f t="shared" si="0"/>
        <v xml:space="preserve"> </v>
      </c>
      <c r="I26" s="19" t="str">
        <f t="shared" si="0"/>
        <v xml:space="preserve"> </v>
      </c>
      <c r="J26" s="19" t="str">
        <f t="shared" si="0"/>
        <v xml:space="preserve"> </v>
      </c>
      <c r="K26" s="19" t="str">
        <f t="shared" si="0"/>
        <v xml:space="preserve"> </v>
      </c>
      <c r="L26" s="19" t="str">
        <f t="shared" si="0"/>
        <v xml:space="preserve"> </v>
      </c>
      <c r="M26" s="19" t="str">
        <f t="shared" si="0"/>
        <v xml:space="preserve"> </v>
      </c>
      <c r="N26" s="19" t="str">
        <f t="shared" si="0"/>
        <v xml:space="preserve"> </v>
      </c>
      <c r="O26" s="19" t="str">
        <f t="shared" si="0"/>
        <v xml:space="preserve"> </v>
      </c>
      <c r="P26" s="19" t="str">
        <f t="shared" si="0"/>
        <v xml:space="preserve"> </v>
      </c>
    </row>
    <row r="27" spans="1:16" x14ac:dyDescent="0.25">
      <c r="A27" s="18" t="s">
        <v>10</v>
      </c>
      <c r="B27" s="19" t="str">
        <f t="shared" si="0"/>
        <v xml:space="preserve"> </v>
      </c>
      <c r="C27" s="19" t="str">
        <f t="shared" si="0"/>
        <v xml:space="preserve"> </v>
      </c>
      <c r="D27" s="19" t="str">
        <f t="shared" si="0"/>
        <v xml:space="preserve"> </v>
      </c>
      <c r="E27" s="19" t="str">
        <f t="shared" si="0"/>
        <v xml:space="preserve"> </v>
      </c>
      <c r="F27" s="19" t="str">
        <f t="shared" si="0"/>
        <v xml:space="preserve"> </v>
      </c>
      <c r="G27" s="19" t="str">
        <f t="shared" si="0"/>
        <v xml:space="preserve"> </v>
      </c>
      <c r="H27" s="19" t="str">
        <f t="shared" si="0"/>
        <v xml:space="preserve"> </v>
      </c>
      <c r="I27" s="19" t="str">
        <f t="shared" si="0"/>
        <v xml:space="preserve"> </v>
      </c>
      <c r="J27" s="19" t="str">
        <f t="shared" si="0"/>
        <v xml:space="preserve"> </v>
      </c>
      <c r="K27" s="19" t="str">
        <f t="shared" si="0"/>
        <v xml:space="preserve"> </v>
      </c>
      <c r="L27" s="19" t="str">
        <f t="shared" si="0"/>
        <v xml:space="preserve"> </v>
      </c>
      <c r="M27" s="19" t="str">
        <f t="shared" si="0"/>
        <v xml:space="preserve"> </v>
      </c>
      <c r="N27" s="19" t="str">
        <f t="shared" si="0"/>
        <v xml:space="preserve"> </v>
      </c>
      <c r="O27" s="19" t="str">
        <f t="shared" si="0"/>
        <v xml:space="preserve"> </v>
      </c>
      <c r="P27" s="19" t="str">
        <f t="shared" si="0"/>
        <v xml:space="preserve"> </v>
      </c>
    </row>
    <row r="28" spans="1:16" x14ac:dyDescent="0.25">
      <c r="A28" s="18" t="s">
        <v>11</v>
      </c>
      <c r="B28" s="19" t="str">
        <f t="shared" si="0"/>
        <v xml:space="preserve"> </v>
      </c>
      <c r="C28" s="19" t="str">
        <f t="shared" si="0"/>
        <v xml:space="preserve"> </v>
      </c>
      <c r="D28" s="19" t="str">
        <f t="shared" si="0"/>
        <v xml:space="preserve"> </v>
      </c>
      <c r="E28" s="19" t="str">
        <f t="shared" si="0"/>
        <v xml:space="preserve"> </v>
      </c>
      <c r="F28" s="19" t="str">
        <f t="shared" si="0"/>
        <v xml:space="preserve"> </v>
      </c>
      <c r="G28" s="19" t="str">
        <f t="shared" si="0"/>
        <v xml:space="preserve"> </v>
      </c>
      <c r="H28" s="19" t="str">
        <f t="shared" si="0"/>
        <v xml:space="preserve"> </v>
      </c>
      <c r="I28" s="19" t="str">
        <f t="shared" si="0"/>
        <v xml:space="preserve"> </v>
      </c>
      <c r="J28" s="19" t="str">
        <f t="shared" si="0"/>
        <v xml:space="preserve"> </v>
      </c>
      <c r="K28" s="19" t="str">
        <f t="shared" si="0"/>
        <v xml:space="preserve"> </v>
      </c>
      <c r="L28" s="19" t="str">
        <f t="shared" si="0"/>
        <v xml:space="preserve"> </v>
      </c>
      <c r="M28" s="19" t="str">
        <f t="shared" si="0"/>
        <v xml:space="preserve"> </v>
      </c>
      <c r="N28" s="19" t="str">
        <f t="shared" si="0"/>
        <v xml:space="preserve"> </v>
      </c>
      <c r="O28" s="19" t="str">
        <f t="shared" si="0"/>
        <v xml:space="preserve"> </v>
      </c>
      <c r="P28" s="19" t="str">
        <f t="shared" si="0"/>
        <v xml:space="preserve"> </v>
      </c>
    </row>
    <row r="29" spans="1:16" x14ac:dyDescent="0.25">
      <c r="A29" s="18" t="s">
        <v>12</v>
      </c>
      <c r="B29" s="19" t="str">
        <f t="shared" si="0"/>
        <v xml:space="preserve"> </v>
      </c>
      <c r="C29" s="19" t="str">
        <f t="shared" si="0"/>
        <v xml:space="preserve"> </v>
      </c>
      <c r="D29" s="19" t="str">
        <f t="shared" si="0"/>
        <v xml:space="preserve"> </v>
      </c>
      <c r="E29" s="19" t="str">
        <f t="shared" si="0"/>
        <v xml:space="preserve"> </v>
      </c>
      <c r="F29" s="19" t="str">
        <f t="shared" si="0"/>
        <v xml:space="preserve"> </v>
      </c>
      <c r="G29" s="19" t="str">
        <f t="shared" si="0"/>
        <v xml:space="preserve"> </v>
      </c>
      <c r="H29" s="19" t="str">
        <f t="shared" si="0"/>
        <v xml:space="preserve"> </v>
      </c>
      <c r="I29" s="19" t="str">
        <f t="shared" si="0"/>
        <v xml:space="preserve"> </v>
      </c>
      <c r="J29" s="19" t="str">
        <f t="shared" si="0"/>
        <v xml:space="preserve"> </v>
      </c>
      <c r="K29" s="19" t="str">
        <f t="shared" si="0"/>
        <v xml:space="preserve"> </v>
      </c>
      <c r="L29" s="19" t="str">
        <f t="shared" si="0"/>
        <v xml:space="preserve"> </v>
      </c>
      <c r="M29" s="19" t="str">
        <f t="shared" si="0"/>
        <v xml:space="preserve"> </v>
      </c>
      <c r="N29" s="19" t="str">
        <f t="shared" si="0"/>
        <v xml:space="preserve"> </v>
      </c>
      <c r="O29" s="19" t="str">
        <f t="shared" si="0"/>
        <v xml:space="preserve"> </v>
      </c>
      <c r="P29" s="19" t="str">
        <f t="shared" si="0"/>
        <v xml:space="preserve"> </v>
      </c>
    </row>
    <row r="30" spans="1:16" x14ac:dyDescent="0.25">
      <c r="A30" s="18" t="s">
        <v>13</v>
      </c>
      <c r="B30" s="19" t="str">
        <f t="shared" si="0"/>
        <v xml:space="preserve"> </v>
      </c>
      <c r="C30" s="19" t="str">
        <f t="shared" si="0"/>
        <v xml:space="preserve"> </v>
      </c>
      <c r="D30" s="19" t="str">
        <f t="shared" si="0"/>
        <v xml:space="preserve"> </v>
      </c>
      <c r="E30" s="19" t="str">
        <f t="shared" si="0"/>
        <v xml:space="preserve"> </v>
      </c>
      <c r="F30" s="19" t="str">
        <f t="shared" si="0"/>
        <v xml:space="preserve"> </v>
      </c>
      <c r="G30" s="19" t="str">
        <f t="shared" si="0"/>
        <v xml:space="preserve"> </v>
      </c>
      <c r="H30" s="19" t="str">
        <f t="shared" si="0"/>
        <v xml:space="preserve"> </v>
      </c>
      <c r="I30" s="19" t="str">
        <f t="shared" si="0"/>
        <v xml:space="preserve"> </v>
      </c>
      <c r="J30" s="19" t="str">
        <f t="shared" si="0"/>
        <v xml:space="preserve"> </v>
      </c>
      <c r="K30" s="19" t="str">
        <f t="shared" si="0"/>
        <v xml:space="preserve"> </v>
      </c>
      <c r="L30" s="19" t="str">
        <f t="shared" si="0"/>
        <v xml:space="preserve"> </v>
      </c>
      <c r="M30" s="19" t="str">
        <f t="shared" si="0"/>
        <v xml:space="preserve"> </v>
      </c>
      <c r="N30" s="19" t="str">
        <f t="shared" si="0"/>
        <v xml:space="preserve"> </v>
      </c>
      <c r="O30" s="19" t="str">
        <f t="shared" si="0"/>
        <v xml:space="preserve"> </v>
      </c>
      <c r="P30" s="19" t="str">
        <f t="shared" si="0"/>
        <v xml:space="preserve"> </v>
      </c>
    </row>
    <row r="31" spans="1:16" ht="15.75" thickBot="1" x14ac:dyDescent="0.3">
      <c r="A31" s="20" t="s">
        <v>14</v>
      </c>
      <c r="B31" s="19" t="str">
        <f t="shared" si="0"/>
        <v xml:space="preserve"> </v>
      </c>
      <c r="C31" s="19" t="str">
        <f t="shared" si="0"/>
        <v xml:space="preserve"> </v>
      </c>
      <c r="D31" s="19" t="str">
        <f t="shared" si="0"/>
        <v xml:space="preserve"> </v>
      </c>
      <c r="E31" s="19" t="str">
        <f t="shared" si="0"/>
        <v xml:space="preserve"> </v>
      </c>
      <c r="F31" s="19" t="str">
        <f t="shared" si="0"/>
        <v xml:space="preserve"> </v>
      </c>
      <c r="G31" s="19" t="str">
        <f t="shared" si="0"/>
        <v xml:space="preserve"> </v>
      </c>
      <c r="H31" s="19" t="str">
        <f t="shared" si="0"/>
        <v xml:space="preserve"> </v>
      </c>
      <c r="I31" s="19" t="str">
        <f t="shared" si="0"/>
        <v xml:space="preserve"> </v>
      </c>
      <c r="J31" s="19" t="str">
        <f t="shared" si="0"/>
        <v xml:space="preserve"> </v>
      </c>
      <c r="K31" s="19" t="str">
        <f t="shared" si="0"/>
        <v xml:space="preserve"> </v>
      </c>
      <c r="L31" s="19" t="str">
        <f t="shared" si="0"/>
        <v xml:space="preserve"> </v>
      </c>
      <c r="M31" s="19" t="str">
        <f t="shared" si="0"/>
        <v xml:space="preserve"> </v>
      </c>
      <c r="N31" s="19" t="str">
        <f t="shared" si="0"/>
        <v xml:space="preserve"> </v>
      </c>
      <c r="O31" s="19" t="str">
        <f t="shared" si="0"/>
        <v xml:space="preserve"> </v>
      </c>
      <c r="P31" s="19" t="str">
        <f t="shared" si="0"/>
        <v xml:space="preserve"> </v>
      </c>
    </row>
  </sheetData>
  <mergeCells count="2">
    <mergeCell ref="B1:P1"/>
    <mergeCell ref="B17:P17"/>
  </mergeCells>
  <conditionalFormatting sqref="B19:P31">
    <cfRule type="cellIs" dxfId="7" priority="1" operator="between">
      <formula>0.5</formula>
      <formula>5</formula>
    </cfRule>
    <cfRule type="cellIs" dxfId="6" priority="2" operator="between">
      <formula>0.3</formula>
      <formula>0.5</formula>
    </cfRule>
    <cfRule type="cellIs" dxfId="5" priority="3" operator="between">
      <formula>-0.5</formula>
      <formula>-0.3</formula>
    </cfRule>
    <cfRule type="cellIs" dxfId="4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CD34B-17B9-422E-A41B-55E2EF323773}">
  <sheetPr codeName="Tabelle9"/>
  <dimension ref="A1:H32"/>
  <sheetViews>
    <sheetView tabSelected="1" workbookViewId="0">
      <selection activeCell="B2" sqref="B2:H16"/>
    </sheetView>
  </sheetViews>
  <sheetFormatPr baseColWidth="10" defaultRowHeight="15" x14ac:dyDescent="0.25"/>
  <cols>
    <col min="1" max="1" width="23.140625" customWidth="1"/>
    <col min="2" max="8" width="14.7109375" customWidth="1"/>
  </cols>
  <sheetData>
    <row r="1" spans="1:8" x14ac:dyDescent="0.25">
      <c r="A1" s="31" t="str">
        <f ca="1">CONCATENATE("Difference of ",INDIRECT(CONCATENATE("[",[1]Control!$C$1,"]DurationLow!",ADDRESS(ROW(),COLUMN())),TRUE)," - ", INDIRECT(CONCATENATE("[",[1]Control!$C$2,"]DurationLow!",ADDRESS(ROW(),COLUMN())),TRUE))</f>
        <v>Difference of # consecutive day with value less than threshold. Data: Evapotranspiration Datasource: GuimaraesETYearR1WB.xlsx - # consecutive day with value less than threshold. Data: Evapotranspiration Datasource: GuimaraesETYearR2WB.xlsx</v>
      </c>
      <c r="B1" s="32"/>
      <c r="C1" s="32"/>
      <c r="D1" s="32"/>
      <c r="E1" s="32"/>
      <c r="F1" s="32"/>
      <c r="G1" s="32"/>
      <c r="H1" s="33"/>
    </row>
    <row r="2" spans="1:8" x14ac:dyDescent="0.25">
      <c r="A2" s="10" t="s">
        <v>35</v>
      </c>
      <c r="B2" s="34">
        <v>2.402400000000001</v>
      </c>
      <c r="C2" s="34">
        <v>10.95</v>
      </c>
      <c r="D2" s="34">
        <v>13.89</v>
      </c>
      <c r="E2" s="34">
        <v>17.600000000000001</v>
      </c>
      <c r="F2" s="34">
        <v>19.05</v>
      </c>
      <c r="G2" s="34">
        <v>20.41</v>
      </c>
      <c r="H2" s="34">
        <v>22.7</v>
      </c>
    </row>
    <row r="3" spans="1:8" x14ac:dyDescent="0.25">
      <c r="A3" s="10"/>
      <c r="B3" s="34" t="s">
        <v>36</v>
      </c>
      <c r="C3" s="34" t="s">
        <v>33</v>
      </c>
      <c r="D3" s="34" t="s">
        <v>32</v>
      </c>
      <c r="E3" s="34" t="s">
        <v>31</v>
      </c>
      <c r="F3" s="34" t="s">
        <v>37</v>
      </c>
      <c r="G3" s="34" t="s">
        <v>29</v>
      </c>
      <c r="H3" s="34" t="s">
        <v>28</v>
      </c>
    </row>
    <row r="4" spans="1:8" x14ac:dyDescent="0.25">
      <c r="A4" s="10" t="s">
        <v>2</v>
      </c>
      <c r="B4" s="34">
        <v>0</v>
      </c>
      <c r="C4" s="34">
        <v>0</v>
      </c>
      <c r="D4" s="34">
        <v>0</v>
      </c>
      <c r="E4" s="34">
        <v>0</v>
      </c>
      <c r="F4" s="34">
        <v>0</v>
      </c>
      <c r="G4" s="34">
        <v>0</v>
      </c>
      <c r="H4" s="34">
        <v>0</v>
      </c>
    </row>
    <row r="5" spans="1:8" x14ac:dyDescent="0.25">
      <c r="A5" s="10" t="s">
        <v>3</v>
      </c>
      <c r="B5" s="34">
        <v>0</v>
      </c>
      <c r="C5" s="34">
        <v>0</v>
      </c>
      <c r="D5" s="34">
        <v>0</v>
      </c>
      <c r="E5" s="34">
        <v>0</v>
      </c>
      <c r="F5" s="34">
        <v>0</v>
      </c>
      <c r="G5" s="34">
        <v>0</v>
      </c>
      <c r="H5" s="34">
        <v>0</v>
      </c>
    </row>
    <row r="6" spans="1:8" x14ac:dyDescent="0.25">
      <c r="A6" s="10" t="s">
        <v>4</v>
      </c>
      <c r="B6" s="34">
        <v>0</v>
      </c>
      <c r="C6" s="34">
        <v>0</v>
      </c>
      <c r="D6" s="34">
        <v>0</v>
      </c>
      <c r="E6" s="34">
        <v>0</v>
      </c>
      <c r="F6" s="34">
        <v>0</v>
      </c>
      <c r="G6" s="34">
        <v>0</v>
      </c>
      <c r="H6" s="34">
        <v>0</v>
      </c>
    </row>
    <row r="7" spans="1:8" x14ac:dyDescent="0.25">
      <c r="A7" s="10" t="s">
        <v>5</v>
      </c>
      <c r="B7" s="34">
        <v>0</v>
      </c>
      <c r="C7" s="34">
        <v>0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</row>
    <row r="8" spans="1:8" x14ac:dyDescent="0.25">
      <c r="A8" s="10" t="s">
        <v>6</v>
      </c>
      <c r="B8" s="34">
        <v>0</v>
      </c>
      <c r="C8" s="34">
        <v>0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</row>
    <row r="9" spans="1:8" x14ac:dyDescent="0.25">
      <c r="A9" s="10" t="s">
        <v>7</v>
      </c>
      <c r="B9" s="34">
        <v>-8</v>
      </c>
      <c r="C9" s="34">
        <v>0</v>
      </c>
      <c r="D9" s="34">
        <v>0</v>
      </c>
      <c r="E9" s="34">
        <v>19</v>
      </c>
      <c r="F9" s="34">
        <v>14</v>
      </c>
      <c r="G9" s="34">
        <v>0</v>
      </c>
      <c r="H9" s="34">
        <v>-29</v>
      </c>
    </row>
    <row r="10" spans="1:8" x14ac:dyDescent="0.25">
      <c r="A10" s="10" t="s">
        <v>8</v>
      </c>
      <c r="B10" s="34">
        <v>1</v>
      </c>
      <c r="C10" s="34">
        <v>-3</v>
      </c>
      <c r="D10" s="34">
        <v>-2</v>
      </c>
      <c r="E10" s="34">
        <v>-3</v>
      </c>
      <c r="F10" s="34">
        <v>-2</v>
      </c>
      <c r="G10" s="34">
        <v>-5</v>
      </c>
      <c r="H10" s="34">
        <v>-12</v>
      </c>
    </row>
    <row r="11" spans="1:8" x14ac:dyDescent="0.25">
      <c r="A11" s="10" t="s">
        <v>9</v>
      </c>
      <c r="B11" s="34">
        <v>-3</v>
      </c>
      <c r="C11" s="34">
        <v>9</v>
      </c>
      <c r="D11" s="34">
        <v>-3</v>
      </c>
      <c r="E11" s="34">
        <v>0</v>
      </c>
      <c r="F11" s="34">
        <v>-2</v>
      </c>
      <c r="G11" s="34">
        <v>0</v>
      </c>
      <c r="H11" s="34">
        <v>-18</v>
      </c>
    </row>
    <row r="12" spans="1:8" x14ac:dyDescent="0.25">
      <c r="A12" s="10" t="s">
        <v>10</v>
      </c>
      <c r="B12" s="34">
        <v>4</v>
      </c>
      <c r="C12" s="34">
        <v>6</v>
      </c>
      <c r="D12" s="34">
        <v>0</v>
      </c>
      <c r="E12" s="34">
        <v>2</v>
      </c>
      <c r="F12" s="34">
        <v>2</v>
      </c>
      <c r="G12" s="34">
        <v>0</v>
      </c>
      <c r="H12" s="34">
        <v>12</v>
      </c>
    </row>
    <row r="13" spans="1:8" x14ac:dyDescent="0.25">
      <c r="A13" s="10" t="s">
        <v>11</v>
      </c>
      <c r="B13" s="34">
        <v>0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</row>
    <row r="14" spans="1:8" x14ac:dyDescent="0.25">
      <c r="A14" s="10" t="s">
        <v>12</v>
      </c>
      <c r="B14" s="34">
        <v>0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</row>
    <row r="15" spans="1:8" x14ac:dyDescent="0.25">
      <c r="A15" s="10" t="s">
        <v>13</v>
      </c>
      <c r="B15" s="34">
        <v>0</v>
      </c>
      <c r="C15" s="34">
        <v>0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</row>
    <row r="16" spans="1:8" x14ac:dyDescent="0.25">
      <c r="A16" s="10" t="s">
        <v>14</v>
      </c>
      <c r="B16" s="34">
        <v>0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</row>
    <row r="17" spans="1:8" x14ac:dyDescent="0.25">
      <c r="B17" s="35"/>
      <c r="C17" s="35"/>
      <c r="D17" s="35"/>
      <c r="E17" s="35"/>
      <c r="F17" s="35"/>
      <c r="G17" s="35"/>
      <c r="H17" s="35"/>
    </row>
    <row r="18" spans="1:8" x14ac:dyDescent="0.25">
      <c r="A18" s="31" t="str">
        <f ca="1">CONCATENATE("Difference of ",INDIRECT(CONCATENATE("[",[1]Control!$C$1,"]DurationLow!",ADDRESS(ROW(),COLUMN())),TRUE)," - ", INDIRECT(CONCATENATE("[",[1]Control!$C$2,"]DurationLow!",ADDRESS(ROW(),COLUMN())),TRUE))</f>
        <v>Difference of Relative Change of # consecutive day with value less than threshold. Data: Evapotranspiration Datasource: GuimaraesETYearR1WB.xlsx - Relative Change of # consecutive day with value less than threshold. Data: Evapotranspiration Datasource: GuimaraesETYearR2WB.xlsx</v>
      </c>
      <c r="B18" s="32"/>
      <c r="C18" s="32"/>
      <c r="D18" s="32"/>
      <c r="E18" s="32"/>
      <c r="F18" s="32"/>
      <c r="G18" s="32"/>
      <c r="H18" s="33"/>
    </row>
    <row r="19" spans="1:8" x14ac:dyDescent="0.25">
      <c r="A19" s="10"/>
      <c r="B19" s="34" t="str">
        <f t="shared" ref="B19:H19" si="0">B3</f>
        <v>1% Perc.</v>
      </c>
      <c r="C19" s="34" t="str">
        <f t="shared" si="0"/>
        <v xml:space="preserve"> 5% Perc.</v>
      </c>
      <c r="D19" s="34" t="str">
        <f t="shared" si="0"/>
        <v>10% Perc.</v>
      </c>
      <c r="E19" s="34" t="str">
        <f t="shared" si="0"/>
        <v>20% Perc.</v>
      </c>
      <c r="F19" s="34" t="str">
        <f t="shared" si="0"/>
        <v>25% Perc</v>
      </c>
      <c r="G19" s="34" t="str">
        <f t="shared" si="0"/>
        <v>30% Perc.</v>
      </c>
      <c r="H19" s="34" t="str">
        <f t="shared" si="0"/>
        <v>40% Perc.</v>
      </c>
    </row>
    <row r="20" spans="1:8" x14ac:dyDescent="0.25">
      <c r="A20" s="10" t="str">
        <f t="shared" ref="A20:A32" si="1">A4</f>
        <v>Reference</v>
      </c>
      <c r="B20" s="36" t="str">
        <f t="shared" ref="B20:H32" si="2">IF(B4&gt;0,(B4-B$4)/B$4," ")</f>
        <v xml:space="preserve"> </v>
      </c>
      <c r="C20" s="36" t="str">
        <f t="shared" si="2"/>
        <v xml:space="preserve"> </v>
      </c>
      <c r="D20" s="36" t="str">
        <f t="shared" si="2"/>
        <v xml:space="preserve"> </v>
      </c>
      <c r="E20" s="36" t="str">
        <f t="shared" si="2"/>
        <v xml:space="preserve"> </v>
      </c>
      <c r="F20" s="36" t="str">
        <f t="shared" si="2"/>
        <v xml:space="preserve"> </v>
      </c>
      <c r="G20" s="36" t="str">
        <f t="shared" si="2"/>
        <v xml:space="preserve"> </v>
      </c>
      <c r="H20" s="36" t="str">
        <f t="shared" si="2"/>
        <v xml:space="preserve"> </v>
      </c>
    </row>
    <row r="21" spans="1:8" x14ac:dyDescent="0.25">
      <c r="A21" s="10" t="str">
        <f t="shared" si="1"/>
        <v>CANESM5_ssp126</v>
      </c>
      <c r="B21" s="36" t="str">
        <f t="shared" si="2"/>
        <v xml:space="preserve"> </v>
      </c>
      <c r="C21" s="36" t="str">
        <f t="shared" si="2"/>
        <v xml:space="preserve"> </v>
      </c>
      <c r="D21" s="36" t="str">
        <f t="shared" si="2"/>
        <v xml:space="preserve"> </v>
      </c>
      <c r="E21" s="36" t="str">
        <f t="shared" si="2"/>
        <v xml:space="preserve"> </v>
      </c>
      <c r="F21" s="36" t="str">
        <f t="shared" si="2"/>
        <v xml:space="preserve"> </v>
      </c>
      <c r="G21" s="36" t="str">
        <f t="shared" si="2"/>
        <v xml:space="preserve"> </v>
      </c>
      <c r="H21" s="36" t="str">
        <f t="shared" si="2"/>
        <v xml:space="preserve"> </v>
      </c>
    </row>
    <row r="22" spans="1:8" x14ac:dyDescent="0.25">
      <c r="A22" s="10" t="str">
        <f t="shared" si="1"/>
        <v>CANESM5_ssp245</v>
      </c>
      <c r="B22" s="36" t="str">
        <f t="shared" si="2"/>
        <v xml:space="preserve"> </v>
      </c>
      <c r="C22" s="36" t="str">
        <f t="shared" si="2"/>
        <v xml:space="preserve"> </v>
      </c>
      <c r="D22" s="36" t="str">
        <f t="shared" si="2"/>
        <v xml:space="preserve"> </v>
      </c>
      <c r="E22" s="36" t="str">
        <f t="shared" si="2"/>
        <v xml:space="preserve"> </v>
      </c>
      <c r="F22" s="36" t="str">
        <f t="shared" si="2"/>
        <v xml:space="preserve"> </v>
      </c>
      <c r="G22" s="36" t="str">
        <f t="shared" si="2"/>
        <v xml:space="preserve"> </v>
      </c>
      <c r="H22" s="36" t="str">
        <f t="shared" si="2"/>
        <v xml:space="preserve"> </v>
      </c>
    </row>
    <row r="23" spans="1:8" x14ac:dyDescent="0.25">
      <c r="A23" s="10" t="str">
        <f t="shared" si="1"/>
        <v>CANESM5_ssp370</v>
      </c>
      <c r="B23" s="36" t="str">
        <f t="shared" si="2"/>
        <v xml:space="preserve"> </v>
      </c>
      <c r="C23" s="36" t="str">
        <f t="shared" si="2"/>
        <v xml:space="preserve"> </v>
      </c>
      <c r="D23" s="36" t="str">
        <f t="shared" si="2"/>
        <v xml:space="preserve"> </v>
      </c>
      <c r="E23" s="36" t="str">
        <f t="shared" si="2"/>
        <v xml:space="preserve"> </v>
      </c>
      <c r="F23" s="36" t="str">
        <f t="shared" si="2"/>
        <v xml:space="preserve"> </v>
      </c>
      <c r="G23" s="36" t="str">
        <f t="shared" si="2"/>
        <v xml:space="preserve"> </v>
      </c>
      <c r="H23" s="36" t="str">
        <f t="shared" si="2"/>
        <v xml:space="preserve"> </v>
      </c>
    </row>
    <row r="24" spans="1:8" x14ac:dyDescent="0.25">
      <c r="A24" s="10" t="str">
        <f t="shared" si="1"/>
        <v>CANESM5_ssp585</v>
      </c>
      <c r="B24" s="36" t="str">
        <f t="shared" si="2"/>
        <v xml:space="preserve"> </v>
      </c>
      <c r="C24" s="36" t="str">
        <f t="shared" si="2"/>
        <v xml:space="preserve"> </v>
      </c>
      <c r="D24" s="36" t="str">
        <f t="shared" si="2"/>
        <v xml:space="preserve"> </v>
      </c>
      <c r="E24" s="36" t="str">
        <f t="shared" si="2"/>
        <v xml:space="preserve"> </v>
      </c>
      <c r="F24" s="36" t="str">
        <f t="shared" si="2"/>
        <v xml:space="preserve"> </v>
      </c>
      <c r="G24" s="36" t="str">
        <f t="shared" si="2"/>
        <v xml:space="preserve"> </v>
      </c>
      <c r="H24" s="36" t="str">
        <f t="shared" si="2"/>
        <v xml:space="preserve"> </v>
      </c>
    </row>
    <row r="25" spans="1:8" x14ac:dyDescent="0.25">
      <c r="A25" s="10" t="str">
        <f t="shared" si="1"/>
        <v>EC_EARTH3_ssp126</v>
      </c>
      <c r="B25" s="36" t="str">
        <f t="shared" si="2"/>
        <v xml:space="preserve"> </v>
      </c>
      <c r="C25" s="36" t="str">
        <f t="shared" si="2"/>
        <v xml:space="preserve"> </v>
      </c>
      <c r="D25" s="36" t="str">
        <f t="shared" si="2"/>
        <v xml:space="preserve"> </v>
      </c>
      <c r="E25" s="36" t="e">
        <f t="shared" si="2"/>
        <v>#DIV/0!</v>
      </c>
      <c r="F25" s="36" t="e">
        <f t="shared" si="2"/>
        <v>#DIV/0!</v>
      </c>
      <c r="G25" s="36" t="str">
        <f t="shared" si="2"/>
        <v xml:space="preserve"> </v>
      </c>
      <c r="H25" s="36" t="str">
        <f t="shared" si="2"/>
        <v xml:space="preserve"> </v>
      </c>
    </row>
    <row r="26" spans="1:8" x14ac:dyDescent="0.25">
      <c r="A26" s="10" t="str">
        <f t="shared" si="1"/>
        <v>EC_EARTH3_ssp245</v>
      </c>
      <c r="B26" s="36" t="e">
        <f t="shared" si="2"/>
        <v>#DIV/0!</v>
      </c>
      <c r="C26" s="36" t="str">
        <f t="shared" si="2"/>
        <v xml:space="preserve"> </v>
      </c>
      <c r="D26" s="36" t="str">
        <f t="shared" si="2"/>
        <v xml:space="preserve"> </v>
      </c>
      <c r="E26" s="36" t="str">
        <f t="shared" si="2"/>
        <v xml:space="preserve"> </v>
      </c>
      <c r="F26" s="36" t="str">
        <f t="shared" si="2"/>
        <v xml:space="preserve"> </v>
      </c>
      <c r="G26" s="36" t="str">
        <f t="shared" si="2"/>
        <v xml:space="preserve"> </v>
      </c>
      <c r="H26" s="36" t="str">
        <f t="shared" si="2"/>
        <v xml:space="preserve"> </v>
      </c>
    </row>
    <row r="27" spans="1:8" x14ac:dyDescent="0.25">
      <c r="A27" s="10" t="str">
        <f t="shared" si="1"/>
        <v>EC_EARTH3_ssp370</v>
      </c>
      <c r="B27" s="36" t="str">
        <f t="shared" si="2"/>
        <v xml:space="preserve"> </v>
      </c>
      <c r="C27" s="36" t="e">
        <f t="shared" si="2"/>
        <v>#DIV/0!</v>
      </c>
      <c r="D27" s="36" t="str">
        <f t="shared" si="2"/>
        <v xml:space="preserve"> </v>
      </c>
      <c r="E27" s="36" t="str">
        <f t="shared" si="2"/>
        <v xml:space="preserve"> </v>
      </c>
      <c r="F27" s="36" t="str">
        <f t="shared" si="2"/>
        <v xml:space="preserve"> </v>
      </c>
      <c r="G27" s="36" t="str">
        <f t="shared" si="2"/>
        <v xml:space="preserve"> </v>
      </c>
      <c r="H27" s="36" t="str">
        <f t="shared" si="2"/>
        <v xml:space="preserve"> </v>
      </c>
    </row>
    <row r="28" spans="1:8" x14ac:dyDescent="0.25">
      <c r="A28" s="10" t="str">
        <f t="shared" si="1"/>
        <v>EC_EARTH3_ssp585</v>
      </c>
      <c r="B28" s="36" t="e">
        <f t="shared" si="2"/>
        <v>#DIV/0!</v>
      </c>
      <c r="C28" s="36" t="e">
        <f t="shared" si="2"/>
        <v>#DIV/0!</v>
      </c>
      <c r="D28" s="36" t="str">
        <f t="shared" si="2"/>
        <v xml:space="preserve"> </v>
      </c>
      <c r="E28" s="36" t="e">
        <f t="shared" si="2"/>
        <v>#DIV/0!</v>
      </c>
      <c r="F28" s="36" t="e">
        <f t="shared" si="2"/>
        <v>#DIV/0!</v>
      </c>
      <c r="G28" s="36" t="str">
        <f t="shared" si="2"/>
        <v xml:space="preserve"> </v>
      </c>
      <c r="H28" s="36" t="e">
        <f t="shared" si="2"/>
        <v>#DIV/0!</v>
      </c>
    </row>
    <row r="29" spans="1:8" x14ac:dyDescent="0.25">
      <c r="A29" s="10" t="str">
        <f t="shared" si="1"/>
        <v>MPI_ESM1_ssp126</v>
      </c>
      <c r="B29" s="36" t="str">
        <f t="shared" si="2"/>
        <v xml:space="preserve"> </v>
      </c>
      <c r="C29" s="36" t="str">
        <f t="shared" si="2"/>
        <v xml:space="preserve"> </v>
      </c>
      <c r="D29" s="36" t="str">
        <f t="shared" si="2"/>
        <v xml:space="preserve"> </v>
      </c>
      <c r="E29" s="36" t="str">
        <f t="shared" si="2"/>
        <v xml:space="preserve"> </v>
      </c>
      <c r="F29" s="36" t="str">
        <f t="shared" si="2"/>
        <v xml:space="preserve"> </v>
      </c>
      <c r="G29" s="36" t="str">
        <f t="shared" si="2"/>
        <v xml:space="preserve"> </v>
      </c>
      <c r="H29" s="36" t="str">
        <f t="shared" si="2"/>
        <v xml:space="preserve"> </v>
      </c>
    </row>
    <row r="30" spans="1:8" x14ac:dyDescent="0.25">
      <c r="A30" s="10" t="str">
        <f t="shared" si="1"/>
        <v>MPI_ESM1_ssp245</v>
      </c>
      <c r="B30" s="36" t="str">
        <f t="shared" si="2"/>
        <v xml:space="preserve"> </v>
      </c>
      <c r="C30" s="36" t="str">
        <f t="shared" si="2"/>
        <v xml:space="preserve"> </v>
      </c>
      <c r="D30" s="36" t="str">
        <f t="shared" si="2"/>
        <v xml:space="preserve"> </v>
      </c>
      <c r="E30" s="36" t="str">
        <f t="shared" si="2"/>
        <v xml:space="preserve"> </v>
      </c>
      <c r="F30" s="36" t="str">
        <f t="shared" si="2"/>
        <v xml:space="preserve"> </v>
      </c>
      <c r="G30" s="36" t="str">
        <f t="shared" si="2"/>
        <v xml:space="preserve"> </v>
      </c>
      <c r="H30" s="36" t="str">
        <f t="shared" si="2"/>
        <v xml:space="preserve"> </v>
      </c>
    </row>
    <row r="31" spans="1:8" x14ac:dyDescent="0.25">
      <c r="A31" s="10" t="str">
        <f t="shared" si="1"/>
        <v>MPI_ESM1_ssp370</v>
      </c>
      <c r="B31" s="36" t="str">
        <f t="shared" si="2"/>
        <v xml:space="preserve"> </v>
      </c>
      <c r="C31" s="36" t="str">
        <f t="shared" si="2"/>
        <v xml:space="preserve"> </v>
      </c>
      <c r="D31" s="36" t="str">
        <f t="shared" si="2"/>
        <v xml:space="preserve"> </v>
      </c>
      <c r="E31" s="36" t="str">
        <f t="shared" si="2"/>
        <v xml:space="preserve"> </v>
      </c>
      <c r="F31" s="36" t="str">
        <f t="shared" si="2"/>
        <v xml:space="preserve"> </v>
      </c>
      <c r="G31" s="36" t="str">
        <f t="shared" si="2"/>
        <v xml:space="preserve"> </v>
      </c>
      <c r="H31" s="36" t="str">
        <f t="shared" si="2"/>
        <v xml:space="preserve"> </v>
      </c>
    </row>
    <row r="32" spans="1:8" x14ac:dyDescent="0.25">
      <c r="A32" s="10" t="str">
        <f t="shared" si="1"/>
        <v>MPI_ESM1_ssp585</v>
      </c>
      <c r="B32" s="36" t="str">
        <f t="shared" si="2"/>
        <v xml:space="preserve"> </v>
      </c>
      <c r="C32" s="36" t="str">
        <f t="shared" si="2"/>
        <v xml:space="preserve"> </v>
      </c>
      <c r="D32" s="36" t="str">
        <f t="shared" si="2"/>
        <v xml:space="preserve"> </v>
      </c>
      <c r="E32" s="36" t="str">
        <f t="shared" si="2"/>
        <v xml:space="preserve"> </v>
      </c>
      <c r="F32" s="36" t="str">
        <f t="shared" si="2"/>
        <v xml:space="preserve"> </v>
      </c>
      <c r="G32" s="36" t="str">
        <f t="shared" si="2"/>
        <v xml:space="preserve"> </v>
      </c>
      <c r="H32" s="36" t="str">
        <f t="shared" si="2"/>
        <v xml:space="preserve"> </v>
      </c>
    </row>
  </sheetData>
  <mergeCells count="2">
    <mergeCell ref="A1:H1"/>
    <mergeCell ref="A18:H18"/>
  </mergeCells>
  <conditionalFormatting sqref="B20:H32">
    <cfRule type="cellIs" dxfId="3" priority="1" operator="between">
      <formula>0.5</formula>
      <formula>5</formula>
    </cfRule>
    <cfRule type="cellIs" dxfId="2" priority="2" operator="between">
      <formula>0.3</formula>
      <formula>0.5</formula>
    </cfRule>
    <cfRule type="cellIs" dxfId="1" priority="3" operator="between">
      <formula>-0.5</formula>
      <formula>-0.3</formula>
    </cfRule>
    <cfRule type="cellIs" dxfId="0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Mag_Rec_Low</vt:lpstr>
      <vt:lpstr>Change_Low</vt:lpstr>
      <vt:lpstr>Mag_Rec_High</vt:lpstr>
      <vt:lpstr>Change_High</vt:lpstr>
      <vt:lpstr>RecYearsChange_Low</vt:lpstr>
      <vt:lpstr>RecYearsChange_High</vt:lpstr>
      <vt:lpstr>FrequencyTable</vt:lpstr>
      <vt:lpstr>DurationLow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Schneider</dc:creator>
  <cp:lastModifiedBy>Karl Schneider</cp:lastModifiedBy>
  <dcterms:created xsi:type="dcterms:W3CDTF">2024-05-14T11:57:49Z</dcterms:created>
  <dcterms:modified xsi:type="dcterms:W3CDTF">2024-05-14T11:57:51Z</dcterms:modified>
</cp:coreProperties>
</file>