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CDCC190D-A1F9-4726-A10A-833DD0B9134A}" xr6:coauthVersionLast="47" xr6:coauthVersionMax="47" xr10:uidLastSave="{00000000-0000-0000-0000-000000000000}"/>
  <bookViews>
    <workbookView xWindow="-120" yWindow="-120" windowWidth="29040" windowHeight="15840" activeTab="7" xr2:uid="{C66A0550-9198-4258-B26A-56C7063F7FCF}"/>
  </bookViews>
  <sheets>
    <sheet name="Mag_Rec_Low" sheetId="1" r:id="rId1"/>
    <sheet name="Change_Low" sheetId="2" r:id="rId2"/>
    <sheet name="Mag_Rec_High" sheetId="3" r:id="rId3"/>
    <sheet name="Change_High" sheetId="4" r:id="rId4"/>
    <sheet name="RecYearsChange_Low" sheetId="5" r:id="rId5"/>
    <sheet name="RecYearsChange_High" sheetId="6" r:id="rId6"/>
    <sheet name="FrequencyTable" sheetId="7" r:id="rId7"/>
    <sheet name="DurationLow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8" l="1"/>
  <c r="A31" i="8"/>
  <c r="A30" i="8"/>
  <c r="A29" i="8"/>
  <c r="A28" i="8"/>
  <c r="A27" i="8"/>
  <c r="A26" i="8"/>
  <c r="A25" i="8"/>
  <c r="A24" i="8"/>
  <c r="A23" i="8"/>
  <c r="A22" i="8"/>
  <c r="A21" i="8"/>
  <c r="A20" i="8"/>
  <c r="H19" i="8"/>
  <c r="G19" i="8"/>
  <c r="F19" i="8"/>
  <c r="E19" i="8"/>
  <c r="D19" i="8"/>
  <c r="C19" i="8"/>
  <c r="B19" i="8"/>
  <c r="A1" i="8"/>
  <c r="B1" i="7"/>
  <c r="B17" i="7"/>
  <c r="A18" i="8"/>
  <c r="E20" i="8" l="1"/>
  <c r="F29" i="8"/>
  <c r="M24" i="7"/>
  <c r="M25" i="7"/>
  <c r="M26" i="7"/>
  <c r="M27" i="7"/>
  <c r="M19" i="7"/>
  <c r="M28" i="7"/>
  <c r="M20" i="7"/>
  <c r="M29" i="7"/>
  <c r="M21" i="7"/>
  <c r="M30" i="7"/>
  <c r="M22" i="7"/>
  <c r="M31" i="7"/>
  <c r="M23" i="7"/>
  <c r="F21" i="8"/>
  <c r="G30" i="8"/>
  <c r="G22" i="8"/>
  <c r="H31" i="8"/>
  <c r="H23" i="8"/>
  <c r="B25" i="8"/>
  <c r="C26" i="8"/>
  <c r="D27" i="8"/>
  <c r="E24" i="7"/>
  <c r="E25" i="7"/>
  <c r="E26" i="7"/>
  <c r="E27" i="7"/>
  <c r="E19" i="7"/>
  <c r="E28" i="7"/>
  <c r="E20" i="7"/>
  <c r="E29" i="7"/>
  <c r="E21" i="7"/>
  <c r="E30" i="7"/>
  <c r="E22" i="7"/>
  <c r="E23" i="7"/>
  <c r="E31" i="7"/>
  <c r="E28" i="8"/>
  <c r="F25" i="7"/>
  <c r="F26" i="7"/>
  <c r="F27" i="7"/>
  <c r="F19" i="7"/>
  <c r="F28" i="7"/>
  <c r="F20" i="7"/>
  <c r="F29" i="7"/>
  <c r="F21" i="7"/>
  <c r="F30" i="7"/>
  <c r="F22" i="7"/>
  <c r="F31" i="7"/>
  <c r="F23" i="7"/>
  <c r="F24" i="7"/>
  <c r="N25" i="7"/>
  <c r="N26" i="7"/>
  <c r="N27" i="7"/>
  <c r="N19" i="7"/>
  <c r="N28" i="7"/>
  <c r="N20" i="7"/>
  <c r="N29" i="7"/>
  <c r="N21" i="7"/>
  <c r="N30" i="7"/>
  <c r="N22" i="7"/>
  <c r="N31" i="7"/>
  <c r="N23" i="7"/>
  <c r="N24" i="7"/>
  <c r="F20" i="8"/>
  <c r="G21" i="8"/>
  <c r="H22" i="8"/>
  <c r="B24" i="8"/>
  <c r="C25" i="8"/>
  <c r="D26" i="8"/>
  <c r="E27" i="8"/>
  <c r="F28" i="8"/>
  <c r="G29" i="8"/>
  <c r="H30" i="8"/>
  <c r="B32" i="8"/>
  <c r="G26" i="7"/>
  <c r="G27" i="7"/>
  <c r="G19" i="7"/>
  <c r="G28" i="7"/>
  <c r="G20" i="7"/>
  <c r="G29" i="7"/>
  <c r="G21" i="7"/>
  <c r="G30" i="7"/>
  <c r="G22" i="7"/>
  <c r="G31" i="7"/>
  <c r="G23" i="7"/>
  <c r="G24" i="7"/>
  <c r="G25" i="7"/>
  <c r="O26" i="7"/>
  <c r="O27" i="7"/>
  <c r="O19" i="7"/>
  <c r="O28" i="7"/>
  <c r="O20" i="7"/>
  <c r="O29" i="7"/>
  <c r="O21" i="7"/>
  <c r="O30" i="7"/>
  <c r="O22" i="7"/>
  <c r="O31" i="7"/>
  <c r="O23" i="7"/>
  <c r="O24" i="7"/>
  <c r="O25" i="7"/>
  <c r="G20" i="8"/>
  <c r="H21" i="8"/>
  <c r="B23" i="8"/>
  <c r="C24" i="8"/>
  <c r="D25" i="8"/>
  <c r="E26" i="8"/>
  <c r="F27" i="8"/>
  <c r="G28" i="8"/>
  <c r="H29" i="8"/>
  <c r="B31" i="8"/>
  <c r="C32" i="8"/>
  <c r="H27" i="7"/>
  <c r="H19" i="7"/>
  <c r="H28" i="7"/>
  <c r="H20" i="7"/>
  <c r="H29" i="7"/>
  <c r="H21" i="7"/>
  <c r="H30" i="7"/>
  <c r="H22" i="7"/>
  <c r="H31" i="7"/>
  <c r="H23" i="7"/>
  <c r="H24" i="7"/>
  <c r="H25" i="7"/>
  <c r="H26" i="7"/>
  <c r="P27" i="7"/>
  <c r="P19" i="7"/>
  <c r="P28" i="7"/>
  <c r="P20" i="7"/>
  <c r="P29" i="7"/>
  <c r="P21" i="7"/>
  <c r="P30" i="7"/>
  <c r="P22" i="7"/>
  <c r="P31" i="7"/>
  <c r="P23" i="7"/>
  <c r="P24" i="7"/>
  <c r="P25" i="7"/>
  <c r="P26" i="7"/>
  <c r="H20" i="8"/>
  <c r="B22" i="8"/>
  <c r="C23" i="8"/>
  <c r="D24" i="8"/>
  <c r="E25" i="8"/>
  <c r="F26" i="8"/>
  <c r="G27" i="8"/>
  <c r="H28" i="8"/>
  <c r="B30" i="8"/>
  <c r="C31" i="8"/>
  <c r="D32" i="8"/>
  <c r="I28" i="7"/>
  <c r="I20" i="7"/>
  <c r="I29" i="7"/>
  <c r="I21" i="7"/>
  <c r="I30" i="7"/>
  <c r="I22" i="7"/>
  <c r="I31" i="7"/>
  <c r="I23" i="7"/>
  <c r="I24" i="7"/>
  <c r="I25" i="7"/>
  <c r="I26" i="7"/>
  <c r="I27" i="7"/>
  <c r="I19" i="7"/>
  <c r="B21" i="8"/>
  <c r="C22" i="8"/>
  <c r="D23" i="8"/>
  <c r="E24" i="8"/>
  <c r="F25" i="8"/>
  <c r="G26" i="8"/>
  <c r="H27" i="8"/>
  <c r="B29" i="8"/>
  <c r="C30" i="8"/>
  <c r="D31" i="8"/>
  <c r="E32" i="8"/>
  <c r="B29" i="7"/>
  <c r="B21" i="7"/>
  <c r="B30" i="7"/>
  <c r="B22" i="7"/>
  <c r="B31" i="7"/>
  <c r="B23" i="7"/>
  <c r="B24" i="7"/>
  <c r="B25" i="7"/>
  <c r="B26" i="7"/>
  <c r="B27" i="7"/>
  <c r="B19" i="7"/>
  <c r="B20" i="7"/>
  <c r="B28" i="7"/>
  <c r="J29" i="7"/>
  <c r="J21" i="7"/>
  <c r="J30" i="7"/>
  <c r="J22" i="7"/>
  <c r="J31" i="7"/>
  <c r="J23" i="7"/>
  <c r="J24" i="7"/>
  <c r="J25" i="7"/>
  <c r="J26" i="7"/>
  <c r="J27" i="7"/>
  <c r="J19" i="7"/>
  <c r="J20" i="7"/>
  <c r="J28" i="7"/>
  <c r="B20" i="8"/>
  <c r="C21" i="8"/>
  <c r="D22" i="8"/>
  <c r="E23" i="8"/>
  <c r="F24" i="8"/>
  <c r="G25" i="8"/>
  <c r="H26" i="8"/>
  <c r="B28" i="8"/>
  <c r="C29" i="8"/>
  <c r="D30" i="8"/>
  <c r="E31" i="8"/>
  <c r="F32" i="8"/>
  <c r="C30" i="7"/>
  <c r="C22" i="7"/>
  <c r="C31" i="7"/>
  <c r="C23" i="7"/>
  <c r="C24" i="7"/>
  <c r="C25" i="7"/>
  <c r="C26" i="7"/>
  <c r="C27" i="7"/>
  <c r="C19" i="7"/>
  <c r="C28" i="7"/>
  <c r="C20" i="7"/>
  <c r="C21" i="7"/>
  <c r="C29" i="7"/>
  <c r="K30" i="7"/>
  <c r="K22" i="7"/>
  <c r="K31" i="7"/>
  <c r="K23" i="7"/>
  <c r="K24" i="7"/>
  <c r="K25" i="7"/>
  <c r="K26" i="7"/>
  <c r="K27" i="7"/>
  <c r="K19" i="7"/>
  <c r="K28" i="7"/>
  <c r="K20" i="7"/>
  <c r="K21" i="7"/>
  <c r="K29" i="7"/>
  <c r="C20" i="8"/>
  <c r="D21" i="8"/>
  <c r="E22" i="8"/>
  <c r="F23" i="8"/>
  <c r="G24" i="8"/>
  <c r="H25" i="8"/>
  <c r="B27" i="8"/>
  <c r="C28" i="8"/>
  <c r="D29" i="8"/>
  <c r="E30" i="8"/>
  <c r="F31" i="8"/>
  <c r="G32" i="8"/>
  <c r="D31" i="7"/>
  <c r="D23" i="7"/>
  <c r="D24" i="7"/>
  <c r="D25" i="7"/>
  <c r="D26" i="7"/>
  <c r="D27" i="7"/>
  <c r="D19" i="7"/>
  <c r="D28" i="7"/>
  <c r="D20" i="7"/>
  <c r="D29" i="7"/>
  <c r="D21" i="7"/>
  <c r="D22" i="7"/>
  <c r="D30" i="7"/>
  <c r="L31" i="7"/>
  <c r="L23" i="7"/>
  <c r="L24" i="7"/>
  <c r="L25" i="7"/>
  <c r="L26" i="7"/>
  <c r="L27" i="7"/>
  <c r="L19" i="7"/>
  <c r="L28" i="7"/>
  <c r="L20" i="7"/>
  <c r="L29" i="7"/>
  <c r="L21" i="7"/>
  <c r="L22" i="7"/>
  <c r="L30" i="7"/>
  <c r="D20" i="8"/>
  <c r="E21" i="8"/>
  <c r="F22" i="8"/>
  <c r="G23" i="8"/>
  <c r="H24" i="8"/>
  <c r="B26" i="8"/>
  <c r="C27" i="8"/>
  <c r="D28" i="8"/>
  <c r="E29" i="8"/>
  <c r="F30" i="8"/>
  <c r="G31" i="8"/>
  <c r="H32" i="8"/>
</calcChain>
</file>

<file path=xl/sharedStrings.xml><?xml version="1.0" encoding="utf-8"?>
<sst xmlns="http://schemas.openxmlformats.org/spreadsheetml/2006/main" count="723" uniqueCount="77">
  <si>
    <t>Probability</t>
  </si>
  <si>
    <t>Year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</si>
  <si>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</si>
  <si>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</si>
  <si>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</si>
  <si>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</si>
  <si>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</si>
  <si>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</si>
  <si>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</si>
  <si>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</si>
  <si>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</si>
  <si>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</si>
  <si>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</si>
  <si>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</si>
  <si>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</si>
  <si>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Recurrance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</si>
  <si>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</si>
  <si>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</si>
  <si>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</si>
  <si>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Dataset</t>
  </si>
  <si>
    <t>99% Perc.</t>
  </si>
  <si>
    <t>95% Perc.</t>
  </si>
  <si>
    <t>90% Perc.</t>
  </si>
  <si>
    <t>80% Perc.</t>
  </si>
  <si>
    <t>75% Perc.</t>
  </si>
  <si>
    <t>70% Perc.</t>
  </si>
  <si>
    <t>60% Perc.</t>
  </si>
  <si>
    <t>50% Perc.</t>
  </si>
  <si>
    <t>40% Perc.</t>
  </si>
  <si>
    <t>30% Perc.</t>
  </si>
  <si>
    <t>25% Perc.</t>
  </si>
  <si>
    <t>20% Perc.</t>
  </si>
  <si>
    <t>10% Perc.</t>
  </si>
  <si>
    <t xml:space="preserve"> 5% Perc.</t>
  </si>
  <si>
    <t xml:space="preserve"> 1% Perc.</t>
  </si>
  <si>
    <t>Theshold</t>
  </si>
  <si>
    <t>1% Perc.</t>
  </si>
  <si>
    <t>25% Perc</t>
  </si>
  <si>
    <t>Difference of Magnitude for different recurrance rates for Parameter: 0( Year-Low) - Magnitude for different recurrance rates for Parameter: 0( Year-Low)</t>
  </si>
  <si>
    <t>Difference of Magnitude for different recurrance rates for Parameter: 0( 3Day-Low) - Magnitude for different recurrance rates for Parameter: 0( 3Day-Low)</t>
  </si>
  <si>
    <t>Difference of Magnitude for different recurrance rates for Parameter: 0( 7Day-Low) - Magnitude for different recurrance rates for Parameter: 0( 7Day-Low)</t>
  </si>
  <si>
    <t>Difference of Magnitude for different recurrance rates for Parameter: 0(14Day-Low) - Magnitude for different recurrance rates for Parameter: 0(14Day-Low)</t>
  </si>
  <si>
    <t>Difference of Magnitude for different recurrance rates for Parameter: 0(21Day-Low) - Magnitude for different recurrance rates for Parameter: 0(21Day-Low)</t>
  </si>
  <si>
    <t>Difference of Magnitude for different recurrance rates for Parameter: 0(28Day-Low) - Magnitude for different recurrance rates for Parameter: 0(28Day-Low)</t>
  </si>
  <si>
    <t>Difference of Magnitude for different recurrance rates for Parameter: 0(35Day-Low) - Magnitude for different recurrance rates for Parameter: 0(35Day-Low)</t>
  </si>
  <si>
    <t>Difference of Relative Change of Parameter: Flow-Out [m³/s](1 Day-Low) - Relative Change of Parameter: Flow-Out [m³/s](1 Day-Low)</t>
  </si>
  <si>
    <t>Difference of Relative Change of Parameter: Flow-Out [m³/s](3 Day-Low) - Relative Change of Parameter: Flow-Out [m³/s](3 Day-Low)</t>
  </si>
  <si>
    <t>Difference of Relative Change of Parameter: Flow-Out [m³/s](7 Day-Low) - Relative Change of Parameter: Flow-Out [m³/s](7 Day-Low)</t>
  </si>
  <si>
    <t>Difference of Relative Change of Parameter: Flow-Out [m³/s](14 Day-Low) - Relative Change of Parameter: Flow-Out [m³/s](14 Day-Low)</t>
  </si>
  <si>
    <t>Difference of Magnitude for different recurrance rates for Parameter: 0( Year-High) - Magnitude for different recurrance rates for Parameter: 0( Year-High)</t>
  </si>
  <si>
    <t>Difference of Magnitude for different recurrance rates for Parameter: 0( 3Day-High) - Magnitude for different recurrance rates for Parameter: 0( 3Day-High)</t>
  </si>
  <si>
    <t>Difference of Magnitude for different recurrance rates for Parameter: 0( 7Day-High) - Magnitude for different recurrance rates for Parameter: 0( 7Day-High)</t>
  </si>
  <si>
    <t>Difference of Magnitude for different recurrance rates for Parameter: 0(14Day-High) - Magnitude for different recurrance rates for Parameter: 0(14Day-High)</t>
  </si>
  <si>
    <t>Difference of Magnitude for different recurrance rates for Parameter: 0(21Day-High) - Magnitude for different recurrance rates for Parameter: 0(21Day-High)</t>
  </si>
  <si>
    <t>Difference of Magnitude for different recurrance rates for Parameter: 0(28Day-High) - Magnitude for different recurrance rates for Parameter: 0(28Day-High)</t>
  </si>
  <si>
    <t>Difference of Magnitude for different recurrance rates for Parameter: 0(35Day-High) - Magnitude for different recurrance rates for Parameter: 0(35Day-High)</t>
  </si>
  <si>
    <t>Difference of Relative Change of Parameter: Flow-Out [m³/s](1 Day-High) - Relative Change of Parameter: Flow-Out [m³/s](1 Day-High)</t>
  </si>
  <si>
    <t>Difference of Relative Change of Parameter: Flow-Out [m³/s](3 Day-High) - Relative Change of Parameter: Flow-Out [m³/s](3 Day-High)</t>
  </si>
  <si>
    <t>Difference of Relative Change of Parameter: Flow-Out [m³/s](7 Day-High) - Relative Change of Parameter: Flow-Out [m³/s](7 Day-High)</t>
  </si>
  <si>
    <t>Difference of Relative Change of Parameter: Flow-Out [m³/s](14 Day-High) - Relative Change of Parameter: Flow-Out [m³/s](14 Day-High)</t>
  </si>
  <si>
    <t>Difference of Relative Change of Parameter: Flow-Out [m³/s](21 Day-High) - Relative Change of Parameter: Flow-Out [m³/s](21 Day-High)</t>
  </si>
  <si>
    <t>Difference of Relative Change of Parameter: Flow-Out [m³/s](28 Day-High) - Relative Change of Parameter: Flow-Out [m³/s](28 Day-High)</t>
  </si>
  <si>
    <t>Difference of Relative Change of Parameter: Flow-Out [m³/s](35 Day-High) - Relative Change of Parameter: Flow-Out [m³/s](35 Day-High)</t>
  </si>
  <si>
    <t>Difference of Recurrance rate of 100 - 300 Year Event of the Reference period in the Szenario for 0( Year-Low) - Recurrance rate of 100 - 300 Year Event of the Reference period in the Szenario for 0( Year-Low)</t>
  </si>
  <si>
    <t>Difference of Recurrance rate of 100 - 300 Year Event of the Reference period in the Szenario for 0( 3Day-Low) - Recurrance rate of 100 - 300 Year Event of the Reference period in the Szenario for 0( 3Day-Low)</t>
  </si>
  <si>
    <t>Difference of Recurrance rate of 100 - 300 Year Event of the Reference period in the Szenario for 0( 7Day-Low) - Recurrance rate of 100 - 300 Year Event of the Reference period in the Szenario for 0( 7Day-Low)</t>
  </si>
  <si>
    <t>Difference of Recurrance rate of 100 - 300 Year Event of the Reference period in the Szenario for 0(14Day-Low) - Recurrance rate of 100 - 300 Year Event of the Reference period in the Szenario for 0(14Day-Low)</t>
  </si>
  <si>
    <t>Difference of Recurrance rate of 100 - 300 Year Event of the Reference period in the Szenario for 0(21Day-Low) - Recurrance rate of 100 - 300 Year Event of the Reference period in the Szenario for 0(21Day-Low)</t>
  </si>
  <si>
    <t>Difference of Recurrance rate of 100 - 300 Year Event of the Reference period in the Szenario for 0(28Day-Low) - Recurrance rate of 100 - 300 Year Event of the Reference period in the Szenario for 0(28Day-Low)</t>
  </si>
  <si>
    <t>Difference of Recurrance rate of 100 - 300 Year Event of the Reference period in the Szenario for 0(35Day-Low) - Recurrance rate of 100 - 300 Year Event of the Reference period in the Szenario for 0(35Day-Low)</t>
  </si>
  <si>
    <t>Difference of Recurrance rate of 100 - 300 Year Event of the Reference period in the Szenario for 0( Year-High) - Recurrance rate of 100 - 300 Year Event of the Reference period in the Szenario for 0( Year-High)</t>
  </si>
  <si>
    <t>Difference of Recurrance rate of 100 - 300 Year Event of the Reference period in the Szenario for 0( 3Day-High) - Recurrance rate of 100 - 300 Year Event of the Reference period in the Szenario for 0( 3Day-High)</t>
  </si>
  <si>
    <t>Difference of Recurrance rate of 100 - 300 Year Event of the Reference period in the Szenario for 0( 7Day-High) - Recurrance rate of 100 - 300 Year Event of the Reference period in the Szenario for 0( 7Day-High)</t>
  </si>
  <si>
    <t>Difference of Recurrance rate of 100 - 300 Year Event of the Reference period in the Szenario for 0(14Day-High) - Recurrance rate of 100 - 300 Year Event of the Reference period in the Szenario for 0(14Day-High)</t>
  </si>
  <si>
    <t>Difference of Recurrance rate of 100 - 300 Year Event of the Reference period in the Szenario for 0(21Day-High) - Recurrance rate of 100 - 300 Year Event of the Reference period in the Szenario for 0(21Day-High)</t>
  </si>
  <si>
    <t>Difference of Recurrance rate of 100 - 300 Year Event of the Reference period in the Szenario for 0(28Day-High) - Recurrance rate of 100 - 300 Year Event of the Reference period in the Szenario for 0(28Day-High)</t>
  </si>
  <si>
    <t>Difference of Recurrance rate of 100 - 300 Year Event of the Reference period in the Szenario for 0(35Day-High) - Recurrance rate of 100 - 300 Year Event of the Reference period in the Szenario for 0(35Day-High)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</si>
</sst>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4" xfId="0" applyNumberFormat="1" applyBorder="1"/>
    <xf numFmtId="2" fontId="0" fillId="0" borderId="5" xfId="0" applyNumberFormat="1" applyBorder="1"/>
    <xf numFmtId="0" fontId="0" fillId="0" borderId="5" xfId="0" applyBorder="1"/>
    <xf numFmtId="164" fontId="0" fillId="0" borderId="7" xfId="0" applyNumberFormat="1" applyBorder="1"/>
    <xf numFmtId="0" fontId="0" fillId="0" borderId="8" xfId="0" applyBorder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4" xfId="0" applyBorder="1"/>
    <xf numFmtId="9" fontId="0" fillId="0" borderId="5" xfId="0" applyNumberFormat="1" applyBorder="1"/>
    <xf numFmtId="0" fontId="0" fillId="0" borderId="7" xfId="0" applyBorder="1"/>
    <xf numFmtId="9" fontId="0" fillId="0" borderId="0" xfId="0" applyNumberFormat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5" xfId="0" applyNumberFormat="1" applyBorder="1" applyAlignment="1">
      <alignment horizontal="center"/>
    </xf>
  </cellXfs>
  <cellStyles count="1">
    <cellStyle name="Standard" xfId="0" builtinId="0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/Documents/daten/distender/05%20Summary_Differe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Inputs"/>
      <sheetName val="Mag_Rec_Low"/>
      <sheetName val="Change_Low"/>
      <sheetName val="Mag_Rec_High"/>
      <sheetName val="Change_High"/>
      <sheetName val="RecYearsChange_Low"/>
      <sheetName val="RecYearsChange_High"/>
      <sheetName val="FrequencyTable"/>
      <sheetName val="DurationLow"/>
    </sheetNames>
    <sheetDataSet>
      <sheetData sheetId="0">
        <row r="1">
          <cell r="C1" t="str">
            <v>Summary_GuimaraesEsteQYearR1.xlsx</v>
          </cell>
        </row>
        <row r="2">
          <cell r="C2" t="str">
            <v>Summary_GuimaraesEsteQYearR2.xlsx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78D1C-232E-4147-9B2F-136BFAEF3B59}">
  <sheetPr codeName="Tabelle2"/>
  <dimension ref="A1:O83"/>
  <sheetViews>
    <sheetView workbookViewId="0">
      <selection sqref="A1:O1048576"/>
    </sheetView>
  </sheetViews>
  <sheetFormatPr baseColWidth="10" defaultRowHeight="15" x14ac:dyDescent="0.25"/>
  <cols>
    <col min="3" max="15" width="11.140625" customWidth="1"/>
  </cols>
  <sheetData>
    <row r="1" spans="1:15" x14ac:dyDescent="0.25">
      <c r="A1" s="1"/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-0.39464432803777738</v>
      </c>
      <c r="D3" s="9">
        <v>6.1126746512228158E-2</v>
      </c>
      <c r="E3" s="9">
        <v>-0.13469988958962109</v>
      </c>
      <c r="F3" s="9">
        <v>0</v>
      </c>
      <c r="G3" s="9" t="e">
        <v>#N/A</v>
      </c>
      <c r="H3" s="9">
        <v>0</v>
      </c>
      <c r="I3" s="9">
        <v>8.6166974369885629E-3</v>
      </c>
      <c r="J3" s="9">
        <v>0</v>
      </c>
      <c r="K3" s="9">
        <v>0</v>
      </c>
      <c r="L3" s="9">
        <v>-0.13605429643186528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-0.42886286824621145</v>
      </c>
      <c r="D4" s="9">
        <v>1.435998725023202E-3</v>
      </c>
      <c r="E4" s="9">
        <v>4.4038551899782119E-2</v>
      </c>
      <c r="F4" s="9">
        <v>-6.2675360424938931E-2</v>
      </c>
      <c r="G4" s="9">
        <v>5.8509990206132123E-2</v>
      </c>
      <c r="H4" s="9">
        <v>-9.4053731973218202E-3</v>
      </c>
      <c r="I4" s="9">
        <v>-4.12053542219466E-2</v>
      </c>
      <c r="J4" s="9">
        <v>-0.18006187462583001</v>
      </c>
      <c r="K4" s="9">
        <v>-0.19219285261100638</v>
      </c>
      <c r="L4" s="9">
        <v>2.8118470395243955E-2</v>
      </c>
      <c r="M4" s="9">
        <v>2.4442326426283967E-2</v>
      </c>
      <c r="N4" s="9">
        <v>-0.15203732534779402</v>
      </c>
      <c r="O4" s="9">
        <v>-2.1270289784354968E-2</v>
      </c>
    </row>
    <row r="5" spans="1:15" x14ac:dyDescent="0.25">
      <c r="A5" s="8">
        <v>0.95</v>
      </c>
      <c r="B5" s="10">
        <v>20</v>
      </c>
      <c r="C5" s="9">
        <v>-0.99123614522493675</v>
      </c>
      <c r="D5" s="9">
        <v>-7.7443822515843586E-4</v>
      </c>
      <c r="E5" s="9">
        <v>4.33926561146043E-2</v>
      </c>
      <c r="F5" s="9">
        <v>-7.0360025614425004E-2</v>
      </c>
      <c r="G5" s="9">
        <v>6.8243766786423965E-2</v>
      </c>
      <c r="H5" s="9">
        <v>-2.5261871707574768E-2</v>
      </c>
      <c r="I5" s="9">
        <v>-2.8238684419085391E-2</v>
      </c>
      <c r="J5" s="9">
        <v>-0.17664135395721647</v>
      </c>
      <c r="K5" s="9">
        <v>-0.23830045441883541</v>
      </c>
      <c r="L5" s="9">
        <v>2.4274618198970144E-2</v>
      </c>
      <c r="M5" s="9">
        <v>1.9726703713366267E-2</v>
      </c>
      <c r="N5" s="9">
        <v>-0.16804270025369661</v>
      </c>
      <c r="O5" s="9">
        <v>-1.5327685566555282E-2</v>
      </c>
    </row>
    <row r="6" spans="1:15" x14ac:dyDescent="0.25">
      <c r="A6" s="8">
        <v>0.98</v>
      </c>
      <c r="B6" s="10">
        <v>50</v>
      </c>
      <c r="C6" s="9">
        <v>-1.8884059549957035</v>
      </c>
      <c r="D6" s="9">
        <v>-1.4583174342408523E-3</v>
      </c>
      <c r="E6" s="9">
        <v>4.0241273443025083E-2</v>
      </c>
      <c r="F6" s="9">
        <v>-8.0657867727834232E-2</v>
      </c>
      <c r="G6" s="9">
        <v>8.11081437281016E-2</v>
      </c>
      <c r="H6" s="9">
        <v>-4.7977448737313688E-2</v>
      </c>
      <c r="I6" s="9">
        <v>-1.0543265053937212E-2</v>
      </c>
      <c r="J6" s="9">
        <v>-0.16696568831008807</v>
      </c>
      <c r="K6" s="9">
        <v>-0.29680231894192022</v>
      </c>
      <c r="L6" s="9">
        <v>1.7297803708795412E-2</v>
      </c>
      <c r="M6" s="9">
        <v>1.1424732380886704E-2</v>
      </c>
      <c r="N6" s="9">
        <v>-0.18703441793467768</v>
      </c>
      <c r="O6" s="9">
        <v>-6.1780655768541859E-3</v>
      </c>
    </row>
    <row r="7" spans="1:15" x14ac:dyDescent="0.25">
      <c r="A7" s="8">
        <v>0.98666666666666669</v>
      </c>
      <c r="B7" s="10">
        <v>75</v>
      </c>
      <c r="C7" s="9">
        <v>-2.324127523040564</v>
      </c>
      <c r="D7" s="9">
        <v>-1.1855056649514584E-3</v>
      </c>
      <c r="E7" s="9">
        <v>3.825207815033993E-2</v>
      </c>
      <c r="F7" s="9">
        <v>-8.5250255807171493E-2</v>
      </c>
      <c r="G7" s="9">
        <v>8.6749844659537168E-2</v>
      </c>
      <c r="H7" s="9">
        <v>-5.8473633430391692E-2</v>
      </c>
      <c r="I7" s="9">
        <v>-2.568933572558052E-3</v>
      </c>
      <c r="J7" s="9">
        <v>-0.16136588411741148</v>
      </c>
      <c r="K7" s="9">
        <v>-0.32205532195291275</v>
      </c>
      <c r="L7" s="9">
        <v>1.3720027599205098E-2</v>
      </c>
      <c r="M7" s="9">
        <v>7.2195366560385832E-3</v>
      </c>
      <c r="N7" s="9">
        <v>-0.194878254866786</v>
      </c>
      <c r="O7" s="9">
        <v>-1.8001356623067455E-3</v>
      </c>
    </row>
    <row r="8" spans="1:15" x14ac:dyDescent="0.25">
      <c r="A8" s="8">
        <v>0.99</v>
      </c>
      <c r="B8" s="10">
        <v>100</v>
      </c>
      <c r="C8" s="9">
        <v>-2.6443283456833635</v>
      </c>
      <c r="D8" s="9">
        <v>-8.2218947644530083E-4</v>
      </c>
      <c r="E8" s="9">
        <v>3.6664615019621039E-2</v>
      </c>
      <c r="F8" s="9">
        <v>-8.8519257171258969E-2</v>
      </c>
      <c r="G8" s="9">
        <v>9.0726394150295375E-2</v>
      </c>
      <c r="H8" s="9">
        <v>-6.6051145044123905E-2</v>
      </c>
      <c r="I8" s="9">
        <v>3.1319800270983578E-3</v>
      </c>
      <c r="J8" s="9">
        <v>-0.15700496725796698</v>
      </c>
      <c r="K8" s="9">
        <v>-0.33978582764397491</v>
      </c>
      <c r="L8" s="9">
        <v>1.1036222566050524E-2</v>
      </c>
      <c r="M8" s="9">
        <v>4.0789518507040601E-3</v>
      </c>
      <c r="N8" s="9">
        <v>-0.20027811567993359</v>
      </c>
      <c r="O8" s="9">
        <v>1.402702038243886E-3</v>
      </c>
    </row>
    <row r="9" spans="1:15" x14ac:dyDescent="0.25">
      <c r="A9" s="8">
        <v>0.995</v>
      </c>
      <c r="B9" s="10">
        <v>200</v>
      </c>
      <c r="C9" s="9">
        <v>-3.4467508123235815</v>
      </c>
      <c r="D9" s="9">
        <v>5.4332170463866625E-4</v>
      </c>
      <c r="E9" s="9">
        <v>3.2330200297168155E-2</v>
      </c>
      <c r="F9" s="9">
        <v>-9.6427150188328037E-2</v>
      </c>
      <c r="G9" s="9">
        <v>0.10020640846350992</v>
      </c>
      <c r="H9" s="9">
        <v>-8.4684522422445285E-2</v>
      </c>
      <c r="I9" s="9">
        <v>1.6993698768138721E-2</v>
      </c>
      <c r="J9" s="9">
        <v>-0.14537967410564767</v>
      </c>
      <c r="K9" s="9">
        <v>-0.38196994697547226</v>
      </c>
      <c r="L9" s="9">
        <v>4.1489414164812555E-3</v>
      </c>
      <c r="M9" s="9">
        <v>-3.941863257683087E-3</v>
      </c>
      <c r="N9" s="9">
        <v>-0.2128114284657352</v>
      </c>
      <c r="O9" s="9">
        <v>9.398282988369866E-3</v>
      </c>
    </row>
    <row r="10" spans="1:15" x14ac:dyDescent="0.25">
      <c r="A10" s="8">
        <v>0.9966666666666667</v>
      </c>
      <c r="B10" s="10">
        <v>300</v>
      </c>
      <c r="C10" s="9">
        <v>-3.93299904501505</v>
      </c>
      <c r="D10" s="9">
        <v>1.6182962977111526E-3</v>
      </c>
      <c r="E10" s="9">
        <v>2.9507150184540087E-2</v>
      </c>
      <c r="F10" s="9">
        <v>-0.10107123892482384</v>
      </c>
      <c r="G10" s="9">
        <v>0.10568085742303923</v>
      </c>
      <c r="H10" s="9">
        <v>-9.5796410425352141E-2</v>
      </c>
      <c r="I10" s="9">
        <v>2.5174132424247819E-2</v>
      </c>
      <c r="J10" s="9">
        <v>-0.13794994231555724</v>
      </c>
      <c r="K10" s="9">
        <v>-0.40634643073996801</v>
      </c>
      <c r="L10" s="9">
        <v>-1.1764121282697992E-4</v>
      </c>
      <c r="M10" s="9">
        <v>-8.8899433421023577E-3</v>
      </c>
      <c r="N10" s="9">
        <v>-0.21987452408307773</v>
      </c>
      <c r="O10" s="9">
        <v>1.4232332731882513E-2</v>
      </c>
    </row>
    <row r="11" spans="1:15" ht="15.75" thickBot="1" x14ac:dyDescent="0.3">
      <c r="A11" s="11">
        <v>0.998</v>
      </c>
      <c r="B11" s="12">
        <v>500</v>
      </c>
      <c r="C11" s="9">
        <v>-4.5601189066370136</v>
      </c>
      <c r="D11" s="9">
        <v>3.2199898103704161E-3</v>
      </c>
      <c r="E11" s="9">
        <v>2.5692658093463994E-2</v>
      </c>
      <c r="F11" s="9">
        <v>-0.1069390888923929</v>
      </c>
      <c r="G11" s="9">
        <v>0.11249979393948806</v>
      </c>
      <c r="H11" s="9">
        <v>-0.10998624585767192</v>
      </c>
      <c r="I11" s="9">
        <v>3.5545642435969693E-2</v>
      </c>
      <c r="J11" s="9">
        <v>-0.12802631010494303</v>
      </c>
      <c r="K11" s="9">
        <v>-0.43679196240302987</v>
      </c>
      <c r="L11" s="9">
        <v>-5.7064202790486629E-3</v>
      </c>
      <c r="M11" s="9">
        <v>-1.5353817163411998E-2</v>
      </c>
      <c r="N11" s="9">
        <v>-0.22853331671683597</v>
      </c>
      <c r="O11" s="9">
        <v>2.0463183714991784E-2</v>
      </c>
    </row>
    <row r="12" spans="1:15" ht="15.75" thickBot="1" x14ac:dyDescent="0.3"/>
    <row r="13" spans="1:15" x14ac:dyDescent="0.25">
      <c r="A13" s="1"/>
      <c r="B13" s="2" t="s">
        <v>39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-0.29336038626483363</v>
      </c>
      <c r="D15" s="9">
        <v>0.142455416182524</v>
      </c>
      <c r="E15" s="9">
        <v>-0.11592730013745789</v>
      </c>
      <c r="F15" s="9">
        <v>0</v>
      </c>
      <c r="G15" s="9" t="e">
        <v>#N/A</v>
      </c>
      <c r="H15" s="9">
        <v>0</v>
      </c>
      <c r="I15" s="9">
        <v>1.494783029248492E-2</v>
      </c>
      <c r="J15" s="9">
        <v>0</v>
      </c>
      <c r="K15" s="9">
        <v>0</v>
      </c>
      <c r="L15" s="9">
        <v>-0.13080163261769473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-1.0034674055221109</v>
      </c>
      <c r="D16" s="9">
        <v>1.0707470414679232E-3</v>
      </c>
      <c r="E16" s="9">
        <v>4.4498079686820513E-2</v>
      </c>
      <c r="F16" s="9">
        <v>-6.225726727285319E-2</v>
      </c>
      <c r="G16" s="9">
        <v>5.6831146360794227E-2</v>
      </c>
      <c r="H16" s="9">
        <v>-5.7944694452363166E-3</v>
      </c>
      <c r="I16" s="9">
        <v>-4.0840750526163649E-2</v>
      </c>
      <c r="J16" s="9">
        <v>-0.17783600481900341</v>
      </c>
      <c r="K16" s="9">
        <v>-0.18855125168869291</v>
      </c>
      <c r="L16" s="9">
        <v>2.7590609004465305E-2</v>
      </c>
      <c r="M16" s="9">
        <v>2.6836954294155446E-2</v>
      </c>
      <c r="N16" s="9">
        <v>-0.14907596375549392</v>
      </c>
      <c r="O16" s="9">
        <v>-2.2423397610786155E-2</v>
      </c>
    </row>
    <row r="17" spans="1:15" x14ac:dyDescent="0.25">
      <c r="A17" s="8">
        <v>0.95</v>
      </c>
      <c r="B17" s="10">
        <v>20</v>
      </c>
      <c r="C17" s="9">
        <v>-2.2873016179962953</v>
      </c>
      <c r="D17" s="9">
        <v>-5.4701844478866057E-4</v>
      </c>
      <c r="E17" s="9">
        <v>4.3253978357616907E-2</v>
      </c>
      <c r="F17" s="9">
        <v>-6.9954059419836456E-2</v>
      </c>
      <c r="G17" s="9">
        <v>6.6180499273213567E-2</v>
      </c>
      <c r="H17" s="9">
        <v>-2.1464695125114286E-2</v>
      </c>
      <c r="I17" s="9">
        <v>-2.7421940511096254E-2</v>
      </c>
      <c r="J17" s="9">
        <v>-0.17359589006817266</v>
      </c>
      <c r="K17" s="9">
        <v>-0.23175348255382522</v>
      </c>
      <c r="L17" s="9">
        <v>2.3523171741832272E-2</v>
      </c>
      <c r="M17" s="9">
        <v>2.1988163195542643E-2</v>
      </c>
      <c r="N17" s="9">
        <v>-0.16256541386509671</v>
      </c>
      <c r="O17" s="9">
        <v>-1.6357192586083924E-2</v>
      </c>
    </row>
    <row r="18" spans="1:15" x14ac:dyDescent="0.25">
      <c r="A18" s="8">
        <v>0.98</v>
      </c>
      <c r="B18" s="10">
        <v>50</v>
      </c>
      <c r="C18" s="9">
        <v>-4.3665514130655083</v>
      </c>
      <c r="D18" s="9">
        <v>-3.8848536494984209E-4</v>
      </c>
      <c r="E18" s="9">
        <v>3.9120036463480723E-2</v>
      </c>
      <c r="F18" s="9">
        <v>-8.0324576932761849E-2</v>
      </c>
      <c r="G18" s="9">
        <v>7.8563272543925144E-2</v>
      </c>
      <c r="H18" s="9">
        <v>-4.404485382432366E-2</v>
      </c>
      <c r="I18" s="9">
        <v>-9.0424266469575354E-3</v>
      </c>
      <c r="J18" s="9">
        <v>-0.16285185190776241</v>
      </c>
      <c r="K18" s="9">
        <v>-0.28614715253776035</v>
      </c>
      <c r="L18" s="9">
        <v>1.6199377039391338E-2</v>
      </c>
      <c r="M18" s="9">
        <v>1.3342602240135282E-2</v>
      </c>
      <c r="N18" s="9">
        <v>-0.17820362159519787</v>
      </c>
      <c r="O18" s="9">
        <v>-6.9491885045855906E-3</v>
      </c>
    </row>
    <row r="19" spans="1:15" x14ac:dyDescent="0.25">
      <c r="A19" s="8">
        <v>0.98666666666666669</v>
      </c>
      <c r="B19" s="10">
        <v>75</v>
      </c>
      <c r="C19" s="9">
        <v>-5.3827460080402503</v>
      </c>
      <c r="D19" s="9">
        <v>2.7314265851186015E-4</v>
      </c>
      <c r="E19" s="9">
        <v>3.6645889667283882E-2</v>
      </c>
      <c r="F19" s="9">
        <v>-8.4963777080073521E-2</v>
      </c>
      <c r="G19" s="9">
        <v>8.3998147113556021E-2</v>
      </c>
      <c r="H19" s="9">
        <v>-5.4509453604378422E-2</v>
      </c>
      <c r="I19" s="9">
        <v>-7.4298271975981045E-4</v>
      </c>
      <c r="J19" s="9">
        <v>-0.15678348767765726</v>
      </c>
      <c r="K19" s="9">
        <v>-0.30951374830207756</v>
      </c>
      <c r="L19" s="9">
        <v>1.2454566676232348E-2</v>
      </c>
      <c r="M19" s="9">
        <v>8.9417713713437763E-3</v>
      </c>
      <c r="N19" s="9">
        <v>-0.18455805674423376</v>
      </c>
      <c r="O19" s="9">
        <v>-2.4320823568328986E-3</v>
      </c>
    </row>
    <row r="20" spans="1:15" x14ac:dyDescent="0.25">
      <c r="A20" s="8">
        <v>0.99</v>
      </c>
      <c r="B20" s="10">
        <v>100</v>
      </c>
      <c r="C20" s="9">
        <v>-6.1310334079265596</v>
      </c>
      <c r="D20" s="9">
        <v>9.1724130448311847E-4</v>
      </c>
      <c r="E20" s="9">
        <v>3.4699475395194579E-2</v>
      </c>
      <c r="F20" s="9">
        <v>-8.8270331550010406E-2</v>
      </c>
      <c r="G20" s="9">
        <v>8.7829649784673114E-2</v>
      </c>
      <c r="H20" s="9">
        <v>-6.207288233682462E-2</v>
      </c>
      <c r="I20" s="9">
        <v>5.1952482845079029E-3</v>
      </c>
      <c r="J20" s="9">
        <v>-0.15209140194128068</v>
      </c>
      <c r="K20" s="9">
        <v>-0.32588557616300218</v>
      </c>
      <c r="L20" s="9">
        <v>9.6482320492252693E-3</v>
      </c>
      <c r="M20" s="9">
        <v>5.6494213729312293E-3</v>
      </c>
      <c r="N20" s="9">
        <v>-0.18889981450594417</v>
      </c>
      <c r="O20" s="9">
        <v>8.7692041590980985E-4</v>
      </c>
    </row>
    <row r="21" spans="1:15" x14ac:dyDescent="0.25">
      <c r="A21" s="8">
        <v>0.995</v>
      </c>
      <c r="B21" s="10">
        <v>200</v>
      </c>
      <c r="C21" s="9">
        <v>-8.009912392885548</v>
      </c>
      <c r="D21" s="9">
        <v>2.9738168436235224E-3</v>
      </c>
      <c r="E21" s="9">
        <v>2.9457292245410827E-2</v>
      </c>
      <c r="F21" s="9">
        <v>-9.6281265840316932E-2</v>
      </c>
      <c r="G21" s="9">
        <v>9.6964686745405704E-2</v>
      </c>
      <c r="H21" s="9">
        <v>-8.0696301637147361E-2</v>
      </c>
      <c r="I21" s="9">
        <v>1.9648036441889394E-2</v>
      </c>
      <c r="J21" s="9">
        <v>-0.13967191255966327</v>
      </c>
      <c r="K21" s="9">
        <v>-0.3647373430315084</v>
      </c>
      <c r="L21" s="9">
        <v>2.4540919377513681E-3</v>
      </c>
      <c r="M21" s="9">
        <v>-2.7746654910814073E-3</v>
      </c>
      <c r="N21" s="9">
        <v>-0.19888015490226962</v>
      </c>
      <c r="O21" s="9">
        <v>9.1499064035829303E-3</v>
      </c>
    </row>
    <row r="22" spans="1:15" x14ac:dyDescent="0.25">
      <c r="A22" s="8">
        <v>0.9966666666666667</v>
      </c>
      <c r="B22" s="10">
        <v>300</v>
      </c>
      <c r="C22" s="9">
        <v>-9.1501597380211948</v>
      </c>
      <c r="D22" s="9">
        <v>4.4614104597611171E-3</v>
      </c>
      <c r="E22" s="9">
        <v>2.6079144345276362E-2</v>
      </c>
      <c r="F22" s="9">
        <v>-0.10099272217996069</v>
      </c>
      <c r="G22" s="9">
        <v>0.10223963129313729</v>
      </c>
      <c r="H22" s="9">
        <v>-9.1815838114435167E-2</v>
      </c>
      <c r="I22" s="9">
        <v>2.8185125365444597E-2</v>
      </c>
      <c r="J22" s="9">
        <v>-0.13177970762638092</v>
      </c>
      <c r="K22" s="9">
        <v>-0.38713123998276222</v>
      </c>
      <c r="L22" s="9">
        <v>-1.9985510329800782E-3</v>
      </c>
      <c r="M22" s="9">
        <v>-7.9799254342112214E-3</v>
      </c>
      <c r="N22" s="9">
        <v>-0.20444798159116973</v>
      </c>
      <c r="O22" s="9">
        <v>1.4158505363139673E-2</v>
      </c>
    </row>
    <row r="23" spans="1:15" ht="15.75" thickBot="1" x14ac:dyDescent="0.3">
      <c r="A23" s="11">
        <v>0.998</v>
      </c>
      <c r="B23" s="12">
        <v>500</v>
      </c>
      <c r="C23" s="9">
        <v>-10.621924038078644</v>
      </c>
      <c r="D23" s="9">
        <v>6.5906041396470716E-3</v>
      </c>
      <c r="E23" s="9">
        <v>2.1543894356733428E-2</v>
      </c>
      <c r="F23" s="9">
        <v>-0.10695180978007435</v>
      </c>
      <c r="G23" s="9">
        <v>0.10880901028388679</v>
      </c>
      <c r="H23" s="9">
        <v>-0.10602734237134959</v>
      </c>
      <c r="I23" s="9">
        <v>3.9015770949916817E-2</v>
      </c>
      <c r="J23" s="9">
        <v>-0.12127529480872701</v>
      </c>
      <c r="K23" s="9">
        <v>-0.41504895414937781</v>
      </c>
      <c r="L23" s="9">
        <v>-7.8276016931866366E-3</v>
      </c>
      <c r="M23" s="9">
        <v>-1.4786945934100348E-2</v>
      </c>
      <c r="N23" s="9">
        <v>-0.21122134680799931</v>
      </c>
      <c r="O23" s="9">
        <v>2.0620357000836309E-2</v>
      </c>
    </row>
    <row r="24" spans="1:15" ht="15.75" thickBot="1" x14ac:dyDescent="0.3"/>
    <row r="25" spans="1:15" x14ac:dyDescent="0.25">
      <c r="A25" s="1"/>
      <c r="B25" s="2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-0.20967322771546937</v>
      </c>
      <c r="D27" s="9">
        <v>0.19727596855029184</v>
      </c>
      <c r="E27" s="9">
        <v>-0.11761653194655691</v>
      </c>
      <c r="F27" s="9">
        <v>0</v>
      </c>
      <c r="G27" s="9" t="e">
        <v>#N/A</v>
      </c>
      <c r="H27" s="9">
        <v>0</v>
      </c>
      <c r="I27" s="9">
        <v>2.5916712775819528E-2</v>
      </c>
      <c r="J27" s="9">
        <v>0</v>
      </c>
      <c r="K27" s="9">
        <v>0</v>
      </c>
      <c r="L27" s="9">
        <v>-0.13214873355331902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-1.5077191338062388</v>
      </c>
      <c r="D28" s="9">
        <v>-1.1210876800986647E-3</v>
      </c>
      <c r="E28" s="9">
        <v>4.8564390691571591E-2</v>
      </c>
      <c r="F28" s="9">
        <v>-7.078593051722526E-2</v>
      </c>
      <c r="G28" s="9">
        <v>5.3874532036102263E-2</v>
      </c>
      <c r="H28" s="9">
        <v>8.7664648392848932E-4</v>
      </c>
      <c r="I28" s="9">
        <v>-3.966044694555948E-2</v>
      </c>
      <c r="J28" s="9">
        <v>-0.17299698513412598</v>
      </c>
      <c r="K28" s="9">
        <v>-0.17888298625806165</v>
      </c>
      <c r="L28" s="9">
        <v>2.6480371652965573E-2</v>
      </c>
      <c r="M28" s="9">
        <v>3.3056466465135603E-2</v>
      </c>
      <c r="N28" s="9">
        <v>-0.13581238040313126</v>
      </c>
      <c r="O28" s="9">
        <v>-2.5977598447324612E-2</v>
      </c>
    </row>
    <row r="29" spans="1:15" x14ac:dyDescent="0.25">
      <c r="A29" s="8">
        <v>0.95</v>
      </c>
      <c r="B29" s="10">
        <v>20</v>
      </c>
      <c r="C29" s="9">
        <v>-3.3736084864889975</v>
      </c>
      <c r="D29" s="9">
        <v>-1.0877739758523575E-3</v>
      </c>
      <c r="E29" s="9">
        <v>4.8653324070912385E-2</v>
      </c>
      <c r="F29" s="9">
        <v>-8.3414334080844865E-2</v>
      </c>
      <c r="G29" s="9">
        <v>6.2143660157673475E-2</v>
      </c>
      <c r="H29" s="9">
        <v>-1.4392539745438526E-2</v>
      </c>
      <c r="I29" s="9">
        <v>-2.4241521629729368E-2</v>
      </c>
      <c r="J29" s="9">
        <v>-0.16596400496519981</v>
      </c>
      <c r="K29" s="9">
        <v>-0.21629376186121796</v>
      </c>
      <c r="L29" s="9">
        <v>2.2674785869075453E-2</v>
      </c>
      <c r="M29" s="9">
        <v>2.8640814818856608E-2</v>
      </c>
      <c r="N29" s="9">
        <v>-0.14023913073464644</v>
      </c>
      <c r="O29" s="9">
        <v>-2.0295056813249612E-2</v>
      </c>
    </row>
    <row r="30" spans="1:15" x14ac:dyDescent="0.25">
      <c r="A30" s="8">
        <v>0.98</v>
      </c>
      <c r="B30" s="10">
        <v>50</v>
      </c>
      <c r="C30" s="9">
        <v>-6.3997975450892026</v>
      </c>
      <c r="D30" s="9">
        <v>1.4586442574024971E-3</v>
      </c>
      <c r="E30" s="9">
        <v>4.628712148475933E-2</v>
      </c>
      <c r="F30" s="9">
        <v>-0.1005792583092282</v>
      </c>
      <c r="G30" s="9">
        <v>7.3188362543792351E-2</v>
      </c>
      <c r="H30" s="9">
        <v>-3.6650636384944146E-2</v>
      </c>
      <c r="I30" s="9">
        <v>-3.0471778351703893E-3</v>
      </c>
      <c r="J30" s="9">
        <v>-0.15143511242870678</v>
      </c>
      <c r="K30" s="9">
        <v>-0.26260335809643021</v>
      </c>
      <c r="L30" s="9">
        <v>1.5745105733511178E-2</v>
      </c>
      <c r="M30" s="9">
        <v>2.0311387137693204E-2</v>
      </c>
      <c r="N30" s="9">
        <v>-0.14379608400064114</v>
      </c>
      <c r="O30" s="9">
        <v>-1.1241222534756901E-2</v>
      </c>
    </row>
    <row r="31" spans="1:15" x14ac:dyDescent="0.25">
      <c r="A31" s="8">
        <v>0.98666666666666669</v>
      </c>
      <c r="B31" s="10">
        <v>75</v>
      </c>
      <c r="C31" s="9">
        <v>-7.8796644631522081</v>
      </c>
      <c r="D31" s="9">
        <v>3.2301358459960738E-3</v>
      </c>
      <c r="E31" s="9">
        <v>4.4596790984996693E-2</v>
      </c>
      <c r="F31" s="9">
        <v>-0.10829575358455945</v>
      </c>
      <c r="G31" s="9">
        <v>7.8055076236771104E-2</v>
      </c>
      <c r="H31" s="9">
        <v>-4.7026189920357009E-2</v>
      </c>
      <c r="I31" s="9">
        <v>6.5422126886500731E-3</v>
      </c>
      <c r="J31" s="9">
        <v>-0.14366822337068386</v>
      </c>
      <c r="K31" s="9">
        <v>-0.28228272184857728</v>
      </c>
      <c r="L31" s="9">
        <v>1.218718972528654E-2</v>
      </c>
      <c r="M31" s="9">
        <v>1.5985358182563747E-2</v>
      </c>
      <c r="N31" s="9">
        <v>-0.14478743610153355</v>
      </c>
      <c r="O31" s="9">
        <v>-6.8416159298725354E-3</v>
      </c>
    </row>
    <row r="32" spans="1:15" x14ac:dyDescent="0.25">
      <c r="A32" s="8">
        <v>0.99</v>
      </c>
      <c r="B32" s="10">
        <v>100</v>
      </c>
      <c r="C32" s="9">
        <v>-8.969574792504023</v>
      </c>
      <c r="D32" s="9">
        <v>4.6775180862219656E-3</v>
      </c>
      <c r="E32" s="9">
        <v>4.3207006013584737E-2</v>
      </c>
      <c r="F32" s="9">
        <v>-0.11380668813546335</v>
      </c>
      <c r="G32" s="9">
        <v>8.1490663119438089E-2</v>
      </c>
      <c r="H32" s="9">
        <v>-5.4542200487905923E-2</v>
      </c>
      <c r="I32" s="9">
        <v>1.3408877492233406E-2</v>
      </c>
      <c r="J32" s="9">
        <v>-0.13776397364877258</v>
      </c>
      <c r="K32" s="9">
        <v>-0.29600581855022812</v>
      </c>
      <c r="L32" s="9">
        <v>9.5171716541808671E-3</v>
      </c>
      <c r="M32" s="9">
        <v>1.2727036501722688E-2</v>
      </c>
      <c r="N32" s="9">
        <v>-0.14532055595619919</v>
      </c>
      <c r="O32" s="9">
        <v>-3.6044395683765273E-3</v>
      </c>
    </row>
    <row r="33" spans="1:15" x14ac:dyDescent="0.25">
      <c r="A33" s="8">
        <v>0.995</v>
      </c>
      <c r="B33" s="10">
        <v>200</v>
      </c>
      <c r="C33" s="9">
        <v>-11.70665772480652</v>
      </c>
      <c r="D33" s="9">
        <v>8.7155454237879404E-3</v>
      </c>
      <c r="E33" s="9">
        <v>3.9307510694836179E-2</v>
      </c>
      <c r="F33" s="9">
        <v>-0.12719008391038344</v>
      </c>
      <c r="G33" s="9">
        <v>8.9692786281304393E-2</v>
      </c>
      <c r="H33" s="9">
        <v>-7.3096842038251175E-2</v>
      </c>
      <c r="I33" s="9">
        <v>3.0137036478491863E-2</v>
      </c>
      <c r="J33" s="9">
        <v>-0.12240328922010035</v>
      </c>
      <c r="K33" s="9">
        <v>-0.32838093049437544</v>
      </c>
      <c r="L33" s="9">
        <v>2.6622350749270218E-3</v>
      </c>
      <c r="M33" s="9">
        <v>4.3302355976397866E-3</v>
      </c>
      <c r="N33" s="9">
        <v>-0.14611695829318982</v>
      </c>
      <c r="O33" s="9">
        <v>4.5287366403763407E-3</v>
      </c>
    </row>
    <row r="34" spans="1:15" x14ac:dyDescent="0.25">
      <c r="A34" s="8">
        <v>0.9966666666666667</v>
      </c>
      <c r="B34" s="10">
        <v>300</v>
      </c>
      <c r="C34" s="9">
        <v>-13.367893945622699</v>
      </c>
      <c r="D34" s="9">
        <v>1.1388322173265575E-2</v>
      </c>
      <c r="E34" s="9">
        <v>3.6715692524672772E-2</v>
      </c>
      <c r="F34" s="9">
        <v>-0.13507906937065228</v>
      </c>
      <c r="G34" s="9">
        <v>9.4433950051705295E-2</v>
      </c>
      <c r="H34" s="9">
        <v>-8.4201749722587316E-2</v>
      </c>
      <c r="I34" s="9">
        <v>4.002690712222079E-2</v>
      </c>
      <c r="J34" s="9">
        <v>-0.11277881502558329</v>
      </c>
      <c r="K34" s="9">
        <v>-0.34693240513011903</v>
      </c>
      <c r="L34" s="9">
        <v>-1.5859089451635278E-3</v>
      </c>
      <c r="M34" s="9">
        <v>-8.8975671718949378E-4</v>
      </c>
      <c r="N34" s="9">
        <v>-0.14630961859164771</v>
      </c>
      <c r="O34" s="9">
        <v>9.4742489677077657E-3</v>
      </c>
    </row>
    <row r="35" spans="1:15" ht="15.75" thickBot="1" x14ac:dyDescent="0.3">
      <c r="A35" s="11">
        <v>0.998</v>
      </c>
      <c r="B35" s="12">
        <v>500</v>
      </c>
      <c r="C35" s="9">
        <v>-15.512201701873664</v>
      </c>
      <c r="D35" s="9">
        <v>1.5034247640787424E-2</v>
      </c>
      <c r="E35" s="9">
        <v>3.3171955774942363E-2</v>
      </c>
      <c r="F35" s="9">
        <v>-0.1450730040994952</v>
      </c>
      <c r="G35" s="9">
        <v>0.10034161480013326</v>
      </c>
      <c r="H35" s="9">
        <v>-9.8417732417873438E-2</v>
      </c>
      <c r="I35" s="9">
        <v>5.2581504814297908E-2</v>
      </c>
      <c r="J35" s="9">
        <v>-0.10008122577729162</v>
      </c>
      <c r="K35" s="9">
        <v>-0.36996052100829191</v>
      </c>
      <c r="L35" s="9">
        <v>-7.1518704856057269E-3</v>
      </c>
      <c r="M35" s="9">
        <v>-7.7427171730610755E-3</v>
      </c>
      <c r="N35" s="9">
        <v>-0.14630947975451836</v>
      </c>
      <c r="O35" s="9">
        <v>1.5873324867241134E-2</v>
      </c>
    </row>
    <row r="36" spans="1:15" ht="15.75" thickBot="1" x14ac:dyDescent="0.3"/>
    <row r="37" spans="1:15" x14ac:dyDescent="0.25">
      <c r="A37" s="1"/>
      <c r="B37" s="2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 t="e">
        <v>#N/A</v>
      </c>
      <c r="D39" s="9">
        <v>0.2605522323980447</v>
      </c>
      <c r="E39" s="9">
        <v>-8.3374092985157522E-2</v>
      </c>
      <c r="F39" s="9">
        <v>-3.6644771514203089E-2</v>
      </c>
      <c r="G39" s="9" t="e">
        <v>#N/A</v>
      </c>
      <c r="H39" s="9">
        <v>0</v>
      </c>
      <c r="I39" s="9">
        <v>1.7533655791679759E-2</v>
      </c>
      <c r="J39" s="9">
        <v>0</v>
      </c>
      <c r="K39" s="9">
        <v>6.3996594912100413E-2</v>
      </c>
      <c r="L39" s="9">
        <v>-9.9438439795916822E-2</v>
      </c>
      <c r="M39" s="9">
        <v>0</v>
      </c>
      <c r="N39" s="9" t="e">
        <v>#N/A</v>
      </c>
      <c r="O39" s="9">
        <v>0</v>
      </c>
    </row>
    <row r="40" spans="1:15" x14ac:dyDescent="0.25">
      <c r="A40" s="8">
        <v>0.9</v>
      </c>
      <c r="B40" s="10">
        <v>10</v>
      </c>
      <c r="C40" s="9">
        <v>-1.3859886081637298</v>
      </c>
      <c r="D40" s="9">
        <v>-5.8960968178343176E-3</v>
      </c>
      <c r="E40" s="9">
        <v>5.5755250729644379E-2</v>
      </c>
      <c r="F40" s="9">
        <v>-7.762509816047547E-2</v>
      </c>
      <c r="G40" s="9">
        <v>4.9092063830662891E-2</v>
      </c>
      <c r="H40" s="9">
        <v>7.8449575533379168E-3</v>
      </c>
      <c r="I40" s="9">
        <v>-3.1024576947914051E-2</v>
      </c>
      <c r="J40" s="9">
        <v>-0.1767904247160097</v>
      </c>
      <c r="K40" s="9">
        <v>-0.16416942214440855</v>
      </c>
      <c r="L40" s="9">
        <v>2.5387294358238055E-2</v>
      </c>
      <c r="M40" s="9">
        <v>3.8902780420476235E-2</v>
      </c>
      <c r="N40" s="9">
        <v>-0.12261657023457939</v>
      </c>
      <c r="O40" s="9">
        <v>-2.587100935412312E-2</v>
      </c>
    </row>
    <row r="41" spans="1:15" x14ac:dyDescent="0.25">
      <c r="A41" s="8">
        <v>0.95</v>
      </c>
      <c r="B41" s="10">
        <v>20</v>
      </c>
      <c r="C41" s="9">
        <v>-3.1227812057924371</v>
      </c>
      <c r="D41" s="9">
        <v>-3.5281621900156157E-3</v>
      </c>
      <c r="E41" s="9">
        <v>6.113171738210621E-2</v>
      </c>
      <c r="F41" s="9">
        <v>-9.5078825245281884E-2</v>
      </c>
      <c r="G41" s="9">
        <v>5.4826674543851484E-2</v>
      </c>
      <c r="H41" s="9">
        <v>-6.5420806628044836E-3</v>
      </c>
      <c r="I41" s="9">
        <v>-1.0817334436400872E-2</v>
      </c>
      <c r="J41" s="9">
        <v>-0.16904313259650006</v>
      </c>
      <c r="K41" s="9">
        <v>-0.18993366418703816</v>
      </c>
      <c r="L41" s="9">
        <v>2.1048741147515759E-2</v>
      </c>
      <c r="M41" s="9">
        <v>3.6021181526284307E-2</v>
      </c>
      <c r="N41" s="9">
        <v>-0.11916238283931602</v>
      </c>
      <c r="O41" s="9">
        <v>-2.0944807530980381E-2</v>
      </c>
    </row>
    <row r="42" spans="1:15" x14ac:dyDescent="0.25">
      <c r="A42" s="8">
        <v>0.98</v>
      </c>
      <c r="B42" s="10">
        <v>50</v>
      </c>
      <c r="C42" s="9">
        <v>-5.9390267290687246</v>
      </c>
      <c r="D42" s="9">
        <v>2.4769753689628526E-3</v>
      </c>
      <c r="E42" s="9">
        <v>6.6315749505635235E-2</v>
      </c>
      <c r="F42" s="9">
        <v>-0.11917780330879002</v>
      </c>
      <c r="G42" s="9">
        <v>6.2648532495719556E-2</v>
      </c>
      <c r="H42" s="9">
        <v>-2.7801002919467965E-2</v>
      </c>
      <c r="I42" s="9">
        <v>1.6954737239220696E-2</v>
      </c>
      <c r="J42" s="9">
        <v>-0.15325791281422507</v>
      </c>
      <c r="K42" s="9">
        <v>-0.21974779828607649</v>
      </c>
      <c r="L42" s="9">
        <v>1.3592469109339422E-2</v>
      </c>
      <c r="M42" s="9">
        <v>2.9685689514220348E-2</v>
      </c>
      <c r="N42" s="9">
        <v>-0.11237097474424562</v>
      </c>
      <c r="O42" s="9">
        <v>-1.2910656683918553E-2</v>
      </c>
    </row>
    <row r="43" spans="1:15" x14ac:dyDescent="0.25">
      <c r="A43" s="8">
        <v>0.98666666666666669</v>
      </c>
      <c r="B43" s="10">
        <v>75</v>
      </c>
      <c r="C43" s="9">
        <v>-7.3161097150997474</v>
      </c>
      <c r="D43" s="9">
        <v>5.8756317662236324E-3</v>
      </c>
      <c r="E43" s="9">
        <v>6.8112000603770761E-2</v>
      </c>
      <c r="F43" s="9">
        <v>-0.13010676813267597</v>
      </c>
      <c r="G43" s="9">
        <v>6.6133711938265005E-2</v>
      </c>
      <c r="H43" s="9">
        <v>-3.7778811872598794E-2</v>
      </c>
      <c r="I43" s="9">
        <v>2.9519751830246799E-2</v>
      </c>
      <c r="J43" s="9">
        <v>-0.14485399050478787</v>
      </c>
      <c r="K43" s="9">
        <v>-0.23184424694159245</v>
      </c>
      <c r="L43" s="9">
        <v>9.847887097105712E-3</v>
      </c>
      <c r="M43" s="9">
        <v>2.6234948468580876E-2</v>
      </c>
      <c r="N43" s="9">
        <v>-0.10881119275421103</v>
      </c>
      <c r="O43" s="9">
        <v>-8.9665368671489887E-3</v>
      </c>
    </row>
    <row r="44" spans="1:15" x14ac:dyDescent="0.25">
      <c r="A44" s="8">
        <v>0.99</v>
      </c>
      <c r="B44" s="10">
        <v>100</v>
      </c>
      <c r="C44" s="9">
        <v>-8.3303018701705867</v>
      </c>
      <c r="D44" s="9">
        <v>8.5062400694468909E-3</v>
      </c>
      <c r="E44" s="9">
        <v>6.9239241761721804E-2</v>
      </c>
      <c r="F44" s="9">
        <v>-0.13793984610690013</v>
      </c>
      <c r="G44" s="9">
        <v>6.8604913296173908E-2</v>
      </c>
      <c r="H44" s="9">
        <v>-4.5025983102254141E-2</v>
      </c>
      <c r="I44" s="9">
        <v>3.8517031097214049E-2</v>
      </c>
      <c r="J44" s="9">
        <v>-0.13847363563536685</v>
      </c>
      <c r="K44" s="9">
        <v>-0.24010303131600508</v>
      </c>
      <c r="L44" s="9">
        <v>7.0591667945794079E-3</v>
      </c>
      <c r="M44" s="9">
        <v>2.3595938105453795E-2</v>
      </c>
      <c r="N44" s="9">
        <v>-0.10612543396839946</v>
      </c>
      <c r="O44" s="9">
        <v>-6.0536529968189257E-3</v>
      </c>
    </row>
    <row r="45" spans="1:15" x14ac:dyDescent="0.25">
      <c r="A45" s="8">
        <v>0.995</v>
      </c>
      <c r="B45" s="10">
        <v>200</v>
      </c>
      <c r="C45" s="9">
        <v>-10.877218508827134</v>
      </c>
      <c r="D45" s="9">
        <v>1.5478626190449374E-2</v>
      </c>
      <c r="E45" s="9">
        <v>7.1529883141092654E-2</v>
      </c>
      <c r="F45" s="9">
        <v>-0.15704283735858637</v>
      </c>
      <c r="G45" s="9">
        <v>7.4535127649343114E-2</v>
      </c>
      <c r="H45" s="9">
        <v>-6.2971946719233785E-2</v>
      </c>
      <c r="I45" s="9">
        <v>6.0435060913163641E-2</v>
      </c>
      <c r="J45" s="9">
        <v>-0.12189572912194091</v>
      </c>
      <c r="K45" s="9">
        <v>-0.2590677979747833</v>
      </c>
      <c r="L45" s="9">
        <v>-4.2081660525106201E-5</v>
      </c>
      <c r="M45" s="9">
        <v>1.6687118187722616E-2</v>
      </c>
      <c r="N45" s="9">
        <v>-9.9199281202023926E-2</v>
      </c>
      <c r="O45" s="9">
        <v>1.2951616235614694E-3</v>
      </c>
    </row>
    <row r="46" spans="1:15" x14ac:dyDescent="0.25">
      <c r="A46" s="8">
        <v>0.9966666666666667</v>
      </c>
      <c r="B46" s="10">
        <v>300</v>
      </c>
      <c r="C46" s="9">
        <v>-12.423047240654759</v>
      </c>
      <c r="D46" s="9">
        <v>1.9915206889704384E-2</v>
      </c>
      <c r="E46" s="9">
        <v>7.2630160825661205E-2</v>
      </c>
      <c r="F46" s="9">
        <v>-0.16834823230899265</v>
      </c>
      <c r="G46" s="9">
        <v>7.7979783475274012E-2</v>
      </c>
      <c r="H46" s="9">
        <v>-7.374304100100959E-2</v>
      </c>
      <c r="I46" s="9">
        <v>7.3392717196175461E-2</v>
      </c>
      <c r="J46" s="9">
        <v>-0.11151949738347255</v>
      </c>
      <c r="K46" s="9">
        <v>-0.26963594453642403</v>
      </c>
      <c r="L46" s="9">
        <v>-4.411971211150334E-3</v>
      </c>
      <c r="M46" s="9">
        <v>1.2335561942569351E-2</v>
      </c>
      <c r="N46" s="9">
        <v>-9.489495552229954E-2</v>
      </c>
      <c r="O46" s="9">
        <v>5.7802551838728178E-3</v>
      </c>
    </row>
    <row r="47" spans="1:15" ht="15.75" thickBot="1" x14ac:dyDescent="0.3">
      <c r="A47" s="11">
        <v>0.998</v>
      </c>
      <c r="B47" s="12">
        <v>500</v>
      </c>
      <c r="C47" s="9">
        <v>-14.418417596486513</v>
      </c>
      <c r="D47" s="9">
        <v>2.5825918242555312E-2</v>
      </c>
      <c r="E47" s="9">
        <v>7.3801913119355245E-2</v>
      </c>
      <c r="F47" s="9">
        <v>-0.18271008943803158</v>
      </c>
      <c r="G47" s="9">
        <v>8.2286584772654825E-2</v>
      </c>
      <c r="H47" s="9">
        <v>-8.7558578295911182E-2</v>
      </c>
      <c r="I47" s="9">
        <v>8.9840969109407531E-2</v>
      </c>
      <c r="J47" s="9">
        <v>-9.7838990413531057E-2</v>
      </c>
      <c r="K47" s="9">
        <v>-0.28248084141547758</v>
      </c>
      <c r="L47" s="9">
        <v>-1.0111376000878636E-2</v>
      </c>
      <c r="M47" s="9">
        <v>6.5753032815767387E-3</v>
      </c>
      <c r="N47" s="9">
        <v>-8.9249194793045383E-2</v>
      </c>
      <c r="O47" s="9">
        <v>1.1597913401007798E-2</v>
      </c>
    </row>
    <row r="48" spans="1:15" ht="15.75" thickBot="1" x14ac:dyDescent="0.3"/>
    <row r="49" spans="1:15" x14ac:dyDescent="0.25">
      <c r="A49" s="1"/>
      <c r="B49" s="2" t="s">
        <v>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 t="e">
        <v>#N/A</v>
      </c>
      <c r="D51" s="9">
        <v>0.29532647899420827</v>
      </c>
      <c r="E51" s="9">
        <v>5.7957776145263096E-2</v>
      </c>
      <c r="F51" s="9">
        <v>-0.17571091708095676</v>
      </c>
      <c r="G51" s="9" t="e">
        <v>#N/A</v>
      </c>
      <c r="H51" s="9">
        <v>0</v>
      </c>
      <c r="I51" s="9">
        <v>-4.7588095741622483E-2</v>
      </c>
      <c r="J51" s="9">
        <v>0</v>
      </c>
      <c r="K51" s="9">
        <v>9.8588363345525343E-3</v>
      </c>
      <c r="L51" s="9">
        <v>-4.1844200037993717E-3</v>
      </c>
      <c r="M51" s="9">
        <v>0</v>
      </c>
      <c r="N51" s="9" t="e">
        <v>#N/A</v>
      </c>
      <c r="O51" s="9">
        <v>0</v>
      </c>
    </row>
    <row r="52" spans="1:15" x14ac:dyDescent="0.25">
      <c r="A52" s="8">
        <v>0.9</v>
      </c>
      <c r="B52" s="10">
        <v>10</v>
      </c>
      <c r="C52" s="9">
        <v>-1.4210748224644765</v>
      </c>
      <c r="D52" s="9">
        <v>-6.0083573184719352E-3</v>
      </c>
      <c r="E52" s="9">
        <v>8.4656417538914508E-2</v>
      </c>
      <c r="F52" s="9">
        <v>-0.10071702630690182</v>
      </c>
      <c r="G52" s="9">
        <v>4.1356722482741803E-2</v>
      </c>
      <c r="H52" s="9">
        <v>6.381471150247453E-3</v>
      </c>
      <c r="I52" s="9">
        <v>-4.8305125088133005E-2</v>
      </c>
      <c r="J52" s="9">
        <v>-0.1758869984667526</v>
      </c>
      <c r="K52" s="9">
        <v>-0.15623164369726839</v>
      </c>
      <c r="L52" s="9">
        <v>2.5980255984546785E-2</v>
      </c>
      <c r="M52" s="9">
        <v>3.3466137052075462E-2</v>
      </c>
      <c r="N52" s="9">
        <v>-0.11583254439516821</v>
      </c>
      <c r="O52" s="9">
        <v>-2.5882419996726469E-2</v>
      </c>
    </row>
    <row r="53" spans="1:15" x14ac:dyDescent="0.25">
      <c r="A53" s="8">
        <v>0.95</v>
      </c>
      <c r="B53" s="10">
        <v>20</v>
      </c>
      <c r="C53" s="9">
        <v>-3.2170671582666586</v>
      </c>
      <c r="D53" s="9">
        <v>-3.5987153764833746E-3</v>
      </c>
      <c r="E53" s="9">
        <v>0.11073720082867533</v>
      </c>
      <c r="F53" s="9">
        <v>-0.13794540087998497</v>
      </c>
      <c r="G53" s="9">
        <v>4.3620400189638753E-2</v>
      </c>
      <c r="H53" s="9">
        <v>-9.9915919094244465E-3</v>
      </c>
      <c r="I53" s="9">
        <v>-3.6950362471659171E-2</v>
      </c>
      <c r="J53" s="9">
        <v>-0.16896546105097698</v>
      </c>
      <c r="K53" s="9">
        <v>-0.17749033605968689</v>
      </c>
      <c r="L53" s="9">
        <v>2.1069037060567952E-2</v>
      </c>
      <c r="M53" s="9">
        <v>3.1565531336357422E-2</v>
      </c>
      <c r="N53" s="9">
        <v>-0.11142221950712194</v>
      </c>
      <c r="O53" s="9">
        <v>-2.1923729093878297E-2</v>
      </c>
    </row>
    <row r="54" spans="1:15" x14ac:dyDescent="0.25">
      <c r="A54" s="8">
        <v>0.98</v>
      </c>
      <c r="B54" s="10">
        <v>50</v>
      </c>
      <c r="C54" s="9">
        <v>-6.1269497427252286</v>
      </c>
      <c r="D54" s="9">
        <v>2.8067819660166915E-3</v>
      </c>
      <c r="E54" s="9">
        <v>0.145217322073528</v>
      </c>
      <c r="F54" s="9">
        <v>-0.19042079864366523</v>
      </c>
      <c r="G54" s="9">
        <v>4.6956280562192365E-2</v>
      </c>
      <c r="H54" s="9">
        <v>-3.3987364070844794E-2</v>
      </c>
      <c r="I54" s="9">
        <v>-2.1732164706314672E-2</v>
      </c>
      <c r="J54" s="9">
        <v>-0.15418668115139189</v>
      </c>
      <c r="K54" s="9">
        <v>-0.20112865688384973</v>
      </c>
      <c r="L54" s="9">
        <v>1.2909096576335211E-2</v>
      </c>
      <c r="M54" s="9">
        <v>2.6944949788080708E-2</v>
      </c>
      <c r="N54" s="9">
        <v>-0.10371068585584187</v>
      </c>
      <c r="O54" s="9">
        <v>-1.5264823524903992E-2</v>
      </c>
    </row>
    <row r="55" spans="1:15" x14ac:dyDescent="0.25">
      <c r="A55" s="8">
        <v>0.98666666666666669</v>
      </c>
      <c r="B55" s="10">
        <v>75</v>
      </c>
      <c r="C55" s="9">
        <v>-7.549328265698052</v>
      </c>
      <c r="D55" s="9">
        <v>6.4738963717976272E-3</v>
      </c>
      <c r="E55" s="9">
        <v>0.16047744718152801</v>
      </c>
      <c r="F55" s="9">
        <v>-0.21448613581076281</v>
      </c>
      <c r="G55" s="9">
        <v>4.8504402368796162E-2</v>
      </c>
      <c r="H55" s="9">
        <v>-4.5205746428333082E-2</v>
      </c>
      <c r="I55" s="9">
        <v>-1.4943405447407576E-2</v>
      </c>
      <c r="J55" s="9">
        <v>-0.1462016412959386</v>
      </c>
      <c r="K55" s="9">
        <v>-0.21043628603452369</v>
      </c>
      <c r="L55" s="9">
        <v>8.8678940556234931E-3</v>
      </c>
      <c r="M55" s="9">
        <v>2.4362098840950752E-2</v>
      </c>
      <c r="N55" s="9">
        <v>-9.9833161944353321E-2</v>
      </c>
      <c r="O55" s="9">
        <v>-1.1952404397324923E-2</v>
      </c>
    </row>
    <row r="56" spans="1:15" x14ac:dyDescent="0.25">
      <c r="A56" s="8">
        <v>0.99</v>
      </c>
      <c r="B56" s="10">
        <v>100</v>
      </c>
      <c r="C56" s="9">
        <v>-8.5967534496060694</v>
      </c>
      <c r="D56" s="9">
        <v>9.322289082547508E-3</v>
      </c>
      <c r="E56" s="9">
        <v>0.17130620771020411</v>
      </c>
      <c r="F56" s="9">
        <v>-0.23181177873238146</v>
      </c>
      <c r="G56" s="9">
        <v>4.9620386436723507E-2</v>
      </c>
      <c r="H56" s="9">
        <v>-5.3342047524953529E-2</v>
      </c>
      <c r="I56" s="9">
        <v>-1.0110181593793621E-2</v>
      </c>
      <c r="J56" s="9">
        <v>-0.14010982036862174</v>
      </c>
      <c r="K56" s="9">
        <v>-0.21669980808692424</v>
      </c>
      <c r="L56" s="9">
        <v>5.8731978508872462E-3</v>
      </c>
      <c r="M56" s="9">
        <v>2.2371378983812695E-2</v>
      </c>
      <c r="N56" s="9">
        <v>-9.6948566974271344E-2</v>
      </c>
      <c r="O56" s="9">
        <v>-9.4942734090230907E-3</v>
      </c>
    </row>
    <row r="57" spans="1:15" x14ac:dyDescent="0.25">
      <c r="A57" s="8">
        <v>0.995</v>
      </c>
      <c r="B57" s="10">
        <v>200</v>
      </c>
      <c r="C57" s="9">
        <v>-11.226790168411299</v>
      </c>
      <c r="D57" s="9">
        <v>1.6898753452513349E-2</v>
      </c>
      <c r="E57" s="9">
        <v>0.19740409878121179</v>
      </c>
      <c r="F57" s="9">
        <v>-0.27428607314313358</v>
      </c>
      <c r="G57" s="9">
        <v>5.2351884426738327E-2</v>
      </c>
      <c r="H57" s="9">
        <v>-7.345663208832276E-2</v>
      </c>
      <c r="I57" s="9">
        <v>1.5839316761652178E-3</v>
      </c>
      <c r="J57" s="9">
        <v>-0.12420050417341422</v>
      </c>
      <c r="K57" s="9">
        <v>-0.2308089469217709</v>
      </c>
      <c r="L57" s="9">
        <v>-1.7113069050054275E-3</v>
      </c>
      <c r="M57" s="9">
        <v>1.7119200504110088E-2</v>
      </c>
      <c r="N57" s="9">
        <v>-8.9620653824264984E-2</v>
      </c>
      <c r="O57" s="9">
        <v>-3.259621349410935E-3</v>
      </c>
    </row>
    <row r="58" spans="1:15" x14ac:dyDescent="0.25">
      <c r="A58" s="8">
        <v>0.9966666666666667</v>
      </c>
      <c r="B58" s="10">
        <v>300</v>
      </c>
      <c r="C58" s="9">
        <v>-12.822893124304032</v>
      </c>
      <c r="D58" s="9">
        <v>2.1733555350119893E-2</v>
      </c>
      <c r="E58" s="9">
        <v>0.21267576115757469</v>
      </c>
      <c r="F58" s="9">
        <v>-0.29954583379215438</v>
      </c>
      <c r="G58" s="9">
        <v>5.3969244478870193E-2</v>
      </c>
      <c r="H58" s="9">
        <v>-8.5511442897044265E-2</v>
      </c>
      <c r="I58" s="9">
        <v>8.4527551071600371E-3</v>
      </c>
      <c r="J58" s="9">
        <v>-0.11419962426988395</v>
      </c>
      <c r="K58" s="9">
        <v>-0.23850927768615771</v>
      </c>
      <c r="L58" s="9">
        <v>-6.3565570214871858E-3</v>
      </c>
      <c r="M58" s="9">
        <v>1.3790458643583969E-2</v>
      </c>
      <c r="N58" s="9">
        <v>-8.5125163649476754E-2</v>
      </c>
      <c r="O58" s="9">
        <v>5.6351376991115032E-4</v>
      </c>
    </row>
    <row r="59" spans="1:15" ht="15.75" thickBot="1" x14ac:dyDescent="0.3">
      <c r="A59" s="11">
        <v>0.998</v>
      </c>
      <c r="B59" s="12">
        <v>500</v>
      </c>
      <c r="C59" s="9">
        <v>-14.883014427461429</v>
      </c>
      <c r="D59" s="9">
        <v>2.8186173880910381E-2</v>
      </c>
      <c r="E59" s="9">
        <v>0.23192227852463532</v>
      </c>
      <c r="F59" s="9">
        <v>-0.33174301684269358</v>
      </c>
      <c r="G59" s="9">
        <v>5.6019764753316936E-2</v>
      </c>
      <c r="H59" s="9">
        <v>-0.10095817465282586</v>
      </c>
      <c r="I59" s="9">
        <v>1.7132447682336682E-2</v>
      </c>
      <c r="J59" s="9">
        <v>-0.10097724399393204</v>
      </c>
      <c r="K59" s="9">
        <v>-0.24771618874483226</v>
      </c>
      <c r="L59" s="9">
        <v>-1.2396389016752662E-2</v>
      </c>
      <c r="M59" s="9">
        <v>9.3673361796000609E-3</v>
      </c>
      <c r="N59" s="9">
        <v>-7.9278128193596586E-2</v>
      </c>
      <c r="O59" s="9">
        <v>5.5381997488761492E-3</v>
      </c>
    </row>
    <row r="60" spans="1:15" ht="15.75" thickBot="1" x14ac:dyDescent="0.3"/>
    <row r="61" spans="1:15" x14ac:dyDescent="0.25">
      <c r="A61" s="1"/>
      <c r="B61" s="2" t="s">
        <v>43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-0.25245151576575686</v>
      </c>
      <c r="D63" s="9">
        <v>0.23915174490709712</v>
      </c>
      <c r="E63" s="9">
        <v>0.16804121787581877</v>
      </c>
      <c r="F63" s="9">
        <v>-0.25503046594583023</v>
      </c>
      <c r="G63" s="9" t="e">
        <v>#N/A</v>
      </c>
      <c r="H63" s="9">
        <v>0</v>
      </c>
      <c r="I63" s="9">
        <v>-1.2119309392439992E-2</v>
      </c>
      <c r="J63" s="9">
        <v>0</v>
      </c>
      <c r="K63" s="9">
        <v>0</v>
      </c>
      <c r="L63" s="9">
        <v>0</v>
      </c>
      <c r="M63" s="9">
        <v>0</v>
      </c>
      <c r="N63" s="9" t="e">
        <v>#N/A</v>
      </c>
      <c r="O63" s="9">
        <v>0</v>
      </c>
    </row>
    <row r="64" spans="1:15" x14ac:dyDescent="0.25">
      <c r="A64" s="8">
        <v>0.9</v>
      </c>
      <c r="B64" s="10">
        <v>10</v>
      </c>
      <c r="C64" s="9">
        <v>-1.732304950086307</v>
      </c>
      <c r="D64" s="9">
        <v>-7.7766385076292188E-3</v>
      </c>
      <c r="E64" s="9">
        <v>0.10794904080901846</v>
      </c>
      <c r="F64" s="9">
        <v>-0.12230232154786647</v>
      </c>
      <c r="G64" s="9">
        <v>3.3948844127485334E-2</v>
      </c>
      <c r="H64" s="9">
        <v>1.3407005023413632E-2</v>
      </c>
      <c r="I64" s="9">
        <v>-5.1382204008070032E-2</v>
      </c>
      <c r="J64" s="9">
        <v>-0.16578838258607398</v>
      </c>
      <c r="K64" s="9">
        <v>-0.1532393225130344</v>
      </c>
      <c r="L64" s="9">
        <v>3.5221244464057611E-2</v>
      </c>
      <c r="M64" s="9">
        <v>2.5718296942744523E-2</v>
      </c>
      <c r="N64" s="9">
        <v>-0.11592312261180737</v>
      </c>
      <c r="O64" s="9">
        <v>-3.4742520336252802E-2</v>
      </c>
    </row>
    <row r="65" spans="1:15" x14ac:dyDescent="0.25">
      <c r="A65" s="8">
        <v>0.95</v>
      </c>
      <c r="B65" s="10">
        <v>20</v>
      </c>
      <c r="C65" s="9">
        <v>-3.8901920353475772</v>
      </c>
      <c r="D65" s="9">
        <v>-4.5595186644313834E-3</v>
      </c>
      <c r="E65" s="9">
        <v>0.1528225679500741</v>
      </c>
      <c r="F65" s="9">
        <v>-0.17774360641101117</v>
      </c>
      <c r="G65" s="9">
        <v>3.2624351132226614E-2</v>
      </c>
      <c r="H65" s="9">
        <v>-3.5148124589978735E-4</v>
      </c>
      <c r="I65" s="9">
        <v>-3.8919950521841384E-2</v>
      </c>
      <c r="J65" s="9">
        <v>-0.15307507334856396</v>
      </c>
      <c r="K65" s="9">
        <v>-0.17528625581957713</v>
      </c>
      <c r="L65" s="9">
        <v>3.1698016131170847E-2</v>
      </c>
      <c r="M65" s="9">
        <v>2.6236600574442992E-2</v>
      </c>
      <c r="N65" s="9">
        <v>-0.11198312335698724</v>
      </c>
      <c r="O65" s="9">
        <v>-3.3911083796278163E-2</v>
      </c>
    </row>
    <row r="66" spans="1:15" x14ac:dyDescent="0.25">
      <c r="A66" s="8">
        <v>0.98</v>
      </c>
      <c r="B66" s="10">
        <v>50</v>
      </c>
      <c r="C66" s="9">
        <v>-7.3901491514284068</v>
      </c>
      <c r="D66" s="9">
        <v>2.8561621872174037E-3</v>
      </c>
      <c r="E66" s="9">
        <v>0.21411396233800328</v>
      </c>
      <c r="F66" s="9">
        <v>-0.25647539099272443</v>
      </c>
      <c r="G66" s="9">
        <v>3.139231711010293E-2</v>
      </c>
      <c r="H66" s="9">
        <v>-2.1039492182372665E-2</v>
      </c>
      <c r="I66" s="9">
        <v>-2.1615212367613212E-2</v>
      </c>
      <c r="J66" s="9">
        <v>-0.13058960686823129</v>
      </c>
      <c r="K66" s="9">
        <v>-0.20033357590058398</v>
      </c>
      <c r="L66" s="9">
        <v>2.509193914806862E-2</v>
      </c>
      <c r="M66" s="9">
        <v>2.5483318102945685E-2</v>
      </c>
      <c r="N66" s="9">
        <v>-0.10522804744382341</v>
      </c>
      <c r="O66" s="9">
        <v>-3.1490257207055006E-2</v>
      </c>
    </row>
    <row r="67" spans="1:15" x14ac:dyDescent="0.25">
      <c r="A67" s="8">
        <v>0.98666666666666669</v>
      </c>
      <c r="B67" s="10">
        <v>75</v>
      </c>
      <c r="C67" s="9">
        <v>-9.1017407494531586</v>
      </c>
      <c r="D67" s="9">
        <v>6.9564071265273419E-3</v>
      </c>
      <c r="E67" s="9">
        <v>0.24174929884977114</v>
      </c>
      <c r="F67" s="9">
        <v>-0.29272529813481896</v>
      </c>
      <c r="G67" s="9">
        <v>3.0976268861410805E-2</v>
      </c>
      <c r="H67" s="9">
        <v>-3.0834777972861271E-2</v>
      </c>
      <c r="I67" s="9">
        <v>-1.3741820412161099E-2</v>
      </c>
      <c r="J67" s="9">
        <v>-0.11918291673256798</v>
      </c>
      <c r="K67" s="9">
        <v>-0.21036011013937528</v>
      </c>
      <c r="L67" s="9">
        <v>2.1667247532264122E-2</v>
      </c>
      <c r="M67" s="9">
        <v>2.4784338244591364E-2</v>
      </c>
      <c r="N67" s="9">
        <v>-0.10185768254228211</v>
      </c>
      <c r="O67" s="9">
        <v>-3.0079508647356423E-2</v>
      </c>
    </row>
    <row r="68" spans="1:15" x14ac:dyDescent="0.25">
      <c r="A68" s="8">
        <v>0.99</v>
      </c>
      <c r="B68" s="10">
        <v>100</v>
      </c>
      <c r="C68" s="9">
        <v>-10.362330888774224</v>
      </c>
      <c r="D68" s="9">
        <v>1.0108109235640317E-2</v>
      </c>
      <c r="E68" s="9">
        <v>0.26151018068419374</v>
      </c>
      <c r="F68" s="9">
        <v>-0.31886387625925705</v>
      </c>
      <c r="G68" s="9">
        <v>3.0718183114144537E-2</v>
      </c>
      <c r="H68" s="9">
        <v>-3.7973738106495958E-2</v>
      </c>
      <c r="I68" s="9">
        <v>-8.0912333250626745E-3</v>
      </c>
      <c r="J68" s="9">
        <v>-0.11066016951686919</v>
      </c>
      <c r="K68" s="9">
        <v>-0.21716206415382566</v>
      </c>
      <c r="L68" s="9">
        <v>1.908921802655672E-2</v>
      </c>
      <c r="M68" s="9">
        <v>2.4181355996255149E-2</v>
      </c>
      <c r="N68" s="9">
        <v>-9.9357259673389819E-2</v>
      </c>
      <c r="O68" s="9">
        <v>-2.8978399949610711E-2</v>
      </c>
    </row>
    <row r="69" spans="1:15" x14ac:dyDescent="0.25">
      <c r="A69" s="8">
        <v>0.995</v>
      </c>
      <c r="B69" s="10">
        <v>200</v>
      </c>
      <c r="C69" s="9">
        <v>-13.528099897921287</v>
      </c>
      <c r="D69" s="9">
        <v>1.8403861718416348E-2</v>
      </c>
      <c r="E69" s="9">
        <v>0.30956950162572205</v>
      </c>
      <c r="F69" s="9">
        <v>-0.38305821700859077</v>
      </c>
      <c r="G69" s="9">
        <v>3.0201233517873405E-2</v>
      </c>
      <c r="H69" s="9">
        <v>-5.5721564724641404E-2</v>
      </c>
      <c r="I69" s="9">
        <v>5.7106103885473658E-3</v>
      </c>
      <c r="J69" s="9">
        <v>-8.8884351886861612E-2</v>
      </c>
      <c r="K69" s="9">
        <v>-0.23265081708491508</v>
      </c>
      <c r="L69" s="9">
        <v>1.2449101585841005E-2</v>
      </c>
      <c r="M69" s="9">
        <v>2.2421024733606298E-2</v>
      </c>
      <c r="N69" s="9">
        <v>-9.3024427790701303E-2</v>
      </c>
      <c r="O69" s="9">
        <v>-2.6036010649826746E-2</v>
      </c>
    </row>
    <row r="70" spans="1:15" x14ac:dyDescent="0.25">
      <c r="A70" s="8">
        <v>0.9966666666666667</v>
      </c>
      <c r="B70" s="10">
        <v>300</v>
      </c>
      <c r="C70" s="9">
        <v>-15.449560929427289</v>
      </c>
      <c r="D70" s="9">
        <v>2.3652897911494275E-2</v>
      </c>
      <c r="E70" s="9">
        <v>0.33793680999602183</v>
      </c>
      <c r="F70" s="9">
        <v>-0.42129776124288165</v>
      </c>
      <c r="G70" s="9">
        <v>2.9956691152356107E-2</v>
      </c>
      <c r="H70" s="9">
        <v>-6.6412553381535844E-2</v>
      </c>
      <c r="I70" s="9">
        <v>1.3890477255884992E-2</v>
      </c>
      <c r="J70" s="9">
        <v>-7.5446356181233298E-2</v>
      </c>
      <c r="K70" s="9">
        <v>-0.24120475876266845</v>
      </c>
      <c r="L70" s="9">
        <v>8.3229111595322092E-3</v>
      </c>
      <c r="M70" s="9">
        <v>2.1218806030709469E-2</v>
      </c>
      <c r="N70" s="9">
        <v>-8.9149747938328083E-2</v>
      </c>
      <c r="O70" s="9">
        <v>-2.4151645641228736E-2</v>
      </c>
    </row>
    <row r="71" spans="1:15" ht="15.75" thickBot="1" x14ac:dyDescent="0.3">
      <c r="A71" s="11">
        <v>0.998</v>
      </c>
      <c r="B71" s="12">
        <v>500</v>
      </c>
      <c r="C71" s="9">
        <v>-17.929805606053286</v>
      </c>
      <c r="D71" s="9">
        <v>3.0621457601529567E-2</v>
      </c>
      <c r="E71" s="9">
        <v>0.37390580507171034</v>
      </c>
      <c r="F71" s="9">
        <v>-0.47009357092478288</v>
      </c>
      <c r="G71" s="9">
        <v>2.9699124042727565E-2</v>
      </c>
      <c r="H71" s="9">
        <v>-8.0159684358841687E-2</v>
      </c>
      <c r="I71" s="9">
        <v>2.4291924239427054E-2</v>
      </c>
      <c r="J71" s="9">
        <v>-5.7888602002643452E-2</v>
      </c>
      <c r="K71" s="9">
        <v>-0.25152900754040841</v>
      </c>
      <c r="L71" s="9">
        <v>2.9072740271003372E-3</v>
      </c>
      <c r="M71" s="9">
        <v>1.9550420547056468E-2</v>
      </c>
      <c r="N71" s="9">
        <v>-8.4119143434056021E-2</v>
      </c>
      <c r="O71" s="9">
        <v>-2.1631318068540573E-2</v>
      </c>
    </row>
    <row r="72" spans="1:15" ht="15.75" thickBot="1" x14ac:dyDescent="0.3"/>
    <row r="73" spans="1:15" x14ac:dyDescent="0.25">
      <c r="A73" s="1"/>
      <c r="B73" s="2" t="s">
        <v>44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-0.16511717898323308</v>
      </c>
      <c r="D75" s="9">
        <v>0.1818673875038862</v>
      </c>
      <c r="E75" s="9">
        <v>0.23003256308185271</v>
      </c>
      <c r="F75" s="9">
        <v>-0.23680919802135159</v>
      </c>
      <c r="G75" s="9" t="e">
        <v>#N/A</v>
      </c>
      <c r="H75" s="9">
        <v>0</v>
      </c>
      <c r="I75" s="9">
        <v>5.7171278349747223E-2</v>
      </c>
      <c r="J75" s="9">
        <v>0</v>
      </c>
      <c r="K75" s="9">
        <v>0</v>
      </c>
      <c r="L75" s="9">
        <v>0</v>
      </c>
      <c r="M75" s="9">
        <v>0</v>
      </c>
      <c r="N75" s="9" t="e">
        <v>#N/A</v>
      </c>
      <c r="O75" s="9">
        <v>0</v>
      </c>
    </row>
    <row r="76" spans="1:15" x14ac:dyDescent="0.25">
      <c r="A76" s="8">
        <v>0.9</v>
      </c>
      <c r="B76" s="10">
        <v>10</v>
      </c>
      <c r="C76" s="9">
        <v>-2.2967394514727228</v>
      </c>
      <c r="D76" s="9">
        <v>-9.0831371093818003E-3</v>
      </c>
      <c r="E76" s="9">
        <v>0.10545429678401508</v>
      </c>
      <c r="F76" s="9">
        <v>-0.11471826366814541</v>
      </c>
      <c r="G76" s="9">
        <v>3.1579451610641573E-2</v>
      </c>
      <c r="H76" s="9">
        <v>1.7034151073306303E-2</v>
      </c>
      <c r="I76" s="9">
        <v>-4.7058875503717124E-2</v>
      </c>
      <c r="J76" s="9">
        <v>-0.15789732877039553</v>
      </c>
      <c r="K76" s="9">
        <v>-0.15928073934328335</v>
      </c>
      <c r="L76" s="9">
        <v>5.94830476576933E-2</v>
      </c>
      <c r="M76" s="9">
        <v>1.243944035975364E-2</v>
      </c>
      <c r="N76" s="9">
        <v>-0.11376859614802903</v>
      </c>
      <c r="O76" s="9">
        <v>-5.131799673204207E-2</v>
      </c>
    </row>
    <row r="77" spans="1:15" x14ac:dyDescent="0.25">
      <c r="A77" s="8">
        <v>0.95</v>
      </c>
      <c r="B77" s="10">
        <v>20</v>
      </c>
      <c r="C77" s="9">
        <v>-5.1097585516665038</v>
      </c>
      <c r="D77" s="9">
        <v>-5.6159445510688411E-3</v>
      </c>
      <c r="E77" s="9">
        <v>0.15227125455804713</v>
      </c>
      <c r="F77" s="9">
        <v>-0.16404897610211866</v>
      </c>
      <c r="G77" s="9">
        <v>2.6188721800692427E-2</v>
      </c>
      <c r="H77" s="9">
        <v>4.7397925284069498E-3</v>
      </c>
      <c r="I77" s="9">
        <v>-2.8847441837837495E-2</v>
      </c>
      <c r="J77" s="9">
        <v>-0.14407841289888568</v>
      </c>
      <c r="K77" s="9">
        <v>-0.18318753919729414</v>
      </c>
      <c r="L77" s="9">
        <v>6.7920175804079941E-2</v>
      </c>
      <c r="M77" s="9">
        <v>1.5413064549365529E-2</v>
      </c>
      <c r="N77" s="9">
        <v>-0.11099671130826572</v>
      </c>
      <c r="O77" s="9">
        <v>-5.7172870997639125E-2</v>
      </c>
    </row>
    <row r="78" spans="1:15" x14ac:dyDescent="0.25">
      <c r="A78" s="8">
        <v>0.98</v>
      </c>
      <c r="B78" s="10">
        <v>50</v>
      </c>
      <c r="C78" s="9">
        <v>-9.6695041891660107</v>
      </c>
      <c r="D78" s="9">
        <v>1.7977574363217119E-3</v>
      </c>
      <c r="E78" s="9">
        <v>0.21645890063727413</v>
      </c>
      <c r="F78" s="9">
        <v>-0.23407600264266648</v>
      </c>
      <c r="G78" s="9">
        <v>1.9511822537681578E-2</v>
      </c>
      <c r="H78" s="9">
        <v>-1.3986358921290742E-2</v>
      </c>
      <c r="I78" s="9">
        <v>-2.9302452764830011E-3</v>
      </c>
      <c r="J78" s="9">
        <v>-0.12114071734789222</v>
      </c>
      <c r="K78" s="9">
        <v>-0.2110312741412903</v>
      </c>
      <c r="L78" s="9">
        <v>7.7352899198727565E-2</v>
      </c>
      <c r="M78" s="9">
        <v>1.8846158237477262E-2</v>
      </c>
      <c r="N78" s="9">
        <v>-0.1064044187516231</v>
      </c>
      <c r="O78" s="9">
        <v>-6.391433003242164E-2</v>
      </c>
    </row>
    <row r="79" spans="1:15" x14ac:dyDescent="0.25">
      <c r="A79" s="8">
        <v>0.98666666666666669</v>
      </c>
      <c r="B79" s="10">
        <v>75</v>
      </c>
      <c r="C79" s="9">
        <v>-11.898782128685433</v>
      </c>
      <c r="D79" s="9">
        <v>5.8115516034356052E-3</v>
      </c>
      <c r="E79" s="9">
        <v>0.24546012582080246</v>
      </c>
      <c r="F79" s="9">
        <v>-0.26631081641016507</v>
      </c>
      <c r="G79" s="9">
        <v>1.6682338071241976E-2</v>
      </c>
      <c r="H79" s="9">
        <v>-2.2906907189463199E-2</v>
      </c>
      <c r="I79" s="9">
        <v>9.0167376645189368E-3</v>
      </c>
      <c r="J79" s="9">
        <v>-0.10980218856553003</v>
      </c>
      <c r="K79" s="9">
        <v>-0.22238195446228781</v>
      </c>
      <c r="L79" s="9">
        <v>8.1083060624975056E-2</v>
      </c>
      <c r="M79" s="9">
        <v>2.0237019725580119E-2</v>
      </c>
      <c r="N79" s="9">
        <v>-0.10414512877838789</v>
      </c>
      <c r="O79" s="9">
        <v>-6.6639696714650531E-2</v>
      </c>
    </row>
    <row r="80" spans="1:15" x14ac:dyDescent="0.25">
      <c r="A80" s="8">
        <v>0.99</v>
      </c>
      <c r="B80" s="10">
        <v>100</v>
      </c>
      <c r="C80" s="9">
        <v>-13.540469389292182</v>
      </c>
      <c r="D80" s="9">
        <v>8.8766007382696799E-3</v>
      </c>
      <c r="E80" s="9">
        <v>0.26621516303360182</v>
      </c>
      <c r="F80" s="9">
        <v>-0.28955227098716296</v>
      </c>
      <c r="G80" s="9">
        <v>1.4713691250427985E-2</v>
      </c>
      <c r="H80" s="9">
        <v>-2.9423274636974917E-2</v>
      </c>
      <c r="I80" s="9">
        <v>1.7635495154840086E-2</v>
      </c>
      <c r="J80" s="9">
        <v>-0.10140863945072232</v>
      </c>
      <c r="K80" s="9">
        <v>-0.23014902548687832</v>
      </c>
      <c r="L80" s="9">
        <v>8.3598625292671924E-2</v>
      </c>
      <c r="M80" s="9">
        <v>2.1186018304270249E-2</v>
      </c>
      <c r="N80" s="9">
        <v>-0.1024774633193104</v>
      </c>
      <c r="O80" s="9">
        <v>-6.8497271327720766E-2</v>
      </c>
    </row>
    <row r="81" spans="1:15" x14ac:dyDescent="0.25">
      <c r="A81" s="8">
        <v>0.995</v>
      </c>
      <c r="B81" s="10">
        <v>200</v>
      </c>
      <c r="C81" s="9">
        <v>-17.662735056423841</v>
      </c>
      <c r="D81" s="9">
        <v>1.6890235454240177E-2</v>
      </c>
      <c r="E81" s="9">
        <v>0.31674274674441683</v>
      </c>
      <c r="F81" s="9">
        <v>-0.34662642321759574</v>
      </c>
      <c r="G81" s="9">
        <v>1.0086930103772485E-2</v>
      </c>
      <c r="H81" s="9">
        <v>-4.5665264246410153E-2</v>
      </c>
      <c r="I81" s="9">
        <v>3.8814808320633887E-2</v>
      </c>
      <c r="J81" s="9">
        <v>-8.018074282632659E-2</v>
      </c>
      <c r="K81" s="9">
        <v>-0.24803732458889316</v>
      </c>
      <c r="L81" s="9">
        <v>8.9281609862677636E-2</v>
      </c>
      <c r="M81" s="9">
        <v>2.3363496411137774E-2</v>
      </c>
      <c r="N81" s="9">
        <v>-9.8277406618043628E-2</v>
      </c>
      <c r="O81" s="9">
        <v>-7.2753394054843712E-2</v>
      </c>
    </row>
    <row r="82" spans="1:15" x14ac:dyDescent="0.25">
      <c r="A82" s="8">
        <v>0.9966666666666667</v>
      </c>
      <c r="B82" s="10">
        <v>300</v>
      </c>
      <c r="C82" s="9">
        <v>-20.164396691772986</v>
      </c>
      <c r="D82" s="9">
        <v>2.1932757480088938E-2</v>
      </c>
      <c r="E82" s="9">
        <v>0.34659539990064947</v>
      </c>
      <c r="F82" s="9">
        <v>-0.38062219700124311</v>
      </c>
      <c r="G82" s="9">
        <v>7.4483663753914797E-3</v>
      </c>
      <c r="H82" s="9">
        <v>-5.5472074562813667E-2</v>
      </c>
      <c r="I82" s="9">
        <v>5.1437990601792549E-2</v>
      </c>
      <c r="J82" s="9">
        <v>-6.7198184270260697E-2</v>
      </c>
      <c r="K82" s="9">
        <v>-0.25803685352156736</v>
      </c>
      <c r="L82" s="9">
        <v>9.2393163328373218E-2</v>
      </c>
      <c r="M82" s="9">
        <v>2.4575924014762052E-2</v>
      </c>
      <c r="N82" s="9">
        <v>-9.5720486403994443E-2</v>
      </c>
      <c r="O82" s="9">
        <v>-7.5119539814393788E-2</v>
      </c>
    </row>
    <row r="83" spans="1:15" ht="15.75" thickBot="1" x14ac:dyDescent="0.3">
      <c r="A83" s="11">
        <v>0.998</v>
      </c>
      <c r="B83" s="12">
        <v>500</v>
      </c>
      <c r="C83" s="9">
        <v>-23.393237181672909</v>
      </c>
      <c r="D83" s="9">
        <v>2.8603795554143829E-2</v>
      </c>
      <c r="E83" s="9">
        <v>0.38447335667303695</v>
      </c>
      <c r="F83" s="9">
        <v>-0.42400115232663493</v>
      </c>
      <c r="G83" s="9">
        <v>4.1872413610115622E-3</v>
      </c>
      <c r="H83" s="9">
        <v>-6.8102194605186739E-2</v>
      </c>
      <c r="I83" s="9">
        <v>6.7552226246578861E-2</v>
      </c>
      <c r="J83" s="9">
        <v>-5.0336476144975162E-2</v>
      </c>
      <c r="K83" s="9">
        <v>-0.2702200708683109</v>
      </c>
      <c r="L83" s="9">
        <v>9.6123079574177206E-2</v>
      </c>
      <c r="M83" s="9">
        <v>2.6048668323570112E-2</v>
      </c>
      <c r="N83" s="9">
        <v>-9.2411949630449186E-2</v>
      </c>
      <c r="O83" s="9">
        <v>-7.7990186618162261E-2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78203-2D77-4445-AEA4-E5AC69A322F8}">
  <sheetPr codeName="Tabelle3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#DIV/0!</v>
      </c>
      <c r="D3" s="19" t="e">
        <v>#DIV/0!</v>
      </c>
      <c r="E3" s="19" t="e">
        <v>#DIV/0!</v>
      </c>
      <c r="F3" s="19" t="e">
        <v>#N/A</v>
      </c>
      <c r="G3" s="19" t="e">
        <v>#DIV/0!</v>
      </c>
      <c r="H3" s="19" t="e">
        <v>#DIV/0!</v>
      </c>
      <c r="I3" s="19" t="e">
        <v>#DIV/0!</v>
      </c>
      <c r="J3" s="19" t="e">
        <v>#DIV/0!</v>
      </c>
      <c r="K3" s="19" t="e">
        <v>#DIV/0!</v>
      </c>
      <c r="L3" s="19" t="e">
        <v>#DIV/0!</v>
      </c>
      <c r="M3" s="19" t="e">
        <v>#DIV/0!</v>
      </c>
      <c r="N3" s="19" t="e">
        <v>#DIV/0!</v>
      </c>
    </row>
    <row r="4" spans="1:14" x14ac:dyDescent="0.25">
      <c r="A4" s="18">
        <v>10</v>
      </c>
      <c r="B4" s="19">
        <v>0</v>
      </c>
      <c r="C4" s="19">
        <v>0.52697995894890126</v>
      </c>
      <c r="D4" s="19">
        <v>0.4590935009098292</v>
      </c>
      <c r="E4" s="19">
        <v>0.34563601633245489</v>
      </c>
      <c r="F4" s="19">
        <v>0.54305847957781905</v>
      </c>
      <c r="G4" s="19">
        <v>0.51600631785235729</v>
      </c>
      <c r="H4" s="19">
        <v>0.51980121763046971</v>
      </c>
      <c r="I4" s="19">
        <v>0.24795835491784862</v>
      </c>
      <c r="J4" s="19">
        <v>0.29043688664483908</v>
      </c>
      <c r="K4" s="19">
        <v>0.47345962691203747</v>
      </c>
      <c r="L4" s="19">
        <v>0.41194978638643232</v>
      </c>
      <c r="M4" s="19">
        <v>0.2144627229018522</v>
      </c>
      <c r="N4" s="19">
        <v>0.37948671699002889</v>
      </c>
    </row>
    <row r="5" spans="1:14" x14ac:dyDescent="0.25">
      <c r="A5" s="18">
        <v>20</v>
      </c>
      <c r="B5" s="19">
        <v>0</v>
      </c>
      <c r="C5" s="19">
        <v>0.7979383074320554</v>
      </c>
      <c r="D5" s="19">
        <v>0.68113794069324096</v>
      </c>
      <c r="E5" s="19">
        <v>0.58322871890464467</v>
      </c>
      <c r="F5" s="19">
        <v>0.7727890028308404</v>
      </c>
      <c r="G5" s="19">
        <v>0.80564474948679632</v>
      </c>
      <c r="H5" s="19">
        <v>0.84849322353438317</v>
      </c>
      <c r="I5" s="19">
        <v>0.52999264586989192</v>
      </c>
      <c r="J5" s="19">
        <v>0.55930727291633464</v>
      </c>
      <c r="K5" s="19">
        <v>0.71378938628128386</v>
      </c>
      <c r="L5" s="19">
        <v>0.62240247846331587</v>
      </c>
      <c r="M5" s="19">
        <v>0.4414465821998535</v>
      </c>
      <c r="N5" s="19">
        <v>0.60122045000943247</v>
      </c>
    </row>
    <row r="6" spans="1:14" x14ac:dyDescent="0.25">
      <c r="A6" s="18">
        <v>50</v>
      </c>
      <c r="B6" s="19">
        <v>0</v>
      </c>
      <c r="C6" s="19">
        <v>0.99857310393140231</v>
      </c>
      <c r="D6" s="19">
        <v>0.85816411857002795</v>
      </c>
      <c r="E6" s="19">
        <v>0.77185219241190872</v>
      </c>
      <c r="F6" s="19">
        <v>0.92302336036689236</v>
      </c>
      <c r="G6" s="19">
        <v>1.034903292753824</v>
      </c>
      <c r="H6" s="19">
        <v>1.1095922011920085</v>
      </c>
      <c r="I6" s="19">
        <v>0.75430326175472828</v>
      </c>
      <c r="J6" s="19">
        <v>0.76463936022057677</v>
      </c>
      <c r="K6" s="19">
        <v>0.90529001973605738</v>
      </c>
      <c r="L6" s="19">
        <v>0.78926368087710119</v>
      </c>
      <c r="M6" s="19">
        <v>0.61807743048496211</v>
      </c>
      <c r="N6" s="19">
        <v>0.76837154287572396</v>
      </c>
    </row>
    <row r="7" spans="1:14" x14ac:dyDescent="0.25">
      <c r="A7" s="18">
        <v>75</v>
      </c>
      <c r="B7" s="19">
        <v>0</v>
      </c>
      <c r="C7" s="19">
        <v>1.0576221687096523</v>
      </c>
      <c r="D7" s="19">
        <v>0.91375916173283844</v>
      </c>
      <c r="E7" s="19">
        <v>0.8305650883711958</v>
      </c>
      <c r="F7" s="19">
        <v>0.96113887738678394</v>
      </c>
      <c r="G7" s="19">
        <v>1.105375971479277</v>
      </c>
      <c r="H7" s="19">
        <v>1.191690504899457</v>
      </c>
      <c r="I7" s="19">
        <v>0.82423185101639596</v>
      </c>
      <c r="J7" s="19">
        <v>0.82624150322303835</v>
      </c>
      <c r="K7" s="19">
        <v>0.96531711504319828</v>
      </c>
      <c r="L7" s="19">
        <v>0.84092677545470262</v>
      </c>
      <c r="M7" s="19">
        <v>0.67154960903327376</v>
      </c>
      <c r="N7" s="19">
        <v>0.81825570963080163</v>
      </c>
    </row>
    <row r="8" spans="1:14" x14ac:dyDescent="0.25">
      <c r="A8" s="18">
        <v>100</v>
      </c>
      <c r="B8" s="19">
        <v>0</v>
      </c>
      <c r="C8" s="19">
        <v>1.0927493366544696</v>
      </c>
      <c r="D8" s="19">
        <v>0.9478834621481439</v>
      </c>
      <c r="E8" s="19">
        <v>0.8663908658929369</v>
      </c>
      <c r="F8" s="19">
        <v>0.98185163093264594</v>
      </c>
      <c r="G8" s="19">
        <v>1.1479914963674491</v>
      </c>
      <c r="H8" s="19">
        <v>1.2421663425136305</v>
      </c>
      <c r="I8" s="19">
        <v>0.86692593740967805</v>
      </c>
      <c r="J8" s="19">
        <v>0.86314423389637529</v>
      </c>
      <c r="K8" s="19">
        <v>1.0021142051474077</v>
      </c>
      <c r="L8" s="19">
        <v>0.87233100666751051</v>
      </c>
      <c r="M8" s="19">
        <v>0.70363249781834347</v>
      </c>
      <c r="N8" s="19">
        <v>0.84810465653994882</v>
      </c>
    </row>
    <row r="9" spans="1:14" x14ac:dyDescent="0.25">
      <c r="A9" s="18">
        <v>200</v>
      </c>
      <c r="B9" s="19">
        <v>0</v>
      </c>
      <c r="C9" s="19">
        <v>1.1611771959720367</v>
      </c>
      <c r="D9" s="19">
        <v>1.0170913488434221</v>
      </c>
      <c r="E9" s="19">
        <v>0.9383938467654287</v>
      </c>
      <c r="F9" s="19">
        <v>1.0168686479387865</v>
      </c>
      <c r="G9" s="19">
        <v>1.2324229195111784</v>
      </c>
      <c r="H9" s="19">
        <v>1.3448385055864667</v>
      </c>
      <c r="I9" s="19">
        <v>0.95277727720399175</v>
      </c>
      <c r="J9" s="19">
        <v>0.93553543274644391</v>
      </c>
      <c r="K9" s="19">
        <v>1.0765955359076866</v>
      </c>
      <c r="L9" s="19">
        <v>0.93506901633972572</v>
      </c>
      <c r="M9" s="19">
        <v>0.76651601939170266</v>
      </c>
      <c r="N9" s="19">
        <v>0.90663175779721095</v>
      </c>
    </row>
    <row r="10" spans="1:14" x14ac:dyDescent="0.25">
      <c r="A10" s="18">
        <v>300</v>
      </c>
      <c r="B10" s="19">
        <v>0</v>
      </c>
      <c r="C10" s="19">
        <v>1.1935435706312671</v>
      </c>
      <c r="D10" s="19">
        <v>1.051290479248423</v>
      </c>
      <c r="E10" s="19">
        <v>0.97357647821496474</v>
      </c>
      <c r="F10" s="19">
        <v>1.0304618078636691</v>
      </c>
      <c r="G10" s="19">
        <v>1.272928295870533</v>
      </c>
      <c r="H10" s="19">
        <v>1.3957709331097903</v>
      </c>
      <c r="I10" s="19">
        <v>0.99473884567164017</v>
      </c>
      <c r="J10" s="19">
        <v>0.96996936473407069</v>
      </c>
      <c r="K10" s="19">
        <v>1.1133115684427359</v>
      </c>
      <c r="L10" s="19">
        <v>0.96549117293695319</v>
      </c>
      <c r="M10" s="19">
        <v>0.79630555542947634</v>
      </c>
      <c r="N10" s="19">
        <v>0.9344824474749247</v>
      </c>
    </row>
    <row r="11" spans="1:14" ht="15.75" thickBot="1" x14ac:dyDescent="0.3">
      <c r="A11" s="20">
        <v>500</v>
      </c>
      <c r="B11" s="19">
        <v>0</v>
      </c>
      <c r="C11" s="19">
        <v>1.228659622209876</v>
      </c>
      <c r="D11" s="19">
        <v>1.0896089085562335</v>
      </c>
      <c r="E11" s="19">
        <v>1.0126256238292839</v>
      </c>
      <c r="F11" s="19">
        <v>1.0426435846062674</v>
      </c>
      <c r="G11" s="19">
        <v>1.3171750489424254</v>
      </c>
      <c r="H11" s="19">
        <v>1.4530305065651867</v>
      </c>
      <c r="I11" s="19">
        <v>1.0413105670850293</v>
      </c>
      <c r="J11" s="19">
        <v>1.0074204170299106</v>
      </c>
      <c r="K11" s="19">
        <v>1.1543675794339006</v>
      </c>
      <c r="L11" s="19">
        <v>0.99903560147979653</v>
      </c>
      <c r="M11" s="19">
        <v>0.82851637367234487</v>
      </c>
      <c r="N11" s="19">
        <v>0.96480307993537895</v>
      </c>
    </row>
    <row r="12" spans="1:14" ht="15.75" thickBot="1" x14ac:dyDescent="0.3"/>
    <row r="13" spans="1:14" x14ac:dyDescent="0.25">
      <c r="A13" s="1"/>
      <c r="B13" s="13" t="s">
        <v>46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#N/A</v>
      </c>
      <c r="G15" s="19" t="e">
        <v>#DIV/0!</v>
      </c>
      <c r="H15" s="19" t="e">
        <v>#DIV/0!</v>
      </c>
      <c r="I15" s="19" t="e">
        <v>#DIV/0!</v>
      </c>
      <c r="J15" s="19" t="e">
        <v>#DIV/0!</v>
      </c>
      <c r="K15" s="19" t="e">
        <v>#DIV/0!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0.82416828630727523</v>
      </c>
      <c r="D16" s="19">
        <v>0.68946552894127255</v>
      </c>
      <c r="E16" s="19">
        <v>0.58633002096477516</v>
      </c>
      <c r="F16" s="19">
        <v>0.80251780929506045</v>
      </c>
      <c r="G16" s="19">
        <v>0.81562014645350467</v>
      </c>
      <c r="H16" s="19">
        <v>0.84008593785115659</v>
      </c>
      <c r="I16" s="19">
        <v>0.52092617135595543</v>
      </c>
      <c r="J16" s="19">
        <v>0.59845606893497039</v>
      </c>
      <c r="K16" s="19">
        <v>0.72307010578769682</v>
      </c>
      <c r="L16" s="19">
        <v>0.63054451609026607</v>
      </c>
      <c r="M16" s="19">
        <v>0.45400995750879319</v>
      </c>
      <c r="N16" s="19">
        <v>0.61088601463395686</v>
      </c>
    </row>
    <row r="17" spans="1:14" x14ac:dyDescent="0.25">
      <c r="A17" s="18">
        <v>20</v>
      </c>
      <c r="B17" s="19">
        <v>0</v>
      </c>
      <c r="C17" s="19">
        <v>1.0829853589453724</v>
      </c>
      <c r="D17" s="19">
        <v>0.91082047153136547</v>
      </c>
      <c r="E17" s="19">
        <v>0.81698115201908872</v>
      </c>
      <c r="F17" s="19">
        <v>1.0106232648436329</v>
      </c>
      <c r="G17" s="19">
        <v>1.0998616403522339</v>
      </c>
      <c r="H17" s="19">
        <v>1.1544217446963358</v>
      </c>
      <c r="I17" s="19">
        <v>0.79052324328832324</v>
      </c>
      <c r="J17" s="19">
        <v>0.86050017357032083</v>
      </c>
      <c r="K17" s="19">
        <v>0.96068539963226163</v>
      </c>
      <c r="L17" s="19">
        <v>0.83839513565566803</v>
      </c>
      <c r="M17" s="19">
        <v>0.67546468398093273</v>
      </c>
      <c r="N17" s="19">
        <v>0.82300462497175264</v>
      </c>
    </row>
    <row r="18" spans="1:14" x14ac:dyDescent="0.25">
      <c r="A18" s="18">
        <v>50</v>
      </c>
      <c r="B18" s="19">
        <v>0</v>
      </c>
      <c r="C18" s="19">
        <v>1.2464658119666856</v>
      </c>
      <c r="D18" s="19">
        <v>1.0679965823317765</v>
      </c>
      <c r="E18" s="19">
        <v>0.97616743524352612</v>
      </c>
      <c r="F18" s="19">
        <v>1.1163912671808547</v>
      </c>
      <c r="G18" s="19">
        <v>1.294189798773091</v>
      </c>
      <c r="H18" s="19">
        <v>1.3731304368930251</v>
      </c>
      <c r="I18" s="19">
        <v>0.97753377083890569</v>
      </c>
      <c r="J18" s="19">
        <v>1.0309388205754901</v>
      </c>
      <c r="K18" s="19">
        <v>1.126856913165738</v>
      </c>
      <c r="L18" s="19">
        <v>0.98223018269067586</v>
      </c>
      <c r="M18" s="19">
        <v>0.8230754968967765</v>
      </c>
      <c r="N18" s="19">
        <v>0.96032157386619466</v>
      </c>
    </row>
    <row r="19" spans="1:14" x14ac:dyDescent="0.25">
      <c r="A19" s="18">
        <v>75</v>
      </c>
      <c r="B19" s="19">
        <v>0</v>
      </c>
      <c r="C19" s="19">
        <v>1.2924512181206544</v>
      </c>
      <c r="D19" s="19">
        <v>1.1166500228186484</v>
      </c>
      <c r="E19" s="19">
        <v>1.0239245523550613</v>
      </c>
      <c r="F19" s="19">
        <v>1.1387169181402597</v>
      </c>
      <c r="G19" s="19">
        <v>1.3512660707110904</v>
      </c>
      <c r="H19" s="19">
        <v>1.4400017209895661</v>
      </c>
      <c r="I19" s="19">
        <v>1.0337952770447454</v>
      </c>
      <c r="J19" s="19">
        <v>1.0795732168732943</v>
      </c>
      <c r="K19" s="19">
        <v>1.1775464616248088</v>
      </c>
      <c r="L19" s="19">
        <v>1.0252403937505963</v>
      </c>
      <c r="M19" s="19">
        <v>0.86542460588106607</v>
      </c>
      <c r="N19" s="19">
        <v>0.99952325776038664</v>
      </c>
    </row>
    <row r="20" spans="1:14" x14ac:dyDescent="0.25">
      <c r="A20" s="18">
        <v>100</v>
      </c>
      <c r="B20" s="19">
        <v>0</v>
      </c>
      <c r="C20" s="19">
        <v>1.3197845393898575</v>
      </c>
      <c r="D20" s="19">
        <v>1.1467957096390702</v>
      </c>
      <c r="E20" s="19">
        <v>1.0530376761247608</v>
      </c>
      <c r="F20" s="19">
        <v>1.1497658585958628</v>
      </c>
      <c r="G20" s="19">
        <v>1.3855880328772558</v>
      </c>
      <c r="H20" s="19">
        <v>1.481256708213301</v>
      </c>
      <c r="I20" s="19">
        <v>1.0681164859471286</v>
      </c>
      <c r="J20" s="19">
        <v>1.108568259128746</v>
      </c>
      <c r="K20" s="19">
        <v>1.208732834062574</v>
      </c>
      <c r="L20" s="19">
        <v>1.0513779820804972</v>
      </c>
      <c r="M20" s="19">
        <v>0.89059449160013826</v>
      </c>
      <c r="N20" s="19">
        <v>1.0229230326499656</v>
      </c>
    </row>
    <row r="21" spans="1:14" x14ac:dyDescent="0.25">
      <c r="A21" s="18">
        <v>200</v>
      </c>
      <c r="B21" s="19">
        <v>0</v>
      </c>
      <c r="C21" s="19">
        <v>1.3737142402536915</v>
      </c>
      <c r="D21" s="19">
        <v>1.2092468039298736</v>
      </c>
      <c r="E21" s="19">
        <v>1.1120608019854816</v>
      </c>
      <c r="F21" s="19">
        <v>1.1658740621985131</v>
      </c>
      <c r="G21" s="19">
        <v>1.4537698978568705</v>
      </c>
      <c r="H21" s="19">
        <v>1.5663538201720624</v>
      </c>
      <c r="I21" s="19">
        <v>1.1377186633538314</v>
      </c>
      <c r="J21" s="19">
        <v>1.1658047813955958</v>
      </c>
      <c r="K21" s="19">
        <v>1.2727654912182758</v>
      </c>
      <c r="L21" s="19">
        <v>1.1040924083150803</v>
      </c>
      <c r="M21" s="19">
        <v>0.93982290544361302</v>
      </c>
      <c r="N21" s="19">
        <v>1.0692141457111031</v>
      </c>
    </row>
    <row r="22" spans="1:14" x14ac:dyDescent="0.25">
      <c r="A22" s="18">
        <v>300</v>
      </c>
      <c r="B22" s="19">
        <v>0</v>
      </c>
      <c r="C22" s="19">
        <v>1.3998775440535729</v>
      </c>
      <c r="D22" s="19">
        <v>1.2410221255390865</v>
      </c>
      <c r="E22" s="19">
        <v>1.1413918360393829</v>
      </c>
      <c r="F22" s="19">
        <v>1.1707083608212099</v>
      </c>
      <c r="G22" s="19">
        <v>1.4868305773715083</v>
      </c>
      <c r="H22" s="19">
        <v>1.6094982083895948</v>
      </c>
      <c r="I22" s="19">
        <v>1.1722977411307904</v>
      </c>
      <c r="J22" s="19">
        <v>1.1934972042025331</v>
      </c>
      <c r="K22" s="19">
        <v>1.3050433091180378</v>
      </c>
      <c r="L22" s="19">
        <v>1.1301132258555662</v>
      </c>
      <c r="M22" s="19">
        <v>0.96327679715515724</v>
      </c>
      <c r="N22" s="19">
        <v>1.0916733050391481</v>
      </c>
    </row>
    <row r="23" spans="1:14" ht="15.75" thickBot="1" x14ac:dyDescent="0.3">
      <c r="A23" s="20">
        <v>500</v>
      </c>
      <c r="B23" s="19">
        <v>0</v>
      </c>
      <c r="C23" s="19">
        <v>1.4290199959337637</v>
      </c>
      <c r="D23" s="19">
        <v>1.2775346055865777</v>
      </c>
      <c r="E23" s="19">
        <v>1.1745073631059371</v>
      </c>
      <c r="F23" s="19">
        <v>1.1737019123227288</v>
      </c>
      <c r="G23" s="19">
        <v>1.5234158756645222</v>
      </c>
      <c r="H23" s="19">
        <v>1.6589821441522909</v>
      </c>
      <c r="I23" s="19">
        <v>1.211313404028717</v>
      </c>
      <c r="J23" s="19">
        <v>1.2242054376966092</v>
      </c>
      <c r="K23" s="19">
        <v>1.3418873120223775</v>
      </c>
      <c r="L23" s="19">
        <v>1.1593234029784061</v>
      </c>
      <c r="M23" s="19">
        <v>0.9888801756377773</v>
      </c>
      <c r="N23" s="19">
        <v>1.1166357250199381</v>
      </c>
    </row>
    <row r="24" spans="1:14" ht="15.75" thickBot="1" x14ac:dyDescent="0.3"/>
    <row r="25" spans="1:14" x14ac:dyDescent="0.25">
      <c r="A25" s="1"/>
      <c r="B25" s="13" t="s">
        <v>47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#DIV/0!</v>
      </c>
      <c r="C27" s="19" t="e">
        <v>#DIV/0!</v>
      </c>
      <c r="D27" s="19" t="e">
        <v>#DIV/0!</v>
      </c>
      <c r="E27" s="19" t="e">
        <v>#DIV/0!</v>
      </c>
      <c r="F27" s="19" t="e">
        <v>#N/A</v>
      </c>
      <c r="G27" s="19" t="e">
        <v>#DIV/0!</v>
      </c>
      <c r="H27" s="19" t="e">
        <v>#DIV/0!</v>
      </c>
      <c r="I27" s="19" t="e">
        <v>#DIV/0!</v>
      </c>
      <c r="J27" s="19" t="e">
        <v>#DIV/0!</v>
      </c>
      <c r="K27" s="19" t="e">
        <v>#DIV/0!</v>
      </c>
      <c r="L27" s="19" t="e">
        <v>#DIV/0!</v>
      </c>
      <c r="M27" s="19" t="e">
        <v>#DIV/0!</v>
      </c>
      <c r="N27" s="19" t="e">
        <v>#DIV/0!</v>
      </c>
    </row>
    <row r="28" spans="1:14" x14ac:dyDescent="0.25">
      <c r="A28" s="18">
        <v>10</v>
      </c>
      <c r="B28" s="19">
        <v>0</v>
      </c>
      <c r="C28" s="19">
        <v>0.94903991409973476</v>
      </c>
      <c r="D28" s="19">
        <v>0.78419205678823001</v>
      </c>
      <c r="E28" s="19">
        <v>0.67578983537309356</v>
      </c>
      <c r="F28" s="19">
        <v>0.90716356807312648</v>
      </c>
      <c r="G28" s="19">
        <v>0.940123455793062</v>
      </c>
      <c r="H28" s="19">
        <v>0.97213171140389409</v>
      </c>
      <c r="I28" s="19">
        <v>0.64036471855002508</v>
      </c>
      <c r="J28" s="19">
        <v>0.73648380238037325</v>
      </c>
      <c r="K28" s="19">
        <v>0.82972106052946337</v>
      </c>
      <c r="L28" s="19">
        <v>0.72511032347146798</v>
      </c>
      <c r="M28" s="19">
        <v>0.58001048775122421</v>
      </c>
      <c r="N28" s="19">
        <v>0.70876102277565178</v>
      </c>
    </row>
    <row r="29" spans="1:14" x14ac:dyDescent="0.25">
      <c r="A29" s="18">
        <v>20</v>
      </c>
      <c r="B29" s="19">
        <v>0</v>
      </c>
      <c r="C29" s="19">
        <v>1.1658941260950046</v>
      </c>
      <c r="D29" s="19">
        <v>0.97127389506927486</v>
      </c>
      <c r="E29" s="19">
        <v>0.86805206221119446</v>
      </c>
      <c r="F29" s="19">
        <v>1.0712185649236059</v>
      </c>
      <c r="G29" s="19">
        <v>1.1808692445613125</v>
      </c>
      <c r="H29" s="19">
        <v>1.2389080239258163</v>
      </c>
      <c r="I29" s="19">
        <v>0.87166784020530486</v>
      </c>
      <c r="J29" s="19">
        <v>0.95986773902986555</v>
      </c>
      <c r="K29" s="19">
        <v>1.0333836604544988</v>
      </c>
      <c r="L29" s="19">
        <v>0.89978432184011137</v>
      </c>
      <c r="M29" s="19">
        <v>0.77274568990380643</v>
      </c>
      <c r="N29" s="19">
        <v>0.88729600686627252</v>
      </c>
    </row>
    <row r="30" spans="1:14" x14ac:dyDescent="0.25">
      <c r="A30" s="18">
        <v>50</v>
      </c>
      <c r="B30" s="19">
        <v>0</v>
      </c>
      <c r="C30" s="19">
        <v>1.2946064130353956</v>
      </c>
      <c r="D30" s="19">
        <v>1.0979688257731652</v>
      </c>
      <c r="E30" s="19">
        <v>0.99282997753935498</v>
      </c>
      <c r="F30" s="19">
        <v>1.1404590681627773</v>
      </c>
      <c r="G30" s="19">
        <v>1.3367810001120994</v>
      </c>
      <c r="H30" s="19">
        <v>1.4174032397201588</v>
      </c>
      <c r="I30" s="19">
        <v>1.0261641034547209</v>
      </c>
      <c r="J30" s="19">
        <v>1.0985176670422887</v>
      </c>
      <c r="K30" s="19">
        <v>1.1692998323039614</v>
      </c>
      <c r="L30" s="19">
        <v>1.0130531657713948</v>
      </c>
      <c r="M30" s="19">
        <v>0.89327484534273305</v>
      </c>
      <c r="N30" s="19">
        <v>0.99576190351657989</v>
      </c>
    </row>
    <row r="31" spans="1:14" x14ac:dyDescent="0.25">
      <c r="A31" s="18">
        <v>75</v>
      </c>
      <c r="B31" s="19">
        <v>0</v>
      </c>
      <c r="C31" s="19">
        <v>1.330331812770067</v>
      </c>
      <c r="D31" s="19">
        <v>1.1369291800464363</v>
      </c>
      <c r="E31" s="19">
        <v>1.0295150425235797</v>
      </c>
      <c r="F31" s="19">
        <v>1.1518218398574698</v>
      </c>
      <c r="G31" s="19">
        <v>1.3818303213360401</v>
      </c>
      <c r="H31" s="19">
        <v>1.4720177474771456</v>
      </c>
      <c r="I31" s="19">
        <v>1.0725849588774297</v>
      </c>
      <c r="J31" s="19">
        <v>1.1379793605840611</v>
      </c>
      <c r="K31" s="19">
        <v>1.2104805437801702</v>
      </c>
      <c r="L31" s="19">
        <v>1.0461000930308257</v>
      </c>
      <c r="M31" s="19">
        <v>0.92696809711817252</v>
      </c>
      <c r="N31" s="19">
        <v>1.0261190807826757</v>
      </c>
    </row>
    <row r="32" spans="1:14" x14ac:dyDescent="0.25">
      <c r="A32" s="18">
        <v>100</v>
      </c>
      <c r="B32" s="19">
        <v>0</v>
      </c>
      <c r="C32" s="19">
        <v>1.3516083149026596</v>
      </c>
      <c r="D32" s="19">
        <v>1.1611197473093064</v>
      </c>
      <c r="E32" s="19">
        <v>1.0517869236786694</v>
      </c>
      <c r="F32" s="19">
        <v>1.1563360988912765</v>
      </c>
      <c r="G32" s="19">
        <v>1.4088398694133801</v>
      </c>
      <c r="H32" s="19">
        <v>1.5058953740818632</v>
      </c>
      <c r="I32" s="19">
        <v>1.1010167748845343</v>
      </c>
      <c r="J32" s="19">
        <v>1.1616402379604811</v>
      </c>
      <c r="K32" s="19">
        <v>1.2358669113868868</v>
      </c>
      <c r="L32" s="19">
        <v>1.0660520623436311</v>
      </c>
      <c r="M32" s="19">
        <v>0.94683693268627023</v>
      </c>
      <c r="N32" s="19">
        <v>1.044187673089328</v>
      </c>
    </row>
    <row r="33" spans="1:14" x14ac:dyDescent="0.25">
      <c r="A33" s="18">
        <v>200</v>
      </c>
      <c r="B33" s="19">
        <v>0</v>
      </c>
      <c r="C33" s="19">
        <v>1.3939072715137493</v>
      </c>
      <c r="D33" s="19">
        <v>1.2114865925032396</v>
      </c>
      <c r="E33" s="19">
        <v>1.0968320722593912</v>
      </c>
      <c r="F33" s="19">
        <v>1.1597367109234265</v>
      </c>
      <c r="G33" s="19">
        <v>1.4624195832603326</v>
      </c>
      <c r="H33" s="19">
        <v>1.5764140294689182</v>
      </c>
      <c r="I33" s="19">
        <v>1.1590885862118356</v>
      </c>
      <c r="J33" s="19">
        <v>1.20887100183548</v>
      </c>
      <c r="K33" s="19">
        <v>1.2882473861307697</v>
      </c>
      <c r="L33" s="19">
        <v>1.1060606832560858</v>
      </c>
      <c r="M33" s="19">
        <v>0.98538750234025507</v>
      </c>
      <c r="N33" s="19">
        <v>1.0799363378587583</v>
      </c>
    </row>
    <row r="34" spans="1:14" x14ac:dyDescent="0.25">
      <c r="A34" s="18">
        <v>300</v>
      </c>
      <c r="B34" s="19">
        <v>0</v>
      </c>
      <c r="C34" s="19">
        <v>1.4146766161742268</v>
      </c>
      <c r="D34" s="19">
        <v>1.2372850406297902</v>
      </c>
      <c r="E34" s="19">
        <v>1.1192031742332536</v>
      </c>
      <c r="F34" s="19">
        <v>1.1585981941417065</v>
      </c>
      <c r="G34" s="19">
        <v>1.4884018310315086</v>
      </c>
      <c r="H34" s="19">
        <v>1.6125531086492191</v>
      </c>
      <c r="I34" s="19">
        <v>1.1881940367565513</v>
      </c>
      <c r="J34" s="19">
        <v>1.2320636098982907</v>
      </c>
      <c r="K34" s="19">
        <v>1.3148270597174552</v>
      </c>
      <c r="L34" s="19">
        <v>1.1257229980260517</v>
      </c>
      <c r="M34" s="19">
        <v>1.0036168677428852</v>
      </c>
      <c r="N34" s="19">
        <v>1.0973320075232493</v>
      </c>
    </row>
    <row r="35" spans="1:14" ht="15.75" thickBot="1" x14ac:dyDescent="0.3">
      <c r="A35" s="20">
        <v>500</v>
      </c>
      <c r="B35" s="19">
        <v>0</v>
      </c>
      <c r="C35" s="19">
        <v>1.4380696885120661</v>
      </c>
      <c r="D35" s="19">
        <v>1.2670918085044518</v>
      </c>
      <c r="E35" s="19">
        <v>1.1444768853452505</v>
      </c>
      <c r="F35" s="19">
        <v>1.1551677755159673</v>
      </c>
      <c r="G35" s="19">
        <v>1.5171807811857705</v>
      </c>
      <c r="H35" s="19">
        <v>1.6543437750683223</v>
      </c>
      <c r="I35" s="19">
        <v>1.2212625265357637</v>
      </c>
      <c r="J35" s="19">
        <v>1.2581045526085355</v>
      </c>
      <c r="K35" s="19">
        <v>1.3453333648106547</v>
      </c>
      <c r="L35" s="19">
        <v>1.1477455633294198</v>
      </c>
      <c r="M35" s="19">
        <v>1.0234174870379613</v>
      </c>
      <c r="N35" s="19">
        <v>1.1167419416004096</v>
      </c>
    </row>
    <row r="36" spans="1:14" ht="15.75" thickBot="1" x14ac:dyDescent="0.3"/>
    <row r="37" spans="1:14" x14ac:dyDescent="0.25">
      <c r="A37" s="1"/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#N/A</v>
      </c>
      <c r="C39" s="19" t="e">
        <v>#N/A</v>
      </c>
      <c r="D39" s="19" t="e">
        <v>#N/A</v>
      </c>
      <c r="E39" s="19" t="e">
        <v>#N/A</v>
      </c>
      <c r="F39" s="19" t="e">
        <v>#N/A</v>
      </c>
      <c r="G39" s="19" t="e">
        <v>#N/A</v>
      </c>
      <c r="H39" s="19" t="e">
        <v>#N/A</v>
      </c>
      <c r="I39" s="19" t="e">
        <v>#N/A</v>
      </c>
      <c r="J39" s="19" t="e">
        <v>#N/A</v>
      </c>
      <c r="K39" s="19" t="e">
        <v>#N/A</v>
      </c>
      <c r="L39" s="19" t="e">
        <v>#N/A</v>
      </c>
      <c r="M39" s="19" t="e">
        <v>#N/A</v>
      </c>
      <c r="N39" s="22" t="e">
        <v>#N/A</v>
      </c>
    </row>
    <row r="40" spans="1:14" x14ac:dyDescent="0.25">
      <c r="A40" s="18">
        <v>10</v>
      </c>
      <c r="B40" s="19">
        <v>0</v>
      </c>
      <c r="C40" s="19">
        <v>-0.99574592692674013</v>
      </c>
      <c r="D40" s="19">
        <v>-1.0402277842698242</v>
      </c>
      <c r="E40" s="19">
        <v>-0.94399297533670234</v>
      </c>
      <c r="F40" s="19">
        <v>-1.0354202506005472</v>
      </c>
      <c r="G40" s="19">
        <v>-1.0056601890572041</v>
      </c>
      <c r="H40" s="19">
        <v>-0.97761556136524241</v>
      </c>
      <c r="I40" s="19">
        <v>-0.87244453260677512</v>
      </c>
      <c r="J40" s="19">
        <v>-0.88155066991357633</v>
      </c>
      <c r="K40" s="19">
        <v>-1.0183171017486741</v>
      </c>
      <c r="L40" s="19">
        <v>-1.0280686148438245</v>
      </c>
      <c r="M40" s="19">
        <v>-0.91153132896450584</v>
      </c>
      <c r="N40" s="22">
        <v>-0.98133389466425758</v>
      </c>
    </row>
    <row r="41" spans="1:14" x14ac:dyDescent="0.25">
      <c r="A41" s="18">
        <v>20</v>
      </c>
      <c r="B41" s="19">
        <v>0</v>
      </c>
      <c r="C41" s="19">
        <v>-0.99887018591521204</v>
      </c>
      <c r="D41" s="19">
        <v>-1.019576048833877</v>
      </c>
      <c r="E41" s="19">
        <v>-0.96955315823314148</v>
      </c>
      <c r="F41" s="19">
        <v>-1.0175570015735182</v>
      </c>
      <c r="G41" s="19">
        <v>-0.99790504674145286</v>
      </c>
      <c r="H41" s="19">
        <v>-0.99653599348672406</v>
      </c>
      <c r="I41" s="19">
        <v>-0.94586776291501218</v>
      </c>
      <c r="J41" s="19">
        <v>-0.93917804301027208</v>
      </c>
      <c r="K41" s="19">
        <v>-1.0067403829344408</v>
      </c>
      <c r="L41" s="19">
        <v>-1.0115349680789256</v>
      </c>
      <c r="M41" s="19">
        <v>-0.96184094402186038</v>
      </c>
      <c r="N41" s="22">
        <v>-0.99329289945381705</v>
      </c>
    </row>
    <row r="42" spans="1:14" x14ac:dyDescent="0.25">
      <c r="A42" s="18">
        <v>50</v>
      </c>
      <c r="B42" s="19">
        <v>0</v>
      </c>
      <c r="C42" s="19">
        <v>-1.000417067557019</v>
      </c>
      <c r="D42" s="19">
        <v>-1.0111660971621916</v>
      </c>
      <c r="E42" s="19">
        <v>-0.97993310878271167</v>
      </c>
      <c r="F42" s="19">
        <v>-1.0105486193872617</v>
      </c>
      <c r="G42" s="19">
        <v>-0.99531892948327783</v>
      </c>
      <c r="H42" s="19">
        <v>-1.0028548006285669</v>
      </c>
      <c r="I42" s="19">
        <v>-0.97419477638245</v>
      </c>
      <c r="J42" s="19">
        <v>-0.96299935859683627</v>
      </c>
      <c r="K42" s="19">
        <v>-1.0022886694620874</v>
      </c>
      <c r="L42" s="19">
        <v>-1.0049984098183837</v>
      </c>
      <c r="M42" s="19">
        <v>-0.98107922730937669</v>
      </c>
      <c r="N42" s="22">
        <v>-0.9978261325848683</v>
      </c>
    </row>
    <row r="43" spans="1:14" x14ac:dyDescent="0.25">
      <c r="A43" s="18">
        <v>75</v>
      </c>
      <c r="B43" s="19">
        <v>0</v>
      </c>
      <c r="C43" s="19">
        <v>-1.0008031087552032</v>
      </c>
      <c r="D43" s="19">
        <v>-1.0093098659336934</v>
      </c>
      <c r="E43" s="19">
        <v>-0.98221640008156952</v>
      </c>
      <c r="F43" s="19">
        <v>-1.009039464211666</v>
      </c>
      <c r="G43" s="19">
        <v>-0.99483621578355685</v>
      </c>
      <c r="H43" s="19">
        <v>-1.0040348973675615</v>
      </c>
      <c r="I43" s="19">
        <v>-0.98020068094306689</v>
      </c>
      <c r="J43" s="19">
        <v>-0.96831044694927304</v>
      </c>
      <c r="K43" s="19">
        <v>-1.0013460551414066</v>
      </c>
      <c r="L43" s="19">
        <v>-1.0035859151229558</v>
      </c>
      <c r="M43" s="19">
        <v>-0.98512717865211408</v>
      </c>
      <c r="N43" s="22">
        <v>-0.99877441191885863</v>
      </c>
    </row>
    <row r="44" spans="1:14" x14ac:dyDescent="0.25">
      <c r="A44" s="18">
        <v>100</v>
      </c>
      <c r="B44" s="19">
        <v>0</v>
      </c>
      <c r="C44" s="19">
        <v>-1.0010211202669506</v>
      </c>
      <c r="D44" s="19">
        <v>-1.0083117326167561</v>
      </c>
      <c r="E44" s="19">
        <v>-0.98344119477820624</v>
      </c>
      <c r="F44" s="19">
        <v>-1.008235585500429</v>
      </c>
      <c r="G44" s="19">
        <v>-0.99459491579008863</v>
      </c>
      <c r="H44" s="19">
        <v>-1.0046237257301729</v>
      </c>
      <c r="I44" s="19">
        <v>-0.98337711672475892</v>
      </c>
      <c r="J44" s="19">
        <v>-0.97117715119355108</v>
      </c>
      <c r="K44" s="19">
        <v>-1.0008474082817884</v>
      </c>
      <c r="L44" s="19">
        <v>-1.0028325429826195</v>
      </c>
      <c r="M44" s="19">
        <v>-0.98726031353696597</v>
      </c>
      <c r="N44" s="22">
        <v>-0.99927329728367997</v>
      </c>
    </row>
    <row r="45" spans="1:14" x14ac:dyDescent="0.25">
      <c r="A45" s="18">
        <v>200</v>
      </c>
      <c r="B45" s="19">
        <v>0</v>
      </c>
      <c r="C45" s="19">
        <v>-1.0014230316489356</v>
      </c>
      <c r="D45" s="19">
        <v>-1.0065761189851103</v>
      </c>
      <c r="E45" s="19">
        <v>-0.98556222464124055</v>
      </c>
      <c r="F45" s="19">
        <v>-1.0068524069447402</v>
      </c>
      <c r="G45" s="19">
        <v>-0.99421065719438007</v>
      </c>
      <c r="H45" s="19">
        <v>-1.0055561135288511</v>
      </c>
      <c r="I45" s="19">
        <v>-0.98879348346059059</v>
      </c>
      <c r="J45" s="19">
        <v>-0.97618253253214105</v>
      </c>
      <c r="K45" s="19">
        <v>-0.99999613121125686</v>
      </c>
      <c r="L45" s="19">
        <v>-1.0015341346847249</v>
      </c>
      <c r="M45" s="19">
        <v>-0.9908800874854613</v>
      </c>
      <c r="N45" s="22">
        <v>-1.0001190710311199</v>
      </c>
    </row>
    <row r="46" spans="1:14" x14ac:dyDescent="0.25">
      <c r="A46" s="18">
        <v>300</v>
      </c>
      <c r="B46" s="19">
        <v>0</v>
      </c>
      <c r="C46" s="19">
        <v>-1.0016030854993878</v>
      </c>
      <c r="D46" s="19">
        <v>-1.0058464046234949</v>
      </c>
      <c r="E46" s="19">
        <v>-0.98644871672402012</v>
      </c>
      <c r="F46" s="19">
        <v>-1.0062770254322211</v>
      </c>
      <c r="G46" s="19">
        <v>-0.99406401347652584</v>
      </c>
      <c r="H46" s="19">
        <v>-1.0059077870166988</v>
      </c>
      <c r="I46" s="19">
        <v>-0.9910231769047354</v>
      </c>
      <c r="J46" s="19">
        <v>-0.97829550678564337</v>
      </c>
      <c r="K46" s="19">
        <v>-0.99964485595798813</v>
      </c>
      <c r="L46" s="19">
        <v>-1.0009929578229568</v>
      </c>
      <c r="M46" s="19">
        <v>-0.99236137851816641</v>
      </c>
      <c r="N46" s="22">
        <v>-1.0004652848107152</v>
      </c>
    </row>
    <row r="47" spans="1:14" ht="15.75" thickBot="1" x14ac:dyDescent="0.3">
      <c r="A47" s="20">
        <v>500</v>
      </c>
      <c r="B47" s="23">
        <v>0</v>
      </c>
      <c r="C47" s="23">
        <v>-1.0017911756314264</v>
      </c>
      <c r="D47" s="23">
        <v>-1.0051185861850291</v>
      </c>
      <c r="E47" s="23">
        <v>-0.98732800682076549</v>
      </c>
      <c r="F47" s="23">
        <v>-1.005707046853235</v>
      </c>
      <c r="G47" s="23">
        <v>-0.99392731014274072</v>
      </c>
      <c r="H47" s="23">
        <v>-1.0062309867576105</v>
      </c>
      <c r="I47" s="23">
        <v>-0.99321430456852811</v>
      </c>
      <c r="J47" s="23">
        <v>-0.98040833263947691</v>
      </c>
      <c r="K47" s="23">
        <v>-0.99929871805049242</v>
      </c>
      <c r="L47" s="23">
        <v>-1.0004560350147702</v>
      </c>
      <c r="M47" s="23">
        <v>-0.99381005618710938</v>
      </c>
      <c r="N47" s="24">
        <v>-1.0008043818486596</v>
      </c>
    </row>
    <row r="48" spans="1:14" ht="15.75" thickBot="1" x14ac:dyDescent="0.3"/>
    <row r="49" spans="1:14" x14ac:dyDescent="0.25">
      <c r="A49" s="1"/>
      <c r="B49" s="13" t="s">
        <v>16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#N/A</v>
      </c>
      <c r="C51" s="19" t="e">
        <v>#N/A</v>
      </c>
      <c r="D51" s="19" t="e">
        <v>#N/A</v>
      </c>
      <c r="E51" s="19" t="e">
        <v>#N/A</v>
      </c>
      <c r="F51" s="19" t="e">
        <v>#N/A</v>
      </c>
      <c r="G51" s="19" t="e">
        <v>#N/A</v>
      </c>
      <c r="H51" s="19" t="e">
        <v>#N/A</v>
      </c>
      <c r="I51" s="19" t="e">
        <v>#N/A</v>
      </c>
      <c r="J51" s="19" t="e">
        <v>#N/A</v>
      </c>
      <c r="K51" s="19" t="e">
        <v>#N/A</v>
      </c>
      <c r="L51" s="19" t="e">
        <v>#N/A</v>
      </c>
      <c r="M51" s="19" t="e">
        <v>#N/A</v>
      </c>
      <c r="N51" s="19" t="e">
        <v>#N/A</v>
      </c>
    </row>
    <row r="52" spans="1:14" x14ac:dyDescent="0.25">
      <c r="A52" s="18">
        <v>10</v>
      </c>
      <c r="B52" s="19">
        <v>0</v>
      </c>
      <c r="C52" s="19">
        <v>0.86824446126381472</v>
      </c>
      <c r="D52" s="19">
        <v>0.73547100687769607</v>
      </c>
      <c r="E52" s="19">
        <v>0.58683660253280567</v>
      </c>
      <c r="F52" s="19">
        <v>0.81064738382577484</v>
      </c>
      <c r="G52" s="19">
        <v>0.84313866629100742</v>
      </c>
      <c r="H52" s="19">
        <v>0.8690864047131972</v>
      </c>
      <c r="I52" s="19">
        <v>0.57349916447360749</v>
      </c>
      <c r="J52" s="19">
        <v>0.67577889913456313</v>
      </c>
      <c r="K52" s="19">
        <v>0.77363073340878719</v>
      </c>
      <c r="L52" s="19">
        <v>0.65114388145618696</v>
      </c>
      <c r="M52" s="19">
        <v>0.53804813359761317</v>
      </c>
      <c r="N52" s="19">
        <v>0.66291575849036499</v>
      </c>
    </row>
    <row r="53" spans="1:14" x14ac:dyDescent="0.25">
      <c r="A53" s="18">
        <v>20</v>
      </c>
      <c r="B53" s="19">
        <v>0</v>
      </c>
      <c r="C53" s="19">
        <v>1.1236687086629265</v>
      </c>
      <c r="D53" s="19">
        <v>0.95106729291172776</v>
      </c>
      <c r="E53" s="19">
        <v>0.78995489109839345</v>
      </c>
      <c r="F53" s="19">
        <v>0.99929758953663339</v>
      </c>
      <c r="G53" s="19">
        <v>1.1034122593010969</v>
      </c>
      <c r="H53" s="19">
        <v>1.1607410635077722</v>
      </c>
      <c r="I53" s="19">
        <v>0.82236072701837859</v>
      </c>
      <c r="J53" s="19">
        <v>0.9219780740690886</v>
      </c>
      <c r="K53" s="19">
        <v>0.99774326762708343</v>
      </c>
      <c r="L53" s="19">
        <v>0.83382656453562076</v>
      </c>
      <c r="M53" s="19">
        <v>0.7403140790574968</v>
      </c>
      <c r="N53" s="19">
        <v>0.8683562071863945</v>
      </c>
    </row>
    <row r="54" spans="1:14" x14ac:dyDescent="0.25">
      <c r="A54" s="18">
        <v>50</v>
      </c>
      <c r="B54" s="19">
        <v>0</v>
      </c>
      <c r="C54" s="19">
        <v>1.2951106935583039</v>
      </c>
      <c r="D54" s="19">
        <v>1.1111782400514156</v>
      </c>
      <c r="E54" s="19">
        <v>0.92853371524720618</v>
      </c>
      <c r="F54" s="19">
        <v>1.0941919717041442</v>
      </c>
      <c r="G54" s="19">
        <v>1.2841895776835712</v>
      </c>
      <c r="H54" s="19">
        <v>1.3685164211301837</v>
      </c>
      <c r="I54" s="19">
        <v>0.99851169409177609</v>
      </c>
      <c r="J54" s="19">
        <v>1.0863762373794916</v>
      </c>
      <c r="K54" s="19">
        <v>1.1506858094035781</v>
      </c>
      <c r="L54" s="19">
        <v>0.95366963582613296</v>
      </c>
      <c r="M54" s="19">
        <v>0.87034374256837088</v>
      </c>
      <c r="N54" s="19">
        <v>1.0044612476303756</v>
      </c>
    </row>
    <row r="55" spans="1:14" x14ac:dyDescent="0.25">
      <c r="A55" s="18">
        <v>75</v>
      </c>
      <c r="B55" s="19">
        <v>0</v>
      </c>
      <c r="C55" s="19">
        <v>1.347275643748058</v>
      </c>
      <c r="D55" s="19">
        <v>1.1635323542482146</v>
      </c>
      <c r="E55" s="19">
        <v>0.9704836586306631</v>
      </c>
      <c r="F55" s="19">
        <v>1.1147303868085476</v>
      </c>
      <c r="G55" s="19">
        <v>1.339092884656893</v>
      </c>
      <c r="H55" s="19">
        <v>1.4344923716327065</v>
      </c>
      <c r="I55" s="19">
        <v>1.0534684043309286</v>
      </c>
      <c r="J55" s="19">
        <v>1.1356346848238494</v>
      </c>
      <c r="K55" s="19">
        <v>1.1972194336176052</v>
      </c>
      <c r="L55" s="19">
        <v>0.98858135104843903</v>
      </c>
      <c r="M55" s="19">
        <v>0.90729126246757474</v>
      </c>
      <c r="N55" s="19">
        <v>1.0449755809062129</v>
      </c>
    </row>
    <row r="56" spans="1:14" x14ac:dyDescent="0.25">
      <c r="A56" s="18">
        <v>100</v>
      </c>
      <c r="B56" s="19">
        <v>0</v>
      </c>
      <c r="C56" s="19">
        <v>1.3795580198892679</v>
      </c>
      <c r="D56" s="19">
        <v>1.1968489389479104</v>
      </c>
      <c r="E56" s="19">
        <v>0.9962465018590525</v>
      </c>
      <c r="F56" s="19">
        <v>1.1251653626248062</v>
      </c>
      <c r="G56" s="19">
        <v>1.3727442920701725</v>
      </c>
      <c r="H56" s="19">
        <v>1.4759972923525237</v>
      </c>
      <c r="I56" s="19">
        <v>1.0876621765052126</v>
      </c>
      <c r="J56" s="19">
        <v>1.1658173169715458</v>
      </c>
      <c r="K56" s="19">
        <v>1.2258981668639739</v>
      </c>
      <c r="L56" s="19">
        <v>1.0096143270580071</v>
      </c>
      <c r="M56" s="19">
        <v>0.92923857436044066</v>
      </c>
      <c r="N56" s="19">
        <v>1.0697231499432656</v>
      </c>
    </row>
    <row r="57" spans="1:14" x14ac:dyDescent="0.25">
      <c r="A57" s="18">
        <v>200</v>
      </c>
      <c r="B57" s="19">
        <v>0</v>
      </c>
      <c r="C57" s="19">
        <v>1.4466419908088599</v>
      </c>
      <c r="D57" s="19">
        <v>1.2682023796148385</v>
      </c>
      <c r="E57" s="19">
        <v>1.0490626647214776</v>
      </c>
      <c r="F57" s="19">
        <v>1.1412665607349495</v>
      </c>
      <c r="G57" s="19">
        <v>1.4413673785849417</v>
      </c>
      <c r="H57" s="19">
        <v>1.5637694344126578</v>
      </c>
      <c r="I57" s="19">
        <v>1.158845534586582</v>
      </c>
      <c r="J57" s="19">
        <v>1.2276428097846579</v>
      </c>
      <c r="K57" s="19">
        <v>1.2850000939954609</v>
      </c>
      <c r="L57" s="19">
        <v>1.0516606726895599</v>
      </c>
      <c r="M57" s="19">
        <v>0.972238067360783</v>
      </c>
      <c r="N57" s="19">
        <v>1.1202124572892611</v>
      </c>
    </row>
    <row r="58" spans="1:14" x14ac:dyDescent="0.25">
      <c r="A58" s="18">
        <v>300</v>
      </c>
      <c r="B58" s="19">
        <v>0</v>
      </c>
      <c r="C58" s="19">
        <v>1.4810135187601041</v>
      </c>
      <c r="D58" s="19">
        <v>1.3057537778617849</v>
      </c>
      <c r="E58" s="19">
        <v>1.0756563891161131</v>
      </c>
      <c r="F58" s="19">
        <v>1.1467424492821627</v>
      </c>
      <c r="G58" s="19">
        <v>1.4756397622600574</v>
      </c>
      <c r="H58" s="19">
        <v>1.609434028419773</v>
      </c>
      <c r="I58" s="19">
        <v>1.1952275321118595</v>
      </c>
      <c r="J58" s="19">
        <v>1.2588018377876096</v>
      </c>
      <c r="K58" s="19">
        <v>1.3149410204964018</v>
      </c>
      <c r="L58" s="19">
        <v>1.0722561281491909</v>
      </c>
      <c r="M58" s="19">
        <v>0.99280348074911162</v>
      </c>
      <c r="N58" s="19">
        <v>1.1455486290320049</v>
      </c>
    </row>
    <row r="59" spans="1:14" ht="15.75" thickBot="1" x14ac:dyDescent="0.3">
      <c r="A59" s="20">
        <v>500</v>
      </c>
      <c r="B59" s="19">
        <v>0</v>
      </c>
      <c r="C59" s="19">
        <v>1.5208094826158569</v>
      </c>
      <c r="D59" s="19">
        <v>1.3499331449041632</v>
      </c>
      <c r="E59" s="19">
        <v>1.105995978808799</v>
      </c>
      <c r="F59" s="19">
        <v>1.1509731787188615</v>
      </c>
      <c r="G59" s="19">
        <v>1.5144365423447681</v>
      </c>
      <c r="H59" s="19">
        <v>1.6627767400986451</v>
      </c>
      <c r="I59" s="19">
        <v>1.237148391583399</v>
      </c>
      <c r="J59" s="19">
        <v>1.2944199637668452</v>
      </c>
      <c r="K59" s="19">
        <v>1.3492639964742832</v>
      </c>
      <c r="L59" s="19">
        <v>1.0952729357447064</v>
      </c>
      <c r="M59" s="19">
        <v>1.015348326058563</v>
      </c>
      <c r="N59" s="19">
        <v>1.174418279124626</v>
      </c>
    </row>
    <row r="60" spans="1:14" ht="15.75" thickBot="1" x14ac:dyDescent="0.3"/>
    <row r="61" spans="1:14" x14ac:dyDescent="0.25">
      <c r="A61" s="1"/>
      <c r="B61" s="13" t="s">
        <v>17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#DIV/0!</v>
      </c>
      <c r="C63" s="19" t="e">
        <v>#DIV/0!</v>
      </c>
      <c r="D63" s="19" t="e">
        <v>#DIV/0!</v>
      </c>
      <c r="E63" s="19" t="e">
        <v>#DIV/0!</v>
      </c>
      <c r="F63" s="19" t="e">
        <v>#N/A</v>
      </c>
      <c r="G63" s="19" t="e">
        <v>#DIV/0!</v>
      </c>
      <c r="H63" s="19" t="e">
        <v>#DIV/0!</v>
      </c>
      <c r="I63" s="19" t="e">
        <v>#DIV/0!</v>
      </c>
      <c r="J63" s="19" t="e">
        <v>#DIV/0!</v>
      </c>
      <c r="K63" s="19" t="e">
        <v>#DIV/0!</v>
      </c>
      <c r="L63" s="19" t="e">
        <v>#DIV/0!</v>
      </c>
      <c r="M63" s="19" t="e">
        <v>#DIV/0!</v>
      </c>
      <c r="N63" s="19" t="e">
        <v>#DIV/0!</v>
      </c>
    </row>
    <row r="64" spans="1:14" x14ac:dyDescent="0.25">
      <c r="A64" s="18">
        <v>10</v>
      </c>
      <c r="B64" s="19">
        <v>0</v>
      </c>
      <c r="C64" s="19">
        <v>0.91143836539965262</v>
      </c>
      <c r="D64" s="19">
        <v>0.77467347475517334</v>
      </c>
      <c r="E64" s="19">
        <v>0.59770724980786238</v>
      </c>
      <c r="F64" s="19">
        <v>0.82498096245206998</v>
      </c>
      <c r="G64" s="19">
        <v>0.87562156006985525</v>
      </c>
      <c r="H64" s="19">
        <v>0.88802808109628084</v>
      </c>
      <c r="I64" s="19">
        <v>0.61228590576571174</v>
      </c>
      <c r="J64" s="19">
        <v>0.7037256623989101</v>
      </c>
      <c r="K64" s="19">
        <v>0.7913090714368185</v>
      </c>
      <c r="L64" s="19">
        <v>0.65023131229710374</v>
      </c>
      <c r="M64" s="19">
        <v>0.55049178718078007</v>
      </c>
      <c r="N64" s="19">
        <v>0.67824156692499848</v>
      </c>
    </row>
    <row r="65" spans="1:14" x14ac:dyDescent="0.25">
      <c r="A65" s="18">
        <v>20</v>
      </c>
      <c r="B65" s="19">
        <v>0</v>
      </c>
      <c r="C65" s="19">
        <v>1.1455070533232463</v>
      </c>
      <c r="D65" s="19">
        <v>0.97687757597636182</v>
      </c>
      <c r="E65" s="19">
        <v>0.7740328448214997</v>
      </c>
      <c r="F65" s="19">
        <v>0.98515281866813387</v>
      </c>
      <c r="G65" s="19">
        <v>1.1097715305921674</v>
      </c>
      <c r="H65" s="19">
        <v>1.1434416827939358</v>
      </c>
      <c r="I65" s="19">
        <v>0.8332298004098222</v>
      </c>
      <c r="J65" s="19">
        <v>0.91242179028725445</v>
      </c>
      <c r="K65" s="19">
        <v>0.97740705172473807</v>
      </c>
      <c r="L65" s="19">
        <v>0.80266636979728145</v>
      </c>
      <c r="M65" s="19">
        <v>0.72124833425083668</v>
      </c>
      <c r="N65" s="19">
        <v>0.85566382205876412</v>
      </c>
    </row>
    <row r="66" spans="1:14" x14ac:dyDescent="0.25">
      <c r="A66" s="18">
        <v>50</v>
      </c>
      <c r="B66" s="19">
        <v>0</v>
      </c>
      <c r="C66" s="19">
        <v>1.2977020733612168</v>
      </c>
      <c r="D66" s="19">
        <v>1.1255598827084439</v>
      </c>
      <c r="E66" s="19">
        <v>0.88745621456570079</v>
      </c>
      <c r="F66" s="19">
        <v>1.0556048730050114</v>
      </c>
      <c r="G66" s="19">
        <v>1.2660340525507701</v>
      </c>
      <c r="H66" s="19">
        <v>1.3167718668356039</v>
      </c>
      <c r="I66" s="19">
        <v>0.98236152334500715</v>
      </c>
      <c r="J66" s="19">
        <v>1.0396195266128943</v>
      </c>
      <c r="K66" s="19">
        <v>1.091576150065924</v>
      </c>
      <c r="L66" s="19">
        <v>0.89187971414409672</v>
      </c>
      <c r="M66" s="19">
        <v>0.82190530174014764</v>
      </c>
      <c r="N66" s="19">
        <v>0.9643657810615619</v>
      </c>
    </row>
    <row r="67" spans="1:14" x14ac:dyDescent="0.25">
      <c r="A67" s="18">
        <v>75</v>
      </c>
      <c r="B67" s="19">
        <v>0</v>
      </c>
      <c r="C67" s="19">
        <v>1.3432359939637148</v>
      </c>
      <c r="D67" s="19">
        <v>1.1741631817024163</v>
      </c>
      <c r="E67" s="19">
        <v>0.92038247966865361</v>
      </c>
      <c r="F67" s="19">
        <v>1.0681000680403523</v>
      </c>
      <c r="G67" s="19">
        <v>1.312281402407057</v>
      </c>
      <c r="H67" s="19">
        <v>1.3702260084466409</v>
      </c>
      <c r="I67" s="19">
        <v>1.0275090378814802</v>
      </c>
      <c r="J67" s="19">
        <v>1.0751346950819189</v>
      </c>
      <c r="K67" s="19">
        <v>1.1235894181916748</v>
      </c>
      <c r="L67" s="19">
        <v>0.91545493239776743</v>
      </c>
      <c r="M67" s="19">
        <v>0.84849633810567471</v>
      </c>
      <c r="N67" s="19">
        <v>0.99488784082512505</v>
      </c>
    </row>
    <row r="68" spans="1:14" x14ac:dyDescent="0.25">
      <c r="A68" s="18">
        <v>100</v>
      </c>
      <c r="B68" s="19">
        <v>0</v>
      </c>
      <c r="C68" s="19">
        <v>1.3712316077083291</v>
      </c>
      <c r="D68" s="19">
        <v>1.20509457492608</v>
      </c>
      <c r="E68" s="19">
        <v>0.94023777007462606</v>
      </c>
      <c r="F68" s="19">
        <v>1.0734930641355807</v>
      </c>
      <c r="G68" s="19">
        <v>1.3403105864502716</v>
      </c>
      <c r="H68" s="19">
        <v>1.403467248494509</v>
      </c>
      <c r="I68" s="19">
        <v>1.0552486343925795</v>
      </c>
      <c r="J68" s="19">
        <v>1.0962258050745903</v>
      </c>
      <c r="K68" s="19">
        <v>1.1426256665027441</v>
      </c>
      <c r="L68" s="19">
        <v>0.92900912147918668</v>
      </c>
      <c r="M68" s="19">
        <v>0.86374071994533774</v>
      </c>
      <c r="N68" s="19">
        <v>1.0130625664014259</v>
      </c>
    </row>
    <row r="69" spans="1:14" x14ac:dyDescent="0.25">
      <c r="A69" s="18">
        <v>200</v>
      </c>
      <c r="B69" s="19">
        <v>0</v>
      </c>
      <c r="C69" s="19">
        <v>1.428951540078589</v>
      </c>
      <c r="D69" s="19">
        <v>1.2712985419743839</v>
      </c>
      <c r="E69" s="19">
        <v>0.98003894297817551</v>
      </c>
      <c r="F69" s="19">
        <v>1.0791116409054362</v>
      </c>
      <c r="G69" s="19">
        <v>1.3966635024939755</v>
      </c>
      <c r="H69" s="19">
        <v>1.4728165378174554</v>
      </c>
      <c r="I69" s="19">
        <v>1.1121171833620194</v>
      </c>
      <c r="J69" s="19">
        <v>1.1378046014162808</v>
      </c>
      <c r="K69" s="19">
        <v>1.1801891969984055</v>
      </c>
      <c r="L69" s="19">
        <v>0.95450231665289165</v>
      </c>
      <c r="M69" s="19">
        <v>0.89222642892669246</v>
      </c>
      <c r="N69" s="19">
        <v>1.0490104588981495</v>
      </c>
    </row>
    <row r="70" spans="1:14" x14ac:dyDescent="0.25">
      <c r="A70" s="18">
        <v>300</v>
      </c>
      <c r="B70" s="19">
        <v>0</v>
      </c>
      <c r="C70" s="19">
        <v>1.4582815122173107</v>
      </c>
      <c r="D70" s="19">
        <v>1.3060834513403088</v>
      </c>
      <c r="E70" s="19">
        <v>0.99961523180047529</v>
      </c>
      <c r="F70" s="19">
        <v>1.0792842407778696</v>
      </c>
      <c r="G70" s="19">
        <v>1.4243789042713844</v>
      </c>
      <c r="H70" s="19">
        <v>1.5084100329589945</v>
      </c>
      <c r="I70" s="19">
        <v>1.1407231715644985</v>
      </c>
      <c r="J70" s="19">
        <v>1.1579470877297904</v>
      </c>
      <c r="K70" s="19">
        <v>1.198392008568163</v>
      </c>
      <c r="L70" s="19">
        <v>0.96616782124365985</v>
      </c>
      <c r="M70" s="19">
        <v>0.90512512469888995</v>
      </c>
      <c r="N70" s="19">
        <v>1.0664835293509913</v>
      </c>
    </row>
    <row r="71" spans="1:14" ht="15.75" thickBot="1" x14ac:dyDescent="0.3">
      <c r="A71" s="20">
        <v>500</v>
      </c>
      <c r="B71" s="19">
        <v>0</v>
      </c>
      <c r="C71" s="19">
        <v>1.4920285207514909</v>
      </c>
      <c r="D71" s="19">
        <v>1.3469211906689851</v>
      </c>
      <c r="E71" s="19">
        <v>1.021574647558575</v>
      </c>
      <c r="F71" s="19">
        <v>1.0774875867277969</v>
      </c>
      <c r="G71" s="19">
        <v>1.4553907559163193</v>
      </c>
      <c r="H71" s="19">
        <v>1.5495892475151201</v>
      </c>
      <c r="I71" s="19">
        <v>1.1733021902891823</v>
      </c>
      <c r="J71" s="19">
        <v>1.180339891688766</v>
      </c>
      <c r="K71" s="19">
        <v>1.2186212730835999</v>
      </c>
      <c r="L71" s="19">
        <v>0.97854852004552439</v>
      </c>
      <c r="M71" s="19">
        <v>0.9186686721014472</v>
      </c>
      <c r="N71" s="19">
        <v>1.0859522335129019</v>
      </c>
    </row>
    <row r="72" spans="1:14" ht="15.75" thickBot="1" x14ac:dyDescent="0.3"/>
    <row r="73" spans="1:14" x14ac:dyDescent="0.25">
      <c r="A73" s="1"/>
      <c r="B73" s="13" t="s">
        <v>18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#DIV/0!</v>
      </c>
      <c r="C75" s="19" t="e">
        <v>#DIV/0!</v>
      </c>
      <c r="D75" s="19" t="e">
        <v>#DIV/0!</v>
      </c>
      <c r="E75" s="19" t="e">
        <v>#DIV/0!</v>
      </c>
      <c r="F75" s="19" t="e">
        <v>#N/A</v>
      </c>
      <c r="G75" s="19" t="e">
        <v>#DIV/0!</v>
      </c>
      <c r="H75" s="19" t="e">
        <v>#DIV/0!</v>
      </c>
      <c r="I75" s="19" t="e">
        <v>#DIV/0!</v>
      </c>
      <c r="J75" s="19" t="e">
        <v>#DIV/0!</v>
      </c>
      <c r="K75" s="19" t="e">
        <v>#DIV/0!</v>
      </c>
      <c r="L75" s="19" t="e">
        <v>#DIV/0!</v>
      </c>
      <c r="M75" s="19" t="e">
        <v>#DIV/0!</v>
      </c>
      <c r="N75" s="19" t="e">
        <v>#DIV/0!</v>
      </c>
    </row>
    <row r="76" spans="1:14" x14ac:dyDescent="0.25">
      <c r="A76" s="18">
        <v>10</v>
      </c>
      <c r="B76" s="19">
        <v>0</v>
      </c>
      <c r="C76" s="19">
        <v>0.98467498414107379</v>
      </c>
      <c r="D76" s="19">
        <v>0.82893822812388507</v>
      </c>
      <c r="E76" s="19">
        <v>0.66543972161433707</v>
      </c>
      <c r="F76" s="19">
        <v>0.89495357781582363</v>
      </c>
      <c r="G76" s="19">
        <v>0.94420355595369498</v>
      </c>
      <c r="H76" s="19">
        <v>0.96033013069043482</v>
      </c>
      <c r="I76" s="19">
        <v>0.68943710331380115</v>
      </c>
      <c r="J76" s="19">
        <v>0.77527576888504635</v>
      </c>
      <c r="K76" s="19">
        <v>0.87334928485573393</v>
      </c>
      <c r="L76" s="19">
        <v>0.6994290968943947</v>
      </c>
      <c r="M76" s="19">
        <v>0.60360144070436117</v>
      </c>
      <c r="N76" s="19">
        <v>0.73518491472174496</v>
      </c>
    </row>
    <row r="77" spans="1:14" x14ac:dyDescent="0.25">
      <c r="A77" s="18">
        <v>20</v>
      </c>
      <c r="B77" s="19">
        <v>0</v>
      </c>
      <c r="C77" s="19">
        <v>1.2019687708427711</v>
      </c>
      <c r="D77" s="19">
        <v>1.016522602551994</v>
      </c>
      <c r="E77" s="19">
        <v>0.82747169331368875</v>
      </c>
      <c r="F77" s="19">
        <v>1.0395277871518276</v>
      </c>
      <c r="G77" s="19">
        <v>1.1604436059080681</v>
      </c>
      <c r="H77" s="19">
        <v>1.1941081808534701</v>
      </c>
      <c r="I77" s="19">
        <v>0.88598223636496787</v>
      </c>
      <c r="J77" s="19">
        <v>0.96356182682759428</v>
      </c>
      <c r="K77" s="19">
        <v>1.0458397317404653</v>
      </c>
      <c r="L77" s="19">
        <v>0.83824650993235306</v>
      </c>
      <c r="M77" s="19">
        <v>0.75280055486522035</v>
      </c>
      <c r="N77" s="19">
        <v>0.90117943912004617</v>
      </c>
    </row>
    <row r="78" spans="1:14" x14ac:dyDescent="0.25">
      <c r="A78" s="18">
        <v>50</v>
      </c>
      <c r="B78" s="19">
        <v>0</v>
      </c>
      <c r="C78" s="19">
        <v>1.3455138802832745</v>
      </c>
      <c r="D78" s="19">
        <v>1.153963297428636</v>
      </c>
      <c r="E78" s="19">
        <v>0.93044264340581528</v>
      </c>
      <c r="F78" s="19">
        <v>1.1007648219924704</v>
      </c>
      <c r="G78" s="19">
        <v>1.3045349879396844</v>
      </c>
      <c r="H78" s="19">
        <v>1.3535636665676565</v>
      </c>
      <c r="I78" s="19">
        <v>1.0133786010380006</v>
      </c>
      <c r="J78" s="19">
        <v>1.0759147526223838</v>
      </c>
      <c r="K78" s="19">
        <v>1.1516796764355934</v>
      </c>
      <c r="L78" s="19">
        <v>0.91582627962312657</v>
      </c>
      <c r="M78" s="19">
        <v>0.83664519785823599</v>
      </c>
      <c r="N78" s="19">
        <v>1.0043215661775446</v>
      </c>
    </row>
    <row r="79" spans="1:14" x14ac:dyDescent="0.25">
      <c r="A79" s="18">
        <v>75</v>
      </c>
      <c r="B79" s="19">
        <v>0</v>
      </c>
      <c r="C79" s="19">
        <v>1.3896761285370607</v>
      </c>
      <c r="D79" s="19">
        <v>1.1992328622779365</v>
      </c>
      <c r="E79" s="19">
        <v>0.9604920806185393</v>
      </c>
      <c r="F79" s="19">
        <v>1.1112329712752504</v>
      </c>
      <c r="G79" s="19">
        <v>1.3476498047453738</v>
      </c>
      <c r="H79" s="19">
        <v>1.4036284937800139</v>
      </c>
      <c r="I79" s="19">
        <v>1.0511356192110493</v>
      </c>
      <c r="J79" s="19">
        <v>1.1072418183121269</v>
      </c>
      <c r="K79" s="19">
        <v>1.181920000980393</v>
      </c>
      <c r="L79" s="19">
        <v>0.93570443411991189</v>
      </c>
      <c r="M79" s="19">
        <v>0.85810615305746429</v>
      </c>
      <c r="N79" s="19">
        <v>1.0341583164831953</v>
      </c>
    </row>
    <row r="80" spans="1:14" x14ac:dyDescent="0.25">
      <c r="A80" s="18">
        <v>100</v>
      </c>
      <c r="B80" s="19">
        <v>0</v>
      </c>
      <c r="C80" s="19">
        <v>1.4171918540470145</v>
      </c>
      <c r="D80" s="19">
        <v>1.2281491477566164</v>
      </c>
      <c r="E80" s="19">
        <v>0.97868436811622883</v>
      </c>
      <c r="F80" s="19">
        <v>1.1155963470271555</v>
      </c>
      <c r="G80" s="19">
        <v>1.3739324138751643</v>
      </c>
      <c r="H80" s="19">
        <v>1.4350388648615153</v>
      </c>
      <c r="I80" s="19">
        <v>1.0741351813006343</v>
      </c>
      <c r="J80" s="19">
        <v>1.1258713459455296</v>
      </c>
      <c r="K80" s="19">
        <v>1.2000981555735935</v>
      </c>
      <c r="L80" s="19">
        <v>0.94696182219055403</v>
      </c>
      <c r="M80" s="19">
        <v>0.8702231515054103</v>
      </c>
      <c r="N80" s="19">
        <v>1.0522038013552317</v>
      </c>
    </row>
    <row r="81" spans="1:14" x14ac:dyDescent="0.25">
      <c r="A81" s="18">
        <v>200</v>
      </c>
      <c r="B81" s="19">
        <v>0</v>
      </c>
      <c r="C81" s="19">
        <v>1.4748121194911294</v>
      </c>
      <c r="D81" s="19">
        <v>1.2902866617553486</v>
      </c>
      <c r="E81" s="19">
        <v>1.0153375022658802</v>
      </c>
      <c r="F81" s="19">
        <v>1.1196097231738213</v>
      </c>
      <c r="G81" s="19">
        <v>1.4271405021510413</v>
      </c>
      <c r="H81" s="19">
        <v>1.5012538143140093</v>
      </c>
      <c r="I81" s="19">
        <v>1.1207824166549911</v>
      </c>
      <c r="J81" s="19">
        <v>1.1626792104448462</v>
      </c>
      <c r="K81" s="19">
        <v>1.2364756467651183</v>
      </c>
      <c r="L81" s="19">
        <v>0.96768577780987663</v>
      </c>
      <c r="M81" s="19">
        <v>0.8923808605167306</v>
      </c>
      <c r="N81" s="19">
        <v>1.0886026166711666</v>
      </c>
    </row>
    <row r="82" spans="1:14" x14ac:dyDescent="0.25">
      <c r="A82" s="18">
        <v>300</v>
      </c>
      <c r="B82" s="19">
        <v>0</v>
      </c>
      <c r="C82" s="19">
        <v>1.5045235173200846</v>
      </c>
      <c r="D82" s="19">
        <v>1.3230422941861182</v>
      </c>
      <c r="E82" s="19">
        <v>1.033455827145612</v>
      </c>
      <c r="F82" s="19">
        <v>1.1192109765542431</v>
      </c>
      <c r="G82" s="19">
        <v>1.4534825750801514</v>
      </c>
      <c r="H82" s="19">
        <v>1.5355720572961973</v>
      </c>
      <c r="I82" s="19">
        <v>1.143977249561392</v>
      </c>
      <c r="J82" s="19">
        <v>1.1805521634165357</v>
      </c>
      <c r="K82" s="19">
        <v>1.2543643751202287</v>
      </c>
      <c r="L82" s="19">
        <v>0.97691601696269748</v>
      </c>
      <c r="M82" s="19">
        <v>0.90214249551806125</v>
      </c>
      <c r="N82" s="19">
        <v>1.1066551309820625</v>
      </c>
    </row>
    <row r="83" spans="1:14" ht="15.75" thickBot="1" x14ac:dyDescent="0.3">
      <c r="A83" s="20">
        <v>500</v>
      </c>
      <c r="B83" s="19">
        <v>0</v>
      </c>
      <c r="C83" s="19">
        <v>1.5390229295870288</v>
      </c>
      <c r="D83" s="19">
        <v>1.3615617326764968</v>
      </c>
      <c r="E83" s="19">
        <v>1.0538424094312044</v>
      </c>
      <c r="F83" s="19">
        <v>1.1169279333115192</v>
      </c>
      <c r="G83" s="19">
        <v>1.4830771900053303</v>
      </c>
      <c r="H83" s="19">
        <v>1.5755177406225318</v>
      </c>
      <c r="I83" s="19">
        <v>1.1701638723605972</v>
      </c>
      <c r="J83" s="19">
        <v>1.200449090733237</v>
      </c>
      <c r="K83" s="19">
        <v>1.2744456720219901</v>
      </c>
      <c r="L83" s="19">
        <v>0.98648629975834845</v>
      </c>
      <c r="M83" s="19">
        <v>0.91214882860507651</v>
      </c>
      <c r="N83" s="19">
        <v>1.127047291194631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288B-1ADE-428E-9257-D7D98234DA72}">
  <sheetPr codeName="Tabelle4"/>
  <dimension ref="A1:O83"/>
  <sheetViews>
    <sheetView workbookViewId="0">
      <selection sqref="A1:O1048576"/>
    </sheetView>
  </sheetViews>
  <sheetFormatPr baseColWidth="10" defaultRowHeight="15" x14ac:dyDescent="0.25"/>
  <sheetData>
    <row r="1" spans="1:15" x14ac:dyDescent="0.25">
      <c r="A1" s="1"/>
      <c r="B1" s="2" t="s">
        <v>49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0</v>
      </c>
      <c r="D3" s="9">
        <v>0</v>
      </c>
      <c r="E3" s="9" t="e">
        <v>#N/A</v>
      </c>
      <c r="F3" s="9">
        <v>0</v>
      </c>
      <c r="G3" s="9">
        <v>0</v>
      </c>
      <c r="H3" s="9">
        <v>-0.52291670381382005</v>
      </c>
      <c r="I3" s="9">
        <v>0</v>
      </c>
      <c r="J3" s="9">
        <v>-14.179281789237223</v>
      </c>
      <c r="K3" s="9">
        <v>15.097204449526892</v>
      </c>
      <c r="L3" s="9">
        <v>-9.015085066551471</v>
      </c>
      <c r="M3" s="9">
        <v>-5.9289603945899287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0</v>
      </c>
      <c r="D4" s="9">
        <v>0.38886176725598887</v>
      </c>
      <c r="E4" s="9">
        <v>1.4752099801813756</v>
      </c>
      <c r="F4" s="9">
        <v>-0.21707260887893653</v>
      </c>
      <c r="G4" s="9">
        <v>0.83894415725788463</v>
      </c>
      <c r="H4" s="9">
        <v>-11.68228483464236</v>
      </c>
      <c r="I4" s="9">
        <v>-18.317901875428049</v>
      </c>
      <c r="J4" s="9">
        <v>-31.117986336848432</v>
      </c>
      <c r="K4" s="9">
        <v>-33.907554731455278</v>
      </c>
      <c r="L4" s="9">
        <v>6.1882657790494733</v>
      </c>
      <c r="M4" s="9">
        <v>2.0233450608197785</v>
      </c>
      <c r="N4" s="9">
        <v>-4.2430894022502912</v>
      </c>
      <c r="O4" s="9">
        <v>-2.3271841033398317</v>
      </c>
    </row>
    <row r="5" spans="1:15" x14ac:dyDescent="0.25">
      <c r="A5" s="8">
        <v>0.95</v>
      </c>
      <c r="B5" s="10">
        <v>20</v>
      </c>
      <c r="C5" s="9">
        <v>0</v>
      </c>
      <c r="D5" s="9">
        <v>-1.6965990732941805E-2</v>
      </c>
      <c r="E5" s="9">
        <v>2.1372669921883585</v>
      </c>
      <c r="F5" s="9">
        <v>0.81554316427508411</v>
      </c>
      <c r="G5" s="9">
        <v>1.0193938212686078</v>
      </c>
      <c r="H5" s="9">
        <v>-16.133177163709775</v>
      </c>
      <c r="I5" s="9">
        <v>-23.638093881275722</v>
      </c>
      <c r="J5" s="9">
        <v>-39.537831289749832</v>
      </c>
      <c r="K5" s="9">
        <v>-37.743847819156102</v>
      </c>
      <c r="L5" s="9">
        <v>7.809875559757316</v>
      </c>
      <c r="M5" s="9">
        <v>1.5079029935093473</v>
      </c>
      <c r="N5" s="9">
        <v>-4.9807981005030513</v>
      </c>
      <c r="O5" s="9">
        <v>-2.0545677600696166</v>
      </c>
    </row>
    <row r="6" spans="1:15" x14ac:dyDescent="0.25">
      <c r="A6" s="8">
        <v>0.98</v>
      </c>
      <c r="B6" s="10">
        <v>50</v>
      </c>
      <c r="C6" s="9">
        <v>0</v>
      </c>
      <c r="D6" s="9">
        <v>-0.48295057240544281</v>
      </c>
      <c r="E6" s="9">
        <v>2.9865551460636652</v>
      </c>
      <c r="F6" s="9">
        <v>2.2012631955739721</v>
      </c>
      <c r="G6" s="9">
        <v>1.3804884147187124</v>
      </c>
      <c r="H6" s="9">
        <v>-22.089327300343939</v>
      </c>
      <c r="I6" s="9">
        <v>-30.46303935620324</v>
      </c>
      <c r="J6" s="9">
        <v>-50.649775774843789</v>
      </c>
      <c r="K6" s="9">
        <v>-41.817846309795655</v>
      </c>
      <c r="L6" s="9">
        <v>9.7546877204975146</v>
      </c>
      <c r="M6" s="9">
        <v>0.68115710001178797</v>
      </c>
      <c r="N6" s="9">
        <v>-5.9123055406617766</v>
      </c>
      <c r="O6" s="9">
        <v>-1.5966940750322323</v>
      </c>
    </row>
    <row r="7" spans="1:15" x14ac:dyDescent="0.25">
      <c r="A7" s="8">
        <v>0.98666666666666669</v>
      </c>
      <c r="B7" s="10">
        <v>75</v>
      </c>
      <c r="C7" s="9">
        <v>0</v>
      </c>
      <c r="D7" s="9">
        <v>-0.67096179468607886</v>
      </c>
      <c r="E7" s="9">
        <v>3.354891228272038</v>
      </c>
      <c r="F7" s="9">
        <v>2.818983999418009</v>
      </c>
      <c r="G7" s="9">
        <v>1.57123924186115</v>
      </c>
      <c r="H7" s="9">
        <v>-24.743990265918853</v>
      </c>
      <c r="I7" s="9">
        <v>-33.427801903205477</v>
      </c>
      <c r="J7" s="9">
        <v>-55.562402059443713</v>
      </c>
      <c r="K7" s="9">
        <v>-43.362704351749429</v>
      </c>
      <c r="L7" s="9">
        <v>10.563886625009189</v>
      </c>
      <c r="M7" s="9">
        <v>0.27774261419075685</v>
      </c>
      <c r="N7" s="9">
        <v>-6.3130262364389864</v>
      </c>
      <c r="O7" s="9">
        <v>-1.3690596371215378</v>
      </c>
    </row>
    <row r="8" spans="1:15" x14ac:dyDescent="0.25">
      <c r="A8" s="8">
        <v>0.99</v>
      </c>
      <c r="B8" s="10">
        <v>100</v>
      </c>
      <c r="C8" s="9">
        <v>0</v>
      </c>
      <c r="D8" s="9">
        <v>-0.79898941195166628</v>
      </c>
      <c r="E8" s="9">
        <v>3.6138671984979851</v>
      </c>
      <c r="F8" s="9">
        <v>3.2584738870574483</v>
      </c>
      <c r="G8" s="9">
        <v>1.715612213853376</v>
      </c>
      <c r="H8" s="9">
        <v>-26.63327152824769</v>
      </c>
      <c r="I8" s="9">
        <v>-35.51480555121077</v>
      </c>
      <c r="J8" s="9">
        <v>-59.046869243141941</v>
      </c>
      <c r="K8" s="9">
        <v>-44.382560131698369</v>
      </c>
      <c r="L8" s="9">
        <v>11.122854642694136</v>
      </c>
      <c r="M8" s="9">
        <v>-1.9618541224289743E-2</v>
      </c>
      <c r="N8" s="9">
        <v>-6.5939299276057852</v>
      </c>
      <c r="O8" s="9">
        <v>-1.2001659152033852</v>
      </c>
    </row>
    <row r="9" spans="1:15" x14ac:dyDescent="0.25">
      <c r="A9" s="8">
        <v>0.995</v>
      </c>
      <c r="B9" s="10">
        <v>200</v>
      </c>
      <c r="C9" s="9">
        <v>0</v>
      </c>
      <c r="D9" s="9">
        <v>-1.0919766611233257</v>
      </c>
      <c r="E9" s="9">
        <v>4.2307288563047791</v>
      </c>
      <c r="F9" s="9">
        <v>4.3206882514758433</v>
      </c>
      <c r="G9" s="9">
        <v>2.089361798573151</v>
      </c>
      <c r="H9" s="9">
        <v>-31.2024267576017</v>
      </c>
      <c r="I9" s="9">
        <v>-40.495430868859046</v>
      </c>
      <c r="J9" s="9">
        <v>-67.439997144618076</v>
      </c>
      <c r="K9" s="9">
        <v>-46.619668778587538</v>
      </c>
      <c r="L9" s="9">
        <v>12.425923535983742</v>
      </c>
      <c r="M9" s="9">
        <v>-0.76834795949712031</v>
      </c>
      <c r="N9" s="9">
        <v>-7.260882432679864</v>
      </c>
      <c r="O9" s="9">
        <v>-0.77188163210929872</v>
      </c>
    </row>
    <row r="10" spans="1:15" x14ac:dyDescent="0.25">
      <c r="A10" s="8">
        <v>0.9966666666666667</v>
      </c>
      <c r="B10" s="10">
        <v>300</v>
      </c>
      <c r="C10" s="9">
        <v>0</v>
      </c>
      <c r="D10" s="9">
        <v>-1.2546518988571194</v>
      </c>
      <c r="E10" s="9">
        <v>4.5874087086282884</v>
      </c>
      <c r="F10" s="9">
        <v>4.9438236837488319</v>
      </c>
      <c r="G10" s="9">
        <v>2.3224938868330582</v>
      </c>
      <c r="H10" s="9">
        <v>-33.885093896198498</v>
      </c>
      <c r="I10" s="9">
        <v>-43.38199368302179</v>
      </c>
      <c r="J10" s="9">
        <v>-72.348779770292708</v>
      </c>
      <c r="K10" s="9">
        <v>-47.804319386448128</v>
      </c>
      <c r="L10" s="9">
        <v>13.16360128225503</v>
      </c>
      <c r="M10" s="9">
        <v>-1.2245691254016577</v>
      </c>
      <c r="N10" s="9">
        <v>-7.645476432205129</v>
      </c>
      <c r="O10" s="9">
        <v>-0.50929984540572093</v>
      </c>
    </row>
    <row r="11" spans="1:15" ht="15.75" thickBot="1" x14ac:dyDescent="0.3">
      <c r="A11" s="11">
        <v>0.998</v>
      </c>
      <c r="B11" s="12">
        <v>500</v>
      </c>
      <c r="C11" s="9">
        <v>0</v>
      </c>
      <c r="D11" s="9">
        <v>-1.4518172128566533</v>
      </c>
      <c r="E11" s="9">
        <v>5.0329078578470785</v>
      </c>
      <c r="F11" s="9">
        <v>5.7304215553857034</v>
      </c>
      <c r="G11" s="9">
        <v>2.6291162478470369</v>
      </c>
      <c r="H11" s="9">
        <v>-37.273983897731995</v>
      </c>
      <c r="I11" s="9">
        <v>-46.994672461152049</v>
      </c>
      <c r="J11" s="9">
        <v>-78.532873145229559</v>
      </c>
      <c r="K11" s="9">
        <v>-49.185948948825569</v>
      </c>
      <c r="L11" s="9">
        <v>14.071055582982865</v>
      </c>
      <c r="M11" s="9">
        <v>-1.8157416620484952</v>
      </c>
      <c r="N11" s="9">
        <v>-8.125062230447611</v>
      </c>
      <c r="O11" s="9">
        <v>-0.16766437650524324</v>
      </c>
    </row>
    <row r="12" spans="1:15" ht="15.75" thickBot="1" x14ac:dyDescent="0.3"/>
    <row r="13" spans="1:15" x14ac:dyDescent="0.25">
      <c r="A13" s="1"/>
      <c r="B13" s="2" t="s">
        <v>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>
        <v>0</v>
      </c>
      <c r="E15" s="9" t="e">
        <v>#N/A</v>
      </c>
      <c r="F15" s="9">
        <v>0</v>
      </c>
      <c r="G15" s="9">
        <v>0</v>
      </c>
      <c r="H15" s="9">
        <v>0</v>
      </c>
      <c r="I15" s="9" t="e">
        <v>#N/A</v>
      </c>
      <c r="J15" s="9">
        <v>-0.60570890129182686</v>
      </c>
      <c r="K15" s="9">
        <v>7.7193986746240881</v>
      </c>
      <c r="L15" s="9">
        <v>-6.8398329995649689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0</v>
      </c>
      <c r="D16" s="9">
        <v>0.29054191758058323</v>
      </c>
      <c r="E16" s="9">
        <v>2.4832801239940068</v>
      </c>
      <c r="F16" s="9">
        <v>-0.36063423350452695</v>
      </c>
      <c r="G16" s="9">
        <v>-0.34748732424310447</v>
      </c>
      <c r="H16" s="9">
        <v>-6.1389239077798976</v>
      </c>
      <c r="I16" s="9">
        <v>-7.7051965771093762</v>
      </c>
      <c r="J16" s="9">
        <v>-17.276044357650562</v>
      </c>
      <c r="K16" s="9">
        <v>-20.080930299974639</v>
      </c>
      <c r="L16" s="9">
        <v>2.9002180553425063</v>
      </c>
      <c r="M16" s="9">
        <v>1.7912797688644844</v>
      </c>
      <c r="N16" s="9">
        <v>-4.1751389316959262</v>
      </c>
      <c r="O16" s="9">
        <v>-1.8469208811662554</v>
      </c>
    </row>
    <row r="17" spans="1:15" x14ac:dyDescent="0.25">
      <c r="A17" s="8">
        <v>0.95</v>
      </c>
      <c r="B17" s="10">
        <v>20</v>
      </c>
      <c r="C17" s="9">
        <v>0</v>
      </c>
      <c r="D17" s="9">
        <v>-0.21674222890567307</v>
      </c>
      <c r="E17" s="9">
        <v>3.6986414387839943</v>
      </c>
      <c r="F17" s="9">
        <v>0.51383293106607653</v>
      </c>
      <c r="G17" s="9">
        <v>-0.61562254530758764</v>
      </c>
      <c r="H17" s="9">
        <v>-8.3442146803024997</v>
      </c>
      <c r="I17" s="9">
        <v>-9.3156062735831426</v>
      </c>
      <c r="J17" s="9">
        <v>-21.342176694139511</v>
      </c>
      <c r="K17" s="9">
        <v>-22.904786573647257</v>
      </c>
      <c r="L17" s="9">
        <v>2.6578336844568469</v>
      </c>
      <c r="M17" s="9">
        <v>1.3166415203382371</v>
      </c>
      <c r="N17" s="9">
        <v>-4.8168939061590663</v>
      </c>
      <c r="O17" s="9">
        <v>-1.5153328233205343</v>
      </c>
    </row>
    <row r="18" spans="1:15" x14ac:dyDescent="0.25">
      <c r="A18" s="8">
        <v>0.98</v>
      </c>
      <c r="B18" s="10">
        <v>50</v>
      </c>
      <c r="C18" s="9">
        <v>0</v>
      </c>
      <c r="D18" s="9">
        <v>-0.84029194375801808</v>
      </c>
      <c r="E18" s="9">
        <v>5.2877037116307406</v>
      </c>
      <c r="F18" s="9">
        <v>1.6725499458258639</v>
      </c>
      <c r="G18" s="9">
        <v>-0.86252587823662452</v>
      </c>
      <c r="H18" s="9">
        <v>-11.209551015513867</v>
      </c>
      <c r="I18" s="9">
        <v>-11.230863998010847</v>
      </c>
      <c r="J18" s="9">
        <v>-26.711942822283135</v>
      </c>
      <c r="K18" s="9">
        <v>-26.211194189887152</v>
      </c>
      <c r="L18" s="9">
        <v>2.0686141524179504</v>
      </c>
      <c r="M18" s="9">
        <v>0.57969732337033975</v>
      </c>
      <c r="N18" s="9">
        <v>-5.6196872617109932</v>
      </c>
      <c r="O18" s="9">
        <v>-1.0012607232476967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-1.1038189714909095</v>
      </c>
      <c r="E19" s="9">
        <v>5.984698269684344</v>
      </c>
      <c r="F19" s="9">
        <v>2.1852969776888642</v>
      </c>
      <c r="G19" s="9">
        <v>-0.94441078571998105</v>
      </c>
      <c r="H19" s="9">
        <v>-12.464099497300865</v>
      </c>
      <c r="I19" s="9">
        <v>-12.022283095777112</v>
      </c>
      <c r="J19" s="9">
        <v>-29.086173352016942</v>
      </c>
      <c r="K19" s="9">
        <v>-27.563974849518445</v>
      </c>
      <c r="L19" s="9">
        <v>1.7396132345110118</v>
      </c>
      <c r="M19" s="9">
        <v>0.22549332851951931</v>
      </c>
      <c r="N19" s="9">
        <v>-5.9629688119334503</v>
      </c>
      <c r="O19" s="9">
        <v>-0.75444081716645428</v>
      </c>
    </row>
    <row r="20" spans="1:15" x14ac:dyDescent="0.25">
      <c r="A20" s="8">
        <v>0.99</v>
      </c>
      <c r="B20" s="10">
        <v>100</v>
      </c>
      <c r="C20" s="9">
        <v>0</v>
      </c>
      <c r="D20" s="9">
        <v>-1.2870880653374002</v>
      </c>
      <c r="E20" s="9">
        <v>6.4770827740524908</v>
      </c>
      <c r="F20" s="9">
        <v>2.5489840279448117</v>
      </c>
      <c r="G20" s="9">
        <v>-0.99449832886710965</v>
      </c>
      <c r="H20" s="9">
        <v>-13.350228619503881</v>
      </c>
      <c r="I20" s="9">
        <v>-12.567038992042598</v>
      </c>
      <c r="J20" s="9">
        <v>-30.770161126381595</v>
      </c>
      <c r="K20" s="9">
        <v>-28.491214556289634</v>
      </c>
      <c r="L20" s="9">
        <v>1.4862009936061611</v>
      </c>
      <c r="M20" s="9">
        <v>-3.4115465841665582E-2</v>
      </c>
      <c r="N20" s="9">
        <v>-6.2029724525058043</v>
      </c>
      <c r="O20" s="9">
        <v>-0.57362680523513632</v>
      </c>
    </row>
    <row r="21" spans="1:15" x14ac:dyDescent="0.25">
      <c r="A21" s="8">
        <v>0.995</v>
      </c>
      <c r="B21" s="10">
        <v>200</v>
      </c>
      <c r="C21" s="9">
        <v>0</v>
      </c>
      <c r="D21" s="9">
        <v>-1.7178826476041422</v>
      </c>
      <c r="E21" s="9">
        <v>7.6566475838509405</v>
      </c>
      <c r="F21" s="9">
        <v>3.4247497538181335</v>
      </c>
      <c r="G21" s="9">
        <v>-1.0921920541470058</v>
      </c>
      <c r="H21" s="9">
        <v>-15.473825547988099</v>
      </c>
      <c r="I21" s="9">
        <v>-13.830777479675646</v>
      </c>
      <c r="J21" s="9">
        <v>-34.826237378851971</v>
      </c>
      <c r="K21" s="9">
        <v>-30.63141720301013</v>
      </c>
      <c r="L21" s="9">
        <v>0.81821790678449702</v>
      </c>
      <c r="M21" s="9">
        <v>-0.68362459746393256</v>
      </c>
      <c r="N21" s="9">
        <v>-6.7709420595492986</v>
      </c>
      <c r="O21" s="9">
        <v>-0.12153364729473992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-1.9637761695799441</v>
      </c>
      <c r="E22" s="9">
        <v>8.3425113809448987</v>
      </c>
      <c r="F22" s="9">
        <v>3.936675496913665</v>
      </c>
      <c r="G22" s="9">
        <v>-1.1364615630475896</v>
      </c>
      <c r="H22" s="9">
        <v>-16.709664726781682</v>
      </c>
      <c r="I22" s="9">
        <v>-14.542315940235255</v>
      </c>
      <c r="J22" s="9">
        <v>-37.198327443654875</v>
      </c>
      <c r="K22" s="9">
        <v>-31.830579092365014</v>
      </c>
      <c r="L22" s="9">
        <v>0.39526129739283533</v>
      </c>
      <c r="M22" s="9">
        <v>-1.0771238997495516</v>
      </c>
      <c r="N22" s="9">
        <v>-7.0973781018336979</v>
      </c>
      <c r="O22" s="9">
        <v>0.1521954334515101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-2.2680744555741512</v>
      </c>
      <c r="E23" s="9">
        <v>9.2026061521716542</v>
      </c>
      <c r="F23" s="9">
        <v>4.5812423261789945</v>
      </c>
      <c r="G23" s="9">
        <v>-1.1807777960300996</v>
      </c>
      <c r="H23" s="9">
        <v>-18.261033981382468</v>
      </c>
      <c r="I23" s="9">
        <v>-15.413757665990147</v>
      </c>
      <c r="J23" s="9">
        <v>-40.186571660260483</v>
      </c>
      <c r="K23" s="9">
        <v>-33.294279458434829</v>
      </c>
      <c r="L23" s="9">
        <v>-0.16632969479513804</v>
      </c>
      <c r="M23" s="9">
        <v>-1.5850642798823174</v>
      </c>
      <c r="N23" s="9">
        <v>-7.5034515735583227</v>
      </c>
      <c r="O23" s="9">
        <v>0.50537544438333271</v>
      </c>
    </row>
    <row r="24" spans="1:15" ht="15.75" thickBot="1" x14ac:dyDescent="0.3"/>
    <row r="25" spans="1:15" x14ac:dyDescent="0.25">
      <c r="A25" s="1"/>
      <c r="B25" s="2" t="s">
        <v>51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-2.3300489436377241</v>
      </c>
      <c r="D27" s="9">
        <v>0</v>
      </c>
      <c r="E27" s="9" t="e">
        <v>#N/A</v>
      </c>
      <c r="F27" s="9">
        <v>0</v>
      </c>
      <c r="G27" s="9">
        <v>0</v>
      </c>
      <c r="H27" s="9">
        <v>0</v>
      </c>
      <c r="I27" s="9" t="e">
        <v>#N/A</v>
      </c>
      <c r="J27" s="9">
        <v>0</v>
      </c>
      <c r="K27" s="9">
        <v>2.2895411108089476</v>
      </c>
      <c r="L27" s="9" t="e">
        <v>#N/A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0.41149983699379789</v>
      </c>
      <c r="D28" s="9">
        <v>0.48053173993837106</v>
      </c>
      <c r="E28" s="9">
        <v>2.8589110685854138</v>
      </c>
      <c r="F28" s="9">
        <v>-0.78668959565084151</v>
      </c>
      <c r="G28" s="9">
        <v>-0.69079294075618236</v>
      </c>
      <c r="H28" s="9">
        <v>-3.1559018008636315</v>
      </c>
      <c r="I28" s="9">
        <v>-2.4003335833633628</v>
      </c>
      <c r="J28" s="9">
        <v>-8.2362334852506507</v>
      </c>
      <c r="K28" s="9">
        <v>-10.64766684890958</v>
      </c>
      <c r="L28" s="9">
        <v>1.47194628214055</v>
      </c>
      <c r="M28" s="9">
        <v>1.4724351514232694</v>
      </c>
      <c r="N28" s="9">
        <v>-4.2014845448730682</v>
      </c>
      <c r="O28" s="9">
        <v>-1.4926414107283748</v>
      </c>
    </row>
    <row r="29" spans="1:15" x14ac:dyDescent="0.25">
      <c r="A29" s="8">
        <v>0.95</v>
      </c>
      <c r="B29" s="10">
        <v>20</v>
      </c>
      <c r="C29" s="9">
        <v>0.3267569088282869</v>
      </c>
      <c r="D29" s="9">
        <v>-9.5917605863888866E-3</v>
      </c>
      <c r="E29" s="9">
        <v>4.2259850125970644</v>
      </c>
      <c r="F29" s="9">
        <v>-0.15125519778078456</v>
      </c>
      <c r="G29" s="9">
        <v>-1.1106588525599363</v>
      </c>
      <c r="H29" s="9">
        <v>-4.7506200584146541</v>
      </c>
      <c r="I29" s="9">
        <v>-2.6192732093271616</v>
      </c>
      <c r="J29" s="9">
        <v>-9.7162689068911874</v>
      </c>
      <c r="K29" s="9">
        <v>-12.23544403249204</v>
      </c>
      <c r="L29" s="9">
        <v>0.78201936810394557</v>
      </c>
      <c r="M29" s="9">
        <v>1.1468307670232889</v>
      </c>
      <c r="N29" s="9">
        <v>-4.9311051492916818</v>
      </c>
      <c r="O29" s="9">
        <v>-1.1222294083718012</v>
      </c>
    </row>
    <row r="30" spans="1:15" x14ac:dyDescent="0.25">
      <c r="A30" s="8">
        <v>0.98</v>
      </c>
      <c r="B30" s="10">
        <v>50</v>
      </c>
      <c r="C30" s="9">
        <v>0.17680372867495464</v>
      </c>
      <c r="D30" s="9">
        <v>-0.6391315967313318</v>
      </c>
      <c r="E30" s="9">
        <v>6.0017169586016763</v>
      </c>
      <c r="F30" s="9">
        <v>0.69432808849163052</v>
      </c>
      <c r="G30" s="9">
        <v>-1.583784759601258</v>
      </c>
      <c r="H30" s="9">
        <v>-6.8566922984752523</v>
      </c>
      <c r="I30" s="9">
        <v>-2.8136591914229712</v>
      </c>
      <c r="J30" s="9">
        <v>-11.649545393367546</v>
      </c>
      <c r="K30" s="9">
        <v>-14.144956993242104</v>
      </c>
      <c r="L30" s="9">
        <v>-0.33419774397627577</v>
      </c>
      <c r="M30" s="9">
        <v>0.65101642667329429</v>
      </c>
      <c r="N30" s="9">
        <v>-5.8650173795568321</v>
      </c>
      <c r="O30" s="9">
        <v>-0.56663366327762787</v>
      </c>
    </row>
    <row r="31" spans="1:15" x14ac:dyDescent="0.25">
      <c r="A31" s="8">
        <v>0.98666666666666669</v>
      </c>
      <c r="B31" s="10">
        <v>75</v>
      </c>
      <c r="C31" s="9">
        <v>0.1006237549273834</v>
      </c>
      <c r="D31" s="9">
        <v>-0.91272050786169245</v>
      </c>
      <c r="E31" s="9">
        <v>6.7780430882253455</v>
      </c>
      <c r="F31" s="9">
        <v>1.0695858959318798</v>
      </c>
      <c r="G31" s="9">
        <v>-1.7721098460988287</v>
      </c>
      <c r="H31" s="9">
        <v>-7.7875672053707774</v>
      </c>
      <c r="I31" s="9">
        <v>-2.8756883689227379</v>
      </c>
      <c r="J31" s="9">
        <v>-12.498471789247205</v>
      </c>
      <c r="K31" s="9">
        <v>-14.940956416849914</v>
      </c>
      <c r="L31" s="9">
        <v>-0.87820645071804648</v>
      </c>
      <c r="M31" s="9">
        <v>0.41511615337208241</v>
      </c>
      <c r="N31" s="9">
        <v>-6.2699294992878833</v>
      </c>
      <c r="O31" s="9">
        <v>-0.30389368213616308</v>
      </c>
    </row>
    <row r="32" spans="1:15" x14ac:dyDescent="0.25">
      <c r="A32" s="8">
        <v>0.99</v>
      </c>
      <c r="B32" s="10">
        <v>100</v>
      </c>
      <c r="C32" s="9">
        <v>4.3661142882314152E-2</v>
      </c>
      <c r="D32" s="9">
        <v>-1.1053254722816206</v>
      </c>
      <c r="E32" s="9">
        <v>7.3258233326854594</v>
      </c>
      <c r="F32" s="9">
        <v>1.3361041775888509</v>
      </c>
      <c r="G32" s="9">
        <v>-1.8995388970465683</v>
      </c>
      <c r="H32" s="9">
        <v>-8.4476578764441683</v>
      </c>
      <c r="I32" s="9">
        <v>-2.9127229056380202</v>
      </c>
      <c r="J32" s="9">
        <v>-13.0987884308975</v>
      </c>
      <c r="K32" s="9">
        <v>-15.491277329275505</v>
      </c>
      <c r="L32" s="9">
        <v>-1.2784640998126306</v>
      </c>
      <c r="M32" s="9">
        <v>0.24292491168955621</v>
      </c>
      <c r="N32" s="9">
        <v>-6.5546784813440411</v>
      </c>
      <c r="O32" s="9">
        <v>-0.11249507402260406</v>
      </c>
    </row>
    <row r="33" spans="1:15" x14ac:dyDescent="0.25">
      <c r="A33" s="8">
        <v>0.995</v>
      </c>
      <c r="B33" s="10">
        <v>200</v>
      </c>
      <c r="C33" s="9">
        <v>-0.10201874710665493</v>
      </c>
      <c r="D33" s="9">
        <v>-1.5649837759462031</v>
      </c>
      <c r="E33" s="9">
        <v>8.6364634358404402</v>
      </c>
      <c r="F33" s="9">
        <v>1.9789718486067045</v>
      </c>
      <c r="G33" s="9">
        <v>-2.1887503094699241</v>
      </c>
      <c r="H33" s="9">
        <v>-10.036990702169561</v>
      </c>
      <c r="I33" s="9">
        <v>-2.9820350933788404</v>
      </c>
      <c r="J33" s="9">
        <v>-14.539357998452928</v>
      </c>
      <c r="K33" s="9">
        <v>-16.775601122626881</v>
      </c>
      <c r="L33" s="9">
        <v>-2.283064870681585</v>
      </c>
      <c r="M33" s="9">
        <v>-0.18578954649660773</v>
      </c>
      <c r="N33" s="9">
        <v>-7.2333042691467995</v>
      </c>
      <c r="O33" s="9">
        <v>0.36307452177263144</v>
      </c>
    </row>
    <row r="34" spans="1:15" x14ac:dyDescent="0.25">
      <c r="A34" s="8">
        <v>0.9966666666666667</v>
      </c>
      <c r="B34" s="10">
        <v>300</v>
      </c>
      <c r="C34" s="9">
        <v>-0.19199975281273396</v>
      </c>
      <c r="D34" s="9">
        <v>-1.8313668875563422</v>
      </c>
      <c r="E34" s="9">
        <v>9.3977517690204451</v>
      </c>
      <c r="F34" s="9">
        <v>2.3554090746969223</v>
      </c>
      <c r="G34" s="9">
        <v>-2.3479212056613505</v>
      </c>
      <c r="H34" s="9">
        <v>-10.966094689922045</v>
      </c>
      <c r="I34" s="9">
        <v>-3.0114759945292917</v>
      </c>
      <c r="J34" s="9">
        <v>-15.378747652104337</v>
      </c>
      <c r="K34" s="9">
        <v>-17.503502327396717</v>
      </c>
      <c r="L34" s="9">
        <v>-2.8928522053726056</v>
      </c>
      <c r="M34" s="9">
        <v>-0.44433703040883188</v>
      </c>
      <c r="N34" s="9">
        <v>-7.6260268048724811</v>
      </c>
      <c r="O34" s="9">
        <v>0.64940775390718386</v>
      </c>
    </row>
    <row r="35" spans="1:15" ht="15.75" thickBot="1" x14ac:dyDescent="0.3">
      <c r="A35" s="11">
        <v>0.998</v>
      </c>
      <c r="B35" s="12">
        <v>500</v>
      </c>
      <c r="C35" s="9">
        <v>-0.30963862648256679</v>
      </c>
      <c r="D35" s="9">
        <v>-2.1647257003021281</v>
      </c>
      <c r="E35" s="9">
        <v>10.351857855980811</v>
      </c>
      <c r="F35" s="9">
        <v>2.8300042333513034</v>
      </c>
      <c r="G35" s="9">
        <v>-2.5395297747522818</v>
      </c>
      <c r="H35" s="9">
        <v>-12.136152258126657</v>
      </c>
      <c r="I35" s="9">
        <v>-3.0387441047571997</v>
      </c>
      <c r="J35" s="9">
        <v>-16.433343062173364</v>
      </c>
      <c r="K35" s="9">
        <v>-18.399717753447476</v>
      </c>
      <c r="L35" s="9">
        <v>-3.6804066854355426</v>
      </c>
      <c r="M35" s="9">
        <v>-0.77700429324039533</v>
      </c>
      <c r="N35" s="9">
        <v>-8.1169616837265721</v>
      </c>
      <c r="O35" s="9">
        <v>1.0174684050739131</v>
      </c>
    </row>
    <row r="36" spans="1:15" ht="15.75" thickBot="1" x14ac:dyDescent="0.3"/>
    <row r="37" spans="1:15" x14ac:dyDescent="0.25">
      <c r="A37" s="1"/>
      <c r="B37" s="2" t="s">
        <v>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-0.9478381357445862</v>
      </c>
      <c r="D39" s="9">
        <v>0</v>
      </c>
      <c r="E39" s="9" t="e">
        <v>#N/A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6.1827182821782145</v>
      </c>
      <c r="L39" s="9" t="e">
        <v>#N/A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0.36618567744116604</v>
      </c>
      <c r="D40" s="9">
        <v>0.40587517166868281</v>
      </c>
      <c r="E40" s="9">
        <v>2.7913342288309053</v>
      </c>
      <c r="F40" s="9">
        <v>-1.1049200273321915</v>
      </c>
      <c r="G40" s="9">
        <v>-1.5812951628761027</v>
      </c>
      <c r="H40" s="9">
        <v>-0.80895031642045012</v>
      </c>
      <c r="I40" s="9">
        <v>-1.4301209958172052</v>
      </c>
      <c r="J40" s="9">
        <v>-5.3456840142545587</v>
      </c>
      <c r="K40" s="9">
        <v>-6.0927355554381393</v>
      </c>
      <c r="L40" s="9">
        <v>0.87618807604680882</v>
      </c>
      <c r="M40" s="9">
        <v>1.2978687245524654</v>
      </c>
      <c r="N40" s="9">
        <v>-4.5981292360082762</v>
      </c>
      <c r="O40" s="9">
        <v>-1.0318153949351441</v>
      </c>
    </row>
    <row r="41" spans="1:15" x14ac:dyDescent="0.25">
      <c r="A41" s="8">
        <v>0.95</v>
      </c>
      <c r="B41" s="10">
        <v>20</v>
      </c>
      <c r="C41" s="9">
        <v>0.2328897894142159</v>
      </c>
      <c r="D41" s="9">
        <v>-5.4695026742550112E-2</v>
      </c>
      <c r="E41" s="9">
        <v>4.0459344923456086</v>
      </c>
      <c r="F41" s="9">
        <v>-0.38994908964607333</v>
      </c>
      <c r="G41" s="9">
        <v>-2.295527078321328</v>
      </c>
      <c r="H41" s="9">
        <v>-1.5330749893854403</v>
      </c>
      <c r="I41" s="9">
        <v>-1.4768154206799835</v>
      </c>
      <c r="J41" s="9">
        <v>-5.8468495930111573</v>
      </c>
      <c r="K41" s="9">
        <v>-6.3265380907374151</v>
      </c>
      <c r="L41" s="9">
        <v>4.822117552568983E-2</v>
      </c>
      <c r="M41" s="9">
        <v>1.053939497359714</v>
      </c>
      <c r="N41" s="9">
        <v>-5.7236113810483573</v>
      </c>
      <c r="O41" s="9">
        <v>-0.6597795879859305</v>
      </c>
    </row>
    <row r="42" spans="1:15" x14ac:dyDescent="0.25">
      <c r="A42" s="8">
        <v>0.98</v>
      </c>
      <c r="B42" s="10">
        <v>50</v>
      </c>
      <c r="C42" s="9">
        <v>1.7858541479284895E-2</v>
      </c>
      <c r="D42" s="9">
        <v>-0.66496017935035923</v>
      </c>
      <c r="E42" s="9">
        <v>5.6878360681326825</v>
      </c>
      <c r="F42" s="9">
        <v>0.59773126230354734</v>
      </c>
      <c r="G42" s="9">
        <v>-3.1547605787239661</v>
      </c>
      <c r="H42" s="9">
        <v>-2.5090031581184036</v>
      </c>
      <c r="I42" s="9">
        <v>-1.4508761079410561</v>
      </c>
      <c r="J42" s="9">
        <v>-6.4604066920550025</v>
      </c>
      <c r="K42" s="9">
        <v>-6.4534091686360426</v>
      </c>
      <c r="L42" s="9">
        <v>-1.1678174381682993</v>
      </c>
      <c r="M42" s="9">
        <v>0.66142929361901537</v>
      </c>
      <c r="N42" s="9">
        <v>-7.2129006156099535</v>
      </c>
      <c r="O42" s="9">
        <v>-0.11452552704619023</v>
      </c>
    </row>
    <row r="43" spans="1:15" x14ac:dyDescent="0.25">
      <c r="A43" s="8">
        <v>0.98666666666666669</v>
      </c>
      <c r="B43" s="10">
        <v>75</v>
      </c>
      <c r="C43" s="9">
        <v>-8.7354644043585949E-2</v>
      </c>
      <c r="D43" s="9">
        <v>-0.93503871531753191</v>
      </c>
      <c r="E43" s="9">
        <v>6.4088992858250862</v>
      </c>
      <c r="F43" s="9">
        <v>1.0454890122000577</v>
      </c>
      <c r="G43" s="9">
        <v>-3.5129080153863583</v>
      </c>
      <c r="H43" s="9">
        <v>-2.9454462210538424</v>
      </c>
      <c r="I43" s="9">
        <v>-1.4172156665394624</v>
      </c>
      <c r="J43" s="9">
        <v>-6.7192450503513328</v>
      </c>
      <c r="K43" s="9">
        <v>-6.4623748228121087</v>
      </c>
      <c r="L43" s="9">
        <v>-1.7345152989837587</v>
      </c>
      <c r="M43" s="9">
        <v>0.4698208600877436</v>
      </c>
      <c r="N43" s="9">
        <v>-7.8718261950280493</v>
      </c>
      <c r="O43" s="9">
        <v>0.14036241098861524</v>
      </c>
    </row>
    <row r="44" spans="1:15" x14ac:dyDescent="0.25">
      <c r="A44" s="8">
        <v>0.99</v>
      </c>
      <c r="B44" s="10">
        <v>100</v>
      </c>
      <c r="C44" s="9">
        <v>-0.16498800103515521</v>
      </c>
      <c r="D44" s="9">
        <v>-1.1266186814664962</v>
      </c>
      <c r="E44" s="9">
        <v>6.9186650467364501</v>
      </c>
      <c r="F44" s="9">
        <v>1.3663136677886669</v>
      </c>
      <c r="G44" s="9">
        <v>-3.7604796111388055</v>
      </c>
      <c r="H44" s="9">
        <v>-3.256442610076121</v>
      </c>
      <c r="I44" s="9">
        <v>-1.386862247471484</v>
      </c>
      <c r="J44" s="9">
        <v>-6.8991563203579602</v>
      </c>
      <c r="K44" s="9">
        <v>-6.4547741831855205</v>
      </c>
      <c r="L44" s="9">
        <v>-2.1444769928871779</v>
      </c>
      <c r="M44" s="9">
        <v>0.32859377697018743</v>
      </c>
      <c r="N44" s="9">
        <v>-8.3392549037915416</v>
      </c>
      <c r="O44" s="9">
        <v>0.32521084845581072</v>
      </c>
    </row>
    <row r="45" spans="1:15" x14ac:dyDescent="0.25">
      <c r="A45" s="8">
        <v>0.995</v>
      </c>
      <c r="B45" s="10">
        <v>200</v>
      </c>
      <c r="C45" s="9">
        <v>-0.36068310460709085</v>
      </c>
      <c r="D45" s="9">
        <v>-1.5880078519930265</v>
      </c>
      <c r="E45" s="9">
        <v>8.141218021659185</v>
      </c>
      <c r="F45" s="9">
        <v>2.1483710017787985</v>
      </c>
      <c r="G45" s="9">
        <v>-4.3380859805642444</v>
      </c>
      <c r="H45" s="9">
        <v>-4.0096273684958277</v>
      </c>
      <c r="I45" s="9">
        <v>-1.2951916163318486</v>
      </c>
      <c r="J45" s="9">
        <v>-7.3218710453750475</v>
      </c>
      <c r="K45" s="9">
        <v>-6.3961011595724386</v>
      </c>
      <c r="L45" s="9">
        <v>-3.1538607430105685</v>
      </c>
      <c r="M45" s="9">
        <v>-2.6926881081003273E-2</v>
      </c>
      <c r="N45" s="9">
        <v>-9.4651891405135586</v>
      </c>
      <c r="O45" s="9">
        <v>0.78214712679195486</v>
      </c>
    </row>
    <row r="46" spans="1:15" x14ac:dyDescent="0.25">
      <c r="A46" s="8">
        <v>0.9966666666666667</v>
      </c>
      <c r="B46" s="10">
        <v>300</v>
      </c>
      <c r="C46" s="9">
        <v>-0.4800425749434396</v>
      </c>
      <c r="D46" s="9">
        <v>-1.8577540808785358</v>
      </c>
      <c r="E46" s="9">
        <v>8.8529824546677247</v>
      </c>
      <c r="F46" s="9">
        <v>2.6109664933668739</v>
      </c>
      <c r="G46" s="9">
        <v>-4.6653167053179345</v>
      </c>
      <c r="H46" s="9">
        <v>-4.4524104399592233</v>
      </c>
      <c r="I46" s="9">
        <v>-1.2311975541635007</v>
      </c>
      <c r="J46" s="9">
        <v>-7.5630975086800731</v>
      </c>
      <c r="K46" s="9">
        <v>-6.33902772168544</v>
      </c>
      <c r="L46" s="9">
        <v>-3.7558861900581988</v>
      </c>
      <c r="M46" s="9">
        <v>-0.24349316078193084</v>
      </c>
      <c r="N46" s="9">
        <v>-10.123650355868932</v>
      </c>
      <c r="O46" s="9">
        <v>1.0559618962888919</v>
      </c>
    </row>
    <row r="47" spans="1:15" ht="15.75" thickBot="1" x14ac:dyDescent="0.3">
      <c r="A47" s="11">
        <v>0.998</v>
      </c>
      <c r="B47" s="12">
        <v>500</v>
      </c>
      <c r="C47" s="9">
        <v>-0.63480555649445591</v>
      </c>
      <c r="D47" s="9">
        <v>-2.1974392022431601</v>
      </c>
      <c r="E47" s="9">
        <v>9.7465174974910411</v>
      </c>
      <c r="F47" s="9">
        <v>3.1983884176459867</v>
      </c>
      <c r="G47" s="9">
        <v>-5.0680562728564098</v>
      </c>
      <c r="H47" s="9">
        <v>-5.0122560774575362</v>
      </c>
      <c r="I47" s="9">
        <v>-1.1413583519594539</v>
      </c>
      <c r="J47" s="9">
        <v>-7.8616218600209322</v>
      </c>
      <c r="K47" s="9">
        <v>-6.2467544964161164</v>
      </c>
      <c r="L47" s="9">
        <v>-4.5241183144669179</v>
      </c>
      <c r="M47" s="9">
        <v>-0.52405247274050026</v>
      </c>
      <c r="N47" s="9">
        <v>-10.953087122456452</v>
      </c>
      <c r="O47" s="9">
        <v>1.4067906249575799</v>
      </c>
    </row>
    <row r="48" spans="1:15" ht="15.75" thickBot="1" x14ac:dyDescent="0.3"/>
    <row r="49" spans="1:15" x14ac:dyDescent="0.25">
      <c r="A49" s="1"/>
      <c r="B49" s="2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-1.4889095944952011</v>
      </c>
      <c r="D51" s="9">
        <v>0</v>
      </c>
      <c r="E51" s="9" t="e">
        <v>#N/A</v>
      </c>
      <c r="F51" s="9">
        <v>2.2294256870652376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 t="e">
        <v>#N/A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0.37868060813117665</v>
      </c>
      <c r="D52" s="9">
        <v>0.32093295671624844</v>
      </c>
      <c r="E52" s="9">
        <v>3.0701360507841073</v>
      </c>
      <c r="F52" s="9">
        <v>-1.7668455166325927</v>
      </c>
      <c r="G52" s="9">
        <v>-2.1113091726519144</v>
      </c>
      <c r="H52" s="9">
        <v>-0.86695154821697429</v>
      </c>
      <c r="I52" s="9">
        <v>-0.33054791476855172</v>
      </c>
      <c r="J52" s="9">
        <v>-4.3629224219142131</v>
      </c>
      <c r="K52" s="9">
        <v>-5.2474708844959608</v>
      </c>
      <c r="L52" s="9">
        <v>0.8004930223441562</v>
      </c>
      <c r="M52" s="9">
        <v>1.1707611423703099</v>
      </c>
      <c r="N52" s="9">
        <v>-4.7319622393162462</v>
      </c>
      <c r="O52" s="9">
        <v>-0.7333302799686976</v>
      </c>
    </row>
    <row r="53" spans="1:15" x14ac:dyDescent="0.25">
      <c r="A53" s="8">
        <v>0.95</v>
      </c>
      <c r="B53" s="10">
        <v>20</v>
      </c>
      <c r="C53" s="9">
        <v>0.24838707545639949</v>
      </c>
      <c r="D53" s="9">
        <v>-0.19057641747080822</v>
      </c>
      <c r="E53" s="9">
        <v>4.5351513004266408</v>
      </c>
      <c r="F53" s="9">
        <v>-1.2081746849487089</v>
      </c>
      <c r="G53" s="9">
        <v>-3.1162699553153317</v>
      </c>
      <c r="H53" s="9">
        <v>-1.4701231711177059</v>
      </c>
      <c r="I53" s="9">
        <v>-0.27248036332751013</v>
      </c>
      <c r="J53" s="9">
        <v>-4.7163297552541295</v>
      </c>
      <c r="K53" s="9">
        <v>-5.4592375544351412</v>
      </c>
      <c r="L53" s="9">
        <v>4.5981942097569117E-2</v>
      </c>
      <c r="M53" s="9">
        <v>0.99232586467101669</v>
      </c>
      <c r="N53" s="9">
        <v>-5.6956736034884585</v>
      </c>
      <c r="O53" s="9">
        <v>-0.34513903095864862</v>
      </c>
    </row>
    <row r="54" spans="1:15" x14ac:dyDescent="0.25">
      <c r="A54" s="8">
        <v>0.98</v>
      </c>
      <c r="B54" s="10">
        <v>50</v>
      </c>
      <c r="C54" s="9">
        <v>3.3958847203081177E-2</v>
      </c>
      <c r="D54" s="9">
        <v>-0.86330075520170624</v>
      </c>
      <c r="E54" s="9">
        <v>6.4900096762841812</v>
      </c>
      <c r="F54" s="9">
        <v>-0.3828422381586094</v>
      </c>
      <c r="G54" s="9">
        <v>-4.3772907219468919</v>
      </c>
      <c r="H54" s="9">
        <v>-2.2674693664014569</v>
      </c>
      <c r="I54" s="9">
        <v>-0.14769098699332517</v>
      </c>
      <c r="J54" s="9">
        <v>-5.1490445078899043</v>
      </c>
      <c r="K54" s="9">
        <v>-5.6066283331795361</v>
      </c>
      <c r="L54" s="9">
        <v>-1.0737969402351837</v>
      </c>
      <c r="M54" s="9">
        <v>0.69918215311281529</v>
      </c>
      <c r="N54" s="9">
        <v>-6.9414448549173215</v>
      </c>
      <c r="O54" s="9">
        <v>0.18503940903153193</v>
      </c>
    </row>
    <row r="55" spans="1:15" x14ac:dyDescent="0.25">
      <c r="A55" s="8">
        <v>0.98666666666666669</v>
      </c>
      <c r="B55" s="10">
        <v>75</v>
      </c>
      <c r="C55" s="9">
        <v>-7.1868062764778529E-2</v>
      </c>
      <c r="D55" s="9">
        <v>-1.1596966992126312</v>
      </c>
      <c r="E55" s="9">
        <v>7.3585360923049237</v>
      </c>
      <c r="F55" s="9">
        <v>4.8519773382835751E-3</v>
      </c>
      <c r="G55" s="9">
        <v>-4.9176324265855413</v>
      </c>
      <c r="H55" s="9">
        <v>-2.620175883895854</v>
      </c>
      <c r="I55" s="9">
        <v>-8.0194789853436532E-2</v>
      </c>
      <c r="J55" s="9">
        <v>-5.3316144825319043</v>
      </c>
      <c r="K55" s="9">
        <v>-5.637662299111625</v>
      </c>
      <c r="L55" s="9">
        <v>-1.5996189838055983</v>
      </c>
      <c r="M55" s="9">
        <v>0.55484919706965741</v>
      </c>
      <c r="N55" s="9">
        <v>-7.4853098981365775</v>
      </c>
      <c r="O55" s="9">
        <v>0.42381091971552109</v>
      </c>
    </row>
    <row r="56" spans="1:15" x14ac:dyDescent="0.25">
      <c r="A56" s="8">
        <v>0.99</v>
      </c>
      <c r="B56" s="10">
        <v>100</v>
      </c>
      <c r="C56" s="9">
        <v>-0.15019479798685609</v>
      </c>
      <c r="D56" s="9">
        <v>-1.3695465337234367</v>
      </c>
      <c r="E56" s="9">
        <v>7.9755950696012903</v>
      </c>
      <c r="F56" s="9">
        <v>0.28659746600532543</v>
      </c>
      <c r="G56" s="9">
        <v>-5.2957646687366235</v>
      </c>
      <c r="H56" s="9">
        <v>-2.8703834924911007</v>
      </c>
      <c r="I56" s="9">
        <v>-2.8694622401218339E-2</v>
      </c>
      <c r="J56" s="9">
        <v>-5.4585222176803256</v>
      </c>
      <c r="K56" s="9">
        <v>-5.6495790298568949</v>
      </c>
      <c r="L56" s="9">
        <v>-1.9814255190600392</v>
      </c>
      <c r="M56" s="9">
        <v>0.44814544390091271</v>
      </c>
      <c r="N56" s="9">
        <v>-7.8690061525265236</v>
      </c>
      <c r="O56" s="9">
        <v>0.59442145065057161</v>
      </c>
    </row>
    <row r="57" spans="1:15" x14ac:dyDescent="0.25">
      <c r="A57" s="8">
        <v>0.995</v>
      </c>
      <c r="B57" s="10">
        <v>200</v>
      </c>
      <c r="C57" s="9">
        <v>-0.34829269601293333</v>
      </c>
      <c r="D57" s="9">
        <v>-1.8737681402507036</v>
      </c>
      <c r="E57" s="9">
        <v>9.4644200294310963</v>
      </c>
      <c r="F57" s="9">
        <v>0.98479948335450729</v>
      </c>
      <c r="G57" s="9">
        <v>-6.191684708555286</v>
      </c>
      <c r="H57" s="9">
        <v>-3.473144942781687</v>
      </c>
      <c r="I57" s="9">
        <v>0.10580269307200751</v>
      </c>
      <c r="J57" s="9">
        <v>-5.7567287069015123</v>
      </c>
      <c r="K57" s="9">
        <v>-5.6490991605422636</v>
      </c>
      <c r="L57" s="9">
        <v>-2.9261724846937511</v>
      </c>
      <c r="M57" s="9">
        <v>0.1786537769239942</v>
      </c>
      <c r="N57" s="9">
        <v>-8.7872459429267025</v>
      </c>
      <c r="O57" s="9">
        <v>1.0089242254161803</v>
      </c>
    </row>
    <row r="58" spans="1:15" x14ac:dyDescent="0.25">
      <c r="A58" s="8">
        <v>0.9966666666666667</v>
      </c>
      <c r="B58" s="10">
        <v>300</v>
      </c>
      <c r="C58" s="9">
        <v>-0.46946061825344998</v>
      </c>
      <c r="D58" s="9">
        <v>-2.1678882102455503</v>
      </c>
      <c r="E58" s="9">
        <v>10.336353719774024</v>
      </c>
      <c r="F58" s="9">
        <v>1.4041824319807716</v>
      </c>
      <c r="G58" s="9">
        <v>-6.7072357060068413</v>
      </c>
      <c r="H58" s="9">
        <v>-3.8257112673361746</v>
      </c>
      <c r="I58" s="9">
        <v>0.190341494542281</v>
      </c>
      <c r="J58" s="9">
        <v>-5.926920232514945</v>
      </c>
      <c r="K58" s="9">
        <v>-5.632359232186289</v>
      </c>
      <c r="L58" s="9">
        <v>-3.4926094264477712</v>
      </c>
      <c r="M58" s="9">
        <v>1.4025500323413098E-2</v>
      </c>
      <c r="N58" s="9">
        <v>-9.3209094259574243</v>
      </c>
      <c r="O58" s="9">
        <v>1.2533181060863967</v>
      </c>
    </row>
    <row r="59" spans="1:15" ht="15.75" thickBot="1" x14ac:dyDescent="0.3">
      <c r="A59" s="11">
        <v>0.998</v>
      </c>
      <c r="B59" s="12">
        <v>500</v>
      </c>
      <c r="C59" s="9">
        <v>-0.62685050503507966</v>
      </c>
      <c r="D59" s="9">
        <v>-2.5376587891665423</v>
      </c>
      <c r="E59" s="9">
        <v>11.435673367365581</v>
      </c>
      <c r="F59" s="9">
        <v>1.9424119692540671</v>
      </c>
      <c r="G59" s="9">
        <v>-7.3491477281654767</v>
      </c>
      <c r="H59" s="9">
        <v>-4.2699062451763723</v>
      </c>
      <c r="I59" s="9">
        <v>0.30209756513045249</v>
      </c>
      <c r="J59" s="9">
        <v>-6.1375533131889455</v>
      </c>
      <c r="K59" s="9">
        <v>-5.5965230955191174</v>
      </c>
      <c r="L59" s="9">
        <v>-4.2184246459522257</v>
      </c>
      <c r="M59" s="9">
        <v>-0.19964348847871349</v>
      </c>
      <c r="N59" s="9">
        <v>-9.9901996644513105</v>
      </c>
      <c r="O59" s="9">
        <v>1.5629440801687338</v>
      </c>
    </row>
    <row r="60" spans="1:15" ht="15.75" thickBot="1" x14ac:dyDescent="0.3"/>
    <row r="61" spans="1:15" x14ac:dyDescent="0.25">
      <c r="A61" s="1"/>
      <c r="B61" s="2" t="s">
        <v>54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-0.97029136190500331</v>
      </c>
      <c r="D63" s="9">
        <v>0</v>
      </c>
      <c r="E63" s="9">
        <v>0</v>
      </c>
      <c r="F63" s="9">
        <v>3.2566203549369277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0.31073770037834691</v>
      </c>
      <c r="D64" s="9">
        <v>0.11967419813331048</v>
      </c>
      <c r="E64" s="9">
        <v>3.4462363292181095</v>
      </c>
      <c r="F64" s="9">
        <v>-2.1625399917909505</v>
      </c>
      <c r="G64" s="9">
        <v>-2.3237662947202438</v>
      </c>
      <c r="H64" s="9">
        <v>-1.113550478474103</v>
      </c>
      <c r="I64" s="9">
        <v>0.39551452630452388</v>
      </c>
      <c r="J64" s="9">
        <v>-3.5449937874178801</v>
      </c>
      <c r="K64" s="9">
        <v>-4.6803432807384695</v>
      </c>
      <c r="L64" s="9">
        <v>0.70006123218418281</v>
      </c>
      <c r="M64" s="9">
        <v>0.94860475153461721</v>
      </c>
      <c r="N64" s="9">
        <v>-4.2495935895540669</v>
      </c>
      <c r="O64" s="9">
        <v>-0.93520237191626876</v>
      </c>
    </row>
    <row r="65" spans="1:15" x14ac:dyDescent="0.25">
      <c r="A65" s="8">
        <v>0.95</v>
      </c>
      <c r="B65" s="10">
        <v>20</v>
      </c>
      <c r="C65" s="9">
        <v>0.242911223985395</v>
      </c>
      <c r="D65" s="9">
        <v>-0.3344104147507494</v>
      </c>
      <c r="E65" s="9">
        <v>5.3080260747280477</v>
      </c>
      <c r="F65" s="9">
        <v>-1.6802653741146614</v>
      </c>
      <c r="G65" s="9">
        <v>-3.3053960473807251</v>
      </c>
      <c r="H65" s="9">
        <v>-1.781916286279035</v>
      </c>
      <c r="I65" s="9">
        <v>0.58939976887316448</v>
      </c>
      <c r="J65" s="9">
        <v>-3.7571289935081751</v>
      </c>
      <c r="K65" s="9">
        <v>-5.0122719577663872</v>
      </c>
      <c r="L65" s="9">
        <v>9.3488239486390512E-2</v>
      </c>
      <c r="M65" s="9">
        <v>0.85096138581158698</v>
      </c>
      <c r="N65" s="9">
        <v>-5.0118964161613206</v>
      </c>
      <c r="O65" s="9">
        <v>-0.59487924514079538</v>
      </c>
    </row>
    <row r="66" spans="1:15" x14ac:dyDescent="0.25">
      <c r="A66" s="8">
        <v>0.98</v>
      </c>
      <c r="B66" s="10">
        <v>50</v>
      </c>
      <c r="C66" s="9">
        <v>0.12049915339945017</v>
      </c>
      <c r="D66" s="9">
        <v>-0.92215912370477326</v>
      </c>
      <c r="E66" s="9">
        <v>7.8259993863647139</v>
      </c>
      <c r="F66" s="9">
        <v>-0.92190291289586668</v>
      </c>
      <c r="G66" s="9">
        <v>-4.5359656124983303</v>
      </c>
      <c r="H66" s="9">
        <v>-2.6567065809330472</v>
      </c>
      <c r="I66" s="9">
        <v>0.83860256799411559</v>
      </c>
      <c r="J66" s="9">
        <v>-4.024728050006118</v>
      </c>
      <c r="K66" s="9">
        <v>-5.3313377179857895</v>
      </c>
      <c r="L66" s="9">
        <v>-0.8281058940923316</v>
      </c>
      <c r="M66" s="9">
        <v>0.68375332336987071</v>
      </c>
      <c r="N66" s="9">
        <v>-5.9732900080844047</v>
      </c>
      <c r="O66" s="9">
        <v>-0.12356940793264215</v>
      </c>
    </row>
    <row r="67" spans="1:15" x14ac:dyDescent="0.25">
      <c r="A67" s="8">
        <v>0.98666666666666669</v>
      </c>
      <c r="B67" s="10">
        <v>75</v>
      </c>
      <c r="C67" s="9">
        <v>5.7842571932532394E-2</v>
      </c>
      <c r="D67" s="9">
        <v>-1.1785915650748962</v>
      </c>
      <c r="E67" s="9">
        <v>8.954302804134457</v>
      </c>
      <c r="F67" s="9">
        <v>-0.55498445944244423</v>
      </c>
      <c r="G67" s="9">
        <v>-5.0630341305124773</v>
      </c>
      <c r="H67" s="9">
        <v>-3.0414179286280785</v>
      </c>
      <c r="I67" s="9">
        <v>0.94703033465731323</v>
      </c>
      <c r="J67" s="9">
        <v>-4.1398216887549211</v>
      </c>
      <c r="K67" s="9">
        <v>-5.4417481689308715</v>
      </c>
      <c r="L67" s="9">
        <v>-1.2660654378120455</v>
      </c>
      <c r="M67" s="9">
        <v>0.60005894444785213</v>
      </c>
      <c r="N67" s="9">
        <v>-6.3866628512667063</v>
      </c>
      <c r="O67" s="9">
        <v>9.0406569921462676E-2</v>
      </c>
    </row>
    <row r="68" spans="1:15" x14ac:dyDescent="0.25">
      <c r="A68" s="8">
        <v>0.99</v>
      </c>
      <c r="B68" s="10">
        <v>100</v>
      </c>
      <c r="C68" s="9">
        <v>1.0875313258232211E-2</v>
      </c>
      <c r="D68" s="9">
        <v>-1.3593798576266067</v>
      </c>
      <c r="E68" s="9">
        <v>9.7589553646852494</v>
      </c>
      <c r="F68" s="9">
        <v>-0.2853643236061103</v>
      </c>
      <c r="G68" s="9">
        <v>-5.4318282574470231</v>
      </c>
      <c r="H68" s="9">
        <v>-3.3136635062587629</v>
      </c>
      <c r="I68" s="9">
        <v>1.0234180993182349</v>
      </c>
      <c r="J68" s="9">
        <v>-4.2205039726465543</v>
      </c>
      <c r="K68" s="9">
        <v>-5.5110129287195946</v>
      </c>
      <c r="L68" s="9">
        <v>-1.5855885028357761</v>
      </c>
      <c r="M68" s="9">
        <v>0.53782950437005184</v>
      </c>
      <c r="N68" s="9">
        <v>-6.6763956830765068</v>
      </c>
      <c r="O68" s="9">
        <v>0.24381719459075413</v>
      </c>
    </row>
    <row r="69" spans="1:15" x14ac:dyDescent="0.25">
      <c r="A69" s="8">
        <v>0.995</v>
      </c>
      <c r="B69" s="10">
        <v>200</v>
      </c>
      <c r="C69" s="9">
        <v>-0.10954416387240684</v>
      </c>
      <c r="D69" s="9">
        <v>-1.7915096229362177</v>
      </c>
      <c r="E69" s="9">
        <v>11.709579995032115</v>
      </c>
      <c r="F69" s="9">
        <v>0.39113934666163885</v>
      </c>
      <c r="G69" s="9">
        <v>-6.305516632047528</v>
      </c>
      <c r="H69" s="9">
        <v>-3.9675897772534654</v>
      </c>
      <c r="I69" s="9">
        <v>1.2059144426599744</v>
      </c>
      <c r="J69" s="9">
        <v>-4.4120923232222964</v>
      </c>
      <c r="K69" s="9">
        <v>-5.6517306302707766</v>
      </c>
      <c r="L69" s="9">
        <v>-2.3806435787139435</v>
      </c>
      <c r="M69" s="9">
        <v>0.37969305153262667</v>
      </c>
      <c r="N69" s="9">
        <v>-7.3642381907051799</v>
      </c>
      <c r="O69" s="9">
        <v>0.61805503234217696</v>
      </c>
    </row>
    <row r="70" spans="1:15" x14ac:dyDescent="0.25">
      <c r="A70" s="8">
        <v>0.9966666666666667</v>
      </c>
      <c r="B70" s="10">
        <v>300</v>
      </c>
      <c r="C70" s="9">
        <v>-0.18407107691913183</v>
      </c>
      <c r="D70" s="9">
        <v>-2.0422739500867522</v>
      </c>
      <c r="E70" s="9">
        <v>12.857362283177579</v>
      </c>
      <c r="F70" s="9">
        <v>0.8020337735260199</v>
      </c>
      <c r="G70" s="9">
        <v>-6.8082331120603783</v>
      </c>
      <c r="H70" s="9">
        <v>-4.3489970901265735</v>
      </c>
      <c r="I70" s="9">
        <v>1.3118030361111721</v>
      </c>
      <c r="J70" s="9">
        <v>-4.5225925651873382</v>
      </c>
      <c r="K70" s="9">
        <v>-5.7193146157605383</v>
      </c>
      <c r="L70" s="9">
        <v>-2.8598389626141767</v>
      </c>
      <c r="M70" s="9">
        <v>0.28257618292202835</v>
      </c>
      <c r="N70" s="9">
        <v>-7.7608584961305098</v>
      </c>
      <c r="O70" s="9">
        <v>0.83957930407027703</v>
      </c>
    </row>
    <row r="71" spans="1:15" ht="15.75" thickBot="1" x14ac:dyDescent="0.3">
      <c r="A71" s="11">
        <v>0.998</v>
      </c>
      <c r="B71" s="12">
        <v>500</v>
      </c>
      <c r="C71" s="9">
        <v>-0.28161656038964367</v>
      </c>
      <c r="D71" s="9">
        <v>-2.3563413331501977</v>
      </c>
      <c r="E71" s="9">
        <v>14.309515228937897</v>
      </c>
      <c r="F71" s="9">
        <v>1.3332907042992161</v>
      </c>
      <c r="G71" s="9">
        <v>-7.4341457132603637</v>
      </c>
      <c r="H71" s="9">
        <v>-4.8285549546502864</v>
      </c>
      <c r="I71" s="9">
        <v>1.4444459846930897</v>
      </c>
      <c r="J71" s="9">
        <v>-4.6604131578076249</v>
      </c>
      <c r="K71" s="9">
        <v>-5.7912867041954925</v>
      </c>
      <c r="L71" s="9">
        <v>-3.4761393220700398</v>
      </c>
      <c r="M71" s="9">
        <v>0.15609568213361058</v>
      </c>
      <c r="N71" s="9">
        <v>-8.255443536347812</v>
      </c>
      <c r="O71" s="9">
        <v>1.1210238674382467</v>
      </c>
    </row>
    <row r="72" spans="1:15" ht="15.75" thickBot="1" x14ac:dyDescent="0.3"/>
    <row r="73" spans="1:15" x14ac:dyDescent="0.25">
      <c r="A73" s="1"/>
      <c r="B73" s="2" t="s">
        <v>55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-0.85594538262299835</v>
      </c>
      <c r="D75" s="9" t="e">
        <v>#N/A</v>
      </c>
      <c r="E75" s="9">
        <v>0.85969401643283305</v>
      </c>
      <c r="F75" s="9">
        <v>2.9930982966564166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-1.7436814539015373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0.31108582258201523</v>
      </c>
      <c r="D76" s="9">
        <v>0.10913036048252422</v>
      </c>
      <c r="E76" s="9">
        <v>3.4902012225432273</v>
      </c>
      <c r="F76" s="9">
        <v>-2.2428087641943932</v>
      </c>
      <c r="G76" s="9">
        <v>-2.0986859655387207</v>
      </c>
      <c r="H76" s="9">
        <v>-0.59771854441817851</v>
      </c>
      <c r="I76" s="9">
        <v>0.87553385979511233</v>
      </c>
      <c r="J76" s="9">
        <v>-3.0437023462127755</v>
      </c>
      <c r="K76" s="9">
        <v>-3.4836755351890361</v>
      </c>
      <c r="L76" s="9">
        <v>0.51811782332554657</v>
      </c>
      <c r="M76" s="9">
        <v>1.1537327849235623</v>
      </c>
      <c r="N76" s="9">
        <v>-4.057822240481137</v>
      </c>
      <c r="O76" s="9">
        <v>-1.2106920744765119</v>
      </c>
    </row>
    <row r="77" spans="1:15" x14ac:dyDescent="0.25">
      <c r="A77" s="8">
        <v>0.95</v>
      </c>
      <c r="B77" s="10">
        <v>20</v>
      </c>
      <c r="C77" s="9">
        <v>0.24738625722317664</v>
      </c>
      <c r="D77" s="9">
        <v>-0.37967887644552434</v>
      </c>
      <c r="E77" s="9">
        <v>5.4020493767962208</v>
      </c>
      <c r="F77" s="9">
        <v>-1.8647868899941784</v>
      </c>
      <c r="G77" s="9">
        <v>-2.8529234430242951</v>
      </c>
      <c r="H77" s="9">
        <v>-1.2949652086375849</v>
      </c>
      <c r="I77" s="9">
        <v>1.254847450182524</v>
      </c>
      <c r="J77" s="9">
        <v>-2.8386445126849438</v>
      </c>
      <c r="K77" s="9">
        <v>-3.5603710643889031</v>
      </c>
      <c r="L77" s="9">
        <v>8.9362463035854489E-2</v>
      </c>
      <c r="M77" s="9">
        <v>1.2677237677356175</v>
      </c>
      <c r="N77" s="9">
        <v>-4.7896473224495466</v>
      </c>
      <c r="O77" s="9">
        <v>-0.9215206437123129</v>
      </c>
    </row>
    <row r="78" spans="1:15" x14ac:dyDescent="0.25">
      <c r="A78" s="8">
        <v>0.98</v>
      </c>
      <c r="B78" s="10">
        <v>50</v>
      </c>
      <c r="C78" s="9">
        <v>0.13010782184665004</v>
      </c>
      <c r="D78" s="9">
        <v>-1.0137854657490948</v>
      </c>
      <c r="E78" s="9">
        <v>8.0072413888069818</v>
      </c>
      <c r="F78" s="9">
        <v>-1.2305586363397794</v>
      </c>
      <c r="G78" s="9">
        <v>-3.7786399782115154</v>
      </c>
      <c r="H78" s="9">
        <v>-2.2274201308160784</v>
      </c>
      <c r="I78" s="9">
        <v>1.7358893094192354</v>
      </c>
      <c r="J78" s="9">
        <v>-2.5187046197247653</v>
      </c>
      <c r="K78" s="9">
        <v>-3.5792744980017233</v>
      </c>
      <c r="L78" s="9">
        <v>-0.56941032372625244</v>
      </c>
      <c r="M78" s="9">
        <v>1.3854458180613136</v>
      </c>
      <c r="N78" s="9">
        <v>-5.7118036378022126</v>
      </c>
      <c r="O78" s="9">
        <v>-0.50374561032359111</v>
      </c>
    </row>
    <row r="79" spans="1:15" x14ac:dyDescent="0.25">
      <c r="A79" s="8">
        <v>0.98666666666666669</v>
      </c>
      <c r="B79" s="10">
        <v>75</v>
      </c>
      <c r="C79" s="9">
        <v>6.9643404821960075E-2</v>
      </c>
      <c r="D79" s="9">
        <v>-1.2903608714744479</v>
      </c>
      <c r="E79" s="9">
        <v>9.1799430367018502</v>
      </c>
      <c r="F79" s="9">
        <v>-0.91504171541731694</v>
      </c>
      <c r="G79" s="9">
        <v>-4.1698175839477898</v>
      </c>
      <c r="H79" s="9">
        <v>-2.6425736699692308</v>
      </c>
      <c r="I79" s="9">
        <v>1.9434769465673298</v>
      </c>
      <c r="J79" s="9">
        <v>-2.3645897390048205</v>
      </c>
      <c r="K79" s="9">
        <v>-3.5665379969390614</v>
      </c>
      <c r="L79" s="9">
        <v>-0.88442179493669926</v>
      </c>
      <c r="M79" s="9">
        <v>1.4290611933257509</v>
      </c>
      <c r="N79" s="9">
        <v>-6.1080464276880733</v>
      </c>
      <c r="O79" s="9">
        <v>-0.30981374324616695</v>
      </c>
    </row>
    <row r="80" spans="1:15" x14ac:dyDescent="0.25">
      <c r="A80" s="8">
        <v>0.99</v>
      </c>
      <c r="B80" s="10">
        <v>100</v>
      </c>
      <c r="C80" s="9">
        <v>2.4210031490142114E-2</v>
      </c>
      <c r="D80" s="9">
        <v>-1.4852206047234233</v>
      </c>
      <c r="E80" s="9">
        <v>10.017882163027643</v>
      </c>
      <c r="F80" s="9">
        <v>-0.68085918500217701</v>
      </c>
      <c r="G80" s="9">
        <v>-4.4419157316955165</v>
      </c>
      <c r="H80" s="9">
        <v>-2.937856213327656</v>
      </c>
      <c r="I80" s="9">
        <v>2.0892098856586188</v>
      </c>
      <c r="J80" s="9">
        <v>-2.2515414147097985</v>
      </c>
      <c r="K80" s="9">
        <v>-3.551296835387987</v>
      </c>
      <c r="L80" s="9">
        <v>-1.1148447940753456</v>
      </c>
      <c r="M80" s="9">
        <v>1.4575080955813036</v>
      </c>
      <c r="N80" s="9">
        <v>-6.3856855955423484</v>
      </c>
      <c r="O80" s="9">
        <v>-0.16954576931284748</v>
      </c>
    </row>
    <row r="81" spans="1:15" x14ac:dyDescent="0.25">
      <c r="A81" s="8">
        <v>0.995</v>
      </c>
      <c r="B81" s="10">
        <v>200</v>
      </c>
      <c r="C81" s="9">
        <v>-9.2569505983519207E-2</v>
      </c>
      <c r="D81" s="9">
        <v>-1.9503698355479315</v>
      </c>
      <c r="E81" s="9">
        <v>12.053998561506425</v>
      </c>
      <c r="F81" s="9">
        <v>-8.6795278422485467E-2</v>
      </c>
      <c r="G81" s="9">
        <v>-5.081825143870276</v>
      </c>
      <c r="H81" s="9">
        <v>-3.651413642188416</v>
      </c>
      <c r="I81" s="9">
        <v>2.435885553507525</v>
      </c>
      <c r="J81" s="9">
        <v>-1.9684512809644801</v>
      </c>
      <c r="K81" s="9">
        <v>-3.4966995921322734</v>
      </c>
      <c r="L81" s="9">
        <v>-1.690009844554389</v>
      </c>
      <c r="M81" s="9">
        <v>1.51884292273418</v>
      </c>
      <c r="N81" s="9">
        <v>-7.0445456287535464</v>
      </c>
      <c r="O81" s="9">
        <v>0.17614521263682548</v>
      </c>
    </row>
    <row r="82" spans="1:15" x14ac:dyDescent="0.25">
      <c r="A82" s="8">
        <v>0.9966666666666667</v>
      </c>
      <c r="B82" s="10">
        <v>300</v>
      </c>
      <c r="C82" s="9">
        <v>-0.16499473026274813</v>
      </c>
      <c r="D82" s="9">
        <v>-2.2198127020846314</v>
      </c>
      <c r="E82" s="9">
        <v>13.254835546900814</v>
      </c>
      <c r="F82" s="9">
        <v>0.27750879864473177</v>
      </c>
      <c r="G82" s="9">
        <v>-5.4473400069088456</v>
      </c>
      <c r="H82" s="9">
        <v>-4.0700158611561079</v>
      </c>
      <c r="I82" s="9">
        <v>2.6361874416048749</v>
      </c>
      <c r="J82" s="9">
        <v>-1.7968039385276242</v>
      </c>
      <c r="K82" s="9">
        <v>-3.4547086407247889</v>
      </c>
      <c r="L82" s="9">
        <v>-2.0377305703022088</v>
      </c>
      <c r="M82" s="9">
        <v>1.5506669383938458</v>
      </c>
      <c r="N82" s="9">
        <v>-7.4242908481720562</v>
      </c>
      <c r="O82" s="9">
        <v>0.38272966283375354</v>
      </c>
    </row>
    <row r="83" spans="1:15" ht="15.75" thickBot="1" x14ac:dyDescent="0.3">
      <c r="A83" s="11">
        <v>0.998</v>
      </c>
      <c r="B83" s="12">
        <v>500</v>
      </c>
      <c r="C83" s="9">
        <v>-0.25991263332788606</v>
      </c>
      <c r="D83" s="9">
        <v>-2.5566993117604042</v>
      </c>
      <c r="E83" s="9">
        <v>14.776612110527147</v>
      </c>
      <c r="F83" s="9">
        <v>0.75150163943121129</v>
      </c>
      <c r="G83" s="9">
        <v>-5.8999906760268459</v>
      </c>
      <c r="H83" s="9">
        <v>-4.5984956848378573</v>
      </c>
      <c r="I83" s="9">
        <v>2.8863339218539465</v>
      </c>
      <c r="J83" s="9">
        <v>-1.5751154653091604</v>
      </c>
      <c r="K83" s="9">
        <v>-3.3928191319124466</v>
      </c>
      <c r="L83" s="9">
        <v>-2.4859235484640791</v>
      </c>
      <c r="M83" s="9">
        <v>1.5871361861141082</v>
      </c>
      <c r="N83" s="9">
        <v>-7.8976768964157813</v>
      </c>
      <c r="O83" s="9">
        <v>0.64692791856178644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96E6-76CA-49CF-9F87-49F11EEFA7D8}">
  <sheetPr codeName="Tabelle5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#DIV/0!</v>
      </c>
      <c r="D3" s="19" t="e">
        <v>#DIV/0!</v>
      </c>
      <c r="E3" s="19" t="e">
        <v>#DIV/0!</v>
      </c>
      <c r="F3" s="19" t="e">
        <v>#DIV/0!</v>
      </c>
      <c r="G3" s="19" t="e">
        <v>#DIV/0!</v>
      </c>
      <c r="H3" s="19" t="e">
        <v>#DIV/0!</v>
      </c>
      <c r="I3" s="19" t="e">
        <v>#DIV/0!</v>
      </c>
      <c r="J3" s="19" t="e">
        <v>#DIV/0!</v>
      </c>
      <c r="K3" s="19" t="e">
        <v>#DIV/0!</v>
      </c>
      <c r="L3" s="19" t="e">
        <v>#DIV/0!</v>
      </c>
      <c r="M3" s="19" t="e">
        <v>#DIV/0!</v>
      </c>
      <c r="N3" s="19" t="e">
        <v>#DIV/0!</v>
      </c>
    </row>
    <row r="4" spans="1:14" x14ac:dyDescent="0.25">
      <c r="A4" s="18">
        <v>10</v>
      </c>
      <c r="B4" s="19">
        <v>0</v>
      </c>
      <c r="C4" s="19">
        <v>7.1260960819515273E-3</v>
      </c>
      <c r="D4" s="19">
        <v>2.7033997541100141E-2</v>
      </c>
      <c r="E4" s="19">
        <v>-3.977969545699428E-3</v>
      </c>
      <c r="F4" s="19">
        <v>1.5374092223563729E-2</v>
      </c>
      <c r="G4" s="19">
        <v>-0.21408400413297357</v>
      </c>
      <c r="H4" s="19">
        <v>-0.33568517086465977</v>
      </c>
      <c r="I4" s="19">
        <v>-0.57025344013122758</v>
      </c>
      <c r="J4" s="19">
        <v>-0.6213737458054478</v>
      </c>
      <c r="K4" s="19">
        <v>0.11340321994969776</v>
      </c>
      <c r="L4" s="19">
        <v>3.7078860727524282E-2</v>
      </c>
      <c r="M4" s="19">
        <v>-7.7756841404367005E-2</v>
      </c>
      <c r="N4" s="19">
        <v>-4.264687073201695E-2</v>
      </c>
    </row>
    <row r="5" spans="1:14" x14ac:dyDescent="0.25">
      <c r="A5" s="18">
        <v>20</v>
      </c>
      <c r="B5" s="19">
        <v>0</v>
      </c>
      <c r="C5" s="19">
        <v>-2.7678701717004373E-4</v>
      </c>
      <c r="D5" s="19">
        <v>3.4867857997540969E-2</v>
      </c>
      <c r="E5" s="19">
        <v>1.3304955977302968E-2</v>
      </c>
      <c r="F5" s="19">
        <v>1.6630621786364042E-2</v>
      </c>
      <c r="G5" s="19">
        <v>-0.26320030789294435</v>
      </c>
      <c r="H5" s="19">
        <v>-0.38563721977521925</v>
      </c>
      <c r="I5" s="19">
        <v>-0.64502913860573596</v>
      </c>
      <c r="J5" s="19">
        <v>-0.61576168576468937</v>
      </c>
      <c r="K5" s="19">
        <v>0.12741207953493003</v>
      </c>
      <c r="L5" s="19">
        <v>2.4600271114427613E-2</v>
      </c>
      <c r="M5" s="19">
        <v>-8.1257868819159959E-2</v>
      </c>
      <c r="N5" s="19">
        <v>-3.3518683985795494E-2</v>
      </c>
    </row>
    <row r="6" spans="1:14" x14ac:dyDescent="0.25">
      <c r="A6" s="18">
        <v>50</v>
      </c>
      <c r="B6" s="19">
        <v>0</v>
      </c>
      <c r="C6" s="19">
        <v>-6.9570033423113631E-3</v>
      </c>
      <c r="D6" s="19">
        <v>4.3021947421400447E-2</v>
      </c>
      <c r="E6" s="19">
        <v>3.1709653707706398E-2</v>
      </c>
      <c r="F6" s="19">
        <v>1.9886222450022306E-2</v>
      </c>
      <c r="G6" s="19">
        <v>-0.31820134945174172</v>
      </c>
      <c r="H6" s="19">
        <v>-0.43882641149486079</v>
      </c>
      <c r="I6" s="19">
        <v>-0.72962054397792775</v>
      </c>
      <c r="J6" s="19">
        <v>-0.60239476494765554</v>
      </c>
      <c r="K6" s="19">
        <v>0.14051830342947177</v>
      </c>
      <c r="L6" s="19">
        <v>9.8122095555626676E-3</v>
      </c>
      <c r="M6" s="19">
        <v>-8.5167989764011257E-2</v>
      </c>
      <c r="N6" s="19">
        <v>-2.3000709909755668E-2</v>
      </c>
    </row>
    <row r="7" spans="1:14" x14ac:dyDescent="0.25">
      <c r="A7" s="18">
        <v>75</v>
      </c>
      <c r="B7" s="19">
        <v>0</v>
      </c>
      <c r="C7" s="19">
        <v>-9.2146240366388632E-3</v>
      </c>
      <c r="D7" s="19">
        <v>4.6074249826412589E-2</v>
      </c>
      <c r="E7" s="19">
        <v>3.8714391677235407E-2</v>
      </c>
      <c r="F7" s="19">
        <v>2.1578544411963108E-2</v>
      </c>
      <c r="G7" s="19">
        <v>-0.33982049242218304</v>
      </c>
      <c r="H7" s="19">
        <v>-0.45907923424074493</v>
      </c>
      <c r="I7" s="19">
        <v>-0.76306378337068648</v>
      </c>
      <c r="J7" s="19">
        <v>-0.59551977620460939</v>
      </c>
      <c r="K7" s="19">
        <v>0.14507866824322124</v>
      </c>
      <c r="L7" s="19">
        <v>3.814365868504449E-3</v>
      </c>
      <c r="M7" s="19">
        <v>-8.6699665708148993E-2</v>
      </c>
      <c r="N7" s="19">
        <v>-1.8801919781013143E-2</v>
      </c>
    </row>
    <row r="8" spans="1:14" x14ac:dyDescent="0.25">
      <c r="A8" s="18">
        <v>100</v>
      </c>
      <c r="B8" s="19">
        <v>0</v>
      </c>
      <c r="C8" s="19">
        <v>-1.0629756861219808E-2</v>
      </c>
      <c r="D8" s="19">
        <v>4.8078897009332294E-2</v>
      </c>
      <c r="E8" s="19">
        <v>4.335074362681262E-2</v>
      </c>
      <c r="F8" s="19">
        <v>2.2824508596246074E-2</v>
      </c>
      <c r="G8" s="19">
        <v>-0.35432910189959677</v>
      </c>
      <c r="H8" s="19">
        <v>-0.4724890497118463</v>
      </c>
      <c r="I8" s="19">
        <v>-0.78555967586314568</v>
      </c>
      <c r="J8" s="19">
        <v>-0.59046567579165921</v>
      </c>
      <c r="K8" s="19">
        <v>0.14797848217503143</v>
      </c>
      <c r="L8" s="19">
        <v>-2.6100511479448807E-4</v>
      </c>
      <c r="M8" s="19">
        <v>-8.7725657989833644E-2</v>
      </c>
      <c r="N8" s="19">
        <v>-1.5967009926418252E-2</v>
      </c>
    </row>
    <row r="9" spans="1:14" x14ac:dyDescent="0.25">
      <c r="A9" s="18">
        <v>200</v>
      </c>
      <c r="B9" s="19">
        <v>0</v>
      </c>
      <c r="C9" s="19">
        <v>-1.3538116169042491E-2</v>
      </c>
      <c r="D9" s="19">
        <v>5.2451760898858238E-2</v>
      </c>
      <c r="E9" s="19">
        <v>5.3567060140757627E-2</v>
      </c>
      <c r="F9" s="19">
        <v>2.5903504859842608E-2</v>
      </c>
      <c r="G9" s="19">
        <v>-0.38684167275690806</v>
      </c>
      <c r="H9" s="19">
        <v>-0.50205454652672787</v>
      </c>
      <c r="I9" s="19">
        <v>-0.83610808572090678</v>
      </c>
      <c r="J9" s="19">
        <v>-0.577981667701156</v>
      </c>
      <c r="K9" s="19">
        <v>0.1540542049357847</v>
      </c>
      <c r="L9" s="19">
        <v>-9.5258299048426032E-3</v>
      </c>
      <c r="M9" s="19">
        <v>-9.0019020884804374E-2</v>
      </c>
      <c r="N9" s="19">
        <v>-9.5696396967824837E-3</v>
      </c>
    </row>
    <row r="10" spans="1:14" x14ac:dyDescent="0.25">
      <c r="A10" s="18">
        <v>300</v>
      </c>
      <c r="B10" s="19">
        <v>0</v>
      </c>
      <c r="C10" s="19">
        <v>-1.497587491170832E-2</v>
      </c>
      <c r="D10" s="19">
        <v>5.4756589498552388E-2</v>
      </c>
      <c r="E10" s="19">
        <v>5.901085802429009E-2</v>
      </c>
      <c r="F10" s="19">
        <v>2.7721934637090939E-2</v>
      </c>
      <c r="G10" s="19">
        <v>-0.40446192925959057</v>
      </c>
      <c r="H10" s="19">
        <v>-0.51781957322924388</v>
      </c>
      <c r="I10" s="19">
        <v>-0.86357520906125362</v>
      </c>
      <c r="J10" s="19">
        <v>-0.57060568594598493</v>
      </c>
      <c r="K10" s="19">
        <v>0.15712441544162867</v>
      </c>
      <c r="L10" s="19">
        <v>-1.4616798539467818E-2</v>
      </c>
      <c r="M10" s="19">
        <v>-9.1258538558316837E-2</v>
      </c>
      <c r="N10" s="19">
        <v>-6.0791449678561649E-3</v>
      </c>
    </row>
    <row r="11" spans="1:14" x14ac:dyDescent="0.25">
      <c r="A11" s="18">
        <v>500</v>
      </c>
      <c r="B11" s="19">
        <v>0</v>
      </c>
      <c r="C11" s="19">
        <v>-1.6568968016848318E-2</v>
      </c>
      <c r="D11" s="19">
        <v>5.7438421717242887E-2</v>
      </c>
      <c r="E11" s="19">
        <v>6.5398846792442872E-2</v>
      </c>
      <c r="F11" s="19">
        <v>3.0004977649658704E-2</v>
      </c>
      <c r="G11" s="19">
        <v>-0.42539201325960418</v>
      </c>
      <c r="H11" s="19">
        <v>-0.53633006832794039</v>
      </c>
      <c r="I11" s="19">
        <v>-0.89626204448575275</v>
      </c>
      <c r="J11" s="19">
        <v>-0.56133816832759176</v>
      </c>
      <c r="K11" s="19">
        <v>0.16058693053996537</v>
      </c>
      <c r="L11" s="19">
        <v>-2.0722281881576599E-2</v>
      </c>
      <c r="M11" s="19">
        <v>-9.2727855159050687E-2</v>
      </c>
      <c r="N11" s="19">
        <v>-1.9134817160722517E-3</v>
      </c>
    </row>
    <row r="12" spans="1:14" ht="15.75" thickBot="1" x14ac:dyDescent="0.3"/>
    <row r="13" spans="1:14" x14ac:dyDescent="0.25">
      <c r="A13" s="1"/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#DIV/0!</v>
      </c>
      <c r="G15" s="19" t="e">
        <v>#DIV/0!</v>
      </c>
      <c r="H15" s="19" t="e">
        <v>#N/A</v>
      </c>
      <c r="I15" s="19" t="e">
        <v>#DIV/0!</v>
      </c>
      <c r="J15" s="19" t="e">
        <v>#DIV/0!</v>
      </c>
      <c r="K15" s="19" t="e">
        <v>#DIV/0!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5.6394536140721985E-3</v>
      </c>
      <c r="D16" s="19">
        <v>4.8200766301225578E-2</v>
      </c>
      <c r="E16" s="19">
        <v>-6.9999539083071549E-3</v>
      </c>
      <c r="F16" s="19">
        <v>-6.7447708160855435E-3</v>
      </c>
      <c r="G16" s="19">
        <v>-0.11915725244238262</v>
      </c>
      <c r="H16" s="19">
        <v>-0.14955879360114777</v>
      </c>
      <c r="I16" s="19">
        <v>-0.33533010176613132</v>
      </c>
      <c r="J16" s="19">
        <v>-0.3897732757364159</v>
      </c>
      <c r="K16" s="19">
        <v>5.6293581766088507E-2</v>
      </c>
      <c r="L16" s="19">
        <v>3.4768956061341533E-2</v>
      </c>
      <c r="M16" s="19">
        <v>-8.1039949531811123E-2</v>
      </c>
      <c r="N16" s="19">
        <v>-3.5848956752719152E-2</v>
      </c>
    </row>
    <row r="17" spans="1:14" x14ac:dyDescent="0.25">
      <c r="A17" s="18">
        <v>20</v>
      </c>
      <c r="B17" s="19">
        <v>0</v>
      </c>
      <c r="C17" s="19">
        <v>-3.7208935755105588E-3</v>
      </c>
      <c r="D17" s="19">
        <v>6.3495938180454264E-2</v>
      </c>
      <c r="E17" s="19">
        <v>8.8211589487787179E-3</v>
      </c>
      <c r="F17" s="19">
        <v>-1.0568618701302379E-2</v>
      </c>
      <c r="G17" s="19">
        <v>-0.14324820296154928</v>
      </c>
      <c r="H17" s="19">
        <v>-0.15992443978439719</v>
      </c>
      <c r="I17" s="19">
        <v>-0.36638899834879507</v>
      </c>
      <c r="J17" s="19">
        <v>-0.39321489697983714</v>
      </c>
      <c r="K17" s="19">
        <v>4.5628008585142779E-2</v>
      </c>
      <c r="L17" s="19">
        <v>2.2603269326020886E-2</v>
      </c>
      <c r="M17" s="19">
        <v>-8.2693389653861263E-2</v>
      </c>
      <c r="N17" s="19">
        <v>-2.6014276015900395E-2</v>
      </c>
    </row>
    <row r="18" spans="1:14" x14ac:dyDescent="0.25">
      <c r="A18" s="18">
        <v>50</v>
      </c>
      <c r="B18" s="19">
        <v>0</v>
      </c>
      <c r="C18" s="19">
        <v>-1.2646327195272505E-2</v>
      </c>
      <c r="D18" s="19">
        <v>7.9579522028829605E-2</v>
      </c>
      <c r="E18" s="19">
        <v>2.5171744204464615E-2</v>
      </c>
      <c r="F18" s="19">
        <v>-1.2980946148058364E-2</v>
      </c>
      <c r="G18" s="19">
        <v>-0.16870285489147885</v>
      </c>
      <c r="H18" s="19">
        <v>-0.16902361358988854</v>
      </c>
      <c r="I18" s="19">
        <v>-0.40201262366176332</v>
      </c>
      <c r="J18" s="19">
        <v>-0.39447639640776444</v>
      </c>
      <c r="K18" s="19">
        <v>3.1132479142013801E-2</v>
      </c>
      <c r="L18" s="19">
        <v>8.7243987997535355E-3</v>
      </c>
      <c r="M18" s="19">
        <v>-8.4575848161610012E-2</v>
      </c>
      <c r="N18" s="19">
        <v>-1.5068894576492575E-2</v>
      </c>
    </row>
    <row r="19" spans="1:14" x14ac:dyDescent="0.25">
      <c r="A19" s="18">
        <v>75</v>
      </c>
      <c r="B19" s="19">
        <v>0</v>
      </c>
      <c r="C19" s="19">
        <v>-1.579349379412931E-2</v>
      </c>
      <c r="D19" s="19">
        <v>8.5629344505947808E-2</v>
      </c>
      <c r="E19" s="19">
        <v>3.1267332005393812E-2</v>
      </c>
      <c r="F19" s="19">
        <v>-1.3512673969746258E-2</v>
      </c>
      <c r="G19" s="19">
        <v>-0.17833692221664499</v>
      </c>
      <c r="H19" s="19">
        <v>-0.17201539235003543</v>
      </c>
      <c r="I19" s="19">
        <v>-0.41616633722972018</v>
      </c>
      <c r="J19" s="19">
        <v>-0.39438664941535739</v>
      </c>
      <c r="K19" s="19">
        <v>2.4890468032385274E-2</v>
      </c>
      <c r="L19" s="19">
        <v>3.2263691570551326E-3</v>
      </c>
      <c r="M19" s="19">
        <v>-8.5318438401774749E-2</v>
      </c>
      <c r="N19" s="19">
        <v>-1.0794574718952787E-2</v>
      </c>
    </row>
    <row r="20" spans="1:14" x14ac:dyDescent="0.25">
      <c r="A20" s="18">
        <v>100</v>
      </c>
      <c r="B20" s="19">
        <v>0</v>
      </c>
      <c r="C20" s="19">
        <v>-1.7806563852460294E-2</v>
      </c>
      <c r="D20" s="19">
        <v>8.96089328305614E-2</v>
      </c>
      <c r="E20" s="19">
        <v>3.5264600826364151E-2</v>
      </c>
      <c r="F20" s="19">
        <v>-1.3758652939956428E-2</v>
      </c>
      <c r="G20" s="19">
        <v>-0.1846973060820214</v>
      </c>
      <c r="H20" s="19">
        <v>-0.17386205985019654</v>
      </c>
      <c r="I20" s="19">
        <v>-0.4256980183432707</v>
      </c>
      <c r="J20" s="19">
        <v>-0.39416932290311046</v>
      </c>
      <c r="K20" s="19">
        <v>2.0561244877444085E-2</v>
      </c>
      <c r="L20" s="19">
        <v>-4.7197953055900382E-4</v>
      </c>
      <c r="M20" s="19">
        <v>-8.5816680322991168E-2</v>
      </c>
      <c r="N20" s="19">
        <v>-7.9359933558428852E-3</v>
      </c>
    </row>
    <row r="21" spans="1:14" x14ac:dyDescent="0.25">
      <c r="A21" s="18">
        <v>200</v>
      </c>
      <c r="B21" s="19">
        <v>0</v>
      </c>
      <c r="C21" s="19">
        <v>-2.2055714121770251E-2</v>
      </c>
      <c r="D21" s="19">
        <v>9.8302890756873845E-2</v>
      </c>
      <c r="E21" s="19">
        <v>4.3970000869478276E-2</v>
      </c>
      <c r="F21" s="19">
        <v>-1.402253858605032E-2</v>
      </c>
      <c r="G21" s="19">
        <v>-0.19866681413456716</v>
      </c>
      <c r="H21" s="19">
        <v>-0.17757189328327</v>
      </c>
      <c r="I21" s="19">
        <v>-0.4471303884675295</v>
      </c>
      <c r="J21" s="19">
        <v>-0.39327353467158777</v>
      </c>
      <c r="K21" s="19">
        <v>1.0505013405031266E-2</v>
      </c>
      <c r="L21" s="19">
        <v>-8.7769841026703183E-3</v>
      </c>
      <c r="M21" s="19">
        <v>-8.693141094868434E-2</v>
      </c>
      <c r="N21" s="19">
        <v>-1.5603576790575446E-3</v>
      </c>
    </row>
    <row r="22" spans="1:14" x14ac:dyDescent="0.25">
      <c r="A22" s="18">
        <v>300</v>
      </c>
      <c r="B22" s="19">
        <v>0</v>
      </c>
      <c r="C22" s="19">
        <v>-2.4219782922976579E-2</v>
      </c>
      <c r="D22" s="19">
        <v>0.10289045045401828</v>
      </c>
      <c r="E22" s="19">
        <v>4.8552084219376443E-2</v>
      </c>
      <c r="F22" s="19">
        <v>-1.4016287998446841E-2</v>
      </c>
      <c r="G22" s="19">
        <v>-0.20608481692948655</v>
      </c>
      <c r="H22" s="19">
        <v>-0.17935431783204639</v>
      </c>
      <c r="I22" s="19">
        <v>-0.45877703871711384</v>
      </c>
      <c r="J22" s="19">
        <v>-0.39257514571766139</v>
      </c>
      <c r="K22" s="19">
        <v>4.8748645436288585E-3</v>
      </c>
      <c r="L22" s="19">
        <v>-1.3284460539443425E-2</v>
      </c>
      <c r="M22" s="19">
        <v>-8.7533884773369486E-2</v>
      </c>
      <c r="N22" s="19">
        <v>1.8770674668347753E-3</v>
      </c>
    </row>
    <row r="23" spans="1:14" x14ac:dyDescent="0.25">
      <c r="A23" s="18">
        <v>500</v>
      </c>
      <c r="B23" s="19">
        <v>0</v>
      </c>
      <c r="C23" s="19">
        <v>-2.6674652637990137E-2</v>
      </c>
      <c r="D23" s="19">
        <v>0.10823115699315473</v>
      </c>
      <c r="E23" s="19">
        <v>5.3879645529691197E-2</v>
      </c>
      <c r="F23" s="19">
        <v>-1.3887038617425462E-2</v>
      </c>
      <c r="G23" s="19">
        <v>-0.21476664360236042</v>
      </c>
      <c r="H23" s="19">
        <v>-0.18128004156828378</v>
      </c>
      <c r="I23" s="19">
        <v>-0.47263123885312897</v>
      </c>
      <c r="J23" s="19">
        <v>-0.39157151001072332</v>
      </c>
      <c r="K23" s="19">
        <v>-1.9561909976716675E-3</v>
      </c>
      <c r="L23" s="19">
        <v>-1.8641821467030969E-2</v>
      </c>
      <c r="M23" s="19">
        <v>-8.8247528126223412E-2</v>
      </c>
      <c r="N23" s="19">
        <v>5.9436824913592923E-3</v>
      </c>
    </row>
    <row r="24" spans="1:14" ht="15.75" thickBot="1" x14ac:dyDescent="0.3"/>
    <row r="25" spans="1:14" x14ac:dyDescent="0.25">
      <c r="A25" s="1"/>
      <c r="B25" s="13" t="s">
        <v>58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>
        <v>0</v>
      </c>
      <c r="C27" s="19">
        <v>0</v>
      </c>
      <c r="D27" s="19" t="e">
        <v>#N/A</v>
      </c>
      <c r="E27" s="19">
        <v>0</v>
      </c>
      <c r="F27" s="19">
        <v>0</v>
      </c>
      <c r="G27" s="19">
        <v>0</v>
      </c>
      <c r="H27" s="19" t="e">
        <v>#N/A</v>
      </c>
      <c r="I27" s="19">
        <v>0</v>
      </c>
      <c r="J27" s="19">
        <v>26.423729539680828</v>
      </c>
      <c r="K27" s="19" t="e">
        <v>#N/A</v>
      </c>
      <c r="L27" s="19">
        <v>0</v>
      </c>
      <c r="M27" s="19">
        <v>0</v>
      </c>
      <c r="N27" s="19">
        <v>0</v>
      </c>
    </row>
    <row r="28" spans="1:14" x14ac:dyDescent="0.25">
      <c r="A28" s="18">
        <v>10</v>
      </c>
      <c r="B28" s="19">
        <v>0</v>
      </c>
      <c r="C28" s="19">
        <v>-8.7591784343182821E-4</v>
      </c>
      <c r="D28" s="19">
        <v>5.0678005189264463E-2</v>
      </c>
      <c r="E28" s="19">
        <v>-2.7395977313784264E-2</v>
      </c>
      <c r="F28" s="19">
        <v>-2.6479484231730521E-2</v>
      </c>
      <c r="G28" s="19">
        <v>-8.2396802405562353E-2</v>
      </c>
      <c r="H28" s="19">
        <v>-6.6042702136401177E-2</v>
      </c>
      <c r="I28" s="19">
        <v>-0.19122503751773173</v>
      </c>
      <c r="J28" s="19">
        <v>-0.24540077216022088</v>
      </c>
      <c r="K28" s="19">
        <v>2.1814747455321137E-2</v>
      </c>
      <c r="L28" s="19">
        <v>2.2706205488130529E-2</v>
      </c>
      <c r="M28" s="19">
        <v>-0.101176192193907</v>
      </c>
      <c r="N28" s="19">
        <v>-4.3642185291486085E-2</v>
      </c>
    </row>
    <row r="29" spans="1:14" x14ac:dyDescent="0.25">
      <c r="A29" s="18">
        <v>20</v>
      </c>
      <c r="B29" s="19">
        <v>0</v>
      </c>
      <c r="C29" s="19">
        <v>-7.7491362342277936E-3</v>
      </c>
      <c r="D29" s="19">
        <v>7.2945755956109054E-2</v>
      </c>
      <c r="E29" s="19">
        <v>-9.7973450354108815E-3</v>
      </c>
      <c r="F29" s="19">
        <v>-2.886187869203416E-2</v>
      </c>
      <c r="G29" s="19">
        <v>-0.10007092746066909</v>
      </c>
      <c r="H29" s="19">
        <v>-5.9089744695144053E-2</v>
      </c>
      <c r="I29" s="19">
        <v>-0.1934749098305715</v>
      </c>
      <c r="J29" s="19">
        <v>-0.24299346612483624</v>
      </c>
      <c r="K29" s="19">
        <v>8.2407813826187171E-3</v>
      </c>
      <c r="L29" s="19">
        <v>1.561859588772835E-2</v>
      </c>
      <c r="M29" s="19">
        <v>-0.10069511715068738</v>
      </c>
      <c r="N29" s="19">
        <v>-2.9055390455789504E-2</v>
      </c>
    </row>
    <row r="30" spans="1:14" x14ac:dyDescent="0.25">
      <c r="A30" s="18">
        <v>50</v>
      </c>
      <c r="B30" s="19">
        <v>0</v>
      </c>
      <c r="C30" s="19">
        <v>-1.3977842476232544E-2</v>
      </c>
      <c r="D30" s="19">
        <v>9.5976353804745812E-2</v>
      </c>
      <c r="E30" s="19">
        <v>8.3761070621058628E-3</v>
      </c>
      <c r="F30" s="19">
        <v>-2.9677463647206748E-2</v>
      </c>
      <c r="G30" s="19">
        <v>-0.11792562928414313</v>
      </c>
      <c r="H30" s="19">
        <v>-5.0638865844739755E-2</v>
      </c>
      <c r="I30" s="19">
        <v>-0.19663215756564181</v>
      </c>
      <c r="J30" s="19">
        <v>-0.23879935478234521</v>
      </c>
      <c r="K30" s="19">
        <v>-8.4618271432880775E-3</v>
      </c>
      <c r="L30" s="19">
        <v>7.9621613296569013E-3</v>
      </c>
      <c r="M30" s="19">
        <v>-0.10015520762666313</v>
      </c>
      <c r="N30" s="19">
        <v>-1.2909998271259271E-2</v>
      </c>
    </row>
    <row r="31" spans="1:14" x14ac:dyDescent="0.25">
      <c r="A31" s="18">
        <v>75</v>
      </c>
      <c r="B31" s="19">
        <v>0</v>
      </c>
      <c r="C31" s="19">
        <v>-1.6112929298288198E-2</v>
      </c>
      <c r="D31" s="19">
        <v>0.10451475324243757</v>
      </c>
      <c r="E31" s="19">
        <v>1.5119990491674964E-2</v>
      </c>
      <c r="F31" s="19">
        <v>-2.9622391219621264E-2</v>
      </c>
      <c r="G31" s="19">
        <v>-0.1244953910157422</v>
      </c>
      <c r="H31" s="19">
        <v>-4.7236037543932741E-2</v>
      </c>
      <c r="I31" s="19">
        <v>-0.19802127176979722</v>
      </c>
      <c r="J31" s="19">
        <v>-0.23681977716264674</v>
      </c>
      <c r="K31" s="19">
        <v>-1.53115633416686E-2</v>
      </c>
      <c r="L31" s="19">
        <v>5.0163366182637975E-3</v>
      </c>
      <c r="M31" s="19">
        <v>-9.9959363231629697E-2</v>
      </c>
      <c r="N31" s="19">
        <v>-6.6529901492558274E-3</v>
      </c>
    </row>
    <row r="32" spans="1:14" x14ac:dyDescent="0.25">
      <c r="A32" s="18">
        <v>100</v>
      </c>
      <c r="B32" s="19">
        <v>0</v>
      </c>
      <c r="C32" s="19">
        <v>-1.7465424987242614E-2</v>
      </c>
      <c r="D32" s="19">
        <v>0.11009011996044681</v>
      </c>
      <c r="E32" s="19">
        <v>1.9527956455528361E-2</v>
      </c>
      <c r="F32" s="19">
        <v>-2.9493265123729184E-2</v>
      </c>
      <c r="G32" s="19">
        <v>-0.12878245857036852</v>
      </c>
      <c r="H32" s="19">
        <v>-4.4944390332849193E-2</v>
      </c>
      <c r="I32" s="19">
        <v>-0.19899446020472547</v>
      </c>
      <c r="J32" s="19">
        <v>-0.23540392325523518</v>
      </c>
      <c r="K32" s="19">
        <v>-1.9973791544467767E-2</v>
      </c>
      <c r="L32" s="19">
        <v>3.0563893310795454E-3</v>
      </c>
      <c r="M32" s="19">
        <v>-9.983602717905557E-2</v>
      </c>
      <c r="N32" s="19">
        <v>-2.4872395995224894E-3</v>
      </c>
    </row>
    <row r="33" spans="1:14" x14ac:dyDescent="0.25">
      <c r="A33" s="18">
        <v>200</v>
      </c>
      <c r="B33" s="19">
        <v>0</v>
      </c>
      <c r="C33" s="19">
        <v>-2.0294088908965863E-2</v>
      </c>
      <c r="D33" s="19">
        <v>0.12214914271234652</v>
      </c>
      <c r="E33" s="19">
        <v>2.9078677437359111E-2</v>
      </c>
      <c r="F33" s="19">
        <v>-2.8980516212739282E-2</v>
      </c>
      <c r="G33" s="19">
        <v>-0.1380698922890955</v>
      </c>
      <c r="H33" s="19">
        <v>-3.9814228660916717E-2</v>
      </c>
      <c r="I33" s="19">
        <v>-0.20128485603064389</v>
      </c>
      <c r="J33" s="19">
        <v>-0.23200649161617654</v>
      </c>
      <c r="K33" s="19">
        <v>-3.0570595297573111E-2</v>
      </c>
      <c r="L33" s="19">
        <v>-1.2918653998441609E-3</v>
      </c>
      <c r="M33" s="19">
        <v>-9.9588305280791184E-2</v>
      </c>
      <c r="N33" s="19">
        <v>6.7430841731180025E-3</v>
      </c>
    </row>
    <row r="34" spans="1:14" x14ac:dyDescent="0.25">
      <c r="A34" s="18">
        <v>300</v>
      </c>
      <c r="B34" s="19">
        <v>0</v>
      </c>
      <c r="C34" s="19">
        <v>-2.172524274255376E-2</v>
      </c>
      <c r="D34" s="19">
        <v>0.1284418340780252</v>
      </c>
      <c r="E34" s="19">
        <v>3.4074004528670002E-2</v>
      </c>
      <c r="F34" s="19">
        <v>-2.8594492425163806E-2</v>
      </c>
      <c r="G34" s="19">
        <v>-0.14293588481920416</v>
      </c>
      <c r="H34" s="19">
        <v>-3.7049652203754585E-2</v>
      </c>
      <c r="I34" s="19">
        <v>-0.20258493593950488</v>
      </c>
      <c r="J34" s="19">
        <v>-0.23004958726748492</v>
      </c>
      <c r="K34" s="19">
        <v>-3.6380696226710169E-2</v>
      </c>
      <c r="L34" s="19">
        <v>-3.6258700518459475E-3</v>
      </c>
      <c r="M34" s="19">
        <v>-9.9472955599080842E-2</v>
      </c>
      <c r="N34" s="19">
        <v>1.1681829543177036E-2</v>
      </c>
    </row>
    <row r="35" spans="1:14" x14ac:dyDescent="0.25">
      <c r="A35" s="18">
        <v>500</v>
      </c>
      <c r="B35" s="19">
        <v>0</v>
      </c>
      <c r="C35" s="19">
        <v>-2.3345133665677018E-2</v>
      </c>
      <c r="D35" s="19">
        <v>0.13570309594864197</v>
      </c>
      <c r="E35" s="19">
        <v>3.985037677273822E-2</v>
      </c>
      <c r="F35" s="19">
        <v>-2.8055117645603221E-2</v>
      </c>
      <c r="G35" s="19">
        <v>-0.14857845832228689</v>
      </c>
      <c r="H35" s="19">
        <v>-3.3790598853493947E-2</v>
      </c>
      <c r="I35" s="19">
        <v>-0.20417909869613682</v>
      </c>
      <c r="J35" s="19">
        <v>-0.22763177085742942</v>
      </c>
      <c r="K35" s="19">
        <v>-4.3327263971923644E-2</v>
      </c>
      <c r="L35" s="19">
        <v>-6.3802104768069662E-3</v>
      </c>
      <c r="M35" s="19">
        <v>-9.9355210683723591E-2</v>
      </c>
      <c r="N35" s="19">
        <v>1.7487828187121274E-2</v>
      </c>
    </row>
    <row r="36" spans="1:14" ht="15.75" thickBot="1" x14ac:dyDescent="0.3"/>
    <row r="37" spans="1:14" x14ac:dyDescent="0.25">
      <c r="A37" s="1"/>
      <c r="B37" s="13" t="s">
        <v>59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#DIV/0!</v>
      </c>
      <c r="G39" s="19" t="e">
        <v>#DIV/0!</v>
      </c>
      <c r="H39" s="19" t="e">
        <v>#DIV/0!</v>
      </c>
      <c r="I39" s="19" t="e">
        <v>#DIV/0!</v>
      </c>
      <c r="J39" s="19" t="e">
        <v>#DIV/0!</v>
      </c>
      <c r="K39" s="19" t="e">
        <v>#N/A</v>
      </c>
      <c r="L39" s="19" t="e">
        <v>#DIV/0!</v>
      </c>
      <c r="M39" s="19" t="e">
        <v>#DIV/0!</v>
      </c>
      <c r="N39" s="19" t="e">
        <v>#DIV/0!</v>
      </c>
    </row>
    <row r="40" spans="1:14" x14ac:dyDescent="0.25">
      <c r="A40" s="18">
        <v>10</v>
      </c>
      <c r="B40" s="19">
        <v>0</v>
      </c>
      <c r="C40" s="19">
        <v>-1.3347288368611432E-3</v>
      </c>
      <c r="D40" s="19">
        <v>5.775116921161727E-2</v>
      </c>
      <c r="E40" s="19">
        <v>-3.7592794634484103E-2</v>
      </c>
      <c r="F40" s="19">
        <v>-5.0777261159975218E-2</v>
      </c>
      <c r="G40" s="19">
        <v>-3.3380634643893847E-2</v>
      </c>
      <c r="H40" s="19">
        <v>-4.8947987019970718E-2</v>
      </c>
      <c r="I40" s="19">
        <v>-0.1443699893140804</v>
      </c>
      <c r="J40" s="19">
        <v>-0.16388373971627085</v>
      </c>
      <c r="K40" s="19">
        <v>1.1571081291590971E-2</v>
      </c>
      <c r="L40" s="19">
        <v>2.2867450231743518E-2</v>
      </c>
      <c r="M40" s="19">
        <v>-0.12379064367413273</v>
      </c>
      <c r="N40" s="19">
        <v>-3.6581401172550737E-2</v>
      </c>
    </row>
    <row r="41" spans="1:14" x14ac:dyDescent="0.25">
      <c r="A41" s="18">
        <v>20</v>
      </c>
      <c r="B41" s="19">
        <v>0</v>
      </c>
      <c r="C41" s="19">
        <v>-7.1963059112565286E-3</v>
      </c>
      <c r="D41" s="19">
        <v>8.129007446974304E-2</v>
      </c>
      <c r="E41" s="19">
        <v>-1.3893461718963759E-2</v>
      </c>
      <c r="F41" s="19">
        <v>-5.5735953197676158E-2</v>
      </c>
      <c r="G41" s="19">
        <v>-4.0374404546002551E-2</v>
      </c>
      <c r="H41" s="19">
        <v>-3.8963213850496003E-2</v>
      </c>
      <c r="I41" s="19">
        <v>-0.13259828174119789</v>
      </c>
      <c r="J41" s="19">
        <v>-0.14358766677804108</v>
      </c>
      <c r="K41" s="19">
        <v>-4.2165463332339351E-3</v>
      </c>
      <c r="L41" s="19">
        <v>1.7760049669986924E-2</v>
      </c>
      <c r="M41" s="19">
        <v>-0.1288577910873783</v>
      </c>
      <c r="N41" s="19">
        <v>-2.0186727457934789E-2</v>
      </c>
    </row>
    <row r="42" spans="1:14" x14ac:dyDescent="0.25">
      <c r="A42" s="18">
        <v>50</v>
      </c>
      <c r="B42" s="19">
        <v>0</v>
      </c>
      <c r="C42" s="19">
        <v>-1.2756245374701491E-2</v>
      </c>
      <c r="D42" s="19">
        <v>0.10550542948398763</v>
      </c>
      <c r="E42" s="19">
        <v>1.0777028914411964E-2</v>
      </c>
      <c r="F42" s="19">
        <v>-5.912129043801026E-2</v>
      </c>
      <c r="G42" s="19">
        <v>-4.7180595716733886E-2</v>
      </c>
      <c r="H42" s="19">
        <v>-2.745170724788043E-2</v>
      </c>
      <c r="I42" s="19">
        <v>-0.12067765615406564</v>
      </c>
      <c r="J42" s="19">
        <v>-0.1205965719207206</v>
      </c>
      <c r="K42" s="19">
        <v>-2.2062919253895301E-2</v>
      </c>
      <c r="L42" s="19">
        <v>1.1994644297229726E-2</v>
      </c>
      <c r="M42" s="19">
        <v>-0.13461720079712977</v>
      </c>
      <c r="N42" s="19">
        <v>-2.5145975916677776E-3</v>
      </c>
    </row>
    <row r="43" spans="1:14" x14ac:dyDescent="0.25">
      <c r="A43" s="18">
        <v>75</v>
      </c>
      <c r="B43" s="19">
        <v>0</v>
      </c>
      <c r="C43" s="19">
        <v>-1.4738639925731004E-2</v>
      </c>
      <c r="D43" s="19">
        <v>0.11444864321720363</v>
      </c>
      <c r="E43" s="19">
        <v>1.998868151960138E-2</v>
      </c>
      <c r="F43" s="19">
        <v>-6.0008539453222376E-2</v>
      </c>
      <c r="G43" s="19">
        <v>-4.9640355900087529E-2</v>
      </c>
      <c r="H43" s="19">
        <v>-2.2929943297544497E-2</v>
      </c>
      <c r="I43" s="19">
        <v>-0.11631213450924546</v>
      </c>
      <c r="J43" s="19">
        <v>-0.11155261162559937</v>
      </c>
      <c r="K43" s="19">
        <v>-2.9060404756731682E-2</v>
      </c>
      <c r="L43" s="19">
        <v>9.7161418965008156E-3</v>
      </c>
      <c r="M43" s="19">
        <v>-0.13690081973852553</v>
      </c>
      <c r="N43" s="19">
        <v>4.2184776936395052E-3</v>
      </c>
    </row>
    <row r="44" spans="1:14" x14ac:dyDescent="0.25">
      <c r="A44" s="18">
        <v>100</v>
      </c>
      <c r="B44" s="19">
        <v>0</v>
      </c>
      <c r="C44" s="19">
        <v>-1.6019108516868136E-2</v>
      </c>
      <c r="D44" s="19">
        <v>0.12027830974041546</v>
      </c>
      <c r="E44" s="19">
        <v>2.6027833018336253E-2</v>
      </c>
      <c r="F44" s="19">
        <v>-6.0493998613204147E-2</v>
      </c>
      <c r="G44" s="19">
        <v>-5.1236825467306513E-2</v>
      </c>
      <c r="H44" s="19">
        <v>-1.9911135637370403E-2</v>
      </c>
      <c r="I44" s="19">
        <v>-0.1134754520538761</v>
      </c>
      <c r="J44" s="19">
        <v>-0.1054918130813659</v>
      </c>
      <c r="K44" s="19">
        <v>-3.3740601626904787E-2</v>
      </c>
      <c r="L44" s="19">
        <v>8.1832512592227777E-3</v>
      </c>
      <c r="M44" s="19">
        <v>-0.13843923278589307</v>
      </c>
      <c r="N44" s="19">
        <v>8.6683529689060845E-3</v>
      </c>
    </row>
    <row r="45" spans="1:14" x14ac:dyDescent="0.25">
      <c r="A45" s="18">
        <v>200</v>
      </c>
      <c r="B45" s="19">
        <v>0</v>
      </c>
      <c r="C45" s="19">
        <v>-1.8767042727565839E-2</v>
      </c>
      <c r="D45" s="19">
        <v>0.13286050506260838</v>
      </c>
      <c r="E45" s="19">
        <v>3.916577457754479E-2</v>
      </c>
      <c r="F45" s="19">
        <v>-6.1312417260462659E-2</v>
      </c>
      <c r="G45" s="19">
        <v>-5.4680365663589747E-2</v>
      </c>
      <c r="H45" s="19">
        <v>-1.3214854130962933E-2</v>
      </c>
      <c r="I45" s="19">
        <v>-0.10737459657267004</v>
      </c>
      <c r="J45" s="19">
        <v>-9.1952437493464267E-2</v>
      </c>
      <c r="K45" s="19">
        <v>-4.4165611233670243E-2</v>
      </c>
      <c r="L45" s="19">
        <v>4.7372124901057799E-3</v>
      </c>
      <c r="M45" s="19">
        <v>-0.14190375370899305</v>
      </c>
      <c r="N45" s="19">
        <v>1.8439699960676625E-2</v>
      </c>
    </row>
    <row r="46" spans="1:14" x14ac:dyDescent="0.25">
      <c r="A46" s="18">
        <v>300</v>
      </c>
      <c r="B46" s="19">
        <v>0</v>
      </c>
      <c r="C46" s="19">
        <v>-2.0197130877082844E-2</v>
      </c>
      <c r="D46" s="19">
        <v>0.13941181506865413</v>
      </c>
      <c r="E46" s="19">
        <v>4.606818308414351E-2</v>
      </c>
      <c r="F46" s="19">
        <v>-6.1623830110534211E-2</v>
      </c>
      <c r="G46" s="19">
        <v>-5.6480551628585174E-2</v>
      </c>
      <c r="H46" s="19">
        <v>-9.6350974736520156E-3</v>
      </c>
      <c r="I46" s="19">
        <v>-0.10420854633790946</v>
      </c>
      <c r="J46" s="19">
        <v>-8.4646847340185183E-2</v>
      </c>
      <c r="K46" s="19">
        <v>-4.9771578871493763E-2</v>
      </c>
      <c r="L46" s="19">
        <v>2.8632984031192327E-3</v>
      </c>
      <c r="M46" s="19">
        <v>-0.14379136335610082</v>
      </c>
      <c r="N46" s="19">
        <v>2.3620086622996389E-2</v>
      </c>
    </row>
    <row r="47" spans="1:14" x14ac:dyDescent="0.25">
      <c r="A47" s="18">
        <v>500</v>
      </c>
      <c r="B47" s="19">
        <v>0</v>
      </c>
      <c r="C47" s="19">
        <v>-2.1851216768854549E-2</v>
      </c>
      <c r="D47" s="19">
        <v>0.14695948214608945</v>
      </c>
      <c r="E47" s="19">
        <v>5.4078259407734794E-2</v>
      </c>
      <c r="F47" s="19">
        <v>-6.1893177769755489E-2</v>
      </c>
      <c r="G47" s="19">
        <v>-5.8568484589034464E-2</v>
      </c>
      <c r="H47" s="19">
        <v>-5.4355323628765828E-3</v>
      </c>
      <c r="I47" s="19">
        <v>-0.10056906865961654</v>
      </c>
      <c r="J47" s="19">
        <v>-7.6004527996299476E-2</v>
      </c>
      <c r="K47" s="19">
        <v>-5.6384188263659069E-2</v>
      </c>
      <c r="L47" s="19">
        <v>6.315800857568804E-4</v>
      </c>
      <c r="M47" s="19">
        <v>-0.14604295930601791</v>
      </c>
      <c r="N47" s="19">
        <v>2.9669438614588678E-2</v>
      </c>
    </row>
    <row r="48" spans="1:14" ht="15.75" thickBot="1" x14ac:dyDescent="0.3"/>
    <row r="49" spans="1:14" x14ac:dyDescent="0.25">
      <c r="A49" s="1"/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>
        <v>0</v>
      </c>
      <c r="C51" s="19">
        <v>0</v>
      </c>
      <c r="D51" s="19" t="e">
        <v>#N/A</v>
      </c>
      <c r="E51" s="19">
        <v>0.8786901908757403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 t="e">
        <v>#N/A</v>
      </c>
      <c r="L51" s="19">
        <v>0</v>
      </c>
      <c r="M51" s="19">
        <v>0</v>
      </c>
      <c r="N51" s="19">
        <v>0</v>
      </c>
    </row>
    <row r="52" spans="1:14" x14ac:dyDescent="0.25">
      <c r="A52" s="18">
        <v>10</v>
      </c>
      <c r="B52" s="19">
        <v>0</v>
      </c>
      <c r="C52" s="19">
        <v>-4.495717952415712E-3</v>
      </c>
      <c r="D52" s="19">
        <v>7.2281997595199182E-2</v>
      </c>
      <c r="E52" s="19">
        <v>-6.1323791085733659E-2</v>
      </c>
      <c r="F52" s="19">
        <v>-7.2561195361369346E-2</v>
      </c>
      <c r="G52" s="19">
        <v>-3.980472189736034E-2</v>
      </c>
      <c r="H52" s="19">
        <v>-2.491925899455083E-2</v>
      </c>
      <c r="I52" s="19">
        <v>-0.13504192218614636</v>
      </c>
      <c r="J52" s="19">
        <v>-0.16001671767827957</v>
      </c>
      <c r="K52" s="19">
        <v>1.0684671938486129E-2</v>
      </c>
      <c r="L52" s="19">
        <v>2.1993941803781829E-2</v>
      </c>
      <c r="M52" s="19">
        <v>-0.14341948605648244</v>
      </c>
      <c r="N52" s="19">
        <v>-3.2783435274757022E-2</v>
      </c>
    </row>
    <row r="53" spans="1:14" x14ac:dyDescent="0.25">
      <c r="A53" s="18">
        <v>20</v>
      </c>
      <c r="B53" s="19">
        <v>0</v>
      </c>
      <c r="C53" s="19">
        <v>-1.1714088086906049E-2</v>
      </c>
      <c r="D53" s="19">
        <v>0.10160623709521011</v>
      </c>
      <c r="E53" s="19">
        <v>-3.5645644077431843E-2</v>
      </c>
      <c r="F53" s="19">
        <v>-8.2191406024538227E-2</v>
      </c>
      <c r="G53" s="19">
        <v>-4.3912250111159123E-2</v>
      </c>
      <c r="H53" s="19">
        <v>-1.4952713125740313E-2</v>
      </c>
      <c r="I53" s="19">
        <v>-0.12044582237731388</v>
      </c>
      <c r="J53" s="19">
        <v>-0.13837412261441503</v>
      </c>
      <c r="K53" s="19">
        <v>-5.0338158767188022E-3</v>
      </c>
      <c r="L53" s="19">
        <v>1.8046409166976245E-2</v>
      </c>
      <c r="M53" s="19">
        <v>-0.14294014559219148</v>
      </c>
      <c r="N53" s="19">
        <v>-1.4945094169178025E-2</v>
      </c>
    </row>
    <row r="54" spans="1:14" x14ac:dyDescent="0.25">
      <c r="A54" s="18">
        <v>50</v>
      </c>
      <c r="B54" s="19">
        <v>0</v>
      </c>
      <c r="C54" s="19">
        <v>-1.83922752131149E-2</v>
      </c>
      <c r="D54" s="19">
        <v>0.1316336770555446</v>
      </c>
      <c r="E54" s="19">
        <v>-8.5720262344003151E-3</v>
      </c>
      <c r="F54" s="19">
        <v>-9.0146140540860314E-2</v>
      </c>
      <c r="G54" s="19">
        <v>-4.7247991806057599E-2</v>
      </c>
      <c r="H54" s="19">
        <v>-3.9402340022557936E-3</v>
      </c>
      <c r="I54" s="19">
        <v>-0.10588794161593687</v>
      </c>
      <c r="J54" s="19">
        <v>-0.11523123010431852</v>
      </c>
      <c r="K54" s="19">
        <v>-2.2572512310224037E-2</v>
      </c>
      <c r="L54" s="19">
        <v>1.3628751613591172E-2</v>
      </c>
      <c r="M54" s="19">
        <v>-0.14235298136437013</v>
      </c>
      <c r="N54" s="19">
        <v>3.0361332344384512E-3</v>
      </c>
    </row>
    <row r="55" spans="1:14" x14ac:dyDescent="0.25">
      <c r="A55" s="18">
        <v>75</v>
      </c>
      <c r="B55" s="19">
        <v>0</v>
      </c>
      <c r="C55" s="19">
        <v>-2.0733994117484056E-2</v>
      </c>
      <c r="D55" s="19">
        <v>0.14265896703718839</v>
      </c>
      <c r="E55" s="19">
        <v>1.5945957610382228E-3</v>
      </c>
      <c r="F55" s="19">
        <v>-9.268410242990599E-2</v>
      </c>
      <c r="G55" s="19">
        <v>-4.8315776346871786E-2</v>
      </c>
      <c r="H55" s="19">
        <v>2.6696765121819732E-4</v>
      </c>
      <c r="I55" s="19">
        <v>-0.10062606085767059</v>
      </c>
      <c r="J55" s="19">
        <v>-0.10648606749463763</v>
      </c>
      <c r="K55" s="19">
        <v>-2.9396962713797832E-2</v>
      </c>
      <c r="L55" s="19">
        <v>1.1885062562879675E-2</v>
      </c>
      <c r="M55" s="19">
        <v>-0.1421378039752425</v>
      </c>
      <c r="N55" s="19">
        <v>9.571454982079286E-3</v>
      </c>
    </row>
    <row r="56" spans="1:14" x14ac:dyDescent="0.25">
      <c r="A56" s="18">
        <v>100</v>
      </c>
      <c r="B56" s="19">
        <v>0</v>
      </c>
      <c r="C56" s="19">
        <v>-2.2235725489203023E-2</v>
      </c>
      <c r="D56" s="19">
        <v>0.1498226549713389</v>
      </c>
      <c r="E56" s="19">
        <v>8.2713882305366637E-3</v>
      </c>
      <c r="F56" s="19">
        <v>-9.423917170842272E-2</v>
      </c>
      <c r="G56" s="19">
        <v>-4.8975537396148627E-2</v>
      </c>
      <c r="H56" s="19">
        <v>3.0414223342211666E-3</v>
      </c>
      <c r="I56" s="19">
        <v>-9.7229246759456101E-2</v>
      </c>
      <c r="J56" s="19">
        <v>-0.10073150385549606</v>
      </c>
      <c r="K56" s="19">
        <v>-3.3947341698480252E-2</v>
      </c>
      <c r="L56" s="19">
        <v>1.0711510007608532E-2</v>
      </c>
      <c r="M56" s="19">
        <v>-0.14200308884014087</v>
      </c>
      <c r="N56" s="19">
        <v>1.3798942033663716E-2</v>
      </c>
    </row>
    <row r="57" spans="1:14" x14ac:dyDescent="0.25">
      <c r="A57" s="18">
        <v>200</v>
      </c>
      <c r="B57" s="19">
        <v>0</v>
      </c>
      <c r="C57" s="19">
        <v>-2.5430111312435624E-2</v>
      </c>
      <c r="D57" s="19">
        <v>0.16521489988936133</v>
      </c>
      <c r="E57" s="19">
        <v>2.2818877689075812E-2</v>
      </c>
      <c r="F57" s="19">
        <v>-9.7356464794011791E-2</v>
      </c>
      <c r="G57" s="19">
        <v>-5.0322100839111206E-2</v>
      </c>
      <c r="H57" s="19">
        <v>9.1017550317667451E-3</v>
      </c>
      <c r="I57" s="19">
        <v>-8.998732554207195E-2</v>
      </c>
      <c r="J57" s="19">
        <v>-8.81701952902013E-2</v>
      </c>
      <c r="K57" s="19">
        <v>-4.4047025968853029E-2</v>
      </c>
      <c r="L57" s="19">
        <v>8.0705117129946102E-3</v>
      </c>
      <c r="M57" s="19">
        <v>-0.14173693740289356</v>
      </c>
      <c r="N57" s="19">
        <v>2.2832095261094726E-2</v>
      </c>
    </row>
    <row r="58" spans="1:14" x14ac:dyDescent="0.25">
      <c r="A58" s="18">
        <v>300</v>
      </c>
      <c r="B58" s="19">
        <v>0</v>
      </c>
      <c r="C58" s="19">
        <v>-2.7077334775460316E-2</v>
      </c>
      <c r="D58" s="19">
        <v>0.17318905311450219</v>
      </c>
      <c r="E58" s="19">
        <v>3.0469827311112703E-2</v>
      </c>
      <c r="F58" s="19">
        <v>-9.8863241243069513E-2</v>
      </c>
      <c r="G58" s="19">
        <v>-5.0991055465589963E-2</v>
      </c>
      <c r="H58" s="19">
        <v>1.2290231591526035E-2</v>
      </c>
      <c r="I58" s="19">
        <v>-8.6265232911627396E-2</v>
      </c>
      <c r="J58" s="19">
        <v>-8.155455598360177E-2</v>
      </c>
      <c r="K58" s="19">
        <v>-4.9459658714279819E-2</v>
      </c>
      <c r="L58" s="19">
        <v>6.632290397089291E-3</v>
      </c>
      <c r="M58" s="19">
        <v>-0.14161655676060614</v>
      </c>
      <c r="N58" s="19">
        <v>2.7484632745032295E-2</v>
      </c>
    </row>
    <row r="59" spans="1:14" x14ac:dyDescent="0.25">
      <c r="A59" s="18">
        <v>500</v>
      </c>
      <c r="B59" s="19">
        <v>0</v>
      </c>
      <c r="C59" s="19">
        <v>-2.8969629672676335E-2</v>
      </c>
      <c r="D59" s="19">
        <v>0.18233956504342469</v>
      </c>
      <c r="E59" s="19">
        <v>3.9351761264224169E-2</v>
      </c>
      <c r="F59" s="19">
        <v>-0.10051156972093198</v>
      </c>
      <c r="G59" s="19">
        <v>-5.1743110449356366E-2</v>
      </c>
      <c r="H59" s="19">
        <v>1.5986647764220069E-2</v>
      </c>
      <c r="I59" s="19">
        <v>-8.2018679868100561E-2</v>
      </c>
      <c r="J59" s="19">
        <v>-7.386933627461488E-2</v>
      </c>
      <c r="K59" s="19">
        <v>-5.5829840117381596E-2</v>
      </c>
      <c r="L59" s="19">
        <v>4.9173086134044475E-3</v>
      </c>
      <c r="M59" s="19">
        <v>-0.14149789041652039</v>
      </c>
      <c r="N59" s="19">
        <v>3.2800219445188149E-2</v>
      </c>
    </row>
    <row r="60" spans="1:14" ht="15.75" thickBot="1" x14ac:dyDescent="0.3"/>
    <row r="61" spans="1:14" x14ac:dyDescent="0.25">
      <c r="A61" s="1"/>
      <c r="B61" s="13" t="s">
        <v>61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>
        <v>0</v>
      </c>
      <c r="C63" s="19">
        <v>0</v>
      </c>
      <c r="D63" s="19">
        <v>0</v>
      </c>
      <c r="E63" s="19">
        <v>0.97003713356796917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</row>
    <row r="64" spans="1:14" x14ac:dyDescent="0.25">
      <c r="A64" s="18">
        <v>10</v>
      </c>
      <c r="B64" s="19">
        <v>0</v>
      </c>
      <c r="C64" s="19">
        <v>-8.2748183832213051E-3</v>
      </c>
      <c r="D64" s="19">
        <v>9.3796055258730915E-2</v>
      </c>
      <c r="E64" s="19">
        <v>-7.7558028163738579E-2</v>
      </c>
      <c r="F64" s="19">
        <v>-8.3989973195403578E-2</v>
      </c>
      <c r="G64" s="19">
        <v>-4.8364374151383782E-2</v>
      </c>
      <c r="H64" s="19">
        <v>-2.0056632470895619E-3</v>
      </c>
      <c r="I64" s="19">
        <v>-0.12095198607367011</v>
      </c>
      <c r="J64" s="19">
        <v>-0.15548196164587771</v>
      </c>
      <c r="K64" s="19">
        <v>1.1340233986199752E-2</v>
      </c>
      <c r="L64" s="19">
        <v>1.9682128679220479E-2</v>
      </c>
      <c r="M64" s="19">
        <v>-0.14103009850270198</v>
      </c>
      <c r="N64" s="19">
        <v>-3.9802455007289045E-2</v>
      </c>
    </row>
    <row r="65" spans="1:14" x14ac:dyDescent="0.25">
      <c r="A65" s="18">
        <v>20</v>
      </c>
      <c r="B65" s="19">
        <v>0</v>
      </c>
      <c r="C65" s="19">
        <v>-1.6274956419295689E-2</v>
      </c>
      <c r="D65" s="19">
        <v>0.13194112841154496</v>
      </c>
      <c r="E65" s="19">
        <v>-5.1621625992357173E-2</v>
      </c>
      <c r="F65" s="19">
        <v>-9.5183466696167007E-2</v>
      </c>
      <c r="G65" s="19">
        <v>-5.6185956446258067E-2</v>
      </c>
      <c r="H65" s="19">
        <v>6.4460903803801317E-3</v>
      </c>
      <c r="I65" s="19">
        <v>-0.10672818474018111</v>
      </c>
      <c r="J65" s="19">
        <v>-0.13939730794431124</v>
      </c>
      <c r="K65" s="19">
        <v>-3.9005534629471691E-3</v>
      </c>
      <c r="L65" s="19">
        <v>1.636791650490757E-2</v>
      </c>
      <c r="M65" s="19">
        <v>-0.13876661122827863</v>
      </c>
      <c r="N65" s="19">
        <v>-2.2770403704158018E-2</v>
      </c>
    </row>
    <row r="66" spans="1:14" x14ac:dyDescent="0.25">
      <c r="A66" s="18">
        <v>50</v>
      </c>
      <c r="B66" s="19">
        <v>0</v>
      </c>
      <c r="C66" s="19">
        <v>-2.3469070977752596E-2</v>
      </c>
      <c r="D66" s="19">
        <v>0.17136350533855388</v>
      </c>
      <c r="E66" s="19">
        <v>-2.3638063175688978E-2</v>
      </c>
      <c r="F66" s="19">
        <v>-0.104444865889467</v>
      </c>
      <c r="G66" s="19">
        <v>-6.3028509028448532E-2</v>
      </c>
      <c r="H66" s="19">
        <v>1.5066341036629738E-2</v>
      </c>
      <c r="I66" s="19">
        <v>-9.2919923182747832E-2</v>
      </c>
      <c r="J66" s="19">
        <v>-0.12184403589624876</v>
      </c>
      <c r="K66" s="19">
        <v>-2.0945771604807234E-2</v>
      </c>
      <c r="L66" s="19">
        <v>1.2847263617273813E-2</v>
      </c>
      <c r="M66" s="19">
        <v>-0.13596978229913936</v>
      </c>
      <c r="N66" s="19">
        <v>-5.607050210030981E-3</v>
      </c>
    </row>
    <row r="67" spans="1:14" x14ac:dyDescent="0.25">
      <c r="A67" s="18">
        <v>75</v>
      </c>
      <c r="B67" s="19">
        <v>0</v>
      </c>
      <c r="C67" s="19">
        <v>-2.5928006345036787E-2</v>
      </c>
      <c r="D67" s="19">
        <v>0.18594451131087431</v>
      </c>
      <c r="E67" s="19">
        <v>-1.2995241779037908E-2</v>
      </c>
      <c r="F67" s="19">
        <v>-0.10738957879333705</v>
      </c>
      <c r="G67" s="19">
        <v>-6.5317025050303235E-2</v>
      </c>
      <c r="H67" s="19">
        <v>1.8206661890091069E-2</v>
      </c>
      <c r="I67" s="19">
        <v>-8.80225269449951E-2</v>
      </c>
      <c r="J67" s="19">
        <v>-0.11515723862240246</v>
      </c>
      <c r="K67" s="19">
        <v>-2.7573245206776675E-2</v>
      </c>
      <c r="L67" s="19">
        <v>1.1496697054593871E-2</v>
      </c>
      <c r="M67" s="19">
        <v>-0.13485210717529494</v>
      </c>
      <c r="N67" s="19">
        <v>6.3014064892320809E-4</v>
      </c>
    </row>
    <row r="68" spans="1:14" x14ac:dyDescent="0.25">
      <c r="A68" s="18">
        <v>100</v>
      </c>
      <c r="B68" s="19">
        <v>0</v>
      </c>
      <c r="C68" s="19">
        <v>-2.7484586525611678E-2</v>
      </c>
      <c r="D68" s="19">
        <v>0.19545256566138375</v>
      </c>
      <c r="E68" s="19">
        <v>-5.9715716834442545E-3</v>
      </c>
      <c r="F68" s="19">
        <v>-0.10918791116292845</v>
      </c>
      <c r="G68" s="19">
        <v>-6.6751802899097767E-2</v>
      </c>
      <c r="H68" s="19">
        <v>2.0237031512429837E-2</v>
      </c>
      <c r="I68" s="19">
        <v>-8.4887824562870029E-2</v>
      </c>
      <c r="J68" s="19">
        <v>-0.1107473738150833</v>
      </c>
      <c r="K68" s="19">
        <v>-3.1988389646039936E-2</v>
      </c>
      <c r="L68" s="19">
        <v>1.0597528725512367E-2</v>
      </c>
      <c r="M68" s="19">
        <v>-0.13410519099741999</v>
      </c>
      <c r="N68" s="19">
        <v>4.6648093005197434E-3</v>
      </c>
    </row>
    <row r="69" spans="1:14" x14ac:dyDescent="0.25">
      <c r="A69" s="18">
        <v>200</v>
      </c>
      <c r="B69" s="19">
        <v>0</v>
      </c>
      <c r="C69" s="19">
        <v>-3.0738221115174366E-2</v>
      </c>
      <c r="D69" s="19">
        <v>0.21598053904423184</v>
      </c>
      <c r="E69" s="19">
        <v>9.4155532266762543E-3</v>
      </c>
      <c r="F69" s="19">
        <v>-0.11277133899750463</v>
      </c>
      <c r="G69" s="19">
        <v>-6.9716524740284946E-2</v>
      </c>
      <c r="H69" s="19">
        <v>2.4567567249458799E-2</v>
      </c>
      <c r="I69" s="19">
        <v>-7.827621905992839E-2</v>
      </c>
      <c r="J69" s="19">
        <v>-0.10110438012712171</v>
      </c>
      <c r="K69" s="19">
        <v>-4.177326442165602E-2</v>
      </c>
      <c r="L69" s="19">
        <v>8.5984111062507584E-3</v>
      </c>
      <c r="M69" s="19">
        <v>-0.13245467337762815</v>
      </c>
      <c r="N69" s="19">
        <v>1.3286919428530568E-2</v>
      </c>
    </row>
    <row r="70" spans="1:14" x14ac:dyDescent="0.25">
      <c r="A70" s="18">
        <v>300</v>
      </c>
      <c r="B70" s="19">
        <v>0</v>
      </c>
      <c r="C70" s="19">
        <v>-3.2383511137235838E-2</v>
      </c>
      <c r="D70" s="19">
        <v>0.22667251924168497</v>
      </c>
      <c r="E70" s="19">
        <v>1.7549606427369871E-2</v>
      </c>
      <c r="F70" s="19">
        <v>-0.11448880754121078</v>
      </c>
      <c r="G70" s="19">
        <v>-7.1198918347851747E-2</v>
      </c>
      <c r="H70" s="19">
        <v>2.6791342617220826E-2</v>
      </c>
      <c r="I70" s="19">
        <v>-7.49167050214435E-2</v>
      </c>
      <c r="J70" s="19">
        <v>-9.6020774119942726E-2</v>
      </c>
      <c r="K70" s="19">
        <v>-4.7007390014403377E-2</v>
      </c>
      <c r="L70" s="19">
        <v>7.5219427172922848E-3</v>
      </c>
      <c r="M70" s="19">
        <v>-0.13157966527111492</v>
      </c>
      <c r="N70" s="19">
        <v>1.7728822953661356E-2</v>
      </c>
    </row>
    <row r="71" spans="1:14" x14ac:dyDescent="0.25">
      <c r="A71" s="18">
        <v>500</v>
      </c>
      <c r="B71" s="19">
        <v>0</v>
      </c>
      <c r="C71" s="19">
        <v>-3.4244820741362855E-2</v>
      </c>
      <c r="D71" s="19">
        <v>0.23899427532880152</v>
      </c>
      <c r="E71" s="19">
        <v>2.7024260564120342E-2</v>
      </c>
      <c r="F71" s="19">
        <v>-0.11635244182161535</v>
      </c>
      <c r="G71" s="19">
        <v>-7.2863650733172525E-2</v>
      </c>
      <c r="H71" s="19">
        <v>2.9324308654723491E-2</v>
      </c>
      <c r="I71" s="19">
        <v>-7.1116629137932499E-2</v>
      </c>
      <c r="J71" s="19">
        <v>-9.0114590173367176E-2</v>
      </c>
      <c r="K71" s="19">
        <v>-5.3157586228191306E-2</v>
      </c>
      <c r="L71" s="19">
        <v>6.2478961751024076E-3</v>
      </c>
      <c r="M71" s="19">
        <v>-0.13056289190989023</v>
      </c>
      <c r="N71" s="19">
        <v>2.2805281983568074E-2</v>
      </c>
    </row>
    <row r="72" spans="1:14" ht="15.75" thickBot="1" x14ac:dyDescent="0.3"/>
    <row r="73" spans="1:14" x14ac:dyDescent="0.25">
      <c r="A73" s="1"/>
      <c r="B73" s="13" t="s">
        <v>62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>
        <v>0</v>
      </c>
      <c r="C75" s="19" t="e">
        <v>#N/A</v>
      </c>
      <c r="D75" s="19">
        <v>0.20519384969186405</v>
      </c>
      <c r="E75" s="19">
        <v>0.86732208254055609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-0.34558367284002511</v>
      </c>
      <c r="L75" s="19">
        <v>0</v>
      </c>
      <c r="M75" s="19">
        <v>0</v>
      </c>
      <c r="N75" s="19">
        <v>0</v>
      </c>
    </row>
    <row r="76" spans="1:14" x14ac:dyDescent="0.25">
      <c r="A76" s="18">
        <v>10</v>
      </c>
      <c r="B76" s="19">
        <v>0</v>
      </c>
      <c r="C76" s="19">
        <v>-9.4964129248493179E-3</v>
      </c>
      <c r="D76" s="19">
        <v>0.10380326544076401</v>
      </c>
      <c r="E76" s="19">
        <v>-8.7320648023355679E-2</v>
      </c>
      <c r="F76" s="19">
        <v>-8.4258726740745193E-2</v>
      </c>
      <c r="G76" s="19">
        <v>-3.513348371592967E-2</v>
      </c>
      <c r="H76" s="19">
        <v>1.4054341543671689E-2</v>
      </c>
      <c r="I76" s="19">
        <v>-0.11503393340871196</v>
      </c>
      <c r="J76" s="19">
        <v>-0.12906571262304053</v>
      </c>
      <c r="K76" s="19">
        <v>6.2336975119045152E-3</v>
      </c>
      <c r="L76" s="19">
        <v>2.8200090439376227E-2</v>
      </c>
      <c r="M76" s="19">
        <v>-0.14739183003565964</v>
      </c>
      <c r="N76" s="19">
        <v>-5.2584418194764088E-2</v>
      </c>
    </row>
    <row r="77" spans="1:14" x14ac:dyDescent="0.25">
      <c r="A77" s="18">
        <v>20</v>
      </c>
      <c r="B77" s="19">
        <v>0</v>
      </c>
      <c r="C77" s="19">
        <v>-1.9080009548444327E-2</v>
      </c>
      <c r="D77" s="19">
        <v>0.14578537676569198</v>
      </c>
      <c r="E77" s="19">
        <v>-6.152154274190097E-2</v>
      </c>
      <c r="F77" s="19">
        <v>-9.0737287938146005E-2</v>
      </c>
      <c r="G77" s="19">
        <v>-4.6953758488262998E-2</v>
      </c>
      <c r="H77" s="19">
        <v>2.5962789885616511E-2</v>
      </c>
      <c r="I77" s="19">
        <v>-8.9697784507282691E-2</v>
      </c>
      <c r="J77" s="19">
        <v>-0.1096922838024348</v>
      </c>
      <c r="K77" s="19">
        <v>-4.5161427093417944E-3</v>
      </c>
      <c r="L77" s="19">
        <v>2.9473120542089587E-2</v>
      </c>
      <c r="M77" s="19">
        <v>-0.14441665471372986</v>
      </c>
      <c r="N77" s="19">
        <v>-3.4152635027848086E-2</v>
      </c>
    </row>
    <row r="78" spans="1:14" x14ac:dyDescent="0.25">
      <c r="A78" s="18">
        <v>50</v>
      </c>
      <c r="B78" s="19">
        <v>0</v>
      </c>
      <c r="C78" s="19">
        <v>-2.7761318300674666E-2</v>
      </c>
      <c r="D78" s="19">
        <v>0.18927988192090128</v>
      </c>
      <c r="E78" s="19">
        <v>-3.3281266142839327E-2</v>
      </c>
      <c r="F78" s="19">
        <v>-9.4997941108891704E-2</v>
      </c>
      <c r="G78" s="19">
        <v>-5.7921431145652569E-2</v>
      </c>
      <c r="H78" s="19">
        <v>3.7651452304812483E-2</v>
      </c>
      <c r="I78" s="19">
        <v>-6.4346429738513566E-2</v>
      </c>
      <c r="J78" s="19">
        <v>-8.9561770962344925E-2</v>
      </c>
      <c r="K78" s="19">
        <v>-1.6644640537945926E-2</v>
      </c>
      <c r="L78" s="19">
        <v>3.0545560187533932E-2</v>
      </c>
      <c r="M78" s="19">
        <v>-0.14085065141213976</v>
      </c>
      <c r="N78" s="19">
        <v>-1.5440984514563237E-2</v>
      </c>
    </row>
    <row r="79" spans="1:14" x14ac:dyDescent="0.25">
      <c r="A79" s="18">
        <v>75</v>
      </c>
      <c r="B79" s="19">
        <v>0</v>
      </c>
      <c r="C79" s="19">
        <v>-3.0736281691663873E-2</v>
      </c>
      <c r="D79" s="19">
        <v>0.20538517133902334</v>
      </c>
      <c r="E79" s="19">
        <v>-2.2468534470126533E-2</v>
      </c>
      <c r="F79" s="19">
        <v>-9.6066001397964007E-2</v>
      </c>
      <c r="G79" s="19">
        <v>-6.1741598596509795E-2</v>
      </c>
      <c r="H79" s="19">
        <v>4.1810092740760585E-2</v>
      </c>
      <c r="I79" s="19">
        <v>-5.5173338476555922E-2</v>
      </c>
      <c r="J79" s="19">
        <v>-8.2120759057232665E-2</v>
      </c>
      <c r="K79" s="19">
        <v>-2.1389279820556814E-2</v>
      </c>
      <c r="L79" s="19">
        <v>3.0861032142332254E-2</v>
      </c>
      <c r="M79" s="19">
        <v>-0.13944872376357442</v>
      </c>
      <c r="N79" s="19">
        <v>-8.6171685585893394E-3</v>
      </c>
    </row>
    <row r="80" spans="1:14" x14ac:dyDescent="0.25">
      <c r="A80" s="18">
        <v>100</v>
      </c>
      <c r="B80" s="19">
        <v>0</v>
      </c>
      <c r="C80" s="19">
        <v>-3.2619656710470429E-2</v>
      </c>
      <c r="D80" s="19">
        <v>0.21589108097597551</v>
      </c>
      <c r="E80" s="19">
        <v>-1.5316868563825692E-2</v>
      </c>
      <c r="F80" s="19">
        <v>-9.6633671847112773E-2</v>
      </c>
      <c r="G80" s="19">
        <v>-6.4178209511475626E-2</v>
      </c>
      <c r="H80" s="19">
        <v>4.4472588321392892E-2</v>
      </c>
      <c r="I80" s="19">
        <v>-4.9249919415086732E-2</v>
      </c>
      <c r="J80" s="19">
        <v>-7.727534053910122E-2</v>
      </c>
      <c r="K80" s="19">
        <v>-2.45587395544061E-2</v>
      </c>
      <c r="L80" s="19">
        <v>3.1039602919558776E-2</v>
      </c>
      <c r="M80" s="19">
        <v>-0.13851799827694489</v>
      </c>
      <c r="N80" s="19">
        <v>-4.197742883175655E-3</v>
      </c>
    </row>
    <row r="81" spans="1:14" x14ac:dyDescent="0.25">
      <c r="A81" s="18">
        <v>200</v>
      </c>
      <c r="B81" s="19">
        <v>0</v>
      </c>
      <c r="C81" s="19">
        <v>-3.6552055330736688E-2</v>
      </c>
      <c r="D81" s="19">
        <v>0.23858184381751493</v>
      </c>
      <c r="E81" s="19">
        <v>3.8517752645583769E-4</v>
      </c>
      <c r="F81" s="19">
        <v>-9.7542901313754565E-2</v>
      </c>
      <c r="G81" s="19">
        <v>-6.9316401624513635E-2</v>
      </c>
      <c r="H81" s="19">
        <v>5.0085127468741913E-2</v>
      </c>
      <c r="I81" s="19">
        <v>-3.6617493061538761E-2</v>
      </c>
      <c r="J81" s="19">
        <v>-6.6841300726880423E-2</v>
      </c>
      <c r="K81" s="19">
        <v>-3.1606824376281664E-2</v>
      </c>
      <c r="L81" s="19">
        <v>3.1345544775051748E-2</v>
      </c>
      <c r="M81" s="19">
        <v>-0.13647721679549002</v>
      </c>
      <c r="N81" s="19">
        <v>5.2583205181345625E-3</v>
      </c>
    </row>
    <row r="82" spans="1:14" x14ac:dyDescent="0.25">
      <c r="A82" s="18">
        <v>300</v>
      </c>
      <c r="B82" s="19">
        <v>0</v>
      </c>
      <c r="C82" s="19">
        <v>-3.8535678551993753E-2</v>
      </c>
      <c r="D82" s="19">
        <v>0.25040398014126558</v>
      </c>
      <c r="E82" s="19">
        <v>8.7005569188426668E-3</v>
      </c>
      <c r="F82" s="19">
        <v>-9.7858828970372597E-2</v>
      </c>
      <c r="G82" s="19">
        <v>-7.1937554756779654E-2</v>
      </c>
      <c r="H82" s="19">
        <v>5.2933213586545569E-2</v>
      </c>
      <c r="I82" s="19">
        <v>-3.0122690834125831E-2</v>
      </c>
      <c r="J82" s="19">
        <v>-6.1425700183724924E-2</v>
      </c>
      <c r="K82" s="19">
        <v>-3.5390143929576595E-2</v>
      </c>
      <c r="L82" s="19">
        <v>3.1458601062973768E-2</v>
      </c>
      <c r="M82" s="19">
        <v>-0.13540359143518757</v>
      </c>
      <c r="N82" s="19">
        <v>1.0135199170423024E-2</v>
      </c>
    </row>
    <row r="83" spans="1:14" x14ac:dyDescent="0.25">
      <c r="A83" s="18">
        <v>500</v>
      </c>
      <c r="B83" s="19">
        <v>0</v>
      </c>
      <c r="C83" s="19">
        <v>-4.077300920257948E-2</v>
      </c>
      <c r="D83" s="19">
        <v>0.26403057211191261</v>
      </c>
      <c r="E83" s="19">
        <v>1.8395777936646013E-2</v>
      </c>
      <c r="F83" s="19">
        <v>-9.8100383903450411E-2</v>
      </c>
      <c r="G83" s="19">
        <v>-7.4921181498813383E-2</v>
      </c>
      <c r="H83" s="19">
        <v>5.614991595248417E-2</v>
      </c>
      <c r="I83" s="19">
        <v>-2.2710384461402916E-2</v>
      </c>
      <c r="J83" s="19">
        <v>-5.5204322635788818E-2</v>
      </c>
      <c r="K83" s="19">
        <v>-3.9846988287919688E-2</v>
      </c>
      <c r="L83" s="19">
        <v>3.154665909407417E-2</v>
      </c>
      <c r="M83" s="19">
        <v>-0.13416278062636802</v>
      </c>
      <c r="N83" s="19">
        <v>1.5712564826814199E-2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7949A-4485-4904-9423-25B4C4C093EB}">
  <sheetPr codeName="Tabelle6"/>
  <dimension ref="A1:N90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63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-1059.8209269570791</v>
      </c>
      <c r="D3" s="27">
        <v>-1213.0241544767514</v>
      </c>
      <c r="E3" s="27">
        <v>-1161.6736337800696</v>
      </c>
      <c r="F3" s="27" t="e">
        <v>#N/A</v>
      </c>
      <c r="G3" s="27">
        <v>-916.49863469877937</v>
      </c>
      <c r="H3" s="27">
        <v>-913.54991483072433</v>
      </c>
      <c r="I3" s="27">
        <v>-1113.6221167895021</v>
      </c>
      <c r="J3" s="27">
        <v>-926.78843876898497</v>
      </c>
      <c r="K3" s="27">
        <v>-1119.5674823453251</v>
      </c>
      <c r="L3" s="27">
        <v>-1269.5385508219033</v>
      </c>
      <c r="M3" s="27">
        <v>-1201.1377889541368</v>
      </c>
      <c r="N3" s="27">
        <v>-1358.5200344876455</v>
      </c>
    </row>
    <row r="4" spans="1:14" x14ac:dyDescent="0.25">
      <c r="A4" s="26">
        <v>200</v>
      </c>
      <c r="B4" s="27">
        <v>0</v>
      </c>
      <c r="C4" s="27">
        <v>-1309.673023771235</v>
      </c>
      <c r="D4" s="27">
        <v>-1496.0406129481953</v>
      </c>
      <c r="E4" s="27">
        <v>-1426.9010899359748</v>
      </c>
      <c r="F4" s="27" t="e">
        <v>#N/A</v>
      </c>
      <c r="G4" s="27">
        <v>-1132.8222806003409</v>
      </c>
      <c r="H4" s="27">
        <v>-1128.9468839186266</v>
      </c>
      <c r="I4" s="27">
        <v>-1369.1904240731508</v>
      </c>
      <c r="J4" s="27">
        <v>-1141.4936889330497</v>
      </c>
      <c r="K4" s="27">
        <v>-1380.4026316551244</v>
      </c>
      <c r="L4" s="27">
        <v>-1560.3038249292717</v>
      </c>
      <c r="M4" s="27">
        <v>-1457.1899858870104</v>
      </c>
      <c r="N4" s="27">
        <v>-1668.6120444363996</v>
      </c>
    </row>
    <row r="5" spans="1:14" x14ac:dyDescent="0.25">
      <c r="A5" s="26">
        <v>300</v>
      </c>
      <c r="B5" s="27">
        <v>0</v>
      </c>
      <c r="C5" s="27">
        <v>-1460.2964272417371</v>
      </c>
      <c r="D5" s="27">
        <v>-1664.0443690029992</v>
      </c>
      <c r="E5" s="27">
        <v>-1587.3457025297876</v>
      </c>
      <c r="F5" s="27" t="e">
        <v>#N/A</v>
      </c>
      <c r="G5" s="27">
        <v>-1263.2348326020567</v>
      </c>
      <c r="H5" s="27">
        <v>-1258.8036229516481</v>
      </c>
      <c r="I5" s="27">
        <v>-1523.2859103445767</v>
      </c>
      <c r="J5" s="27">
        <v>-1271.0261722815569</v>
      </c>
      <c r="K5" s="27">
        <v>-1537.5069896285763</v>
      </c>
      <c r="L5" s="27">
        <v>-1736.1696507136517</v>
      </c>
      <c r="M5" s="27">
        <v>-1596.2339385448133</v>
      </c>
      <c r="N5" s="27">
        <v>-1856.2205501127928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-2035.5224570755461</v>
      </c>
      <c r="D9" s="27">
        <v>-2298.5111323664919</v>
      </c>
      <c r="E9" s="27">
        <v>-2269.6013441650184</v>
      </c>
      <c r="F9" s="27" t="e">
        <v>#N/A</v>
      </c>
      <c r="G9" s="27">
        <v>-1788.0686108770067</v>
      </c>
      <c r="H9" s="27">
        <v>-1783.3556657683396</v>
      </c>
      <c r="I9" s="27">
        <v>-2184.0078045504551</v>
      </c>
      <c r="J9" s="27">
        <v>-1810.3437350070988</v>
      </c>
      <c r="K9" s="27">
        <v>-2146.4447291076922</v>
      </c>
      <c r="L9" s="27">
        <v>-2460.4056012501428</v>
      </c>
      <c r="M9" s="27">
        <v>-2410.9562637410954</v>
      </c>
      <c r="N9" s="27">
        <v>-2627.8265292319493</v>
      </c>
    </row>
    <row r="10" spans="1:14" x14ac:dyDescent="0.25">
      <c r="A10" s="26">
        <v>200</v>
      </c>
      <c r="B10" s="27">
        <v>0</v>
      </c>
      <c r="C10" s="27">
        <v>-2587.0567541181781</v>
      </c>
      <c r="D10" s="27">
        <v>-2918.8004403150935</v>
      </c>
      <c r="E10" s="27">
        <v>-2878.3128226057788</v>
      </c>
      <c r="F10" s="27" t="e">
        <v>#N/A</v>
      </c>
      <c r="G10" s="27">
        <v>-2272.8902351059714</v>
      </c>
      <c r="H10" s="27">
        <v>-2266.6425728716758</v>
      </c>
      <c r="I10" s="27">
        <v>-2771.1386198348118</v>
      </c>
      <c r="J10" s="27">
        <v>-2298.709506148205</v>
      </c>
      <c r="K10" s="27">
        <v>-2726.4697330389458</v>
      </c>
      <c r="L10" s="27">
        <v>-3119.317021094826</v>
      </c>
      <c r="M10" s="27">
        <v>-3048.388414577335</v>
      </c>
      <c r="N10" s="27">
        <v>-3330.6072879964886</v>
      </c>
    </row>
    <row r="11" spans="1:14" x14ac:dyDescent="0.25">
      <c r="A11" s="26">
        <v>300</v>
      </c>
      <c r="B11" s="27">
        <v>0</v>
      </c>
      <c r="C11" s="27">
        <v>-2921.0277904389181</v>
      </c>
      <c r="D11" s="27">
        <v>-3294.5979436615653</v>
      </c>
      <c r="E11" s="27">
        <v>-3246.7190113866118</v>
      </c>
      <c r="F11" s="27" t="e">
        <v>#N/A</v>
      </c>
      <c r="G11" s="27">
        <v>-2566.464840782839</v>
      </c>
      <c r="H11" s="27">
        <v>-2559.2909177658084</v>
      </c>
      <c r="I11" s="27">
        <v>-3125.9291153493914</v>
      </c>
      <c r="J11" s="27">
        <v>-2593.9000402634169</v>
      </c>
      <c r="K11" s="27">
        <v>-3076.9187287069039</v>
      </c>
      <c r="L11" s="27">
        <v>-3518.8742012860262</v>
      </c>
      <c r="M11" s="27">
        <v>-3427.0139421623016</v>
      </c>
      <c r="N11" s="27">
        <v>-3756.8149127347601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65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-2784.8676693977577</v>
      </c>
      <c r="D15" s="27">
        <v>-3198.2491560108615</v>
      </c>
      <c r="E15" s="27">
        <v>-3111.8576695521915</v>
      </c>
      <c r="F15" s="27" t="e">
        <v>#N/A</v>
      </c>
      <c r="G15" s="27">
        <v>-2477.4251074864346</v>
      </c>
      <c r="H15" s="27">
        <v>-2465.6104851134637</v>
      </c>
      <c r="I15" s="27">
        <v>-3025.7939024813131</v>
      </c>
      <c r="J15" s="27">
        <v>-2518.6010551191771</v>
      </c>
      <c r="K15" s="27">
        <v>-2935.8817662249867</v>
      </c>
      <c r="L15" s="27">
        <v>-3423.3835516262498</v>
      </c>
      <c r="M15" s="27">
        <v>-3414.5300681214458</v>
      </c>
      <c r="N15" s="27">
        <v>-3582.4553860882752</v>
      </c>
    </row>
    <row r="16" spans="1:14" x14ac:dyDescent="0.25">
      <c r="A16" s="26">
        <v>200</v>
      </c>
      <c r="B16" s="27">
        <v>0</v>
      </c>
      <c r="C16" s="27">
        <v>-3562.2431600118634</v>
      </c>
      <c r="D16" s="27">
        <v>-4088.7298666687175</v>
      </c>
      <c r="E16" s="27">
        <v>-3973.8544944635969</v>
      </c>
      <c r="F16" s="27" t="e">
        <v>#N/A</v>
      </c>
      <c r="G16" s="27">
        <v>-3169.351140863108</v>
      </c>
      <c r="H16" s="27">
        <v>-3153.9689268264556</v>
      </c>
      <c r="I16" s="27">
        <v>-3863.6945672694046</v>
      </c>
      <c r="J16" s="27">
        <v>-3218.1838185160109</v>
      </c>
      <c r="K16" s="27">
        <v>-3752.2353665771684</v>
      </c>
      <c r="L16" s="27">
        <v>-4371.573663685168</v>
      </c>
      <c r="M16" s="27">
        <v>-4350.3047859747085</v>
      </c>
      <c r="N16" s="27">
        <v>-4573.7867959493733</v>
      </c>
    </row>
    <row r="17" spans="1:14" x14ac:dyDescent="0.25">
      <c r="A17" s="26">
        <v>300</v>
      </c>
      <c r="B17" s="27">
        <v>0</v>
      </c>
      <c r="C17" s="27">
        <v>-4033.2712050111963</v>
      </c>
      <c r="D17" s="27">
        <v>-4624.991917823967</v>
      </c>
      <c r="E17" s="27">
        <v>-4496.7720841392384</v>
      </c>
      <c r="F17" s="27" t="e">
        <v>#N/A</v>
      </c>
      <c r="G17" s="27">
        <v>-3588.6025033832416</v>
      </c>
      <c r="H17" s="27">
        <v>-3571.0623551435792</v>
      </c>
      <c r="I17" s="27">
        <v>-4371.9295634274185</v>
      </c>
      <c r="J17" s="27">
        <v>-3642.3017674490975</v>
      </c>
      <c r="K17" s="27">
        <v>-4246.9573475351526</v>
      </c>
      <c r="L17" s="27">
        <v>-4946.7242959856212</v>
      </c>
      <c r="M17" s="27">
        <v>-4910.079633448303</v>
      </c>
      <c r="N17" s="27">
        <v>-5175.1522250523076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66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-2508.5679349733346</v>
      </c>
      <c r="D21" s="27">
        <v>-2984.981110401377</v>
      </c>
      <c r="E21" s="27">
        <v>-2748.1468440455501</v>
      </c>
      <c r="F21" s="27" t="e">
        <v>#N/A</v>
      </c>
      <c r="G21" s="27">
        <v>-2245.9469676584536</v>
      </c>
      <c r="H21" s="27">
        <v>-2194.362193188078</v>
      </c>
      <c r="I21" s="27">
        <v>-2736.9467081974603</v>
      </c>
      <c r="J21" s="27">
        <v>-2327.0700194353731</v>
      </c>
      <c r="K21" s="27">
        <v>-2626.1787980753702</v>
      </c>
      <c r="L21" s="27">
        <v>-3153.5993175293743</v>
      </c>
      <c r="M21" s="27">
        <v>-3174.8942072500677</v>
      </c>
      <c r="N21" s="27">
        <v>-3169.5877904572244</v>
      </c>
    </row>
    <row r="22" spans="1:14" x14ac:dyDescent="0.25">
      <c r="A22" s="26">
        <v>200</v>
      </c>
      <c r="B22" s="27">
        <v>0</v>
      </c>
      <c r="C22" s="27">
        <v>-3201.4389713311252</v>
      </c>
      <c r="D22" s="27">
        <v>-3804.8812399879139</v>
      </c>
      <c r="E22" s="27">
        <v>-3502.1103376916003</v>
      </c>
      <c r="F22" s="27" t="e">
        <v>#N/A</v>
      </c>
      <c r="G22" s="27">
        <v>-2866.6762607596274</v>
      </c>
      <c r="H22" s="27">
        <v>-2800.5397303451737</v>
      </c>
      <c r="I22" s="27">
        <v>-3487.4126130417917</v>
      </c>
      <c r="J22" s="27">
        <v>-2966.8114639033415</v>
      </c>
      <c r="K22" s="27">
        <v>-3348.3294063986227</v>
      </c>
      <c r="L22" s="27">
        <v>-4018.0564507130121</v>
      </c>
      <c r="M22" s="27">
        <v>-4035.8927733524474</v>
      </c>
      <c r="N22" s="27">
        <v>-4037.1784770703835</v>
      </c>
    </row>
    <row r="23" spans="1:14" x14ac:dyDescent="0.25">
      <c r="A23" s="26">
        <v>300</v>
      </c>
      <c r="B23" s="27">
        <v>0</v>
      </c>
      <c r="C23" s="27">
        <v>-3621.1724470406984</v>
      </c>
      <c r="D23" s="27">
        <v>-4300.0628835416846</v>
      </c>
      <c r="E23" s="27">
        <v>-3959.4692105688814</v>
      </c>
      <c r="F23" s="27">
        <v>-4799.5444120620987</v>
      </c>
      <c r="G23" s="27">
        <v>-3242.7045674793999</v>
      </c>
      <c r="H23" s="27">
        <v>-3167.7581408225783</v>
      </c>
      <c r="I23" s="27">
        <v>-3942.5727365387165</v>
      </c>
      <c r="J23" s="27">
        <v>-3354.57193239969</v>
      </c>
      <c r="K23" s="27">
        <v>-3785.9853772812298</v>
      </c>
      <c r="L23" s="27">
        <v>-4542.3862149967772</v>
      </c>
      <c r="M23" s="27">
        <v>-4552.7810494030973</v>
      </c>
      <c r="N23" s="27">
        <v>-4563.4417817955245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67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-2350.8679181445109</v>
      </c>
      <c r="D27" s="27">
        <v>-3013.5196034708229</v>
      </c>
      <c r="E27" s="27">
        <v>-2553.3434538052793</v>
      </c>
      <c r="F27" s="27" t="e">
        <v>#N/A</v>
      </c>
      <c r="G27" s="27">
        <v>-2209.1601702342937</v>
      </c>
      <c r="H27" s="27">
        <v>-2135.4602091282768</v>
      </c>
      <c r="I27" s="27">
        <v>-2663.8569999182437</v>
      </c>
      <c r="J27" s="27">
        <v>-2363.3894404371176</v>
      </c>
      <c r="K27" s="27">
        <v>-2591.6798801095929</v>
      </c>
      <c r="L27" s="27">
        <v>-3216.9694626404416</v>
      </c>
      <c r="M27" s="27">
        <v>-3225.7902141811369</v>
      </c>
      <c r="N27" s="27">
        <v>-3002.1736925848645</v>
      </c>
    </row>
    <row r="28" spans="1:14" x14ac:dyDescent="0.25">
      <c r="A28" s="26">
        <v>200</v>
      </c>
      <c r="B28" s="27">
        <v>0</v>
      </c>
      <c r="C28" s="27">
        <v>-2999.1512027620597</v>
      </c>
      <c r="D28" s="27">
        <v>-3842.7780540220965</v>
      </c>
      <c r="E28" s="27">
        <v>-3253.6052099873614</v>
      </c>
      <c r="F28" s="27" t="e">
        <v>#N/A</v>
      </c>
      <c r="G28" s="27">
        <v>-2818.7809018638754</v>
      </c>
      <c r="H28" s="27">
        <v>-2724.516384998919</v>
      </c>
      <c r="I28" s="27">
        <v>-3393.3312301997435</v>
      </c>
      <c r="J28" s="27">
        <v>-3012.2699018006024</v>
      </c>
      <c r="K28" s="27">
        <v>-3305.0092640009752</v>
      </c>
      <c r="L28" s="27">
        <v>-4098.7614733427909</v>
      </c>
      <c r="M28" s="27">
        <v>-4099.7837817246264</v>
      </c>
      <c r="N28" s="27">
        <v>-3822.9522188995597</v>
      </c>
    </row>
    <row r="29" spans="1:14" x14ac:dyDescent="0.25">
      <c r="A29" s="26">
        <v>300</v>
      </c>
      <c r="B29" s="27">
        <v>0</v>
      </c>
      <c r="C29" s="27">
        <v>-3391.8576287018423</v>
      </c>
      <c r="D29" s="27">
        <v>-4344.7664696481688</v>
      </c>
      <c r="E29" s="27">
        <v>-3678.4066520624247</v>
      </c>
      <c r="F29" s="27">
        <v>-4593.5993540732707</v>
      </c>
      <c r="G29" s="27">
        <v>-3188.0623296940225</v>
      </c>
      <c r="H29" s="27">
        <v>-3081.3455040767908</v>
      </c>
      <c r="I29" s="27">
        <v>-3835.7125535957471</v>
      </c>
      <c r="J29" s="27">
        <v>-3405.5390301279972</v>
      </c>
      <c r="K29" s="27">
        <v>-3736.2992064087266</v>
      </c>
      <c r="L29" s="27">
        <v>-4632.2943810867264</v>
      </c>
      <c r="M29" s="27">
        <v>-4623.0151073822854</v>
      </c>
      <c r="N29" s="27">
        <v>-4320.242638665608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68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-2565.7818191810361</v>
      </c>
      <c r="D33" s="27">
        <v>-3474.3372792588984</v>
      </c>
      <c r="E33" s="27">
        <v>-2751.8997311073813</v>
      </c>
      <c r="F33" s="27" t="e">
        <v>#N/A</v>
      </c>
      <c r="G33" s="27">
        <v>-2494.9141036746009</v>
      </c>
      <c r="H33" s="27">
        <v>-2461.4589008663274</v>
      </c>
      <c r="I33" s="27">
        <v>-3087.8055137279002</v>
      </c>
      <c r="J33" s="27">
        <v>-2773.6676513182056</v>
      </c>
      <c r="K33" s="27">
        <v>-3097.9972434450497</v>
      </c>
      <c r="L33" s="27">
        <v>-3857.3899432528819</v>
      </c>
      <c r="M33" s="27">
        <v>-3737.9418108975433</v>
      </c>
      <c r="N33" s="27">
        <v>-3403.9860255909216</v>
      </c>
    </row>
    <row r="34" spans="1:14" x14ac:dyDescent="0.25">
      <c r="A34" s="26">
        <v>200</v>
      </c>
      <c r="B34" s="27">
        <v>0</v>
      </c>
      <c r="C34" s="27">
        <v>-3280.5872673549438</v>
      </c>
      <c r="D34" s="27">
        <v>-4439.0429350708246</v>
      </c>
      <c r="E34" s="27">
        <v>-3503.9255063623068</v>
      </c>
      <c r="F34" s="27">
        <v>-4561.381753722836</v>
      </c>
      <c r="G34" s="27">
        <v>-3190.3615758237356</v>
      </c>
      <c r="H34" s="27">
        <v>-3147.3483775125428</v>
      </c>
      <c r="I34" s="27">
        <v>-3943.3414420987192</v>
      </c>
      <c r="J34" s="27">
        <v>-3541.9245517405238</v>
      </c>
      <c r="K34" s="27">
        <v>-3957.7102457712367</v>
      </c>
      <c r="L34" s="27">
        <v>-4894.4683475349184</v>
      </c>
      <c r="M34" s="27">
        <v>-4708.6045493489819</v>
      </c>
      <c r="N34" s="27">
        <v>-4345.3227181163365</v>
      </c>
    </row>
    <row r="35" spans="1:14" x14ac:dyDescent="0.25">
      <c r="A35" s="26">
        <v>300</v>
      </c>
      <c r="B35" s="27">
        <v>0</v>
      </c>
      <c r="C35" s="27">
        <v>-3713.6716446010901</v>
      </c>
      <c r="D35" s="27">
        <v>-5021.5390284847317</v>
      </c>
      <c r="E35" s="27">
        <v>-3953.3924706624393</v>
      </c>
      <c r="F35" s="27">
        <v>-5158.5330494563032</v>
      </c>
      <c r="G35" s="27">
        <v>-3611.1715564340925</v>
      </c>
      <c r="H35" s="27">
        <v>-3562.9129518343707</v>
      </c>
      <c r="I35" s="27">
        <v>-4462.2308525988856</v>
      </c>
      <c r="J35" s="27">
        <v>-4004.4786515035735</v>
      </c>
      <c r="K35" s="27">
        <v>-4476.4843022330815</v>
      </c>
      <c r="L35" s="27">
        <v>-5507.800053513256</v>
      </c>
      <c r="M35" s="27">
        <v>-5254.941457993833</v>
      </c>
      <c r="N35" s="27">
        <v>-4910.5393635299743</v>
      </c>
    </row>
    <row r="36" spans="1:14" ht="15.75" thickBot="1" x14ac:dyDescent="0.3">
      <c r="A36" s="2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ht="14.45" customHeight="1" x14ac:dyDescent="0.25">
      <c r="A37" s="25"/>
      <c r="B37" s="13" t="s">
        <v>69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-3140.9077052771963</v>
      </c>
      <c r="D39" s="27">
        <v>-4340.4654987781987</v>
      </c>
      <c r="E39" s="27">
        <v>-3513.4764334154606</v>
      </c>
      <c r="F39" s="27" t="e">
        <v>#N/A</v>
      </c>
      <c r="G39" s="27">
        <v>-3118.9472570182843</v>
      </c>
      <c r="H39" s="27">
        <v>-3120.4546926048438</v>
      </c>
      <c r="I39" s="27">
        <v>-3942.5830315663511</v>
      </c>
      <c r="J39" s="27">
        <v>-3438.1900813905436</v>
      </c>
      <c r="K39" s="27">
        <v>-3947.404797738187</v>
      </c>
      <c r="L39" s="27">
        <v>-4872.5455278713007</v>
      </c>
      <c r="M39" s="27">
        <v>-4737.9535683102522</v>
      </c>
      <c r="N39" s="27">
        <v>-4022.900529430307</v>
      </c>
    </row>
    <row r="40" spans="1:14" x14ac:dyDescent="0.25">
      <c r="A40" s="26">
        <v>200</v>
      </c>
      <c r="B40" s="27">
        <v>0</v>
      </c>
      <c r="C40" s="27">
        <v>-4029.1476013033543</v>
      </c>
      <c r="D40" s="27">
        <v>-5565.1046329063347</v>
      </c>
      <c r="E40" s="27">
        <v>-4494.5539782968463</v>
      </c>
      <c r="F40" s="27">
        <v>-5492.4415788016395</v>
      </c>
      <c r="G40" s="27">
        <v>-4001.3518085541814</v>
      </c>
      <c r="H40" s="27">
        <v>-4003.0125508422366</v>
      </c>
      <c r="I40" s="27">
        <v>-5052.1027656302304</v>
      </c>
      <c r="J40" s="27">
        <v>-4406.5302951442336</v>
      </c>
      <c r="K40" s="27">
        <v>-5060.0315954542402</v>
      </c>
      <c r="L40" s="27">
        <v>-6208.8174709954337</v>
      </c>
      <c r="M40" s="27">
        <v>-5972.7341009221109</v>
      </c>
      <c r="N40" s="27">
        <v>-5153.7711229719089</v>
      </c>
    </row>
    <row r="41" spans="1:14" x14ac:dyDescent="0.25">
      <c r="A41" s="26">
        <v>300</v>
      </c>
      <c r="B41" s="27">
        <v>0</v>
      </c>
      <c r="C41" s="27">
        <v>-4567.4738342670462</v>
      </c>
      <c r="D41" s="27">
        <v>-6305.0314443954185</v>
      </c>
      <c r="E41" s="27">
        <v>-5083.8289608364103</v>
      </c>
      <c r="F41" s="27">
        <v>-6223.2592340830406</v>
      </c>
      <c r="G41" s="27">
        <v>-4535.6697737929344</v>
      </c>
      <c r="H41" s="27">
        <v>-4537.8939341456717</v>
      </c>
      <c r="I41" s="27">
        <v>-5725.0878356034364</v>
      </c>
      <c r="J41" s="27">
        <v>-4990.1574198909348</v>
      </c>
      <c r="K41" s="27">
        <v>-5734.5544845587319</v>
      </c>
      <c r="L41" s="27">
        <v>-7004.8360889462783</v>
      </c>
      <c r="M41" s="27">
        <v>-6656.3514293875896</v>
      </c>
      <c r="N41" s="27">
        <v>-5838.2852118005621</v>
      </c>
    </row>
    <row r="42" spans="1:14" x14ac:dyDescent="0.25">
      <c r="A42" s="2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84" spans="2:14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E3CE2-F82A-430F-BA7D-F201AF33D2CC}">
  <sheetPr codeName="Tabelle7"/>
  <dimension ref="A1:N41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70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-0.34222299892652686</v>
      </c>
      <c r="D3" s="27">
        <v>-4.9204286817292733</v>
      </c>
      <c r="E3" s="27">
        <v>-8.8365267237539342</v>
      </c>
      <c r="F3" s="27">
        <v>-1.0708661856476862</v>
      </c>
      <c r="G3" s="27">
        <v>0.8050060181106975</v>
      </c>
      <c r="H3" s="27">
        <v>1.2835653087017826</v>
      </c>
      <c r="I3" s="27">
        <v>5.0624519490704509</v>
      </c>
      <c r="J3" s="27">
        <v>1.8769230381984974</v>
      </c>
      <c r="K3" s="27">
        <v>-18.360387876338798</v>
      </c>
      <c r="L3" s="27">
        <v>-3.5682629670312913</v>
      </c>
      <c r="M3" s="27">
        <v>18.317089862906691</v>
      </c>
      <c r="N3" s="27">
        <v>2.6191201329814682</v>
      </c>
    </row>
    <row r="4" spans="1:14" x14ac:dyDescent="0.25">
      <c r="A4" s="26">
        <v>200</v>
      </c>
      <c r="B4" s="27">
        <v>0</v>
      </c>
      <c r="C4" s="27">
        <v>-0.1360025063564585</v>
      </c>
      <c r="D4" s="27">
        <v>-13.863217814200596</v>
      </c>
      <c r="E4" s="27">
        <v>-59.191841955221292</v>
      </c>
      <c r="F4" s="27">
        <v>-1.2255563399997733</v>
      </c>
      <c r="G4" s="27">
        <v>0.86058207075684301</v>
      </c>
      <c r="H4" s="27">
        <v>1.3773851528328613</v>
      </c>
      <c r="I4" s="27">
        <v>10.955708286405748</v>
      </c>
      <c r="J4" s="27">
        <v>2.1506942974696388</v>
      </c>
      <c r="K4" s="27">
        <v>-35.174027677156481</v>
      </c>
      <c r="L4" s="27">
        <v>-4.040289735647292</v>
      </c>
      <c r="M4" s="27">
        <v>34.202605229224247</v>
      </c>
      <c r="N4" s="27">
        <v>5.820997241165518</v>
      </c>
    </row>
    <row r="5" spans="1:14" x14ac:dyDescent="0.25">
      <c r="A5" s="26">
        <v>300</v>
      </c>
      <c r="B5" s="27">
        <v>0</v>
      </c>
      <c r="C5" s="27">
        <v>0.13725623093336736</v>
      </c>
      <c r="D5" s="27">
        <v>-37.687381567468499</v>
      </c>
      <c r="E5" s="27">
        <v>-109.99024033213111</v>
      </c>
      <c r="F5" s="27">
        <v>-3.4864350291430206</v>
      </c>
      <c r="G5" s="27">
        <v>0.89213050966936791</v>
      </c>
      <c r="H5" s="27">
        <v>1.430643156602895</v>
      </c>
      <c r="I5" s="27">
        <v>17.683058594123182</v>
      </c>
      <c r="J5" s="27">
        <v>2.3061039647252999</v>
      </c>
      <c r="K5" s="27">
        <v>-52.571682056745374</v>
      </c>
      <c r="L5" s="27">
        <v>-2.057741073232549</v>
      </c>
      <c r="M5" s="27">
        <v>62.249914256457444</v>
      </c>
      <c r="N5" s="27">
        <v>5.5988737870364531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71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2.1710195402128178</v>
      </c>
      <c r="D9" s="27">
        <v>-22.653743279023395</v>
      </c>
      <c r="E9" s="27">
        <v>-18.796138667382301</v>
      </c>
      <c r="F9" s="27">
        <v>0.71694204205347134</v>
      </c>
      <c r="G9" s="27">
        <v>0.57386245685209225</v>
      </c>
      <c r="H9" s="27" t="e">
        <v>#N/A</v>
      </c>
      <c r="I9" s="27">
        <v>9.2617057328130361</v>
      </c>
      <c r="J9" s="27">
        <v>1.8703796030354471</v>
      </c>
      <c r="K9" s="27">
        <v>-20.904769917872642</v>
      </c>
      <c r="L9" s="27">
        <v>-3.2106521962461727</v>
      </c>
      <c r="M9" s="27">
        <v>29.284141995133027</v>
      </c>
      <c r="N9" s="27">
        <v>2.037514412501519</v>
      </c>
    </row>
    <row r="10" spans="1:14" x14ac:dyDescent="0.25">
      <c r="A10" s="26">
        <v>200</v>
      </c>
      <c r="B10" s="27">
        <v>0</v>
      </c>
      <c r="C10" s="27">
        <v>10.450338809797259</v>
      </c>
      <c r="D10" s="27">
        <v>-101.13908102636731</v>
      </c>
      <c r="E10" s="27">
        <v>-82.229564221425335</v>
      </c>
      <c r="F10" s="27">
        <v>2.5794591967563179</v>
      </c>
      <c r="G10" s="27">
        <v>0.61837516654071933</v>
      </c>
      <c r="H10" s="27" t="e">
        <v>#N/A</v>
      </c>
      <c r="I10" s="27">
        <v>26.131909728320338</v>
      </c>
      <c r="J10" s="27">
        <v>3.0944132639310773</v>
      </c>
      <c r="K10" s="27">
        <v>-26.577010664159388</v>
      </c>
      <c r="L10" s="27">
        <v>5.295527087225139</v>
      </c>
      <c r="M10" s="27">
        <v>86.392448605355128</v>
      </c>
      <c r="N10" s="27">
        <v>4.2583321578248601</v>
      </c>
    </row>
    <row r="11" spans="1:14" x14ac:dyDescent="0.25">
      <c r="A11" s="26">
        <v>300</v>
      </c>
      <c r="B11" s="27">
        <v>0</v>
      </c>
      <c r="C11" s="27">
        <v>36.429719259590911</v>
      </c>
      <c r="D11" s="27">
        <v>-228.92994686351716</v>
      </c>
      <c r="E11" s="27">
        <v>-219.2143235972693</v>
      </c>
      <c r="F11" s="27">
        <v>2.934990286399298</v>
      </c>
      <c r="G11" s="27">
        <v>1.2574632753463142</v>
      </c>
      <c r="H11" s="27" t="e">
        <v>#N/A</v>
      </c>
      <c r="I11" s="27">
        <v>37.533604364312453</v>
      </c>
      <c r="J11" s="27">
        <v>5.615176332367934</v>
      </c>
      <c r="K11" s="27">
        <v>-23.988707194202163</v>
      </c>
      <c r="L11" s="27">
        <v>18.036866208605431</v>
      </c>
      <c r="M11" s="27">
        <v>137.34006169639179</v>
      </c>
      <c r="N11" s="27">
        <v>3.6903192498494377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72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1.3695297554961634</v>
      </c>
      <c r="D15" s="27">
        <v>-24.76445214020287</v>
      </c>
      <c r="E15" s="27">
        <v>-9.1526130221219617</v>
      </c>
      <c r="F15" s="27">
        <v>5.7489726636610641</v>
      </c>
      <c r="G15" s="27">
        <v>0.37870587700679437</v>
      </c>
      <c r="H15" s="27" t="e">
        <v>#N/A</v>
      </c>
      <c r="I15" s="27">
        <v>16.397873322969897</v>
      </c>
      <c r="J15" s="27">
        <v>1.4519598829821945</v>
      </c>
      <c r="K15" s="27">
        <v>156.93845654062119</v>
      </c>
      <c r="L15" s="27">
        <v>15.661333885659076</v>
      </c>
      <c r="M15" s="27">
        <v>100.93996053577416</v>
      </c>
      <c r="N15" s="27">
        <v>3.8485935188385803</v>
      </c>
    </row>
    <row r="16" spans="1:14" x14ac:dyDescent="0.25">
      <c r="A16" s="26">
        <v>200</v>
      </c>
      <c r="B16" s="27">
        <v>0</v>
      </c>
      <c r="C16" s="27">
        <v>6.8203818680920847</v>
      </c>
      <c r="D16" s="27">
        <v>-103.47559960380694</v>
      </c>
      <c r="E16" s="27">
        <v>-52.241119860982536</v>
      </c>
      <c r="F16" s="27">
        <v>12.390429093235035</v>
      </c>
      <c r="G16" s="27">
        <v>2.7297606476645342</v>
      </c>
      <c r="H16" s="27" t="e">
        <v>#N/A</v>
      </c>
      <c r="I16" s="27">
        <v>33.12588462267815</v>
      </c>
      <c r="J16" s="27">
        <v>6.1176337951857178</v>
      </c>
      <c r="K16" s="27">
        <v>26.833768311342624</v>
      </c>
      <c r="L16" s="27">
        <v>4.9650810021148573</v>
      </c>
      <c r="M16" s="27">
        <v>299.95042631844967</v>
      </c>
      <c r="N16" s="27">
        <v>1.9775659557752832</v>
      </c>
    </row>
    <row r="17" spans="1:14" x14ac:dyDescent="0.25">
      <c r="A17" s="26">
        <v>300</v>
      </c>
      <c r="B17" s="27">
        <v>0</v>
      </c>
      <c r="C17" s="27">
        <v>22.697723127726633</v>
      </c>
      <c r="D17" s="27">
        <v>-234.18180577168445</v>
      </c>
      <c r="E17" s="27">
        <v>-159.03922790727705</v>
      </c>
      <c r="F17" s="27">
        <v>23.330472915519294</v>
      </c>
      <c r="G17" s="27">
        <v>4.001002610620862</v>
      </c>
      <c r="H17" s="27">
        <v>4.0185965307481197</v>
      </c>
      <c r="I17" s="27">
        <v>55.388349091201142</v>
      </c>
      <c r="J17" s="27">
        <v>8.9209524990019844</v>
      </c>
      <c r="K17" s="27">
        <v>27.395442029650098</v>
      </c>
      <c r="L17" s="27">
        <v>4.5718481651409775</v>
      </c>
      <c r="M17" s="27">
        <v>321.15807290133</v>
      </c>
      <c r="N17" s="27">
        <v>1.6424932368714593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1.5241366926358424</v>
      </c>
      <c r="D21" s="27">
        <v>-37.302073787358289</v>
      </c>
      <c r="E21" s="27">
        <v>-14.925923286712504</v>
      </c>
      <c r="F21" s="27">
        <v>11.126025178137024</v>
      </c>
      <c r="G21" s="27">
        <v>0.20846145629988122</v>
      </c>
      <c r="H21" s="27">
        <v>0.18624861332460441</v>
      </c>
      <c r="I21" s="27">
        <v>15.620158333166685</v>
      </c>
      <c r="J21" s="27">
        <v>6.3947183438850228</v>
      </c>
      <c r="K21" s="27">
        <v>279.42078097651131</v>
      </c>
      <c r="L21" s="27">
        <v>-5.8640133947681079</v>
      </c>
      <c r="M21" s="27">
        <v>132.01245105319992</v>
      </c>
      <c r="N21" s="27">
        <v>0.72273334049539528</v>
      </c>
    </row>
    <row r="22" spans="1:14" x14ac:dyDescent="0.25">
      <c r="A22" s="26">
        <v>200</v>
      </c>
      <c r="B22" s="27">
        <v>0</v>
      </c>
      <c r="C22" s="27">
        <v>11.22317752004534</v>
      </c>
      <c r="D22" s="27">
        <v>-178.63497829777245</v>
      </c>
      <c r="E22" s="27">
        <v>-74.379100974683865</v>
      </c>
      <c r="F22" s="27">
        <v>23.942341069885735</v>
      </c>
      <c r="G22" s="27">
        <v>1.1285700668578063</v>
      </c>
      <c r="H22" s="27">
        <v>2.0579870533873681</v>
      </c>
      <c r="I22" s="27">
        <v>25.109981797195672</v>
      </c>
      <c r="J22" s="27">
        <v>11.434422498235257</v>
      </c>
      <c r="K22" s="27">
        <v>37.654877204957643</v>
      </c>
      <c r="L22" s="27">
        <v>1.340865056027269</v>
      </c>
      <c r="M22" s="27">
        <v>388.41270667953972</v>
      </c>
      <c r="N22" s="27">
        <v>-3.9268942632907766</v>
      </c>
    </row>
    <row r="23" spans="1:14" x14ac:dyDescent="0.25">
      <c r="A23" s="26">
        <v>300</v>
      </c>
      <c r="B23" s="27">
        <v>0</v>
      </c>
      <c r="C23" s="27">
        <v>27.045983746109954</v>
      </c>
      <c r="D23" s="27">
        <v>-418.41623319559926</v>
      </c>
      <c r="E23" s="27">
        <v>-191.61976755356471</v>
      </c>
      <c r="F23" s="27">
        <v>51.165858887888987</v>
      </c>
      <c r="G23" s="27">
        <v>2.1698942195919102</v>
      </c>
      <c r="H23" s="27">
        <v>4.8194578864256812</v>
      </c>
      <c r="I23" s="27">
        <v>38.67163551540326</v>
      </c>
      <c r="J23" s="27">
        <v>16.634738255847765</v>
      </c>
      <c r="K23" s="27">
        <v>38.515312070729806</v>
      </c>
      <c r="L23" s="27">
        <v>0.59044697692263526</v>
      </c>
      <c r="M23" s="27">
        <v>358.26889235114584</v>
      </c>
      <c r="N23" s="27">
        <v>-18.359425334543488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74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3.6242690986856445</v>
      </c>
      <c r="D27" s="27">
        <v>-67.151239769466443</v>
      </c>
      <c r="E27" s="27">
        <v>1.4828001968365569</v>
      </c>
      <c r="F27" s="27">
        <v>14.554342776773357</v>
      </c>
      <c r="G27" s="27">
        <v>1.0546006141449986</v>
      </c>
      <c r="H27" s="27">
        <v>0.31038893290497604</v>
      </c>
      <c r="I27" s="27">
        <v>19.578448800915684</v>
      </c>
      <c r="J27" s="27">
        <v>20.049138683612366</v>
      </c>
      <c r="K27" s="27">
        <v>273.37243819008933</v>
      </c>
      <c r="L27" s="27">
        <v>-5.25330606216869</v>
      </c>
      <c r="M27" s="27">
        <v>93.812742252986723</v>
      </c>
      <c r="N27" s="27">
        <v>-6.5726251558865982</v>
      </c>
    </row>
    <row r="28" spans="1:14" x14ac:dyDescent="0.25">
      <c r="A28" s="26">
        <v>200</v>
      </c>
      <c r="B28" s="27">
        <v>0</v>
      </c>
      <c r="C28" s="27">
        <v>37.287573048689751</v>
      </c>
      <c r="D28" s="27">
        <v>-374.38957567669325</v>
      </c>
      <c r="E28" s="27">
        <v>-15.414477905815261</v>
      </c>
      <c r="F28" s="27">
        <v>28.184596652391484</v>
      </c>
      <c r="G28" s="27">
        <v>1.3395771298191192</v>
      </c>
      <c r="H28" s="27">
        <v>-0.38518041936909242</v>
      </c>
      <c r="I28" s="27">
        <v>31.568561055604889</v>
      </c>
      <c r="J28" s="27">
        <v>33.2946402675624</v>
      </c>
      <c r="K28" s="27">
        <v>37.682961037073937</v>
      </c>
      <c r="L28" s="27">
        <v>-1.2088362518252325</v>
      </c>
      <c r="M28" s="27">
        <v>242.05703065172668</v>
      </c>
      <c r="N28" s="27">
        <v>-51.209859923127595</v>
      </c>
    </row>
    <row r="29" spans="1:14" x14ac:dyDescent="0.25">
      <c r="A29" s="26">
        <v>300</v>
      </c>
      <c r="B29" s="27">
        <v>0</v>
      </c>
      <c r="C29" s="27">
        <v>87.715712984196813</v>
      </c>
      <c r="D29" s="27">
        <v>-423.61536096835562</v>
      </c>
      <c r="E29" s="27">
        <v>-27.115064155453496</v>
      </c>
      <c r="F29" s="27">
        <v>59.524883711302181</v>
      </c>
      <c r="G29" s="27">
        <v>3.8249525166809804</v>
      </c>
      <c r="H29" s="27">
        <v>-1.2031728597107474</v>
      </c>
      <c r="I29" s="27">
        <v>56.900343192294756</v>
      </c>
      <c r="J29" s="27">
        <v>58.814561997117906</v>
      </c>
      <c r="K29" s="27">
        <v>38.628178382048418</v>
      </c>
      <c r="L29" s="27">
        <v>-2.2060546815952193</v>
      </c>
      <c r="M29" s="27">
        <v>360.94102284905239</v>
      </c>
      <c r="N29" s="27">
        <v>-152.29632021322823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75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17.387761504867115</v>
      </c>
      <c r="D33" s="27">
        <v>-63.147731640883364</v>
      </c>
      <c r="E33" s="27">
        <v>4.5234563224787436</v>
      </c>
      <c r="F33" s="27">
        <v>13.283432675804004</v>
      </c>
      <c r="G33" s="27">
        <v>1.809092624140817</v>
      </c>
      <c r="H33" s="27">
        <v>-0.78896730203656418</v>
      </c>
      <c r="I33" s="27">
        <v>17.711324032675492</v>
      </c>
      <c r="J33" s="27">
        <v>43.330879265304795</v>
      </c>
      <c r="K33" s="27">
        <v>163.13711843305612</v>
      </c>
      <c r="L33" s="27">
        <v>-1.5125286638929651</v>
      </c>
      <c r="M33" s="27">
        <v>101.37380362509752</v>
      </c>
      <c r="N33" s="27">
        <v>-1.4163180596465139</v>
      </c>
    </row>
    <row r="34" spans="1:14" x14ac:dyDescent="0.25">
      <c r="A34" s="26">
        <v>200</v>
      </c>
      <c r="B34" s="27">
        <v>0</v>
      </c>
      <c r="C34" s="27">
        <v>131.23673078193491</v>
      </c>
      <c r="D34" s="27">
        <v>-269.91410269497715</v>
      </c>
      <c r="E34" s="27">
        <v>4.2026892904562914</v>
      </c>
      <c r="F34" s="27">
        <v>24.62373291090649</v>
      </c>
      <c r="G34" s="27">
        <v>2.6013449434424203</v>
      </c>
      <c r="H34" s="27">
        <v>-3.29420887850873</v>
      </c>
      <c r="I34" s="27">
        <v>33.665900021580853</v>
      </c>
      <c r="J34" s="27">
        <v>130.96712256720465</v>
      </c>
      <c r="K34" s="27">
        <v>37.793977125074889</v>
      </c>
      <c r="L34" s="27">
        <v>-2.9015895154303735</v>
      </c>
      <c r="M34" s="27">
        <v>281.89548360140986</v>
      </c>
      <c r="N34" s="27">
        <v>-29.520565380895817</v>
      </c>
    </row>
    <row r="35" spans="1:14" x14ac:dyDescent="0.25">
      <c r="A35" s="26">
        <v>300</v>
      </c>
      <c r="B35" s="27">
        <v>0</v>
      </c>
      <c r="C35" s="27">
        <v>93.682459800953666</v>
      </c>
      <c r="D35" s="27">
        <v>-440.33754995884465</v>
      </c>
      <c r="E35" s="27">
        <v>0.4739321201380875</v>
      </c>
      <c r="F35" s="27">
        <v>47.039869424451638</v>
      </c>
      <c r="G35" s="27">
        <v>6.6590785369227667</v>
      </c>
      <c r="H35" s="27">
        <v>-4.1051438519691672</v>
      </c>
      <c r="I35" s="27">
        <v>61.833765902152919</v>
      </c>
      <c r="J35" s="27">
        <v>249.97536685362007</v>
      </c>
      <c r="K35" s="27">
        <v>39.044578244650893</v>
      </c>
      <c r="L35" s="27">
        <v>-3.7545302022690521</v>
      </c>
      <c r="M35" s="27">
        <v>344.15078243185536</v>
      </c>
      <c r="N35" s="27">
        <v>-94.638385322849444</v>
      </c>
    </row>
    <row r="36" spans="1:14" ht="15.75" thickBot="1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ht="14.45" customHeight="1" x14ac:dyDescent="0.25">
      <c r="A37" s="25"/>
      <c r="B37" s="13" t="s">
        <v>76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53.619414960599045</v>
      </c>
      <c r="D39" s="27">
        <v>-66.586154290690558</v>
      </c>
      <c r="E39" s="27">
        <v>6.0062610753498618</v>
      </c>
      <c r="F39" s="27">
        <v>9.9703622222840522</v>
      </c>
      <c r="G39" s="27">
        <v>1.5788234883383012</v>
      </c>
      <c r="H39" s="27">
        <v>-2.0168421078093655</v>
      </c>
      <c r="I39" s="27">
        <v>13.871072863641245</v>
      </c>
      <c r="J39" s="27">
        <v>70.131000935699547</v>
      </c>
      <c r="K39" s="27">
        <v>209.37616530183192</v>
      </c>
      <c r="L39" s="27">
        <v>-97.285342651384724</v>
      </c>
      <c r="M39" s="27">
        <v>129.3937736701323</v>
      </c>
      <c r="N39" s="27">
        <v>5.2107750772500481</v>
      </c>
    </row>
    <row r="40" spans="1:14" x14ac:dyDescent="0.25">
      <c r="A40" s="26">
        <v>200</v>
      </c>
      <c r="B40" s="27">
        <v>0</v>
      </c>
      <c r="C40" s="27">
        <v>180.5421599389644</v>
      </c>
      <c r="D40" s="27">
        <v>-254.74727279188332</v>
      </c>
      <c r="E40" s="27">
        <v>7.1757099270040925</v>
      </c>
      <c r="F40" s="27">
        <v>15.599741193351932</v>
      </c>
      <c r="G40" s="27">
        <v>5.9442937583545543</v>
      </c>
      <c r="H40" s="27">
        <v>-7.2866846192184624</v>
      </c>
      <c r="I40" s="27">
        <v>28.007310632081065</v>
      </c>
      <c r="J40" s="27">
        <v>206.39123107302228</v>
      </c>
      <c r="K40" s="27">
        <v>27.676672092137323</v>
      </c>
      <c r="L40" s="27">
        <v>-19.839669235680049</v>
      </c>
      <c r="M40" s="27">
        <v>379.86232265941669</v>
      </c>
      <c r="N40" s="27">
        <v>-17.532106701487891</v>
      </c>
    </row>
    <row r="41" spans="1:14" x14ac:dyDescent="0.25">
      <c r="A41" s="26">
        <v>300</v>
      </c>
      <c r="B41" s="27">
        <v>0</v>
      </c>
      <c r="C41" s="27">
        <v>24.797025759105622</v>
      </c>
      <c r="D41" s="27">
        <v>-440.74370412135067</v>
      </c>
      <c r="E41" s="27">
        <v>9.0688809608467267</v>
      </c>
      <c r="F41" s="27">
        <v>30.442654042307076</v>
      </c>
      <c r="G41" s="27">
        <v>7.1580535445522884</v>
      </c>
      <c r="H41" s="27">
        <v>-8.6488612725061529</v>
      </c>
      <c r="I41" s="27">
        <v>50.258806308955457</v>
      </c>
      <c r="J41" s="27">
        <v>206.70965048485266</v>
      </c>
      <c r="K41" s="27">
        <v>28.422653566531153</v>
      </c>
      <c r="L41" s="27">
        <v>-21.618480155717862</v>
      </c>
      <c r="M41" s="27">
        <v>333.5164371763841</v>
      </c>
      <c r="N41" s="27">
        <v>-62.805683930160512</v>
      </c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69F16-C609-4DC4-9F4F-8CD4974B7315}">
  <sheetPr codeName="Tabelle8"/>
  <dimension ref="A1:P31"/>
  <sheetViews>
    <sheetView workbookViewId="0">
      <selection activeCell="B2" sqref="B2:P15"/>
    </sheetView>
  </sheetViews>
  <sheetFormatPr baseColWidth="10" defaultRowHeight="15" x14ac:dyDescent="0.25"/>
  <sheetData>
    <row r="1" spans="1:16" x14ac:dyDescent="0.25">
      <c r="A1" s="1"/>
      <c r="B1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Probability of Exceedance for Runoff (Gauge RIO ERJAS EN PIEDRAS ALBAS). Data are from file GuimaraesEsteQYearR1.xlsx - Probability of Exceedance for Runoff (Gauge RIO ERJAS EN PIEDRAS ALBAS). Data are from file GuimaraesEsteQYearR2.xlsx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x14ac:dyDescent="0.25">
      <c r="A2" s="18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30" t="s">
        <v>34</v>
      </c>
    </row>
    <row r="3" spans="1:16" x14ac:dyDescent="0.25">
      <c r="A3" s="18" t="s">
        <v>2</v>
      </c>
      <c r="B3" s="10">
        <v>0</v>
      </c>
      <c r="C3" s="10">
        <v>0</v>
      </c>
      <c r="D3" s="10">
        <v>-1.3441999999999066E-3</v>
      </c>
      <c r="E3" s="10">
        <v>-1.2468600000000052E-2</v>
      </c>
      <c r="F3" s="10">
        <v>-1.9910000000000094E-2</v>
      </c>
      <c r="G3" s="10">
        <v>-2.7286000000000143E-2</v>
      </c>
      <c r="H3" s="10">
        <v>-5.6201999999999863E-2</v>
      </c>
      <c r="I3" s="10">
        <v>-6.1970000000000081E-2</v>
      </c>
      <c r="J3" s="10">
        <v>-6.4211999999999492E-2</v>
      </c>
      <c r="K3" s="10">
        <v>-5.432800000000082E-2</v>
      </c>
      <c r="L3" s="10">
        <v>-0.12943000000000016</v>
      </c>
      <c r="M3" s="10">
        <v>-9.2020000000001545E-2</v>
      </c>
      <c r="N3" s="10">
        <v>-8.5359999999996106E-2</v>
      </c>
      <c r="O3" s="10">
        <v>-0.17855999999998673</v>
      </c>
      <c r="P3" s="10">
        <v>-1.41283600000002</v>
      </c>
    </row>
    <row r="4" spans="1:16" x14ac:dyDescent="0.25">
      <c r="A4" s="18" t="s">
        <v>3</v>
      </c>
      <c r="B4" s="10">
        <v>6.3014599999999921E-2</v>
      </c>
      <c r="C4" s="10">
        <v>4.7483200000000059E-2</v>
      </c>
      <c r="D4" s="10">
        <v>3.7754399999999966E-2</v>
      </c>
      <c r="E4" s="10">
        <v>4.377999999999993E-2</v>
      </c>
      <c r="F4" s="10">
        <v>4.1969999999999841E-2</v>
      </c>
      <c r="G4" s="10">
        <v>5.6915999999999967E-2</v>
      </c>
      <c r="H4" s="10">
        <v>7.681199999999988E-2</v>
      </c>
      <c r="I4" s="10">
        <v>0.11371999999999982</v>
      </c>
      <c r="J4" s="10">
        <v>0.14548000000000005</v>
      </c>
      <c r="K4" s="10">
        <v>0.25818399999999908</v>
      </c>
      <c r="L4" s="10">
        <v>0.37017000000000166</v>
      </c>
      <c r="M4" s="10">
        <v>0.41110000000001712</v>
      </c>
      <c r="N4" s="10">
        <v>0.61550000000000082</v>
      </c>
      <c r="O4" s="10">
        <v>0.97136000000001488</v>
      </c>
      <c r="P4" s="10">
        <v>0.30815199999996423</v>
      </c>
    </row>
    <row r="5" spans="1:16" x14ac:dyDescent="0.25">
      <c r="A5" s="18" t="s">
        <v>4</v>
      </c>
      <c r="B5" s="10">
        <v>0</v>
      </c>
      <c r="C5" s="10">
        <v>1.5377399999999986E-2</v>
      </c>
      <c r="D5" s="10">
        <v>2.1403999999999979E-2</v>
      </c>
      <c r="E5" s="10">
        <v>2.9402799999999951E-2</v>
      </c>
      <c r="F5" s="10">
        <v>3.0060000000000198E-2</v>
      </c>
      <c r="G5" s="10">
        <v>3.8004000000000149E-2</v>
      </c>
      <c r="H5" s="10">
        <v>7.0706000000000158E-2</v>
      </c>
      <c r="I5" s="10">
        <v>9.1940000000000133E-2</v>
      </c>
      <c r="J5" s="10">
        <v>6.8988000000000049E-2</v>
      </c>
      <c r="K5" s="10">
        <v>0.12261400000000044</v>
      </c>
      <c r="L5" s="10">
        <v>0.20993999999999957</v>
      </c>
      <c r="M5" s="10">
        <v>0.1833200000000037</v>
      </c>
      <c r="N5" s="10">
        <v>0.22736000000000089</v>
      </c>
      <c r="O5" s="10">
        <v>-6.2899999999967093E-2</v>
      </c>
      <c r="P5" s="10">
        <v>0.66423999999992134</v>
      </c>
    </row>
    <row r="6" spans="1:16" x14ac:dyDescent="0.25">
      <c r="A6" s="18" t="s">
        <v>5</v>
      </c>
      <c r="B6" s="10">
        <v>-2.3297479999999982E-2</v>
      </c>
      <c r="C6" s="10">
        <v>-5.8687400000000056E-2</v>
      </c>
      <c r="D6" s="10">
        <v>-5.7421800000000078E-2</v>
      </c>
      <c r="E6" s="10">
        <v>-5.5064600000000019E-2</v>
      </c>
      <c r="F6" s="10">
        <v>-3.9499999999999869E-2</v>
      </c>
      <c r="G6" s="10">
        <v>-4.8208000000000029E-2</v>
      </c>
      <c r="H6" s="10">
        <v>-6.9748000000000143E-2</v>
      </c>
      <c r="I6" s="10">
        <v>-7.8009999999999913E-2</v>
      </c>
      <c r="J6" s="10">
        <v>-0.1438959999999998</v>
      </c>
      <c r="K6" s="10">
        <v>-0.30769600000000441</v>
      </c>
      <c r="L6" s="10">
        <v>-0.42863999999999969</v>
      </c>
      <c r="M6" s="10">
        <v>-0.62437400000000132</v>
      </c>
      <c r="N6" s="10">
        <v>-1.3036600000000025</v>
      </c>
      <c r="O6" s="10">
        <v>-1.3796200000000098</v>
      </c>
      <c r="P6" s="10">
        <v>-0.87708000000000652</v>
      </c>
    </row>
    <row r="7" spans="1:16" x14ac:dyDescent="0.25">
      <c r="A7" s="18" t="s">
        <v>6</v>
      </c>
      <c r="B7" s="10">
        <v>4.9572519999999953E-2</v>
      </c>
      <c r="C7" s="10">
        <v>9.617819999999988E-2</v>
      </c>
      <c r="D7" s="10">
        <v>8.0369399999999924E-2</v>
      </c>
      <c r="E7" s="10">
        <v>9.1208000000000178E-2</v>
      </c>
      <c r="F7" s="10">
        <v>9.6570000000000045E-2</v>
      </c>
      <c r="G7" s="10">
        <v>9.91460000000004E-2</v>
      </c>
      <c r="H7" s="10">
        <v>0.12400199999999995</v>
      </c>
      <c r="I7" s="10">
        <v>0.21792999999999996</v>
      </c>
      <c r="J7" s="10">
        <v>0.3092119999999996</v>
      </c>
      <c r="K7" s="10">
        <v>0.568658000000001</v>
      </c>
      <c r="L7" s="10">
        <v>0.65287000000000006</v>
      </c>
      <c r="M7" s="10">
        <v>0.75293999999999173</v>
      </c>
      <c r="N7" s="10">
        <v>0.91189999999999571</v>
      </c>
      <c r="O7" s="10">
        <v>0.43650000000002009</v>
      </c>
      <c r="P7" s="10">
        <v>-0.98066400000003995</v>
      </c>
    </row>
    <row r="8" spans="1:16" x14ac:dyDescent="0.25">
      <c r="A8" s="18" t="s">
        <v>7</v>
      </c>
      <c r="B8" s="10">
        <v>-9.6297199999999999E-2</v>
      </c>
      <c r="C8" s="10">
        <v>-3.0399600000000027E-2</v>
      </c>
      <c r="D8" s="10">
        <v>1.2058599999999919E-2</v>
      </c>
      <c r="E8" s="10">
        <v>6.8564000000000958E-3</v>
      </c>
      <c r="F8" s="10">
        <v>6.0999999999999943E-4</v>
      </c>
      <c r="G8" s="10">
        <v>1.9059999999999633E-3</v>
      </c>
      <c r="H8" s="10">
        <v>9.0039999999997899E-3</v>
      </c>
      <c r="I8" s="10">
        <v>-1.1249999999999982E-2</v>
      </c>
      <c r="J8" s="10">
        <v>-4.2720000000007197E-3</v>
      </c>
      <c r="K8" s="10">
        <v>0.17857400000000023</v>
      </c>
      <c r="L8" s="10">
        <v>0.31876999999999978</v>
      </c>
      <c r="M8" s="10">
        <v>0.4664819999999974</v>
      </c>
      <c r="N8" s="10">
        <v>1.2360000000000078</v>
      </c>
      <c r="O8" s="10">
        <v>1.3994000000001172</v>
      </c>
      <c r="P8" s="10">
        <v>0.20534399999997532</v>
      </c>
    </row>
    <row r="9" spans="1:16" x14ac:dyDescent="0.25">
      <c r="A9" s="18" t="s">
        <v>8</v>
      </c>
      <c r="B9" s="10">
        <v>-5.7284440000000103E-2</v>
      </c>
      <c r="C9" s="10">
        <v>-7.9766600000000021E-2</v>
      </c>
      <c r="D9" s="10">
        <v>-8.3183200000000013E-2</v>
      </c>
      <c r="E9" s="10">
        <v>-8.4932000000000007E-2</v>
      </c>
      <c r="F9" s="10">
        <v>-9.6539999999999848E-2</v>
      </c>
      <c r="G9" s="10">
        <v>-0.11333799999999994</v>
      </c>
      <c r="H9" s="10">
        <v>-0.17413799999999968</v>
      </c>
      <c r="I9" s="10">
        <v>-0.33573000000000031</v>
      </c>
      <c r="J9" s="10">
        <v>-0.43818200000000118</v>
      </c>
      <c r="K9" s="10">
        <v>-0.50667800000000351</v>
      </c>
      <c r="L9" s="10">
        <v>-0.57037000000000049</v>
      </c>
      <c r="M9" s="10">
        <v>-0.47710000000001784</v>
      </c>
      <c r="N9" s="10">
        <v>0</v>
      </c>
      <c r="O9" s="10">
        <v>0.12156000000000233</v>
      </c>
      <c r="P9" s="10">
        <v>-0.82593599999999157</v>
      </c>
    </row>
    <row r="10" spans="1:16" x14ac:dyDescent="0.25">
      <c r="A10" s="18" t="s">
        <v>9</v>
      </c>
      <c r="B10" s="10">
        <v>-6.6867759999999998E-2</v>
      </c>
      <c r="C10" s="10">
        <v>-0.10646120000000003</v>
      </c>
      <c r="D10" s="10">
        <v>-0.14298320000000009</v>
      </c>
      <c r="E10" s="10">
        <v>-0.19873319999999994</v>
      </c>
      <c r="F10" s="10">
        <v>-0.22997999999999996</v>
      </c>
      <c r="G10" s="10">
        <v>-0.25142399999999987</v>
      </c>
      <c r="H10" s="10">
        <v>-0.34076999999999957</v>
      </c>
      <c r="I10" s="10">
        <v>-0.4999699999999998</v>
      </c>
      <c r="J10" s="10">
        <v>-0.81929600000000002</v>
      </c>
      <c r="K10" s="10">
        <v>-1.3925939999999981</v>
      </c>
      <c r="L10" s="10">
        <v>-1.727710000000001</v>
      </c>
      <c r="M10" s="10">
        <v>-1.9270900000000015</v>
      </c>
      <c r="N10" s="10">
        <v>-2.5360600000000026</v>
      </c>
      <c r="O10" s="10">
        <v>-1.9469200000000129</v>
      </c>
      <c r="P10" s="10">
        <v>-4.2611960000000124</v>
      </c>
    </row>
    <row r="11" spans="1:16" x14ac:dyDescent="0.25">
      <c r="A11" s="18" t="s">
        <v>10</v>
      </c>
      <c r="B11" s="10">
        <v>-1.7854360000000014E-2</v>
      </c>
      <c r="C11" s="10">
        <v>-2.5377000000000094E-2</v>
      </c>
      <c r="D11" s="10">
        <v>-6.0714400000000057E-2</v>
      </c>
      <c r="E11" s="10">
        <v>-0.10654399999999975</v>
      </c>
      <c r="F11" s="10">
        <v>-0.15610999999999997</v>
      </c>
      <c r="G11" s="10">
        <v>-0.18837400000000004</v>
      </c>
      <c r="H11" s="10">
        <v>-0.29857600000000017</v>
      </c>
      <c r="I11" s="10">
        <v>-0.43349000000000038</v>
      </c>
      <c r="J11" s="10">
        <v>-0.67915999999999954</v>
      </c>
      <c r="K11" s="10">
        <v>-0.98855799999999583</v>
      </c>
      <c r="L11" s="10">
        <v>-1.1661400000000004</v>
      </c>
      <c r="M11" s="10">
        <v>-1.4886199999999956</v>
      </c>
      <c r="N11" s="10">
        <v>-2.6925999999999988</v>
      </c>
      <c r="O11" s="10">
        <v>-3.1216200000000036</v>
      </c>
      <c r="P11" s="10">
        <v>-6.4175879999999594</v>
      </c>
    </row>
    <row r="12" spans="1:16" x14ac:dyDescent="0.25">
      <c r="A12" s="18" t="s">
        <v>11</v>
      </c>
      <c r="B12" s="10">
        <v>3.3890120000000024E-2</v>
      </c>
      <c r="C12" s="10">
        <v>1.4525400000000022E-2</v>
      </c>
      <c r="D12" s="10">
        <v>1.9026399999999888E-2</v>
      </c>
      <c r="E12" s="10">
        <v>2.5439999999999907E-2</v>
      </c>
      <c r="F12" s="10">
        <v>3.5390000000000033E-2</v>
      </c>
      <c r="G12" s="10">
        <v>5.4443999999999937E-2</v>
      </c>
      <c r="H12" s="10">
        <v>8.7507999999999697E-2</v>
      </c>
      <c r="I12" s="10">
        <v>0.12189000000000005</v>
      </c>
      <c r="J12" s="10">
        <v>0.1490980000000004</v>
      </c>
      <c r="K12" s="10">
        <v>0.20443200000000061</v>
      </c>
      <c r="L12" s="10">
        <v>0.2918700000000003</v>
      </c>
      <c r="M12" s="10">
        <v>0.36611599999999633</v>
      </c>
      <c r="N12" s="10">
        <v>0.78110000000000568</v>
      </c>
      <c r="O12" s="10">
        <v>0.74587999999999255</v>
      </c>
      <c r="P12" s="10">
        <v>1.0762120000000408</v>
      </c>
    </row>
    <row r="13" spans="1:16" x14ac:dyDescent="0.25">
      <c r="A13" s="18" t="s">
        <v>12</v>
      </c>
      <c r="B13" s="10">
        <v>0</v>
      </c>
      <c r="C13" s="10">
        <v>-8.9056000000000135E-3</v>
      </c>
      <c r="D13" s="10">
        <v>-1.6848200000000091E-2</v>
      </c>
      <c r="E13" s="10">
        <v>-1.4840000000000408E-3</v>
      </c>
      <c r="F13" s="10">
        <v>-6.569000000000047E-3</v>
      </c>
      <c r="G13" s="10">
        <v>-2.0895999999999804E-2</v>
      </c>
      <c r="H13" s="10">
        <v>-3.8387999999999867E-2</v>
      </c>
      <c r="I13" s="10">
        <v>-3.3399999999999874E-2</v>
      </c>
      <c r="J13" s="10">
        <v>-2.3913999999998214E-2</v>
      </c>
      <c r="K13" s="10">
        <v>-4.2561999999999323E-2</v>
      </c>
      <c r="L13" s="10">
        <v>-5.0219999999999487E-2</v>
      </c>
      <c r="M13" s="10">
        <v>-1.3759999999992445E-2</v>
      </c>
      <c r="N13" s="10">
        <v>0.28425999999999974</v>
      </c>
      <c r="O13" s="10">
        <v>0.43407999999999802</v>
      </c>
      <c r="P13" s="10">
        <v>2.2818879999999737</v>
      </c>
    </row>
    <row r="14" spans="1:16" x14ac:dyDescent="0.25">
      <c r="A14" s="18" t="s">
        <v>13</v>
      </c>
      <c r="B14" s="10">
        <v>-5.8286560000000029E-2</v>
      </c>
      <c r="C14" s="10">
        <v>-9.1160200000000025E-2</v>
      </c>
      <c r="D14" s="10">
        <v>-0.11058440000000008</v>
      </c>
      <c r="E14" s="10">
        <v>-0.14022580000000007</v>
      </c>
      <c r="F14" s="10">
        <v>-0.14598299999999997</v>
      </c>
      <c r="G14" s="10">
        <v>-0.18273260000000002</v>
      </c>
      <c r="H14" s="10">
        <v>-0.20965600000000029</v>
      </c>
      <c r="I14" s="10">
        <v>-0.33288000000000006</v>
      </c>
      <c r="J14" s="10">
        <v>-0.41347599999999973</v>
      </c>
      <c r="K14" s="10">
        <v>-0.73643799999999882</v>
      </c>
      <c r="L14" s="10">
        <v>-0.95040999999999976</v>
      </c>
      <c r="M14" s="10">
        <v>-1.2850879999999982</v>
      </c>
      <c r="N14" s="10">
        <v>-2.2979999999999929</v>
      </c>
      <c r="O14" s="10">
        <v>-3.1415199999999643</v>
      </c>
      <c r="P14" s="10">
        <v>-3.4381359999999788</v>
      </c>
    </row>
    <row r="15" spans="1:16" ht="15.75" thickBot="1" x14ac:dyDescent="0.3">
      <c r="A15" s="20" t="s">
        <v>14</v>
      </c>
      <c r="B15" s="10">
        <v>-3.8202800000000092E-3</v>
      </c>
      <c r="C15" s="10">
        <v>-1.3854800000000056E-2</v>
      </c>
      <c r="D15" s="10">
        <v>-1.424700000000001E-2</v>
      </c>
      <c r="E15" s="10">
        <v>-2.56050000000001E-2</v>
      </c>
      <c r="F15" s="10">
        <v>-2.5739999999999874E-2</v>
      </c>
      <c r="G15" s="10">
        <v>-2.1988000000000119E-2</v>
      </c>
      <c r="H15" s="10">
        <v>-2.4967999999999879E-2</v>
      </c>
      <c r="I15" s="10">
        <v>-8.799999999999919E-4</v>
      </c>
      <c r="J15" s="10">
        <v>4.563399999999973E-2</v>
      </c>
      <c r="K15" s="10">
        <v>7.6680000000000526E-2</v>
      </c>
      <c r="L15" s="10">
        <v>5.5970000000000297E-2</v>
      </c>
      <c r="M15" s="10">
        <v>-2.5714000000000681E-2</v>
      </c>
      <c r="N15" s="10">
        <v>-4.5240000000017488E-2</v>
      </c>
      <c r="O15" s="10">
        <v>-7.8800000000001091E-3</v>
      </c>
      <c r="P15" s="10">
        <v>1.0425680000000455</v>
      </c>
    </row>
    <row r="16" spans="1:16" ht="15.75" thickBot="1" x14ac:dyDescent="0.3"/>
    <row r="17" spans="1:16" x14ac:dyDescent="0.25">
      <c r="A17" s="1"/>
      <c r="B17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Relative Change of Probability of Exceedance for Runoff (Watershed Outlet). Data are from file KampR24RunoffYearR1.xlsx - Relative Change of Probability of Exceedance for Runoff (Watershed Outlet). Data are from file KampR24RunoffYearR1.xlsx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18" t="s">
        <v>19</v>
      </c>
      <c r="B18" s="10" t="s">
        <v>20</v>
      </c>
      <c r="C18" s="10" t="s">
        <v>21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30" t="s">
        <v>34</v>
      </c>
    </row>
    <row r="19" spans="1:16" x14ac:dyDescent="0.25">
      <c r="A19" s="18" t="s">
        <v>2</v>
      </c>
      <c r="B19" s="19" t="str">
        <f t="shared" ref="B19:P31" si="0">IF(AND(B$3&gt;0,B3&gt;0),(B3-B$3)/B$3," ")</f>
        <v xml:space="preserve"> </v>
      </c>
      <c r="C19" s="19" t="str">
        <f t="shared" si="0"/>
        <v xml:space="preserve"> </v>
      </c>
      <c r="D19" s="19" t="str">
        <f t="shared" si="0"/>
        <v xml:space="preserve"> </v>
      </c>
      <c r="E19" s="19" t="str">
        <f t="shared" si="0"/>
        <v xml:space="preserve"> </v>
      </c>
      <c r="F19" s="19" t="str">
        <f t="shared" si="0"/>
        <v xml:space="preserve"> </v>
      </c>
      <c r="G19" s="19" t="str">
        <f t="shared" si="0"/>
        <v xml:space="preserve"> </v>
      </c>
      <c r="H19" s="19" t="str">
        <f t="shared" si="0"/>
        <v xml:space="preserve"> </v>
      </c>
      <c r="I19" s="19" t="str">
        <f t="shared" si="0"/>
        <v xml:space="preserve"> </v>
      </c>
      <c r="J19" s="19" t="str">
        <f t="shared" si="0"/>
        <v xml:space="preserve"> </v>
      </c>
      <c r="K19" s="19" t="str">
        <f t="shared" si="0"/>
        <v xml:space="preserve"> </v>
      </c>
      <c r="L19" s="19" t="str">
        <f t="shared" si="0"/>
        <v xml:space="preserve"> </v>
      </c>
      <c r="M19" s="19" t="str">
        <f t="shared" si="0"/>
        <v xml:space="preserve"> </v>
      </c>
      <c r="N19" s="19" t="str">
        <f t="shared" si="0"/>
        <v xml:space="preserve"> </v>
      </c>
      <c r="O19" s="19" t="str">
        <f t="shared" si="0"/>
        <v xml:space="preserve"> </v>
      </c>
      <c r="P19" s="19" t="str">
        <f t="shared" si="0"/>
        <v xml:space="preserve"> </v>
      </c>
    </row>
    <row r="20" spans="1:16" x14ac:dyDescent="0.25">
      <c r="A20" s="18" t="s">
        <v>3</v>
      </c>
      <c r="B20" s="19" t="str">
        <f t="shared" si="0"/>
        <v xml:space="preserve"> </v>
      </c>
      <c r="C20" s="19" t="str">
        <f t="shared" si="0"/>
        <v xml:space="preserve"> </v>
      </c>
      <c r="D20" s="19" t="str">
        <f t="shared" si="0"/>
        <v xml:space="preserve"> </v>
      </c>
      <c r="E20" s="19" t="str">
        <f t="shared" si="0"/>
        <v xml:space="preserve"> </v>
      </c>
      <c r="F20" s="19" t="str">
        <f t="shared" si="0"/>
        <v xml:space="preserve"> </v>
      </c>
      <c r="G20" s="19" t="str">
        <f t="shared" si="0"/>
        <v xml:space="preserve"> </v>
      </c>
      <c r="H20" s="19" t="str">
        <f t="shared" si="0"/>
        <v xml:space="preserve"> </v>
      </c>
      <c r="I20" s="19" t="str">
        <f t="shared" si="0"/>
        <v xml:space="preserve"> </v>
      </c>
      <c r="J20" s="19" t="str">
        <f t="shared" si="0"/>
        <v xml:space="preserve"> </v>
      </c>
      <c r="K20" s="19" t="str">
        <f t="shared" si="0"/>
        <v xml:space="preserve"> </v>
      </c>
      <c r="L20" s="19" t="str">
        <f t="shared" si="0"/>
        <v xml:space="preserve"> </v>
      </c>
      <c r="M20" s="19" t="str">
        <f t="shared" si="0"/>
        <v xml:space="preserve"> </v>
      </c>
      <c r="N20" s="19" t="str">
        <f t="shared" si="0"/>
        <v xml:space="preserve"> </v>
      </c>
      <c r="O20" s="19" t="str">
        <f t="shared" si="0"/>
        <v xml:space="preserve"> </v>
      </c>
      <c r="P20" s="19" t="str">
        <f t="shared" si="0"/>
        <v xml:space="preserve"> </v>
      </c>
    </row>
    <row r="21" spans="1:16" x14ac:dyDescent="0.25">
      <c r="A21" s="18" t="s">
        <v>4</v>
      </c>
      <c r="B21" s="19" t="str">
        <f t="shared" si="0"/>
        <v xml:space="preserve"> </v>
      </c>
      <c r="C21" s="19" t="str">
        <f t="shared" si="0"/>
        <v xml:space="preserve"> </v>
      </c>
      <c r="D21" s="19" t="str">
        <f t="shared" si="0"/>
        <v xml:space="preserve"> </v>
      </c>
      <c r="E21" s="19" t="str">
        <f t="shared" si="0"/>
        <v xml:space="preserve"> </v>
      </c>
      <c r="F21" s="19" t="str">
        <f t="shared" si="0"/>
        <v xml:space="preserve"> </v>
      </c>
      <c r="G21" s="19" t="str">
        <f t="shared" si="0"/>
        <v xml:space="preserve"> </v>
      </c>
      <c r="H21" s="19" t="str">
        <f t="shared" si="0"/>
        <v xml:space="preserve"> </v>
      </c>
      <c r="I21" s="19" t="str">
        <f t="shared" si="0"/>
        <v xml:space="preserve"> </v>
      </c>
      <c r="J21" s="19" t="str">
        <f t="shared" si="0"/>
        <v xml:space="preserve"> </v>
      </c>
      <c r="K21" s="19" t="str">
        <f t="shared" si="0"/>
        <v xml:space="preserve"> </v>
      </c>
      <c r="L21" s="19" t="str">
        <f t="shared" si="0"/>
        <v xml:space="preserve"> </v>
      </c>
      <c r="M21" s="19" t="str">
        <f t="shared" si="0"/>
        <v xml:space="preserve"> </v>
      </c>
      <c r="N21" s="19" t="str">
        <f t="shared" si="0"/>
        <v xml:space="preserve"> </v>
      </c>
      <c r="O21" s="19" t="str">
        <f t="shared" si="0"/>
        <v xml:space="preserve"> </v>
      </c>
      <c r="P21" s="19" t="str">
        <f t="shared" si="0"/>
        <v xml:space="preserve"> </v>
      </c>
    </row>
    <row r="22" spans="1:16" x14ac:dyDescent="0.25">
      <c r="A22" s="18" t="s">
        <v>5</v>
      </c>
      <c r="B22" s="19" t="str">
        <f t="shared" si="0"/>
        <v xml:space="preserve"> </v>
      </c>
      <c r="C22" s="19" t="str">
        <f t="shared" si="0"/>
        <v xml:space="preserve"> </v>
      </c>
      <c r="D22" s="19" t="str">
        <f t="shared" si="0"/>
        <v xml:space="preserve"> </v>
      </c>
      <c r="E22" s="19" t="str">
        <f t="shared" si="0"/>
        <v xml:space="preserve"> </v>
      </c>
      <c r="F22" s="19" t="str">
        <f t="shared" si="0"/>
        <v xml:space="preserve"> </v>
      </c>
      <c r="G22" s="19" t="str">
        <f t="shared" si="0"/>
        <v xml:space="preserve"> </v>
      </c>
      <c r="H22" s="19" t="str">
        <f t="shared" si="0"/>
        <v xml:space="preserve"> </v>
      </c>
      <c r="I22" s="19" t="str">
        <f t="shared" si="0"/>
        <v xml:space="preserve"> </v>
      </c>
      <c r="J22" s="19" t="str">
        <f t="shared" si="0"/>
        <v xml:space="preserve"> </v>
      </c>
      <c r="K22" s="19" t="str">
        <f t="shared" si="0"/>
        <v xml:space="preserve"> </v>
      </c>
      <c r="L22" s="19" t="str">
        <f t="shared" si="0"/>
        <v xml:space="preserve"> </v>
      </c>
      <c r="M22" s="19" t="str">
        <f t="shared" si="0"/>
        <v xml:space="preserve"> </v>
      </c>
      <c r="N22" s="19" t="str">
        <f t="shared" si="0"/>
        <v xml:space="preserve"> </v>
      </c>
      <c r="O22" s="19" t="str">
        <f t="shared" si="0"/>
        <v xml:space="preserve"> </v>
      </c>
      <c r="P22" s="19" t="str">
        <f t="shared" si="0"/>
        <v xml:space="preserve"> </v>
      </c>
    </row>
    <row r="23" spans="1:16" x14ac:dyDescent="0.25">
      <c r="A23" s="18" t="s">
        <v>6</v>
      </c>
      <c r="B23" s="19" t="str">
        <f t="shared" si="0"/>
        <v xml:space="preserve"> </v>
      </c>
      <c r="C23" s="19" t="str">
        <f t="shared" si="0"/>
        <v xml:space="preserve"> </v>
      </c>
      <c r="D23" s="19" t="str">
        <f t="shared" si="0"/>
        <v xml:space="preserve"> </v>
      </c>
      <c r="E23" s="19" t="str">
        <f t="shared" si="0"/>
        <v xml:space="preserve"> </v>
      </c>
      <c r="F23" s="19" t="str">
        <f t="shared" si="0"/>
        <v xml:space="preserve"> </v>
      </c>
      <c r="G23" s="19" t="str">
        <f t="shared" si="0"/>
        <v xml:space="preserve"> </v>
      </c>
      <c r="H23" s="19" t="str">
        <f t="shared" si="0"/>
        <v xml:space="preserve"> </v>
      </c>
      <c r="I23" s="19" t="str">
        <f t="shared" si="0"/>
        <v xml:space="preserve"> </v>
      </c>
      <c r="J23" s="19" t="str">
        <f t="shared" si="0"/>
        <v xml:space="preserve"> </v>
      </c>
      <c r="K23" s="19" t="str">
        <f t="shared" si="0"/>
        <v xml:space="preserve"> </v>
      </c>
      <c r="L23" s="19" t="str">
        <f t="shared" si="0"/>
        <v xml:space="preserve"> </v>
      </c>
      <c r="M23" s="19" t="str">
        <f t="shared" si="0"/>
        <v xml:space="preserve"> </v>
      </c>
      <c r="N23" s="19" t="str">
        <f t="shared" si="0"/>
        <v xml:space="preserve"> </v>
      </c>
      <c r="O23" s="19" t="str">
        <f t="shared" si="0"/>
        <v xml:space="preserve"> </v>
      </c>
      <c r="P23" s="19" t="str">
        <f t="shared" si="0"/>
        <v xml:space="preserve"> </v>
      </c>
    </row>
    <row r="24" spans="1:16" x14ac:dyDescent="0.25">
      <c r="A24" s="18" t="s">
        <v>7</v>
      </c>
      <c r="B24" s="19" t="str">
        <f t="shared" si="0"/>
        <v xml:space="preserve"> </v>
      </c>
      <c r="C24" s="19" t="str">
        <f t="shared" si="0"/>
        <v xml:space="preserve"> </v>
      </c>
      <c r="D24" s="19" t="str">
        <f t="shared" si="0"/>
        <v xml:space="preserve"> </v>
      </c>
      <c r="E24" s="19" t="str">
        <f t="shared" si="0"/>
        <v xml:space="preserve"> </v>
      </c>
      <c r="F24" s="19" t="str">
        <f t="shared" si="0"/>
        <v xml:space="preserve"> </v>
      </c>
      <c r="G24" s="19" t="str">
        <f t="shared" si="0"/>
        <v xml:space="preserve"> </v>
      </c>
      <c r="H24" s="19" t="str">
        <f t="shared" si="0"/>
        <v xml:space="preserve"> </v>
      </c>
      <c r="I24" s="19" t="str">
        <f t="shared" si="0"/>
        <v xml:space="preserve"> </v>
      </c>
      <c r="J24" s="19" t="str">
        <f t="shared" si="0"/>
        <v xml:space="preserve"> </v>
      </c>
      <c r="K24" s="19" t="str">
        <f t="shared" si="0"/>
        <v xml:space="preserve"> </v>
      </c>
      <c r="L24" s="19" t="str">
        <f t="shared" si="0"/>
        <v xml:space="preserve"> </v>
      </c>
      <c r="M24" s="19" t="str">
        <f t="shared" si="0"/>
        <v xml:space="preserve"> </v>
      </c>
      <c r="N24" s="19" t="str">
        <f t="shared" si="0"/>
        <v xml:space="preserve"> </v>
      </c>
      <c r="O24" s="19" t="str">
        <f t="shared" si="0"/>
        <v xml:space="preserve"> </v>
      </c>
      <c r="P24" s="19" t="str">
        <f t="shared" si="0"/>
        <v xml:space="preserve"> </v>
      </c>
    </row>
    <row r="25" spans="1:16" x14ac:dyDescent="0.25">
      <c r="A25" s="18" t="s">
        <v>8</v>
      </c>
      <c r="B25" s="19" t="str">
        <f t="shared" si="0"/>
        <v xml:space="preserve"> </v>
      </c>
      <c r="C25" s="19" t="str">
        <f t="shared" si="0"/>
        <v xml:space="preserve"> </v>
      </c>
      <c r="D25" s="19" t="str">
        <f t="shared" si="0"/>
        <v xml:space="preserve"> </v>
      </c>
      <c r="E25" s="19" t="str">
        <f t="shared" si="0"/>
        <v xml:space="preserve"> </v>
      </c>
      <c r="F25" s="19" t="str">
        <f t="shared" si="0"/>
        <v xml:space="preserve"> </v>
      </c>
      <c r="G25" s="19" t="str">
        <f t="shared" si="0"/>
        <v xml:space="preserve"> </v>
      </c>
      <c r="H25" s="19" t="str">
        <f t="shared" si="0"/>
        <v xml:space="preserve"> </v>
      </c>
      <c r="I25" s="19" t="str">
        <f t="shared" si="0"/>
        <v xml:space="preserve"> </v>
      </c>
      <c r="J25" s="19" t="str">
        <f t="shared" si="0"/>
        <v xml:space="preserve"> </v>
      </c>
      <c r="K25" s="19" t="str">
        <f t="shared" si="0"/>
        <v xml:space="preserve"> </v>
      </c>
      <c r="L25" s="19" t="str">
        <f t="shared" si="0"/>
        <v xml:space="preserve"> </v>
      </c>
      <c r="M25" s="19" t="str">
        <f t="shared" si="0"/>
        <v xml:space="preserve"> </v>
      </c>
      <c r="N25" s="19" t="str">
        <f t="shared" si="0"/>
        <v xml:space="preserve"> </v>
      </c>
      <c r="O25" s="19" t="str">
        <f t="shared" si="0"/>
        <v xml:space="preserve"> </v>
      </c>
      <c r="P25" s="19" t="str">
        <f t="shared" si="0"/>
        <v xml:space="preserve"> </v>
      </c>
    </row>
    <row r="26" spans="1:16" x14ac:dyDescent="0.25">
      <c r="A26" s="18" t="s">
        <v>9</v>
      </c>
      <c r="B26" s="19" t="str">
        <f t="shared" si="0"/>
        <v xml:space="preserve"> </v>
      </c>
      <c r="C26" s="19" t="str">
        <f t="shared" si="0"/>
        <v xml:space="preserve"> </v>
      </c>
      <c r="D26" s="19" t="str">
        <f t="shared" si="0"/>
        <v xml:space="preserve"> </v>
      </c>
      <c r="E26" s="19" t="str">
        <f t="shared" si="0"/>
        <v xml:space="preserve"> </v>
      </c>
      <c r="F26" s="19" t="str">
        <f t="shared" si="0"/>
        <v xml:space="preserve"> </v>
      </c>
      <c r="G26" s="19" t="str">
        <f t="shared" si="0"/>
        <v xml:space="preserve"> </v>
      </c>
      <c r="H26" s="19" t="str">
        <f t="shared" si="0"/>
        <v xml:space="preserve"> </v>
      </c>
      <c r="I26" s="19" t="str">
        <f t="shared" si="0"/>
        <v xml:space="preserve"> </v>
      </c>
      <c r="J26" s="19" t="str">
        <f t="shared" si="0"/>
        <v xml:space="preserve"> </v>
      </c>
      <c r="K26" s="19" t="str">
        <f t="shared" si="0"/>
        <v xml:space="preserve"> </v>
      </c>
      <c r="L26" s="19" t="str">
        <f t="shared" si="0"/>
        <v xml:space="preserve"> </v>
      </c>
      <c r="M26" s="19" t="str">
        <f t="shared" si="0"/>
        <v xml:space="preserve"> </v>
      </c>
      <c r="N26" s="19" t="str">
        <f t="shared" si="0"/>
        <v xml:space="preserve"> </v>
      </c>
      <c r="O26" s="19" t="str">
        <f t="shared" si="0"/>
        <v xml:space="preserve"> </v>
      </c>
      <c r="P26" s="19" t="str">
        <f t="shared" si="0"/>
        <v xml:space="preserve"> </v>
      </c>
    </row>
    <row r="27" spans="1:16" x14ac:dyDescent="0.25">
      <c r="A27" s="18" t="s">
        <v>10</v>
      </c>
      <c r="B27" s="19" t="str">
        <f t="shared" si="0"/>
        <v xml:space="preserve"> </v>
      </c>
      <c r="C27" s="19" t="str">
        <f t="shared" si="0"/>
        <v xml:space="preserve"> </v>
      </c>
      <c r="D27" s="19" t="str">
        <f t="shared" si="0"/>
        <v xml:space="preserve"> </v>
      </c>
      <c r="E27" s="19" t="str">
        <f t="shared" si="0"/>
        <v xml:space="preserve"> </v>
      </c>
      <c r="F27" s="19" t="str">
        <f t="shared" si="0"/>
        <v xml:space="preserve"> </v>
      </c>
      <c r="G27" s="19" t="str">
        <f t="shared" si="0"/>
        <v xml:space="preserve"> </v>
      </c>
      <c r="H27" s="19" t="str">
        <f t="shared" si="0"/>
        <v xml:space="preserve"> </v>
      </c>
      <c r="I27" s="19" t="str">
        <f t="shared" si="0"/>
        <v xml:space="preserve"> </v>
      </c>
      <c r="J27" s="19" t="str">
        <f t="shared" si="0"/>
        <v xml:space="preserve"> </v>
      </c>
      <c r="K27" s="19" t="str">
        <f t="shared" si="0"/>
        <v xml:space="preserve"> </v>
      </c>
      <c r="L27" s="19" t="str">
        <f t="shared" si="0"/>
        <v xml:space="preserve"> </v>
      </c>
      <c r="M27" s="19" t="str">
        <f t="shared" si="0"/>
        <v xml:space="preserve"> </v>
      </c>
      <c r="N27" s="19" t="str">
        <f t="shared" si="0"/>
        <v xml:space="preserve"> </v>
      </c>
      <c r="O27" s="19" t="str">
        <f t="shared" si="0"/>
        <v xml:space="preserve"> </v>
      </c>
      <c r="P27" s="19" t="str">
        <f t="shared" si="0"/>
        <v xml:space="preserve"> </v>
      </c>
    </row>
    <row r="28" spans="1:16" x14ac:dyDescent="0.25">
      <c r="A28" s="18" t="s">
        <v>11</v>
      </c>
      <c r="B28" s="19" t="str">
        <f t="shared" si="0"/>
        <v xml:space="preserve"> </v>
      </c>
      <c r="C28" s="19" t="str">
        <f t="shared" si="0"/>
        <v xml:space="preserve"> </v>
      </c>
      <c r="D28" s="19" t="str">
        <f t="shared" si="0"/>
        <v xml:space="preserve"> </v>
      </c>
      <c r="E28" s="19" t="str">
        <f t="shared" si="0"/>
        <v xml:space="preserve"> </v>
      </c>
      <c r="F28" s="19" t="str">
        <f t="shared" si="0"/>
        <v xml:space="preserve"> </v>
      </c>
      <c r="G28" s="19" t="str">
        <f t="shared" si="0"/>
        <v xml:space="preserve"> </v>
      </c>
      <c r="H28" s="19" t="str">
        <f t="shared" si="0"/>
        <v xml:space="preserve"> </v>
      </c>
      <c r="I28" s="19" t="str">
        <f t="shared" si="0"/>
        <v xml:space="preserve"> </v>
      </c>
      <c r="J28" s="19" t="str">
        <f t="shared" si="0"/>
        <v xml:space="preserve"> </v>
      </c>
      <c r="K28" s="19" t="str">
        <f t="shared" si="0"/>
        <v xml:space="preserve"> </v>
      </c>
      <c r="L28" s="19" t="str">
        <f t="shared" si="0"/>
        <v xml:space="preserve"> </v>
      </c>
      <c r="M28" s="19" t="str">
        <f t="shared" si="0"/>
        <v xml:space="preserve"> </v>
      </c>
      <c r="N28" s="19" t="str">
        <f t="shared" si="0"/>
        <v xml:space="preserve"> </v>
      </c>
      <c r="O28" s="19" t="str">
        <f t="shared" si="0"/>
        <v xml:space="preserve"> </v>
      </c>
      <c r="P28" s="19" t="str">
        <f t="shared" si="0"/>
        <v xml:space="preserve"> </v>
      </c>
    </row>
    <row r="29" spans="1:16" x14ac:dyDescent="0.25">
      <c r="A29" s="18" t="s">
        <v>12</v>
      </c>
      <c r="B29" s="19" t="str">
        <f t="shared" si="0"/>
        <v xml:space="preserve"> </v>
      </c>
      <c r="C29" s="19" t="str">
        <f t="shared" si="0"/>
        <v xml:space="preserve"> </v>
      </c>
      <c r="D29" s="19" t="str">
        <f t="shared" si="0"/>
        <v xml:space="preserve"> </v>
      </c>
      <c r="E29" s="19" t="str">
        <f t="shared" si="0"/>
        <v xml:space="preserve"> </v>
      </c>
      <c r="F29" s="19" t="str">
        <f t="shared" si="0"/>
        <v xml:space="preserve"> </v>
      </c>
      <c r="G29" s="19" t="str">
        <f t="shared" si="0"/>
        <v xml:space="preserve"> </v>
      </c>
      <c r="H29" s="19" t="str">
        <f t="shared" si="0"/>
        <v xml:space="preserve"> </v>
      </c>
      <c r="I29" s="19" t="str">
        <f t="shared" si="0"/>
        <v xml:space="preserve"> </v>
      </c>
      <c r="J29" s="19" t="str">
        <f t="shared" si="0"/>
        <v xml:space="preserve"> </v>
      </c>
      <c r="K29" s="19" t="str">
        <f t="shared" si="0"/>
        <v xml:space="preserve"> </v>
      </c>
      <c r="L29" s="19" t="str">
        <f t="shared" si="0"/>
        <v xml:space="preserve"> </v>
      </c>
      <c r="M29" s="19" t="str">
        <f t="shared" si="0"/>
        <v xml:space="preserve"> </v>
      </c>
      <c r="N29" s="19" t="str">
        <f t="shared" si="0"/>
        <v xml:space="preserve"> </v>
      </c>
      <c r="O29" s="19" t="str">
        <f t="shared" si="0"/>
        <v xml:space="preserve"> </v>
      </c>
      <c r="P29" s="19" t="str">
        <f t="shared" si="0"/>
        <v xml:space="preserve"> </v>
      </c>
    </row>
    <row r="30" spans="1:16" x14ac:dyDescent="0.25">
      <c r="A30" s="18" t="s">
        <v>13</v>
      </c>
      <c r="B30" s="19" t="str">
        <f t="shared" si="0"/>
        <v xml:space="preserve"> </v>
      </c>
      <c r="C30" s="19" t="str">
        <f t="shared" si="0"/>
        <v xml:space="preserve"> </v>
      </c>
      <c r="D30" s="19" t="str">
        <f t="shared" si="0"/>
        <v xml:space="preserve"> </v>
      </c>
      <c r="E30" s="19" t="str">
        <f t="shared" si="0"/>
        <v xml:space="preserve"> </v>
      </c>
      <c r="F30" s="19" t="str">
        <f t="shared" si="0"/>
        <v xml:space="preserve"> </v>
      </c>
      <c r="G30" s="19" t="str">
        <f t="shared" si="0"/>
        <v xml:space="preserve"> </v>
      </c>
      <c r="H30" s="19" t="str">
        <f t="shared" si="0"/>
        <v xml:space="preserve"> </v>
      </c>
      <c r="I30" s="19" t="str">
        <f t="shared" si="0"/>
        <v xml:space="preserve"> </v>
      </c>
      <c r="J30" s="19" t="str">
        <f t="shared" si="0"/>
        <v xml:space="preserve"> </v>
      </c>
      <c r="K30" s="19" t="str">
        <f t="shared" si="0"/>
        <v xml:space="preserve"> </v>
      </c>
      <c r="L30" s="19" t="str">
        <f t="shared" si="0"/>
        <v xml:space="preserve"> </v>
      </c>
      <c r="M30" s="19" t="str">
        <f t="shared" si="0"/>
        <v xml:space="preserve"> </v>
      </c>
      <c r="N30" s="19" t="str">
        <f t="shared" si="0"/>
        <v xml:space="preserve"> </v>
      </c>
      <c r="O30" s="19" t="str">
        <f t="shared" si="0"/>
        <v xml:space="preserve"> </v>
      </c>
      <c r="P30" s="19" t="str">
        <f t="shared" si="0"/>
        <v xml:space="preserve"> </v>
      </c>
    </row>
    <row r="31" spans="1:16" ht="15.75" thickBot="1" x14ac:dyDescent="0.3">
      <c r="A31" s="20" t="s">
        <v>14</v>
      </c>
      <c r="B31" s="19" t="str">
        <f t="shared" si="0"/>
        <v xml:space="preserve"> </v>
      </c>
      <c r="C31" s="19" t="str">
        <f t="shared" si="0"/>
        <v xml:space="preserve"> </v>
      </c>
      <c r="D31" s="19" t="str">
        <f t="shared" si="0"/>
        <v xml:space="preserve"> </v>
      </c>
      <c r="E31" s="19" t="str">
        <f t="shared" si="0"/>
        <v xml:space="preserve"> </v>
      </c>
      <c r="F31" s="19" t="str">
        <f t="shared" si="0"/>
        <v xml:space="preserve"> </v>
      </c>
      <c r="G31" s="19" t="str">
        <f t="shared" si="0"/>
        <v xml:space="preserve"> </v>
      </c>
      <c r="H31" s="19" t="str">
        <f t="shared" si="0"/>
        <v xml:space="preserve"> </v>
      </c>
      <c r="I31" s="19" t="str">
        <f t="shared" si="0"/>
        <v xml:space="preserve"> </v>
      </c>
      <c r="J31" s="19" t="str">
        <f t="shared" si="0"/>
        <v xml:space="preserve"> </v>
      </c>
      <c r="K31" s="19" t="str">
        <f t="shared" si="0"/>
        <v xml:space="preserve"> </v>
      </c>
      <c r="L31" s="19" t="str">
        <f t="shared" si="0"/>
        <v xml:space="preserve"> </v>
      </c>
      <c r="M31" s="19" t="str">
        <f t="shared" si="0"/>
        <v xml:space="preserve"> </v>
      </c>
      <c r="N31" s="19" t="str">
        <f t="shared" si="0"/>
        <v xml:space="preserve"> </v>
      </c>
      <c r="O31" s="19" t="str">
        <f t="shared" si="0"/>
        <v xml:space="preserve"> </v>
      </c>
      <c r="P31" s="19" t="str">
        <f t="shared" si="0"/>
        <v xml:space="preserve"> 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A71E-60EB-4355-8CE0-DBAAB9F83FA4}">
  <sheetPr codeName="Tabelle9"/>
  <dimension ref="A1:H32"/>
  <sheetViews>
    <sheetView tabSelected="1" workbookViewId="0">
      <selection activeCell="B2" sqref="B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31" t="str">
        <f ca="1">CONCATENATE("Difference of ",INDIRECT(CONCATENATE("[",[1]Control!$C$1,"]DurationLow!",ADDRESS(ROW(),COLUMN())),TRUE)," - ", INDIRECT(CONCATENATE("[",[1]Control!$C$2,"]DurationLow!",ADDRESS(ROW(),COLUMN())),TRUE))</f>
        <v>Difference of # consecutive day with value less than threshold. Data: Runoff (Gauge RIO ERJAS EN PIEDRAS ALBAS) Datasource: GuimaraesEsteQYearR1.xlsx - # consecutive day with value less than threshold. Data: Runoff (Gauge RIO ERJAS EN PIEDRAS ALBAS) Datasource: GuimaraesEsteQYearR2.xlsx</v>
      </c>
      <c r="B1" s="32"/>
      <c r="C1" s="32"/>
      <c r="D1" s="32"/>
      <c r="E1" s="32"/>
      <c r="F1" s="32"/>
      <c r="G1" s="32"/>
      <c r="H1" s="33"/>
    </row>
    <row r="2" spans="1:8" x14ac:dyDescent="0.25">
      <c r="A2" s="10" t="s">
        <v>35</v>
      </c>
      <c r="B2" s="34">
        <v>2.402400000000001</v>
      </c>
      <c r="C2" s="34">
        <v>10.95</v>
      </c>
      <c r="D2" s="34">
        <v>13.89</v>
      </c>
      <c r="E2" s="34">
        <v>17.600000000000001</v>
      </c>
      <c r="F2" s="34">
        <v>19.05</v>
      </c>
      <c r="G2" s="34">
        <v>20.41</v>
      </c>
      <c r="H2" s="34">
        <v>22.7</v>
      </c>
    </row>
    <row r="3" spans="1:8" x14ac:dyDescent="0.25">
      <c r="A3" s="10"/>
      <c r="B3" s="34" t="s">
        <v>36</v>
      </c>
      <c r="C3" s="34" t="s">
        <v>33</v>
      </c>
      <c r="D3" s="34" t="s">
        <v>32</v>
      </c>
      <c r="E3" s="34" t="s">
        <v>31</v>
      </c>
      <c r="F3" s="34" t="s">
        <v>37</v>
      </c>
      <c r="G3" s="34" t="s">
        <v>29</v>
      </c>
      <c r="H3" s="34" t="s">
        <v>28</v>
      </c>
    </row>
    <row r="4" spans="1:8" x14ac:dyDescent="0.25">
      <c r="A4" s="10" t="s">
        <v>2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-1</v>
      </c>
      <c r="H4" s="34">
        <v>-1</v>
      </c>
    </row>
    <row r="5" spans="1:8" x14ac:dyDescent="0.25">
      <c r="A5" s="10" t="s">
        <v>3</v>
      </c>
      <c r="B5" s="34">
        <v>0</v>
      </c>
      <c r="C5" s="34">
        <v>0</v>
      </c>
      <c r="D5" s="34">
        <v>-1</v>
      </c>
      <c r="E5" s="34">
        <v>2</v>
      </c>
      <c r="F5" s="34">
        <v>9</v>
      </c>
      <c r="G5" s="34">
        <v>3</v>
      </c>
      <c r="H5" s="34">
        <v>6</v>
      </c>
    </row>
    <row r="6" spans="1:8" x14ac:dyDescent="0.25">
      <c r="A6" s="10" t="s">
        <v>4</v>
      </c>
      <c r="B6" s="34">
        <v>0</v>
      </c>
      <c r="C6" s="34">
        <v>0</v>
      </c>
      <c r="D6" s="34">
        <v>0</v>
      </c>
      <c r="E6" s="34">
        <v>-1</v>
      </c>
      <c r="F6" s="34">
        <v>0</v>
      </c>
      <c r="G6" s="34">
        <v>18</v>
      </c>
      <c r="H6" s="34">
        <v>14</v>
      </c>
    </row>
    <row r="7" spans="1:8" x14ac:dyDescent="0.25">
      <c r="A7" s="10" t="s">
        <v>5</v>
      </c>
      <c r="B7" s="34">
        <v>0</v>
      </c>
      <c r="C7" s="34">
        <v>0</v>
      </c>
      <c r="D7" s="34">
        <v>0</v>
      </c>
      <c r="E7" s="34">
        <v>-1</v>
      </c>
      <c r="F7" s="34">
        <v>-1</v>
      </c>
      <c r="G7" s="34">
        <v>-1</v>
      </c>
      <c r="H7" s="34">
        <v>0</v>
      </c>
    </row>
    <row r="8" spans="1:8" x14ac:dyDescent="0.25">
      <c r="A8" s="10" t="s">
        <v>6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</row>
    <row r="9" spans="1:8" x14ac:dyDescent="0.25">
      <c r="A9" s="10" t="s">
        <v>7</v>
      </c>
      <c r="B9" s="34">
        <v>20</v>
      </c>
      <c r="C9" s="34">
        <v>18</v>
      </c>
      <c r="D9" s="34">
        <v>6</v>
      </c>
      <c r="E9" s="34">
        <v>-10</v>
      </c>
      <c r="F9" s="34">
        <v>-13</v>
      </c>
      <c r="G9" s="34">
        <v>-19</v>
      </c>
      <c r="H9" s="34">
        <v>-20</v>
      </c>
    </row>
    <row r="10" spans="1:8" x14ac:dyDescent="0.25">
      <c r="A10" s="10" t="s">
        <v>8</v>
      </c>
      <c r="B10" s="34">
        <v>7</v>
      </c>
      <c r="C10" s="34">
        <v>15</v>
      </c>
      <c r="D10" s="34">
        <v>10</v>
      </c>
      <c r="E10" s="34">
        <v>-13</v>
      </c>
      <c r="F10" s="34">
        <v>2</v>
      </c>
      <c r="G10" s="34">
        <v>1</v>
      </c>
      <c r="H10" s="34">
        <v>0</v>
      </c>
    </row>
    <row r="11" spans="1:8" x14ac:dyDescent="0.25">
      <c r="A11" s="10" t="s">
        <v>9</v>
      </c>
      <c r="B11" s="34">
        <v>32</v>
      </c>
      <c r="C11" s="34">
        <v>20</v>
      </c>
      <c r="D11" s="34">
        <v>8</v>
      </c>
      <c r="E11" s="34">
        <v>5</v>
      </c>
      <c r="F11" s="34">
        <v>21</v>
      </c>
      <c r="G11" s="34">
        <v>2</v>
      </c>
      <c r="H11" s="34">
        <v>0</v>
      </c>
    </row>
    <row r="12" spans="1:8" x14ac:dyDescent="0.25">
      <c r="A12" s="10" t="s">
        <v>10</v>
      </c>
      <c r="B12" s="34">
        <v>0</v>
      </c>
      <c r="C12" s="34">
        <v>-3</v>
      </c>
      <c r="D12" s="34">
        <v>3</v>
      </c>
      <c r="E12" s="34">
        <v>2</v>
      </c>
      <c r="F12" s="34">
        <v>3</v>
      </c>
      <c r="G12" s="34">
        <v>2</v>
      </c>
      <c r="H12" s="34">
        <v>3</v>
      </c>
    </row>
    <row r="13" spans="1:8" x14ac:dyDescent="0.25">
      <c r="A13" s="10" t="s">
        <v>11</v>
      </c>
      <c r="B13" s="34">
        <v>0</v>
      </c>
      <c r="C13" s="34">
        <v>0</v>
      </c>
      <c r="D13" s="34">
        <v>0</v>
      </c>
      <c r="E13" s="34">
        <v>0</v>
      </c>
      <c r="F13" s="34">
        <v>-1</v>
      </c>
      <c r="G13" s="34">
        <v>-1</v>
      </c>
      <c r="H13" s="34">
        <v>-19</v>
      </c>
    </row>
    <row r="14" spans="1:8" x14ac:dyDescent="0.25">
      <c r="A14" s="10" t="s">
        <v>12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-1</v>
      </c>
      <c r="H14" s="34">
        <v>0</v>
      </c>
    </row>
    <row r="15" spans="1:8" x14ac:dyDescent="0.25">
      <c r="A15" s="10" t="s">
        <v>13</v>
      </c>
      <c r="B15" s="34">
        <v>51</v>
      </c>
      <c r="C15" s="34">
        <v>41</v>
      </c>
      <c r="D15" s="34">
        <v>41</v>
      </c>
      <c r="E15" s="34">
        <v>41</v>
      </c>
      <c r="F15" s="34">
        <v>36</v>
      </c>
      <c r="G15" s="34">
        <v>37</v>
      </c>
      <c r="H15" s="34">
        <v>24</v>
      </c>
    </row>
    <row r="16" spans="1:8" x14ac:dyDescent="0.25">
      <c r="A16" s="10" t="s">
        <v>14</v>
      </c>
      <c r="B16" s="34">
        <v>0</v>
      </c>
      <c r="C16" s="34">
        <v>5</v>
      </c>
      <c r="D16" s="34">
        <v>0</v>
      </c>
      <c r="E16" s="34">
        <v>-1</v>
      </c>
      <c r="F16" s="34">
        <v>-1</v>
      </c>
      <c r="G16" s="34">
        <v>0</v>
      </c>
      <c r="H16" s="34">
        <v>-1</v>
      </c>
    </row>
    <row r="17" spans="1:8" x14ac:dyDescent="0.25">
      <c r="B17" s="35"/>
      <c r="C17" s="35"/>
      <c r="D17" s="35"/>
      <c r="E17" s="35"/>
      <c r="F17" s="35"/>
      <c r="G17" s="35"/>
      <c r="H17" s="35"/>
    </row>
    <row r="18" spans="1:8" x14ac:dyDescent="0.25">
      <c r="A18" s="31" t="str">
        <f ca="1">CONCATENATE("Difference of ",INDIRECT(CONCATENATE("[",[1]Control!$C$1,"]DurationLow!",ADDRESS(ROW(),COLUMN())),TRUE)," - ", INDIRECT(CONCATENATE("[",[1]Control!$C$2,"]DurationLow!",ADDRESS(ROW(),COLUMN())),TRUE))</f>
        <v>Difference of Relative Change of # consecutive day with value less than threshold. Data: Runoff (Gauge RIO ERJAS EN PIEDRAS ALBAS) Datasource: GuimaraesEsteQYearR1.xlsx - Relative Change of # consecutive day with value less than threshold. Data: Runoff (Gauge RIO ERJAS EN PIEDRAS ALBAS) Datasource: GuimaraesEsteQYearR2.xlsx</v>
      </c>
      <c r="B18" s="32"/>
      <c r="C18" s="32"/>
      <c r="D18" s="32"/>
      <c r="E18" s="32"/>
      <c r="F18" s="32"/>
      <c r="G18" s="32"/>
      <c r="H18" s="33"/>
    </row>
    <row r="19" spans="1:8" x14ac:dyDescent="0.25">
      <c r="A19" s="10"/>
      <c r="B19" s="34" t="str">
        <f t="shared" ref="B19:H19" si="0">B3</f>
        <v>1% Perc.</v>
      </c>
      <c r="C19" s="34" t="str">
        <f t="shared" si="0"/>
        <v xml:space="preserve"> 5% Perc.</v>
      </c>
      <c r="D19" s="34" t="str">
        <f t="shared" si="0"/>
        <v>10% Perc.</v>
      </c>
      <c r="E19" s="34" t="str">
        <f t="shared" si="0"/>
        <v>20% Perc.</v>
      </c>
      <c r="F19" s="34" t="str">
        <f t="shared" si="0"/>
        <v>25% Perc</v>
      </c>
      <c r="G19" s="34" t="str">
        <f t="shared" si="0"/>
        <v>30% Perc.</v>
      </c>
      <c r="H19" s="34" t="str">
        <f t="shared" si="0"/>
        <v>40% Perc.</v>
      </c>
    </row>
    <row r="20" spans="1:8" x14ac:dyDescent="0.25">
      <c r="A20" s="10" t="str">
        <f t="shared" ref="A20:A32" si="1">A4</f>
        <v>Reference</v>
      </c>
      <c r="B20" s="36" t="str">
        <f t="shared" ref="B20:H32" si="2">IF(B4&gt;0,(B4-B$4)/B$4," ")</f>
        <v xml:space="preserve"> </v>
      </c>
      <c r="C20" s="36" t="str">
        <f t="shared" si="2"/>
        <v xml:space="preserve"> </v>
      </c>
      <c r="D20" s="36" t="str">
        <f t="shared" si="2"/>
        <v xml:space="preserve"> </v>
      </c>
      <c r="E20" s="36" t="str">
        <f t="shared" si="2"/>
        <v xml:space="preserve"> </v>
      </c>
      <c r="F20" s="36" t="str">
        <f t="shared" si="2"/>
        <v xml:space="preserve"> </v>
      </c>
      <c r="G20" s="36" t="str">
        <f t="shared" si="2"/>
        <v xml:space="preserve"> </v>
      </c>
      <c r="H20" s="36" t="str">
        <f t="shared" si="2"/>
        <v xml:space="preserve"> </v>
      </c>
    </row>
    <row r="21" spans="1:8" x14ac:dyDescent="0.25">
      <c r="A21" s="10" t="str">
        <f t="shared" si="1"/>
        <v>CANESM5_ssp126</v>
      </c>
      <c r="B21" s="36" t="str">
        <f t="shared" si="2"/>
        <v xml:space="preserve"> </v>
      </c>
      <c r="C21" s="36" t="str">
        <f t="shared" si="2"/>
        <v xml:space="preserve"> </v>
      </c>
      <c r="D21" s="36" t="str">
        <f t="shared" si="2"/>
        <v xml:space="preserve"> </v>
      </c>
      <c r="E21" s="36" t="e">
        <f t="shared" si="2"/>
        <v>#DIV/0!</v>
      </c>
      <c r="F21" s="36" t="e">
        <f t="shared" si="2"/>
        <v>#DIV/0!</v>
      </c>
      <c r="G21" s="36">
        <f t="shared" si="2"/>
        <v>-4</v>
      </c>
      <c r="H21" s="36">
        <f t="shared" si="2"/>
        <v>-7</v>
      </c>
    </row>
    <row r="22" spans="1:8" x14ac:dyDescent="0.25">
      <c r="A22" s="10" t="str">
        <f t="shared" si="1"/>
        <v>CANESM5_ssp245</v>
      </c>
      <c r="B22" s="36" t="str">
        <f t="shared" si="2"/>
        <v xml:space="preserve"> </v>
      </c>
      <c r="C22" s="36" t="str">
        <f t="shared" si="2"/>
        <v xml:space="preserve"> </v>
      </c>
      <c r="D22" s="36" t="str">
        <f t="shared" si="2"/>
        <v xml:space="preserve"> </v>
      </c>
      <c r="E22" s="36" t="str">
        <f t="shared" si="2"/>
        <v xml:space="preserve"> </v>
      </c>
      <c r="F22" s="36" t="str">
        <f t="shared" si="2"/>
        <v xml:space="preserve"> </v>
      </c>
      <c r="G22" s="36">
        <f t="shared" si="2"/>
        <v>-19</v>
      </c>
      <c r="H22" s="36">
        <f t="shared" si="2"/>
        <v>-15</v>
      </c>
    </row>
    <row r="23" spans="1:8" x14ac:dyDescent="0.25">
      <c r="A23" s="10" t="str">
        <f t="shared" si="1"/>
        <v>CANESM5_ssp370</v>
      </c>
      <c r="B23" s="36" t="str">
        <f t="shared" si="2"/>
        <v xml:space="preserve"> </v>
      </c>
      <c r="C23" s="36" t="str">
        <f t="shared" si="2"/>
        <v xml:space="preserve"> </v>
      </c>
      <c r="D23" s="36" t="str">
        <f t="shared" si="2"/>
        <v xml:space="preserve"> </v>
      </c>
      <c r="E23" s="36" t="str">
        <f t="shared" si="2"/>
        <v xml:space="preserve"> </v>
      </c>
      <c r="F23" s="36" t="str">
        <f t="shared" si="2"/>
        <v xml:space="preserve"> </v>
      </c>
      <c r="G23" s="36" t="str">
        <f t="shared" si="2"/>
        <v xml:space="preserve"> </v>
      </c>
      <c r="H23" s="36" t="str">
        <f t="shared" si="2"/>
        <v xml:space="preserve"> </v>
      </c>
    </row>
    <row r="24" spans="1:8" x14ac:dyDescent="0.25">
      <c r="A24" s="10" t="str">
        <f t="shared" si="1"/>
        <v>CANESM5_ssp585</v>
      </c>
      <c r="B24" s="36" t="str">
        <f t="shared" si="2"/>
        <v xml:space="preserve"> </v>
      </c>
      <c r="C24" s="36" t="str">
        <f t="shared" si="2"/>
        <v xml:space="preserve"> </v>
      </c>
      <c r="D24" s="36" t="str">
        <f t="shared" si="2"/>
        <v xml:space="preserve"> </v>
      </c>
      <c r="E24" s="36" t="str">
        <f t="shared" si="2"/>
        <v xml:space="preserve"> </v>
      </c>
      <c r="F24" s="36" t="str">
        <f t="shared" si="2"/>
        <v xml:space="preserve"> </v>
      </c>
      <c r="G24" s="36" t="str">
        <f t="shared" si="2"/>
        <v xml:space="preserve"> </v>
      </c>
      <c r="H24" s="36" t="str">
        <f t="shared" si="2"/>
        <v xml:space="preserve"> </v>
      </c>
    </row>
    <row r="25" spans="1:8" x14ac:dyDescent="0.25">
      <c r="A25" s="10" t="str">
        <f t="shared" si="1"/>
        <v>EC_EARTH3_ssp126</v>
      </c>
      <c r="B25" s="36" t="e">
        <f t="shared" si="2"/>
        <v>#DIV/0!</v>
      </c>
      <c r="C25" s="36" t="e">
        <f t="shared" si="2"/>
        <v>#DIV/0!</v>
      </c>
      <c r="D25" s="36" t="e">
        <f t="shared" si="2"/>
        <v>#DIV/0!</v>
      </c>
      <c r="E25" s="36" t="str">
        <f t="shared" si="2"/>
        <v xml:space="preserve"> </v>
      </c>
      <c r="F25" s="36" t="str">
        <f t="shared" si="2"/>
        <v xml:space="preserve"> </v>
      </c>
      <c r="G25" s="36" t="str">
        <f t="shared" si="2"/>
        <v xml:space="preserve"> </v>
      </c>
      <c r="H25" s="36" t="str">
        <f t="shared" si="2"/>
        <v xml:space="preserve"> </v>
      </c>
    </row>
    <row r="26" spans="1:8" x14ac:dyDescent="0.25">
      <c r="A26" s="10" t="str">
        <f t="shared" si="1"/>
        <v>EC_EARTH3_ssp245</v>
      </c>
      <c r="B26" s="36" t="e">
        <f t="shared" si="2"/>
        <v>#DIV/0!</v>
      </c>
      <c r="C26" s="36" t="e">
        <f t="shared" si="2"/>
        <v>#DIV/0!</v>
      </c>
      <c r="D26" s="36" t="e">
        <f t="shared" si="2"/>
        <v>#DIV/0!</v>
      </c>
      <c r="E26" s="36" t="str">
        <f t="shared" si="2"/>
        <v xml:space="preserve"> </v>
      </c>
      <c r="F26" s="36" t="e">
        <f t="shared" si="2"/>
        <v>#DIV/0!</v>
      </c>
      <c r="G26" s="36">
        <f t="shared" si="2"/>
        <v>-2</v>
      </c>
      <c r="H26" s="36" t="str">
        <f t="shared" si="2"/>
        <v xml:space="preserve"> </v>
      </c>
    </row>
    <row r="27" spans="1:8" x14ac:dyDescent="0.25">
      <c r="A27" s="10" t="str">
        <f t="shared" si="1"/>
        <v>EC_EARTH3_ssp370</v>
      </c>
      <c r="B27" s="36" t="e">
        <f t="shared" si="2"/>
        <v>#DIV/0!</v>
      </c>
      <c r="C27" s="36" t="e">
        <f t="shared" si="2"/>
        <v>#DIV/0!</v>
      </c>
      <c r="D27" s="36" t="e">
        <f t="shared" si="2"/>
        <v>#DIV/0!</v>
      </c>
      <c r="E27" s="36" t="e">
        <f t="shared" si="2"/>
        <v>#DIV/0!</v>
      </c>
      <c r="F27" s="36" t="e">
        <f t="shared" si="2"/>
        <v>#DIV/0!</v>
      </c>
      <c r="G27" s="36">
        <f t="shared" si="2"/>
        <v>-3</v>
      </c>
      <c r="H27" s="36" t="str">
        <f t="shared" si="2"/>
        <v xml:space="preserve"> </v>
      </c>
    </row>
    <row r="28" spans="1:8" x14ac:dyDescent="0.25">
      <c r="A28" s="10" t="str">
        <f t="shared" si="1"/>
        <v>EC_EARTH3_ssp585</v>
      </c>
      <c r="B28" s="36" t="str">
        <f t="shared" si="2"/>
        <v xml:space="preserve"> </v>
      </c>
      <c r="C28" s="36" t="str">
        <f t="shared" si="2"/>
        <v xml:space="preserve"> </v>
      </c>
      <c r="D28" s="36" t="e">
        <f t="shared" si="2"/>
        <v>#DIV/0!</v>
      </c>
      <c r="E28" s="36" t="e">
        <f t="shared" si="2"/>
        <v>#DIV/0!</v>
      </c>
      <c r="F28" s="36" t="e">
        <f t="shared" si="2"/>
        <v>#DIV/0!</v>
      </c>
      <c r="G28" s="36">
        <f t="shared" si="2"/>
        <v>-3</v>
      </c>
      <c r="H28" s="36">
        <f t="shared" si="2"/>
        <v>-4</v>
      </c>
    </row>
    <row r="29" spans="1:8" x14ac:dyDescent="0.25">
      <c r="A29" s="10" t="str">
        <f t="shared" si="1"/>
        <v>MPI_ESM1_ssp126</v>
      </c>
      <c r="B29" s="36" t="str">
        <f t="shared" si="2"/>
        <v xml:space="preserve"> </v>
      </c>
      <c r="C29" s="36" t="str">
        <f t="shared" si="2"/>
        <v xml:space="preserve"> </v>
      </c>
      <c r="D29" s="36" t="str">
        <f t="shared" si="2"/>
        <v xml:space="preserve"> </v>
      </c>
      <c r="E29" s="36" t="str">
        <f t="shared" si="2"/>
        <v xml:space="preserve"> </v>
      </c>
      <c r="F29" s="36" t="str">
        <f t="shared" si="2"/>
        <v xml:space="preserve"> </v>
      </c>
      <c r="G29" s="36" t="str">
        <f t="shared" si="2"/>
        <v xml:space="preserve"> </v>
      </c>
      <c r="H29" s="36" t="str">
        <f t="shared" si="2"/>
        <v xml:space="preserve"> </v>
      </c>
    </row>
    <row r="30" spans="1:8" x14ac:dyDescent="0.25">
      <c r="A30" s="10" t="str">
        <f t="shared" si="1"/>
        <v>MPI_ESM1_ssp245</v>
      </c>
      <c r="B30" s="36" t="str">
        <f t="shared" si="2"/>
        <v xml:space="preserve"> </v>
      </c>
      <c r="C30" s="36" t="str">
        <f t="shared" si="2"/>
        <v xml:space="preserve"> </v>
      </c>
      <c r="D30" s="36" t="str">
        <f t="shared" si="2"/>
        <v xml:space="preserve"> </v>
      </c>
      <c r="E30" s="36" t="str">
        <f t="shared" si="2"/>
        <v xml:space="preserve"> </v>
      </c>
      <c r="F30" s="36" t="str">
        <f t="shared" si="2"/>
        <v xml:space="preserve"> </v>
      </c>
      <c r="G30" s="36" t="str">
        <f t="shared" si="2"/>
        <v xml:space="preserve"> </v>
      </c>
      <c r="H30" s="36" t="str">
        <f t="shared" si="2"/>
        <v xml:space="preserve"> </v>
      </c>
    </row>
    <row r="31" spans="1:8" x14ac:dyDescent="0.25">
      <c r="A31" s="10" t="str">
        <f t="shared" si="1"/>
        <v>MPI_ESM1_ssp370</v>
      </c>
      <c r="B31" s="36" t="e">
        <f t="shared" si="2"/>
        <v>#DIV/0!</v>
      </c>
      <c r="C31" s="36" t="e">
        <f t="shared" si="2"/>
        <v>#DIV/0!</v>
      </c>
      <c r="D31" s="36" t="e">
        <f t="shared" si="2"/>
        <v>#DIV/0!</v>
      </c>
      <c r="E31" s="36" t="e">
        <f t="shared" si="2"/>
        <v>#DIV/0!</v>
      </c>
      <c r="F31" s="36" t="e">
        <f t="shared" si="2"/>
        <v>#DIV/0!</v>
      </c>
      <c r="G31" s="36">
        <f t="shared" si="2"/>
        <v>-38</v>
      </c>
      <c r="H31" s="36">
        <f t="shared" si="2"/>
        <v>-25</v>
      </c>
    </row>
    <row r="32" spans="1:8" x14ac:dyDescent="0.25">
      <c r="A32" s="10" t="str">
        <f t="shared" si="1"/>
        <v>MPI_ESM1_ssp585</v>
      </c>
      <c r="B32" s="36" t="str">
        <f t="shared" si="2"/>
        <v xml:space="preserve"> </v>
      </c>
      <c r="C32" s="36" t="e">
        <f t="shared" si="2"/>
        <v>#DIV/0!</v>
      </c>
      <c r="D32" s="36" t="str">
        <f t="shared" si="2"/>
        <v xml:space="preserve"> </v>
      </c>
      <c r="E32" s="36" t="str">
        <f t="shared" si="2"/>
        <v xml:space="preserve"> </v>
      </c>
      <c r="F32" s="36" t="str">
        <f t="shared" si="2"/>
        <v xml:space="preserve"> </v>
      </c>
      <c r="G32" s="36" t="str">
        <f t="shared" si="2"/>
        <v xml:space="preserve"> </v>
      </c>
      <c r="H32" s="36" t="str">
        <f t="shared" si="2"/>
        <v xml:space="preserve"> 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Schneider</dc:creator>
  <cp:lastModifiedBy>Karl Schneider</cp:lastModifiedBy>
  <dcterms:created xsi:type="dcterms:W3CDTF">2024-05-14T11:57:36Z</dcterms:created>
  <dcterms:modified xsi:type="dcterms:W3CDTF">2024-05-14T11:57:38Z</dcterms:modified>
</cp:coreProperties>
</file>