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8ACF2361-FD5E-40D1-9EF1-47BDA31A7038}" xr6:coauthVersionLast="47" xr6:coauthVersionMax="47" xr10:uidLastSave="{00000000-0000-0000-0000-000000000000}"/>
  <bookViews>
    <workbookView xWindow="-120" yWindow="-120" windowWidth="29040" windowHeight="15840" activeTab="7" xr2:uid="{4C484AA0-14A8-4225-93F3-D3C5BF79D3AA}"/>
  </bookViews>
  <sheets>
    <sheet name="Mag_Rec_Low" sheetId="1" r:id="rId1"/>
    <sheet name="Change_Low" sheetId="2" r:id="rId2"/>
    <sheet name="Mag_Rec_High" sheetId="3" r:id="rId3"/>
    <sheet name="Change_High" sheetId="4" r:id="rId4"/>
    <sheet name="RecYearsChange_Low" sheetId="5" r:id="rId5"/>
    <sheet name="RecYearsChange_High" sheetId="6" r:id="rId6"/>
    <sheet name="FrequencyTable" sheetId="7" r:id="rId7"/>
    <sheet name="DurationLow" sheetId="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2" i="8" l="1"/>
  <c r="A31" i="8"/>
  <c r="A30" i="8"/>
  <c r="A29" i="8"/>
  <c r="A28" i="8"/>
  <c r="A27" i="8"/>
  <c r="A26" i="8"/>
  <c r="A25" i="8"/>
  <c r="A24" i="8"/>
  <c r="A23" i="8"/>
  <c r="A22" i="8"/>
  <c r="A21" i="8"/>
  <c r="A20" i="8"/>
  <c r="H19" i="8"/>
  <c r="G19" i="8"/>
  <c r="F19" i="8"/>
  <c r="E19" i="8"/>
  <c r="D19" i="8"/>
  <c r="C19" i="8"/>
  <c r="B19" i="8"/>
  <c r="A1" i="8"/>
  <c r="B1" i="7"/>
  <c r="B17" i="7"/>
  <c r="A18" i="8"/>
  <c r="E20" i="8" l="1"/>
  <c r="F29" i="8"/>
  <c r="M24" i="7"/>
  <c r="M25" i="7"/>
  <c r="M26" i="7"/>
  <c r="M27" i="7"/>
  <c r="M19" i="7"/>
  <c r="M28" i="7"/>
  <c r="M20" i="7"/>
  <c r="M29" i="7"/>
  <c r="M21" i="7"/>
  <c r="M30" i="7"/>
  <c r="M22" i="7"/>
  <c r="M31" i="7"/>
  <c r="M23" i="7"/>
  <c r="F21" i="8"/>
  <c r="G30" i="8"/>
  <c r="G22" i="8"/>
  <c r="H31" i="8"/>
  <c r="H23" i="8"/>
  <c r="B25" i="8"/>
  <c r="C26" i="8"/>
  <c r="D27" i="8"/>
  <c r="E24" i="7"/>
  <c r="E25" i="7"/>
  <c r="E26" i="7"/>
  <c r="E27" i="7"/>
  <c r="E19" i="7"/>
  <c r="E28" i="7"/>
  <c r="E20" i="7"/>
  <c r="E29" i="7"/>
  <c r="E21" i="7"/>
  <c r="E30" i="7"/>
  <c r="E22" i="7"/>
  <c r="E23" i="7"/>
  <c r="E31" i="7"/>
  <c r="E28" i="8"/>
  <c r="F25" i="7"/>
  <c r="F26" i="7"/>
  <c r="F27" i="7"/>
  <c r="F19" i="7"/>
  <c r="F28" i="7"/>
  <c r="F20" i="7"/>
  <c r="F29" i="7"/>
  <c r="F21" i="7"/>
  <c r="F30" i="7"/>
  <c r="F22" i="7"/>
  <c r="F31" i="7"/>
  <c r="F23" i="7"/>
  <c r="F24" i="7"/>
  <c r="N25" i="7"/>
  <c r="N26" i="7"/>
  <c r="N27" i="7"/>
  <c r="N19" i="7"/>
  <c r="N28" i="7"/>
  <c r="N20" i="7"/>
  <c r="N29" i="7"/>
  <c r="N21" i="7"/>
  <c r="N30" i="7"/>
  <c r="N22" i="7"/>
  <c r="N31" i="7"/>
  <c r="N23" i="7"/>
  <c r="N24" i="7"/>
  <c r="F20" i="8"/>
  <c r="G21" i="8"/>
  <c r="H22" i="8"/>
  <c r="B24" i="8"/>
  <c r="C25" i="8"/>
  <c r="D26" i="8"/>
  <c r="E27" i="8"/>
  <c r="F28" i="8"/>
  <c r="G29" i="8"/>
  <c r="H30" i="8"/>
  <c r="B32" i="8"/>
  <c r="G26" i="7"/>
  <c r="G27" i="7"/>
  <c r="G19" i="7"/>
  <c r="G28" i="7"/>
  <c r="G20" i="7"/>
  <c r="G29" i="7"/>
  <c r="G21" i="7"/>
  <c r="G30" i="7"/>
  <c r="G22" i="7"/>
  <c r="G31" i="7"/>
  <c r="G23" i="7"/>
  <c r="G24" i="7"/>
  <c r="G25" i="7"/>
  <c r="O26" i="7"/>
  <c r="O27" i="7"/>
  <c r="O19" i="7"/>
  <c r="O28" i="7"/>
  <c r="O20" i="7"/>
  <c r="O29" i="7"/>
  <c r="O21" i="7"/>
  <c r="O30" i="7"/>
  <c r="O22" i="7"/>
  <c r="O31" i="7"/>
  <c r="O23" i="7"/>
  <c r="O24" i="7"/>
  <c r="O25" i="7"/>
  <c r="G20" i="8"/>
  <c r="H21" i="8"/>
  <c r="B23" i="8"/>
  <c r="C24" i="8"/>
  <c r="D25" i="8"/>
  <c r="E26" i="8"/>
  <c r="F27" i="8"/>
  <c r="G28" i="8"/>
  <c r="H29" i="8"/>
  <c r="B31" i="8"/>
  <c r="C32" i="8"/>
  <c r="H27" i="7"/>
  <c r="H19" i="7"/>
  <c r="H28" i="7"/>
  <c r="H20" i="7"/>
  <c r="H29" i="7"/>
  <c r="H21" i="7"/>
  <c r="H30" i="7"/>
  <c r="H22" i="7"/>
  <c r="H31" i="7"/>
  <c r="H23" i="7"/>
  <c r="H24" i="7"/>
  <c r="H25" i="7"/>
  <c r="H26" i="7"/>
  <c r="P27" i="7"/>
  <c r="P19" i="7"/>
  <c r="P28" i="7"/>
  <c r="P20" i="7"/>
  <c r="P29" i="7"/>
  <c r="P21" i="7"/>
  <c r="P30" i="7"/>
  <c r="P22" i="7"/>
  <c r="P31" i="7"/>
  <c r="P23" i="7"/>
  <c r="P24" i="7"/>
  <c r="P25" i="7"/>
  <c r="P26" i="7"/>
  <c r="H20" i="8"/>
  <c r="B22" i="8"/>
  <c r="C23" i="8"/>
  <c r="D24" i="8"/>
  <c r="E25" i="8"/>
  <c r="F26" i="8"/>
  <c r="G27" i="8"/>
  <c r="H28" i="8"/>
  <c r="B30" i="8"/>
  <c r="C31" i="8"/>
  <c r="D32" i="8"/>
  <c r="I28" i="7"/>
  <c r="I20" i="7"/>
  <c r="I29" i="7"/>
  <c r="I21" i="7"/>
  <c r="I30" i="7"/>
  <c r="I22" i="7"/>
  <c r="I31" i="7"/>
  <c r="I23" i="7"/>
  <c r="I24" i="7"/>
  <c r="I25" i="7"/>
  <c r="I26" i="7"/>
  <c r="I27" i="7"/>
  <c r="I19" i="7"/>
  <c r="B21" i="8"/>
  <c r="C22" i="8"/>
  <c r="D23" i="8"/>
  <c r="E24" i="8"/>
  <c r="F25" i="8"/>
  <c r="G26" i="8"/>
  <c r="H27" i="8"/>
  <c r="B29" i="8"/>
  <c r="C30" i="8"/>
  <c r="D31" i="8"/>
  <c r="E32" i="8"/>
  <c r="B29" i="7"/>
  <c r="B21" i="7"/>
  <c r="B30" i="7"/>
  <c r="B22" i="7"/>
  <c r="B31" i="7"/>
  <c r="B23" i="7"/>
  <c r="B24" i="7"/>
  <c r="B25" i="7"/>
  <c r="B26" i="7"/>
  <c r="B27" i="7"/>
  <c r="B19" i="7"/>
  <c r="B20" i="7"/>
  <c r="B28" i="7"/>
  <c r="J29" i="7"/>
  <c r="J21" i="7"/>
  <c r="J30" i="7"/>
  <c r="J22" i="7"/>
  <c r="J31" i="7"/>
  <c r="J23" i="7"/>
  <c r="J24" i="7"/>
  <c r="J25" i="7"/>
  <c r="J26" i="7"/>
  <c r="J27" i="7"/>
  <c r="J19" i="7"/>
  <c r="J20" i="7"/>
  <c r="J28" i="7"/>
  <c r="B20" i="8"/>
  <c r="C21" i="8"/>
  <c r="D22" i="8"/>
  <c r="E23" i="8"/>
  <c r="F24" i="8"/>
  <c r="G25" i="8"/>
  <c r="H26" i="8"/>
  <c r="B28" i="8"/>
  <c r="C29" i="8"/>
  <c r="D30" i="8"/>
  <c r="E31" i="8"/>
  <c r="F32" i="8"/>
  <c r="C30" i="7"/>
  <c r="C22" i="7"/>
  <c r="C31" i="7"/>
  <c r="C23" i="7"/>
  <c r="C24" i="7"/>
  <c r="C25" i="7"/>
  <c r="C26" i="7"/>
  <c r="C27" i="7"/>
  <c r="C19" i="7"/>
  <c r="C28" i="7"/>
  <c r="C20" i="7"/>
  <c r="C21" i="7"/>
  <c r="C29" i="7"/>
  <c r="K30" i="7"/>
  <c r="K22" i="7"/>
  <c r="K31" i="7"/>
  <c r="K23" i="7"/>
  <c r="K24" i="7"/>
  <c r="K25" i="7"/>
  <c r="K26" i="7"/>
  <c r="K27" i="7"/>
  <c r="K19" i="7"/>
  <c r="K28" i="7"/>
  <c r="K20" i="7"/>
  <c r="K21" i="7"/>
  <c r="K29" i="7"/>
  <c r="C20" i="8"/>
  <c r="D21" i="8"/>
  <c r="E22" i="8"/>
  <c r="F23" i="8"/>
  <c r="G24" i="8"/>
  <c r="H25" i="8"/>
  <c r="B27" i="8"/>
  <c r="C28" i="8"/>
  <c r="D29" i="8"/>
  <c r="E30" i="8"/>
  <c r="F31" i="8"/>
  <c r="G32" i="8"/>
  <c r="D31" i="7"/>
  <c r="D23" i="7"/>
  <c r="D24" i="7"/>
  <c r="D25" i="7"/>
  <c r="D26" i="7"/>
  <c r="D27" i="7"/>
  <c r="D19" i="7"/>
  <c r="D28" i="7"/>
  <c r="D20" i="7"/>
  <c r="D29" i="7"/>
  <c r="D21" i="7"/>
  <c r="D22" i="7"/>
  <c r="D30" i="7"/>
  <c r="L31" i="7"/>
  <c r="L23" i="7"/>
  <c r="L24" i="7"/>
  <c r="L25" i="7"/>
  <c r="L26" i="7"/>
  <c r="L27" i="7"/>
  <c r="L19" i="7"/>
  <c r="L28" i="7"/>
  <c r="L20" i="7"/>
  <c r="L29" i="7"/>
  <c r="L21" i="7"/>
  <c r="L22" i="7"/>
  <c r="L30" i="7"/>
  <c r="D20" i="8"/>
  <c r="E21" i="8"/>
  <c r="F22" i="8"/>
  <c r="G23" i="8"/>
  <c r="H24" i="8"/>
  <c r="B26" i="8"/>
  <c r="C27" i="8"/>
  <c r="D28" i="8"/>
  <c r="E29" i="8"/>
  <c r="F30" i="8"/>
  <c r="G31" i="8"/>
  <c r="H32" i="8"/>
</calcChain>
</file>

<file path=xl/sharedStrings.xml><?xml version="1.0" encoding="utf-8"?>
<sst xmlns="http://schemas.openxmlformats.org/spreadsheetml/2006/main" count="723" uniqueCount="77">
  <si>
    <t>Probability</t>
  </si>
  <si>
    <t>Year</t>
  </si>
  <si>
    <t>Reference</t>
  </si>
  <si>
    <t>CANESM5_ssp126</t>
  </si>
  <si>
    <t>CANESM5_ssp245</t>
  </si>
  <si>
    <t>CANESM5_ssp370</t>
  </si>
  <si>
    <t>CANESM5_ssp585</t>
  </si>
  <si>
    <t>EC_EARTH3_ssp126</t>
  </si>
  <si>
    <t>EC_EARTH3_ssp245</t>
  </si>
  <si>
    <t>EC_EARTH3_ssp370</t>
  </si>
  <si>
    <t>EC_EARTH3_ssp585</t>
  </si>
  <si>
    <t>MPI_ESM1_ssp126</t>
  </si>
  <si>
    <t>MPI_ESM1_ssp245</t>
  </si>
  <si>
    <t>MPI_ESM1_ssp370</t>
  </si>
  <si>
    <t>MPI_ESM1_ssp585</t>
  </si>
  <si>
    <t>Recurrance</t>
  </si>
  <si>
    <t>Relative Change of Parameter: Flow-Out [m³/s](21 Day-Low)</t>
  </si>
  <si>
    <t>Relative Change of Parameter: Flow-Out [m³/s](28 Day-Low)</t>
  </si>
  <si>
    <t>Relative Change of Parameter: Flow-Out [m³/s](35 Day-Low)</t>
  </si>
  <si>
    <t>Dataset</t>
  </si>
  <si>
    <t>99% Perc.</t>
  </si>
  <si>
    <t>95% Perc.</t>
  </si>
  <si>
    <t>90% Perc.</t>
  </si>
  <si>
    <t>80% Perc.</t>
  </si>
  <si>
    <t>75% Perc.</t>
  </si>
  <si>
    <t>70% Perc.</t>
  </si>
  <si>
    <t>60% Perc.</t>
  </si>
  <si>
    <t>50% Perc.</t>
  </si>
  <si>
    <t>40% Perc.</t>
  </si>
  <si>
    <t>30% Perc.</t>
  </si>
  <si>
    <t>25% Perc.</t>
  </si>
  <si>
    <t>20% Perc.</t>
  </si>
  <si>
    <t>10% Perc.</t>
  </si>
  <si>
    <t xml:space="preserve"> 5% Perc.</t>
  </si>
  <si>
    <t xml:space="preserve"> 1% Perc.</t>
  </si>
  <si>
    <t>Theshold</t>
  </si>
  <si>
    <t>1% Perc.</t>
  </si>
  <si>
    <t>25% Perc</t>
  </si>
  <si>
    <t>Difference of Magnitude for different recurrance rates for Parameter: 0( Year-Low) - Magnitude for different recurrance rates for Parameter: 0( Year-Low)</t>
  </si>
  <si>
    <t>Difference of Magnitude for different recurrance rates for Parameter: 0( 3Day-Low) - Magnitude for different recurrance rates for Parameter: 0( 3Day-Low)</t>
  </si>
  <si>
    <t>Difference of Magnitude for different recurrance rates for Parameter: 0( 7Day-Low) - Magnitude for different recurrance rates for Parameter: 0( 7Day-Low)</t>
  </si>
  <si>
    <t>Difference of Magnitude for different recurrance rates for Parameter: 0(14Day-Low) - Magnitude for different recurrance rates for Parameter: 0(14Day-Low)</t>
  </si>
  <si>
    <t>Difference of Magnitude for different recurrance rates for Parameter: 0(21Day-Low) - Magnitude for different recurrance rates for Parameter: 0(21Day-Low)</t>
  </si>
  <si>
    <t>Difference of Magnitude for different recurrance rates for Parameter: 0(28Day-Low) - Magnitude for different recurrance rates for Parameter: 0(28Day-Low)</t>
  </si>
  <si>
    <t>Difference of Magnitude for different recurrance rates for Parameter: 0(35Day-Low) - Magnitude for different recurrance rates for Parameter: 0(35Day-Low)</t>
  </si>
  <si>
    <t>Difference of Relative Change of Parameter: Flow-Out [m³/s](1 Day-Low) - Relative Change of Parameter: Flow-Out [m³/s](1 Day-Low)</t>
  </si>
  <si>
    <t>Difference of Relative Change of Parameter: Flow-Out [m³/s](3 Day-Low) - Relative Change of Parameter: Flow-Out [m³/s](3 Day-Low)</t>
  </si>
  <si>
    <t>Difference of Relative Change of Parameter: Flow-Out [m³/s](7 Day-Low) - Relative Change of Parameter: Flow-Out [m³/s](7 Day-Low)</t>
  </si>
  <si>
    <t>Difference of Relative Change of Parameter: Flow-Out [m³/s](14 Day-Low) - Relative Change of Parameter: Flow-Out [m³/s](14 Day-Low)</t>
  </si>
  <si>
    <t>Difference of Magnitude for different recurrance rates for Parameter: 0( Year-High) - Magnitude for different recurrance rates for Parameter: 0( Year-High)</t>
  </si>
  <si>
    <t>Difference of Magnitude for different recurrance rates for Parameter: 0( 3Day-High) - Magnitude for different recurrance rates for Parameter: 0( 3Day-High)</t>
  </si>
  <si>
    <t>Difference of Magnitude for different recurrance rates for Parameter: 0( 7Day-High) - Magnitude for different recurrance rates for Parameter: 0( 7Day-High)</t>
  </si>
  <si>
    <t>Difference of Magnitude for different recurrance rates for Parameter: 0(14Day-High) - Magnitude for different recurrance rates for Parameter: 0(14Day-High)</t>
  </si>
  <si>
    <t>Difference of Magnitude for different recurrance rates for Parameter: 0(21Day-High) - Magnitude for different recurrance rates for Parameter: 0(21Day-High)</t>
  </si>
  <si>
    <t>Difference of Magnitude for different recurrance rates for Parameter: 0(28Day-High) - Magnitude for different recurrance rates for Parameter: 0(28Day-High)</t>
  </si>
  <si>
    <t>Difference of Magnitude for different recurrance rates for Parameter: 0(35Day-High) - Magnitude for different recurrance rates for Parameter: 0(35Day-High)</t>
  </si>
  <si>
    <t>Difference of Relative Change of Parameter: Flow-Out [m³/s](1 Day-High) - Relative Change of Parameter: Flow-Out [m³/s](1 Day-High)</t>
  </si>
  <si>
    <t>Difference of Relative Change of Parameter: Flow-Out [m³/s](3 Day-High) - Relative Change of Parameter: Flow-Out [m³/s](3 Day-High)</t>
  </si>
  <si>
    <t>Difference of Relative Change of Parameter: Flow-Out [m³/s](7 Day-High) - Relative Change of Parameter: Flow-Out [m³/s](7 Day-High)</t>
  </si>
  <si>
    <t>Difference of Relative Change of Parameter: Flow-Out [m³/s](14 Day-High) - Relative Change of Parameter: Flow-Out [m³/s](14 Day-High)</t>
  </si>
  <si>
    <t>Difference of Relative Change of Parameter: Flow-Out [m³/s](21 Day-High) - Relative Change of Parameter: Flow-Out [m³/s](21 Day-High)</t>
  </si>
  <si>
    <t>Difference of Relative Change of Parameter: Flow-Out [m³/s](28 Day-High) - Relative Change of Parameter: Flow-Out [m³/s](28 Day-High)</t>
  </si>
  <si>
    <t>Difference of Relative Change of Parameter: Flow-Out [m³/s](35 Day-High) - Relative Change of Parameter: Flow-Out [m³/s](35 Day-High)</t>
  </si>
  <si>
    <t>Difference of Recurrance rate of 100 - 300 Year Event of the Reference period in the Szenario for 0( Year-Low) - Recurrance rate of 100 - 300 Year Event of the Reference period in the Szenario for 0( Year-Low)</t>
  </si>
  <si>
    <t>Difference of Recurrance rate of 100 - 300 Year Event of the Reference period in the Szenario for 0( 3Day-Low) - Recurrance rate of 100 - 300 Year Event of the Reference period in the Szenario for 0( 3Day-Low)</t>
  </si>
  <si>
    <t>Difference of Recurrance rate of 100 - 300 Year Event of the Reference period in the Szenario for 0( 7Day-Low) - Recurrance rate of 100 - 300 Year Event of the Reference period in the Szenario for 0( 7Day-Low)</t>
  </si>
  <si>
    <t>Difference of Recurrance rate of 100 - 300 Year Event of the Reference period in the Szenario for 0(14Day-Low) - Recurrance rate of 100 - 300 Year Event of the Reference period in the Szenario for 0(14Day-Low)</t>
  </si>
  <si>
    <t>Difference of Recurrance rate of 100 - 300 Year Event of the Reference period in the Szenario for 0(21Day-Low) - Recurrance rate of 100 - 300 Year Event of the Reference period in the Szenario for 0(21Day-Low)</t>
  </si>
  <si>
    <t>Difference of Recurrance rate of 100 - 300 Year Event of the Reference period in the Szenario for 0(28Day-Low) - Recurrance rate of 100 - 300 Year Event of the Reference period in the Szenario for 0(28Day-Low)</t>
  </si>
  <si>
    <t>Difference of Recurrance rate of 100 - 300 Year Event of the Reference period in the Szenario for 0(35Day-Low) - Recurrance rate of 100 - 300 Year Event of the Reference period in the Szenario for 0(35Day-Low)</t>
  </si>
  <si>
    <t>Difference of Recurrance rate of 100 - 300 Year Event of the Reference period in the Szenario for 0( Year-High) - Recurrance rate of 100 - 300 Year Event of the Reference period in the Szenario for 0( Year-High)</t>
  </si>
  <si>
    <t>Difference of Recurrance rate of 100 - 300 Year Event of the Reference period in the Szenario for 0( 3Day-High) - Recurrance rate of 100 - 300 Year Event of the Reference period in the Szenario for 0( 3Day-High)</t>
  </si>
  <si>
    <t>Difference of Recurrance rate of 100 - 300 Year Event of the Reference period in the Szenario for 0( 7Day-High) - Recurrance rate of 100 - 300 Year Event of the Reference period in the Szenario for 0( 7Day-High)</t>
  </si>
  <si>
    <t>Difference of Recurrance rate of 100 - 300 Year Event of the Reference period in the Szenario for 0(14Day-High) - Recurrance rate of 100 - 300 Year Event of the Reference period in the Szenario for 0(14Day-High)</t>
  </si>
  <si>
    <t>Difference of Recurrance rate of 100 - 300 Year Event of the Reference period in the Szenario for 0(21Day-High) - Recurrance rate of 100 - 300 Year Event of the Reference period in the Szenario for 0(21Day-High)</t>
  </si>
  <si>
    <t>Difference of Recurrance rate of 100 - 300 Year Event of the Reference period in the Szenario for 0(28Day-High) - Recurrance rate of 100 - 300 Year Event of the Reference period in the Szenario for 0(28Day-High)</t>
  </si>
  <si>
    <t>Difference of Recurrance rate of 100 - 300 Year Event of the Reference period in the Szenario for 0(35Day-High) - Recurrance rate of 100 - 300 Year Event of the Reference period in the Szenario for 0(35Day-High)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</si>
</sst>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6" xfId="0" applyNumberFormat="1" applyBorder="1" applyAlignment="1">
      <alignment wrapText="1"/>
    </xf>
    <xf numFmtId="164" fontId="0" fillId="0" borderId="4" xfId="0" applyNumberFormat="1" applyBorder="1"/>
    <xf numFmtId="2" fontId="0" fillId="0" borderId="5" xfId="0" applyNumberFormat="1" applyBorder="1"/>
    <xf numFmtId="0" fontId="0" fillId="0" borderId="5" xfId="0" applyBorder="1"/>
    <xf numFmtId="164" fontId="0" fillId="0" borderId="7" xfId="0" applyNumberFormat="1" applyBorder="1"/>
    <xf numFmtId="0" fontId="0" fillId="0" borderId="8" xfId="0" applyBorder="1"/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4" xfId="0" applyBorder="1"/>
    <xf numFmtId="9" fontId="0" fillId="0" borderId="5" xfId="0" applyNumberFormat="1" applyBorder="1"/>
    <xf numFmtId="0" fontId="0" fillId="0" borderId="7" xfId="0" applyBorder="1"/>
    <xf numFmtId="9" fontId="0" fillId="0" borderId="0" xfId="0" applyNumberFormat="1"/>
    <xf numFmtId="9" fontId="0" fillId="0" borderId="6" xfId="0" applyNumberFormat="1" applyBorder="1"/>
    <xf numFmtId="9" fontId="0" fillId="0" borderId="8" xfId="0" applyNumberFormat="1" applyBorder="1"/>
    <xf numFmtId="9" fontId="0" fillId="0" borderId="9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0" fontId="0" fillId="0" borderId="5" xfId="0" applyNumberFormat="1" applyBorder="1" applyAlignment="1">
      <alignment horizontal="center"/>
    </xf>
  </cellXfs>
  <cellStyles count="1">
    <cellStyle name="Standard" xfId="0" builtinId="0"/>
  </cellStyles>
  <dxfs count="8"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theme="5" tint="-0.24994659260841701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/Documents/daten/distender/05%20Summary_Differen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Inputs"/>
      <sheetName val="Mag_Rec_Low"/>
      <sheetName val="Change_Low"/>
      <sheetName val="Mag_Rec_High"/>
      <sheetName val="Change_High"/>
      <sheetName val="RecYearsChange_Low"/>
      <sheetName val="RecYearsChange_High"/>
      <sheetName val="FrequencyTable"/>
      <sheetName val="DurationLow"/>
    </sheetNames>
    <sheetDataSet>
      <sheetData sheetId="0">
        <row r="1">
          <cell r="C1" t="str">
            <v>Summary_GuimaraesBaseflowYearR1WB.xlsx</v>
          </cell>
        </row>
        <row r="2">
          <cell r="C2" t="str">
            <v>Summary_GuimaraesBaseflowYearR2WB.xlsx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E908B-5EE9-44B6-93EE-8A5C2EBB07EE}">
  <sheetPr codeName="Tabelle2"/>
  <dimension ref="A1:O83"/>
  <sheetViews>
    <sheetView workbookViewId="0">
      <selection sqref="A1:O1048576"/>
    </sheetView>
  </sheetViews>
  <sheetFormatPr baseColWidth="10" defaultRowHeight="15" x14ac:dyDescent="0.25"/>
  <cols>
    <col min="3" max="15" width="11.140625" customWidth="1"/>
  </cols>
  <sheetData>
    <row r="1" spans="1:15" x14ac:dyDescent="0.25">
      <c r="A1" s="1"/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 t="e">
        <v>#N/A</v>
      </c>
      <c r="D3" s="9">
        <v>0</v>
      </c>
      <c r="E3" s="9">
        <v>0</v>
      </c>
      <c r="F3" s="9">
        <v>0</v>
      </c>
      <c r="G3" s="9" t="e">
        <v>#N/A</v>
      </c>
      <c r="H3" s="9">
        <v>0</v>
      </c>
      <c r="I3" s="9">
        <v>-6.5277986086570428E-4</v>
      </c>
      <c r="J3" s="9">
        <v>1.0350259282440044E-3</v>
      </c>
      <c r="K3" s="9">
        <v>-9.3484257051943964E-3</v>
      </c>
      <c r="L3" s="9">
        <v>0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-1.0974882930211316E-2</v>
      </c>
      <c r="D4" s="9">
        <v>0</v>
      </c>
      <c r="E4" s="9">
        <v>0</v>
      </c>
      <c r="F4" s="9">
        <v>0</v>
      </c>
      <c r="G4" s="9">
        <v>0</v>
      </c>
      <c r="H4" s="9">
        <v>-7.4518694268390639E-3</v>
      </c>
      <c r="I4" s="9">
        <v>-5.1457413737991953E-3</v>
      </c>
      <c r="J4" s="9">
        <v>-5.9481915391316198E-3</v>
      </c>
      <c r="K4" s="9">
        <v>1.9840719273425123E-3</v>
      </c>
      <c r="L4" s="9">
        <v>0</v>
      </c>
      <c r="M4" s="9">
        <v>0</v>
      </c>
      <c r="N4" s="9">
        <v>0</v>
      </c>
      <c r="O4" s="9">
        <v>0</v>
      </c>
    </row>
    <row r="5" spans="1:15" x14ac:dyDescent="0.25">
      <c r="A5" s="8">
        <v>0.95</v>
      </c>
      <c r="B5" s="10">
        <v>20</v>
      </c>
      <c r="C5" s="9">
        <v>-3.2823043644500061E-2</v>
      </c>
      <c r="D5" s="9">
        <v>0</v>
      </c>
      <c r="E5" s="9">
        <v>0</v>
      </c>
      <c r="F5" s="9">
        <v>0</v>
      </c>
      <c r="G5" s="9">
        <v>0</v>
      </c>
      <c r="H5" s="9">
        <v>-5.8121280939260611E-3</v>
      </c>
      <c r="I5" s="9">
        <v>-3.4347546379812632E-3</v>
      </c>
      <c r="J5" s="9">
        <v>-1.8770003111360234E-3</v>
      </c>
      <c r="K5" s="9">
        <v>3.1251230037580013E-3</v>
      </c>
      <c r="L5" s="9">
        <v>0</v>
      </c>
      <c r="M5" s="9">
        <v>0</v>
      </c>
      <c r="N5" s="9">
        <v>0</v>
      </c>
      <c r="O5" s="9">
        <v>0</v>
      </c>
    </row>
    <row r="6" spans="1:15" x14ac:dyDescent="0.25">
      <c r="A6" s="8">
        <v>0.98</v>
      </c>
      <c r="B6" s="10">
        <v>50</v>
      </c>
      <c r="C6" s="9">
        <v>-6.1359147758366483E-2</v>
      </c>
      <c r="D6" s="9">
        <v>0</v>
      </c>
      <c r="E6" s="9">
        <v>0</v>
      </c>
      <c r="F6" s="9">
        <v>0</v>
      </c>
      <c r="G6" s="9">
        <v>0</v>
      </c>
      <c r="H6" s="9">
        <v>-3.7543582688295274E-3</v>
      </c>
      <c r="I6" s="9">
        <v>-1.1514770511487082E-3</v>
      </c>
      <c r="J6" s="9">
        <v>3.3939408110740255E-3</v>
      </c>
      <c r="K6" s="9">
        <v>4.4902673608003818E-3</v>
      </c>
      <c r="L6" s="9">
        <v>0</v>
      </c>
      <c r="M6" s="9">
        <v>0</v>
      </c>
      <c r="N6" s="9">
        <v>0</v>
      </c>
      <c r="O6" s="9">
        <v>0</v>
      </c>
    </row>
    <row r="7" spans="1:15" x14ac:dyDescent="0.25">
      <c r="A7" s="8">
        <v>0.98666666666666669</v>
      </c>
      <c r="B7" s="10">
        <v>75</v>
      </c>
      <c r="C7" s="9">
        <v>-7.354566878889357E-2</v>
      </c>
      <c r="D7" s="9">
        <v>0</v>
      </c>
      <c r="E7" s="9">
        <v>0</v>
      </c>
      <c r="F7" s="9">
        <v>0</v>
      </c>
      <c r="G7" s="9">
        <v>0</v>
      </c>
      <c r="H7" s="9">
        <v>-2.8726922448785164E-3</v>
      </c>
      <c r="I7" s="9">
        <v>-1.3552322149457119E-4</v>
      </c>
      <c r="J7" s="9">
        <v>5.6975760877656656E-3</v>
      </c>
      <c r="K7" s="9">
        <v>5.0573393813270195E-3</v>
      </c>
      <c r="L7" s="9">
        <v>0</v>
      </c>
      <c r="M7" s="9">
        <v>0</v>
      </c>
      <c r="N7" s="9">
        <v>0</v>
      </c>
      <c r="O7" s="9">
        <v>0</v>
      </c>
    </row>
    <row r="8" spans="1:15" x14ac:dyDescent="0.25">
      <c r="A8" s="8">
        <v>0.99</v>
      </c>
      <c r="B8" s="10">
        <v>100</v>
      </c>
      <c r="C8" s="9">
        <v>-8.1997726425356632E-2</v>
      </c>
      <c r="D8" s="9">
        <v>0</v>
      </c>
      <c r="E8" s="9">
        <v>0</v>
      </c>
      <c r="F8" s="9">
        <v>0</v>
      </c>
      <c r="G8" s="9">
        <v>0</v>
      </c>
      <c r="H8" s="9">
        <v>-2.2557543657810708E-3</v>
      </c>
      <c r="I8" s="9">
        <v>5.8701166159336182E-4</v>
      </c>
      <c r="J8" s="9">
        <v>7.3235990581220767E-3</v>
      </c>
      <c r="K8" s="9">
        <v>5.4487597599192084E-3</v>
      </c>
      <c r="L8" s="9">
        <v>0</v>
      </c>
      <c r="M8" s="9">
        <v>0</v>
      </c>
      <c r="N8" s="9">
        <v>0</v>
      </c>
      <c r="O8" s="9">
        <v>0</v>
      </c>
    </row>
    <row r="9" spans="1:15" x14ac:dyDescent="0.25">
      <c r="A9" s="8">
        <v>0.995</v>
      </c>
      <c r="B9" s="10">
        <v>200</v>
      </c>
      <c r="C9" s="9">
        <v>-0.10169072917345778</v>
      </c>
      <c r="D9" s="9">
        <v>0</v>
      </c>
      <c r="E9" s="9">
        <v>0</v>
      </c>
      <c r="F9" s="9">
        <v>0</v>
      </c>
      <c r="G9" s="9">
        <v>0</v>
      </c>
      <c r="H9" s="9">
        <v>-7.9424449794518459E-4</v>
      </c>
      <c r="I9" s="9">
        <v>2.3330069207865289E-3</v>
      </c>
      <c r="J9" s="9">
        <v>1.121735886766817E-2</v>
      </c>
      <c r="K9" s="9">
        <v>6.3603661527390498E-3</v>
      </c>
      <c r="L9" s="9">
        <v>0</v>
      </c>
      <c r="M9" s="9">
        <v>0</v>
      </c>
      <c r="N9" s="9">
        <v>0</v>
      </c>
      <c r="O9" s="9">
        <v>0</v>
      </c>
    </row>
    <row r="10" spans="1:15" x14ac:dyDescent="0.25">
      <c r="A10" s="8">
        <v>0.9966666666666667</v>
      </c>
      <c r="B10" s="10">
        <v>300</v>
      </c>
      <c r="C10" s="9">
        <v>-0.11278356649320709</v>
      </c>
      <c r="D10" s="9">
        <v>0</v>
      </c>
      <c r="E10" s="9">
        <v>0</v>
      </c>
      <c r="F10" s="9">
        <v>0</v>
      </c>
      <c r="G10" s="9">
        <v>0</v>
      </c>
      <c r="H10" s="9">
        <v>4.6612958873870625E-5</v>
      </c>
      <c r="I10" s="9">
        <v>3.3573443977796824E-3</v>
      </c>
      <c r="J10" s="9">
        <v>1.3481774254055501E-2</v>
      </c>
      <c r="K10" s="9">
        <v>6.875922895677733E-3</v>
      </c>
      <c r="L10" s="9">
        <v>0</v>
      </c>
      <c r="M10" s="9">
        <v>0</v>
      </c>
      <c r="N10" s="9">
        <v>0</v>
      </c>
      <c r="O10" s="9">
        <v>0</v>
      </c>
    </row>
    <row r="11" spans="1:15" ht="15.75" thickBot="1" x14ac:dyDescent="0.3">
      <c r="A11" s="11">
        <v>0.998</v>
      </c>
      <c r="B11" s="12">
        <v>500</v>
      </c>
      <c r="C11" s="9">
        <v>-0.12633861717781869</v>
      </c>
      <c r="D11" s="9">
        <v>0</v>
      </c>
      <c r="E11" s="9">
        <v>0</v>
      </c>
      <c r="F11" s="9">
        <v>0</v>
      </c>
      <c r="G11" s="9">
        <v>0</v>
      </c>
      <c r="H11" s="9">
        <v>1.0933879814731817E-3</v>
      </c>
      <c r="I11" s="9">
        <v>4.6506764642459952E-3</v>
      </c>
      <c r="J11" s="9">
        <v>1.6323001344526689E-2</v>
      </c>
      <c r="K11" s="9">
        <v>7.5096601263285878E-3</v>
      </c>
      <c r="L11" s="9">
        <v>0</v>
      </c>
      <c r="M11" s="9">
        <v>0</v>
      </c>
      <c r="N11" s="9">
        <v>0</v>
      </c>
      <c r="O11" s="9">
        <v>0</v>
      </c>
    </row>
    <row r="12" spans="1:15" ht="15.75" thickBot="1" x14ac:dyDescent="0.3"/>
    <row r="13" spans="1:15" x14ac:dyDescent="0.25">
      <c r="A13" s="1"/>
      <c r="B13" s="2" t="s">
        <v>39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>
        <v>0</v>
      </c>
      <c r="E15" s="9">
        <v>0</v>
      </c>
      <c r="F15" s="9">
        <v>0</v>
      </c>
      <c r="G15" s="9" t="e">
        <v>#N/A</v>
      </c>
      <c r="H15" s="9">
        <v>0</v>
      </c>
      <c r="I15" s="9">
        <v>7.5522930523119758E-4</v>
      </c>
      <c r="J15" s="9">
        <v>7.2848767065725739E-3</v>
      </c>
      <c r="K15" s="9">
        <v>4.5641610093943852E-4</v>
      </c>
      <c r="L15" s="9">
        <v>0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-6.917035255222137E-3</v>
      </c>
      <c r="I16" s="9">
        <v>-4.8681287141560947E-3</v>
      </c>
      <c r="J16" s="9">
        <v>-4.8664535452211943E-3</v>
      </c>
      <c r="K16" s="9">
        <v>2.0102743311292137E-3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8">
        <v>0.95</v>
      </c>
      <c r="B17" s="10">
        <v>20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-5.2797095974737029E-3</v>
      </c>
      <c r="I17" s="9">
        <v>-3.0664197793728309E-3</v>
      </c>
      <c r="J17" s="9">
        <v>-2.8095880250766925E-4</v>
      </c>
      <c r="K17" s="9">
        <v>3.2551794897828223E-3</v>
      </c>
      <c r="L17" s="9">
        <v>0</v>
      </c>
      <c r="M17" s="9">
        <v>0</v>
      </c>
      <c r="N17" s="9">
        <v>0</v>
      </c>
      <c r="O17" s="9">
        <v>0</v>
      </c>
    </row>
    <row r="18" spans="1:15" x14ac:dyDescent="0.25">
      <c r="A18" s="8">
        <v>0.98</v>
      </c>
      <c r="B18" s="10">
        <v>50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-3.2400690659870612E-3</v>
      </c>
      <c r="I18" s="9">
        <v>-6.5060948661765927E-4</v>
      </c>
      <c r="J18" s="9">
        <v>5.6891339605211755E-3</v>
      </c>
      <c r="K18" s="9">
        <v>4.7940936139713175E-3</v>
      </c>
      <c r="L18" s="9">
        <v>0</v>
      </c>
      <c r="M18" s="9">
        <v>0</v>
      </c>
      <c r="N18" s="9">
        <v>0</v>
      </c>
      <c r="O18" s="9">
        <v>0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-2.3702060871328978E-3</v>
      </c>
      <c r="I19" s="9">
        <v>4.2725499138929202E-4</v>
      </c>
      <c r="J19" s="9">
        <v>8.3070964739127007E-3</v>
      </c>
      <c r="K19" s="9">
        <v>5.4474014215376565E-3</v>
      </c>
      <c r="L19" s="9">
        <v>0</v>
      </c>
      <c r="M19" s="9">
        <v>0</v>
      </c>
      <c r="N19" s="9">
        <v>0</v>
      </c>
      <c r="O19" s="9">
        <v>0</v>
      </c>
    </row>
    <row r="20" spans="1:15" x14ac:dyDescent="0.25">
      <c r="A20" s="8">
        <v>0.99</v>
      </c>
      <c r="B20" s="10">
        <v>100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-1.762746319095454E-3</v>
      </c>
      <c r="I20" s="9">
        <v>1.1946853873863184E-3</v>
      </c>
      <c r="J20" s="9">
        <v>1.0157611193731153E-2</v>
      </c>
      <c r="K20" s="9">
        <v>5.9027599483975068E-3</v>
      </c>
      <c r="L20" s="9">
        <v>0</v>
      </c>
      <c r="M20" s="9">
        <v>0</v>
      </c>
      <c r="N20" s="9">
        <v>0</v>
      </c>
      <c r="O20" s="9">
        <v>0</v>
      </c>
    </row>
    <row r="21" spans="1:15" x14ac:dyDescent="0.25">
      <c r="A21" s="8">
        <v>0.995</v>
      </c>
      <c r="B21" s="10">
        <v>200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-3.2723748656593443E-4</v>
      </c>
      <c r="I21" s="9">
        <v>3.0516663831723356E-3</v>
      </c>
      <c r="J21" s="9">
        <v>1.459657259405378E-2</v>
      </c>
      <c r="K21" s="9">
        <v>6.9763716735747883E-3</v>
      </c>
      <c r="L21" s="9">
        <v>0</v>
      </c>
      <c r="M21" s="9">
        <v>0</v>
      </c>
      <c r="N21" s="9">
        <v>0</v>
      </c>
      <c r="O21" s="9">
        <v>0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4.9663838527513882E-4</v>
      </c>
      <c r="I22" s="9">
        <v>4.1425203766483065E-3</v>
      </c>
      <c r="J22" s="9">
        <v>1.7182373922641991E-2</v>
      </c>
      <c r="K22" s="9">
        <v>7.5911810178982408E-3</v>
      </c>
      <c r="L22" s="9">
        <v>0</v>
      </c>
      <c r="M22" s="9">
        <v>0</v>
      </c>
      <c r="N22" s="9">
        <v>0</v>
      </c>
      <c r="O22" s="9">
        <v>0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1.5204423670325262E-3</v>
      </c>
      <c r="I23" s="9">
        <v>5.5210897740169962E-3</v>
      </c>
      <c r="J23" s="9">
        <v>2.0430749452053476E-2</v>
      </c>
      <c r="K23" s="9">
        <v>8.3539868740366563E-3</v>
      </c>
      <c r="L23" s="9">
        <v>0</v>
      </c>
      <c r="M23" s="9">
        <v>0</v>
      </c>
      <c r="N23" s="9">
        <v>0</v>
      </c>
      <c r="O23" s="9">
        <v>0</v>
      </c>
    </row>
    <row r="24" spans="1:15" ht="15.75" thickBot="1" x14ac:dyDescent="0.3"/>
    <row r="25" spans="1:15" x14ac:dyDescent="0.25">
      <c r="A25" s="1"/>
      <c r="B25" s="2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</v>
      </c>
      <c r="E27" s="9">
        <v>0</v>
      </c>
      <c r="F27" s="9">
        <v>0</v>
      </c>
      <c r="G27" s="9" t="e">
        <v>#N/A</v>
      </c>
      <c r="H27" s="9">
        <v>0</v>
      </c>
      <c r="I27" s="9">
        <v>4.3744600606202E-3</v>
      </c>
      <c r="J27" s="9">
        <v>-3.1165762471236369E-3</v>
      </c>
      <c r="K27" s="9">
        <v>1.8639938896168384E-2</v>
      </c>
      <c r="L27" s="9">
        <v>0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6.3750989398425606E-4</v>
      </c>
      <c r="D28" s="9">
        <v>0</v>
      </c>
      <c r="E28" s="9">
        <v>0</v>
      </c>
      <c r="F28" s="9">
        <v>0</v>
      </c>
      <c r="G28" s="9">
        <v>0</v>
      </c>
      <c r="H28" s="9">
        <v>-5.7940819572803726E-3</v>
      </c>
      <c r="I28" s="9">
        <v>-4.3768683798173225E-3</v>
      </c>
      <c r="J28" s="9">
        <v>-5.5695613722206438E-3</v>
      </c>
      <c r="K28" s="9">
        <v>3.1577580408616024E-3</v>
      </c>
      <c r="L28" s="9">
        <v>0</v>
      </c>
      <c r="M28" s="9">
        <v>0</v>
      </c>
      <c r="N28" s="9">
        <v>0</v>
      </c>
      <c r="O28" s="9">
        <v>0</v>
      </c>
    </row>
    <row r="29" spans="1:15" x14ac:dyDescent="0.25">
      <c r="A29" s="8">
        <v>0.95</v>
      </c>
      <c r="B29" s="10">
        <v>20</v>
      </c>
      <c r="C29" s="9">
        <v>1.6213531448460161E-3</v>
      </c>
      <c r="D29" s="9">
        <v>0</v>
      </c>
      <c r="E29" s="9">
        <v>0</v>
      </c>
      <c r="F29" s="9">
        <v>0</v>
      </c>
      <c r="G29" s="9">
        <v>0</v>
      </c>
      <c r="H29" s="9">
        <v>-3.6906870239510337E-3</v>
      </c>
      <c r="I29" s="9">
        <v>-2.3015485997380791E-3</v>
      </c>
      <c r="J29" s="9">
        <v>-1.6115184782289349E-3</v>
      </c>
      <c r="K29" s="9">
        <v>4.9518698111459258E-3</v>
      </c>
      <c r="L29" s="9">
        <v>0</v>
      </c>
      <c r="M29" s="9">
        <v>0</v>
      </c>
      <c r="N29" s="9">
        <v>0</v>
      </c>
      <c r="O29" s="9">
        <v>0</v>
      </c>
    </row>
    <row r="30" spans="1:15" x14ac:dyDescent="0.25">
      <c r="A30" s="8">
        <v>0.98</v>
      </c>
      <c r="B30" s="10">
        <v>50</v>
      </c>
      <c r="C30" s="9">
        <v>2.6079832622879495E-3</v>
      </c>
      <c r="D30" s="9">
        <v>0</v>
      </c>
      <c r="E30" s="9">
        <v>0</v>
      </c>
      <c r="F30" s="9">
        <v>0</v>
      </c>
      <c r="G30" s="9">
        <v>0</v>
      </c>
      <c r="H30" s="9">
        <v>-1.0086693476427655E-3</v>
      </c>
      <c r="I30" s="9">
        <v>5.1080868649222566E-4</v>
      </c>
      <c r="J30" s="9">
        <v>3.4747404328677733E-3</v>
      </c>
      <c r="K30" s="9">
        <v>7.2862580502877083E-3</v>
      </c>
      <c r="L30" s="9">
        <v>0</v>
      </c>
      <c r="M30" s="9">
        <v>0</v>
      </c>
      <c r="N30" s="9">
        <v>0</v>
      </c>
      <c r="O30" s="9">
        <v>0</v>
      </c>
    </row>
    <row r="31" spans="1:15" x14ac:dyDescent="0.25">
      <c r="A31" s="8">
        <v>0.98666666666666669</v>
      </c>
      <c r="B31" s="10">
        <v>75</v>
      </c>
      <c r="C31" s="9">
        <v>2.964462620730246E-3</v>
      </c>
      <c r="D31" s="9">
        <v>0</v>
      </c>
      <c r="E31" s="9">
        <v>0</v>
      </c>
      <c r="F31" s="9">
        <v>0</v>
      </c>
      <c r="G31" s="9">
        <v>0</v>
      </c>
      <c r="H31" s="9">
        <v>1.518889589300354E-4</v>
      </c>
      <c r="I31" s="9">
        <v>1.7731744072857492E-3</v>
      </c>
      <c r="J31" s="9">
        <v>5.6875932810999119E-3</v>
      </c>
      <c r="K31" s="9">
        <v>8.3093708844816927E-3</v>
      </c>
      <c r="L31" s="9">
        <v>0</v>
      </c>
      <c r="M31" s="9">
        <v>0</v>
      </c>
      <c r="N31" s="9">
        <v>0</v>
      </c>
      <c r="O31" s="9">
        <v>0</v>
      </c>
    </row>
    <row r="32" spans="1:15" x14ac:dyDescent="0.25">
      <c r="A32" s="8">
        <v>0.99</v>
      </c>
      <c r="B32" s="10">
        <v>100</v>
      </c>
      <c r="C32" s="9">
        <v>3.1939038234082284E-3</v>
      </c>
      <c r="D32" s="9">
        <v>0</v>
      </c>
      <c r="E32" s="9">
        <v>0</v>
      </c>
      <c r="F32" s="9">
        <v>0</v>
      </c>
      <c r="G32" s="9">
        <v>0</v>
      </c>
      <c r="H32" s="9">
        <v>9.6745289054034345E-4</v>
      </c>
      <c r="I32" s="9">
        <v>2.6741915148080775E-3</v>
      </c>
      <c r="J32" s="9">
        <v>7.2465228302075468E-3</v>
      </c>
      <c r="K32" s="9">
        <v>9.0323701450816252E-3</v>
      </c>
      <c r="L32" s="9">
        <v>0</v>
      </c>
      <c r="M32" s="9">
        <v>0</v>
      </c>
      <c r="N32" s="9">
        <v>0</v>
      </c>
      <c r="O32" s="9">
        <v>0</v>
      </c>
    </row>
    <row r="33" spans="1:15" x14ac:dyDescent="0.25">
      <c r="A33" s="8">
        <v>0.995</v>
      </c>
      <c r="B33" s="10">
        <v>200</v>
      </c>
      <c r="C33" s="9">
        <v>3.6792592967073157E-3</v>
      </c>
      <c r="D33" s="9">
        <v>0</v>
      </c>
      <c r="E33" s="9">
        <v>0</v>
      </c>
      <c r="F33" s="9">
        <v>0</v>
      </c>
      <c r="G33" s="9">
        <v>0</v>
      </c>
      <c r="H33" s="9">
        <v>2.9096569279207785E-3</v>
      </c>
      <c r="I33" s="9">
        <v>4.8608240997296548E-3</v>
      </c>
      <c r="J33" s="9">
        <v>1.0970857138295487E-2</v>
      </c>
      <c r="K33" s="9">
        <v>1.0766079224098002E-2</v>
      </c>
      <c r="L33" s="9">
        <v>0</v>
      </c>
      <c r="M33" s="9">
        <v>0</v>
      </c>
      <c r="N33" s="9">
        <v>0</v>
      </c>
      <c r="O33" s="9">
        <v>0</v>
      </c>
    </row>
    <row r="34" spans="1:15" x14ac:dyDescent="0.25">
      <c r="A34" s="8">
        <v>0.9966666666666667</v>
      </c>
      <c r="B34" s="10">
        <v>300</v>
      </c>
      <c r="C34" s="9">
        <v>3.9253478251640717E-3</v>
      </c>
      <c r="D34" s="9">
        <v>0</v>
      </c>
      <c r="E34" s="9">
        <v>0</v>
      </c>
      <c r="F34" s="9">
        <v>0</v>
      </c>
      <c r="G34" s="9">
        <v>0</v>
      </c>
      <c r="H34" s="9">
        <v>4.0328867589298767E-3</v>
      </c>
      <c r="I34" s="9">
        <v>6.1489239157261899E-3</v>
      </c>
      <c r="J34" s="9">
        <v>1.3131772484234472E-2</v>
      </c>
      <c r="K34" s="9">
        <v>1.1775646548755514E-2</v>
      </c>
      <c r="L34" s="9">
        <v>0</v>
      </c>
      <c r="M34" s="9">
        <v>0</v>
      </c>
      <c r="N34" s="9">
        <v>0</v>
      </c>
      <c r="O34" s="9">
        <v>0</v>
      </c>
    </row>
    <row r="35" spans="1:15" ht="15.75" thickBot="1" x14ac:dyDescent="0.3">
      <c r="A35" s="11">
        <v>0.998</v>
      </c>
      <c r="B35" s="12">
        <v>500</v>
      </c>
      <c r="C35" s="9">
        <v>4.2017010894702667E-3</v>
      </c>
      <c r="D35" s="9">
        <v>0</v>
      </c>
      <c r="E35" s="9">
        <v>0</v>
      </c>
      <c r="F35" s="9">
        <v>0</v>
      </c>
      <c r="G35" s="9">
        <v>0</v>
      </c>
      <c r="H35" s="9">
        <v>5.4364701202112009E-3</v>
      </c>
      <c r="I35" s="9">
        <v>7.7799710680015455E-3</v>
      </c>
      <c r="J35" s="9">
        <v>1.5838655661985501E-2</v>
      </c>
      <c r="K35" s="9">
        <v>1.30435630867618E-2</v>
      </c>
      <c r="L35" s="9">
        <v>0</v>
      </c>
      <c r="M35" s="9">
        <v>0</v>
      </c>
      <c r="N35" s="9">
        <v>0</v>
      </c>
      <c r="O35" s="9">
        <v>0</v>
      </c>
    </row>
    <row r="36" spans="1:15" ht="15.75" thickBot="1" x14ac:dyDescent="0.3"/>
    <row r="37" spans="1:15" x14ac:dyDescent="0.25">
      <c r="A37" s="1"/>
      <c r="B37" s="2" t="s">
        <v>41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>
        <v>0</v>
      </c>
      <c r="F39" s="9">
        <v>0</v>
      </c>
      <c r="G39" s="9" t="e">
        <v>#N/A</v>
      </c>
      <c r="H39" s="9">
        <v>0</v>
      </c>
      <c r="I39" s="9">
        <v>9.3795830905040734E-3</v>
      </c>
      <c r="J39" s="9">
        <v>-2.388133788682878E-2</v>
      </c>
      <c r="K39" s="9">
        <v>1.8434732264778486E-2</v>
      </c>
      <c r="L39" s="9">
        <v>0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8.5606213066879988E-4</v>
      </c>
      <c r="D40" s="9">
        <v>0</v>
      </c>
      <c r="E40" s="9">
        <v>0</v>
      </c>
      <c r="F40" s="9">
        <v>0</v>
      </c>
      <c r="G40" s="9">
        <v>0</v>
      </c>
      <c r="H40" s="9">
        <v>-3.944105886489746E-3</v>
      </c>
      <c r="I40" s="9">
        <v>-3.1081794685821063E-3</v>
      </c>
      <c r="J40" s="9">
        <v>-5.6542824357994625E-3</v>
      </c>
      <c r="K40" s="9">
        <v>4.894129426192162E-3</v>
      </c>
      <c r="L40" s="9">
        <v>0</v>
      </c>
      <c r="M40" s="9">
        <v>0</v>
      </c>
      <c r="N40" s="9">
        <v>0</v>
      </c>
      <c r="O40" s="9">
        <v>0</v>
      </c>
    </row>
    <row r="41" spans="1:15" x14ac:dyDescent="0.25">
      <c r="A41" s="8">
        <v>0.95</v>
      </c>
      <c r="B41" s="10">
        <v>20</v>
      </c>
      <c r="C41" s="9">
        <v>1.9122466991361442E-3</v>
      </c>
      <c r="D41" s="9">
        <v>0</v>
      </c>
      <c r="E41" s="9">
        <v>0</v>
      </c>
      <c r="F41" s="9">
        <v>0</v>
      </c>
      <c r="G41" s="9">
        <v>0</v>
      </c>
      <c r="H41" s="9">
        <v>-1.1979695275345925E-3</v>
      </c>
      <c r="I41" s="9">
        <v>2.0836117576916724E-4</v>
      </c>
      <c r="J41" s="9">
        <v>-2.7698592969469527E-3</v>
      </c>
      <c r="K41" s="9">
        <v>7.3531058934994675E-3</v>
      </c>
      <c r="L41" s="9">
        <v>0</v>
      </c>
      <c r="M41" s="9">
        <v>0</v>
      </c>
      <c r="N41" s="9">
        <v>0</v>
      </c>
      <c r="O41" s="9">
        <v>0</v>
      </c>
    </row>
    <row r="42" spans="1:15" x14ac:dyDescent="0.25">
      <c r="A42" s="8">
        <v>0.98</v>
      </c>
      <c r="B42" s="10">
        <v>50</v>
      </c>
      <c r="C42" s="9">
        <v>2.9907419118178069E-3</v>
      </c>
      <c r="D42" s="9">
        <v>0</v>
      </c>
      <c r="E42" s="9">
        <v>0</v>
      </c>
      <c r="F42" s="9">
        <v>0</v>
      </c>
      <c r="G42" s="9">
        <v>0</v>
      </c>
      <c r="H42" s="9">
        <v>2.3214497647956467E-3</v>
      </c>
      <c r="I42" s="9">
        <v>4.78155414479986E-3</v>
      </c>
      <c r="J42" s="9">
        <v>7.8156629764158936E-4</v>
      </c>
      <c r="K42" s="9">
        <v>1.0610469809520962E-2</v>
      </c>
      <c r="L42" s="9">
        <v>0</v>
      </c>
      <c r="M42" s="9">
        <v>0</v>
      </c>
      <c r="N42" s="9">
        <v>0</v>
      </c>
      <c r="O42" s="9">
        <v>0</v>
      </c>
    </row>
    <row r="43" spans="1:15" x14ac:dyDescent="0.25">
      <c r="A43" s="8">
        <v>0.98666666666666669</v>
      </c>
      <c r="B43" s="10">
        <v>75</v>
      </c>
      <c r="C43" s="9">
        <v>3.3871059271826098E-3</v>
      </c>
      <c r="D43" s="9">
        <v>0</v>
      </c>
      <c r="E43" s="9">
        <v>0</v>
      </c>
      <c r="F43" s="9">
        <v>0</v>
      </c>
      <c r="G43" s="9">
        <v>0</v>
      </c>
      <c r="H43" s="9">
        <v>3.8492438899941916E-3</v>
      </c>
      <c r="I43" s="9">
        <v>6.8543250191083205E-3</v>
      </c>
      <c r="J43" s="9">
        <v>2.2854904002855836E-3</v>
      </c>
      <c r="K43" s="9">
        <v>1.2053507261872154E-2</v>
      </c>
      <c r="L43" s="9">
        <v>0</v>
      </c>
      <c r="M43" s="9">
        <v>0</v>
      </c>
      <c r="N43" s="9">
        <v>0</v>
      </c>
      <c r="O43" s="9">
        <v>0</v>
      </c>
    </row>
    <row r="44" spans="1:15" x14ac:dyDescent="0.25">
      <c r="A44" s="8">
        <v>0.99</v>
      </c>
      <c r="B44" s="10">
        <v>100</v>
      </c>
      <c r="C44" s="9">
        <v>3.6446680837962653E-3</v>
      </c>
      <c r="D44" s="9">
        <v>0</v>
      </c>
      <c r="E44" s="9">
        <v>0</v>
      </c>
      <c r="F44" s="9">
        <v>0</v>
      </c>
      <c r="G44" s="9">
        <v>0</v>
      </c>
      <c r="H44" s="9">
        <v>4.9243744304225956E-3</v>
      </c>
      <c r="I44" s="9">
        <v>8.3396246383108386E-3</v>
      </c>
      <c r="J44" s="9">
        <v>3.332609123463115E-3</v>
      </c>
      <c r="K44" s="9">
        <v>1.3077890071119258E-2</v>
      </c>
      <c r="L44" s="9">
        <v>0</v>
      </c>
      <c r="M44" s="9">
        <v>0</v>
      </c>
      <c r="N44" s="9">
        <v>0</v>
      </c>
      <c r="O44" s="9">
        <v>0</v>
      </c>
    </row>
    <row r="45" spans="1:15" x14ac:dyDescent="0.25">
      <c r="A45" s="8">
        <v>0.995</v>
      </c>
      <c r="B45" s="10">
        <v>200</v>
      </c>
      <c r="C45" s="9">
        <v>4.1973780386941328E-3</v>
      </c>
      <c r="D45" s="9">
        <v>0</v>
      </c>
      <c r="E45" s="9">
        <v>0</v>
      </c>
      <c r="F45" s="9">
        <v>0</v>
      </c>
      <c r="G45" s="9">
        <v>0</v>
      </c>
      <c r="H45" s="9">
        <v>7.4891377151526939E-3</v>
      </c>
      <c r="I45" s="9">
        <v>1.1961031579888926E-2</v>
      </c>
      <c r="J45" s="9">
        <v>5.7981784160965333E-3</v>
      </c>
      <c r="K45" s="9">
        <v>1.5547821097603221E-2</v>
      </c>
      <c r="L45" s="9">
        <v>0</v>
      </c>
      <c r="M45" s="9">
        <v>0</v>
      </c>
      <c r="N45" s="9">
        <v>0</v>
      </c>
      <c r="O45" s="9">
        <v>0</v>
      </c>
    </row>
    <row r="46" spans="1:15" x14ac:dyDescent="0.25">
      <c r="A46" s="8">
        <v>0.9966666666666667</v>
      </c>
      <c r="B46" s="10">
        <v>300</v>
      </c>
      <c r="C46" s="9">
        <v>4.4827039438724015E-3</v>
      </c>
      <c r="D46" s="9">
        <v>0</v>
      </c>
      <c r="E46" s="9">
        <v>0</v>
      </c>
      <c r="F46" s="9">
        <v>0</v>
      </c>
      <c r="G46" s="9">
        <v>0</v>
      </c>
      <c r="H46" s="9">
        <v>8.9749606352977906E-3</v>
      </c>
      <c r="I46" s="9">
        <v>1.4103716304042613E-2</v>
      </c>
      <c r="J46" s="9">
        <v>7.2082485978786082E-3</v>
      </c>
      <c r="K46" s="9">
        <v>1.6993791889635901E-2</v>
      </c>
      <c r="L46" s="9">
        <v>0</v>
      </c>
      <c r="M46" s="9">
        <v>0</v>
      </c>
      <c r="N46" s="9">
        <v>0</v>
      </c>
      <c r="O46" s="9">
        <v>0</v>
      </c>
    </row>
    <row r="47" spans="1:15" ht="15.75" thickBot="1" x14ac:dyDescent="0.3">
      <c r="A47" s="11">
        <v>0.998</v>
      </c>
      <c r="B47" s="12">
        <v>500</v>
      </c>
      <c r="C47" s="9">
        <v>4.8084111803778917E-3</v>
      </c>
      <c r="D47" s="9">
        <v>0</v>
      </c>
      <c r="E47" s="9">
        <v>0</v>
      </c>
      <c r="F47" s="9">
        <v>0</v>
      </c>
      <c r="G47" s="9">
        <v>0</v>
      </c>
      <c r="H47" s="9">
        <v>1.0833977667055184E-2</v>
      </c>
      <c r="I47" s="9">
        <v>1.6825192283234536E-2</v>
      </c>
      <c r="J47" s="9">
        <v>8.9560742289358508E-3</v>
      </c>
      <c r="K47" s="9">
        <v>1.8816728400249616E-2</v>
      </c>
      <c r="L47" s="9">
        <v>0</v>
      </c>
      <c r="M47" s="9">
        <v>0</v>
      </c>
      <c r="N47" s="9">
        <v>0</v>
      </c>
      <c r="O47" s="9">
        <v>0</v>
      </c>
    </row>
    <row r="48" spans="1:15" ht="15.75" thickBot="1" x14ac:dyDescent="0.3"/>
    <row r="49" spans="1:15" x14ac:dyDescent="0.25">
      <c r="A49" s="1"/>
      <c r="B49" s="2" t="s">
        <v>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0</v>
      </c>
      <c r="D51" s="9">
        <v>0</v>
      </c>
      <c r="E51" s="9">
        <v>0</v>
      </c>
      <c r="F51" s="9">
        <v>0</v>
      </c>
      <c r="G51" s="9" t="e">
        <v>#N/A</v>
      </c>
      <c r="H51" s="9">
        <v>0</v>
      </c>
      <c r="I51" s="9">
        <v>-1.1125872900169753E-2</v>
      </c>
      <c r="J51" s="9">
        <v>-2.4075944987032027E-2</v>
      </c>
      <c r="K51" s="9">
        <v>1.5821607240358027E-2</v>
      </c>
      <c r="L51" s="9">
        <v>0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-3.9442441690991092E-3</v>
      </c>
      <c r="I52" s="9">
        <v>-6.241643464691915E-3</v>
      </c>
      <c r="J52" s="9">
        <v>-4.2027275095566363E-3</v>
      </c>
      <c r="K52" s="9">
        <v>4.861826882415432E-3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-1.7002791250437799E-3</v>
      </c>
      <c r="I53" s="9">
        <v>-5.7765409329926243E-3</v>
      </c>
      <c r="J53" s="9">
        <v>-1.1156016597602125E-3</v>
      </c>
      <c r="K53" s="9">
        <v>6.9306696723996364E-3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1.0772053200129861E-3</v>
      </c>
      <c r="I54" s="9">
        <v>-5.2298320496311224E-3</v>
      </c>
      <c r="J54" s="9">
        <v>2.6954185885674775E-3</v>
      </c>
      <c r="K54" s="9">
        <v>9.6455101108476882E-3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2.257099252833461E-3</v>
      </c>
      <c r="I55" s="9">
        <v>-5.0055268451736357E-3</v>
      </c>
      <c r="J55" s="9">
        <v>4.3120784652670441E-3</v>
      </c>
      <c r="K55" s="9">
        <v>1.0841536407623531E-2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3.0796915970854322E-3</v>
      </c>
      <c r="I56" s="9">
        <v>-4.8515820928214382E-3</v>
      </c>
      <c r="J56" s="9">
        <v>5.438560774704726E-3</v>
      </c>
      <c r="K56" s="9">
        <v>1.1688594320671042E-2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5.0196531899187047E-3</v>
      </c>
      <c r="I57" s="9">
        <v>-4.4956675315770411E-3</v>
      </c>
      <c r="J57" s="9">
        <v>8.0935690459953413E-3</v>
      </c>
      <c r="K57" s="9">
        <v>1.3725248305840987E-2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6.1308379210829322E-3</v>
      </c>
      <c r="I58" s="9">
        <v>-4.2959063567358236E-3</v>
      </c>
      <c r="J58" s="9">
        <v>9.6134622391812474E-3</v>
      </c>
      <c r="K58" s="9">
        <v>1.4914337560346214E-2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7.5097035612814445E-3</v>
      </c>
      <c r="I59" s="9">
        <v>-4.0517643053221697E-3</v>
      </c>
      <c r="J59" s="9">
        <v>1.1498773713352728E-2</v>
      </c>
      <c r="K59" s="9">
        <v>1.6410531057477362E-2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43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0</v>
      </c>
      <c r="D63" s="9">
        <v>0</v>
      </c>
      <c r="E63" s="9">
        <v>0</v>
      </c>
      <c r="F63" s="9">
        <v>0</v>
      </c>
      <c r="G63" s="9" t="e">
        <v>#N/A</v>
      </c>
      <c r="H63" s="9">
        <v>0</v>
      </c>
      <c r="I63" s="9">
        <v>-3.1640908521458067E-3</v>
      </c>
      <c r="J63" s="9">
        <v>-2.4423141681412075E-2</v>
      </c>
      <c r="K63" s="9">
        <v>1.4744773819891366E-4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8.8573795026591906E-4</v>
      </c>
      <c r="D64" s="9">
        <v>0</v>
      </c>
      <c r="E64" s="9">
        <v>0</v>
      </c>
      <c r="F64" s="9">
        <v>0</v>
      </c>
      <c r="G64" s="9">
        <v>0</v>
      </c>
      <c r="H64" s="9">
        <v>-1.7644648359037562E-3</v>
      </c>
      <c r="I64" s="9">
        <v>-6.4335795602803447E-3</v>
      </c>
      <c r="J64" s="9">
        <v>-5.4913614450471382E-3</v>
      </c>
      <c r="K64" s="9">
        <v>6.9395619950047838E-3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1.6312951974398748E-3</v>
      </c>
      <c r="D65" s="9">
        <v>0</v>
      </c>
      <c r="E65" s="9">
        <v>0</v>
      </c>
      <c r="F65" s="9">
        <v>0</v>
      </c>
      <c r="G65" s="9">
        <v>0</v>
      </c>
      <c r="H65" s="9">
        <v>1.3716119106451652E-3</v>
      </c>
      <c r="I65" s="9">
        <v>-5.5783965615315845E-3</v>
      </c>
      <c r="J65" s="9">
        <v>-2.6085834830463783E-3</v>
      </c>
      <c r="K65" s="9">
        <v>8.8321749636806057E-3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2.2884172300955408E-3</v>
      </c>
      <c r="D66" s="9">
        <v>0</v>
      </c>
      <c r="E66" s="9">
        <v>0</v>
      </c>
      <c r="F66" s="9">
        <v>0</v>
      </c>
      <c r="G66" s="9">
        <v>0</v>
      </c>
      <c r="H66" s="9">
        <v>5.3070847060859849E-3</v>
      </c>
      <c r="I66" s="9">
        <v>-4.3819810268200809E-3</v>
      </c>
      <c r="J66" s="9">
        <v>9.3560669506387306E-4</v>
      </c>
      <c r="K66" s="9">
        <v>1.1179856131638299E-2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2.495493426369122E-3</v>
      </c>
      <c r="D67" s="9">
        <v>0</v>
      </c>
      <c r="E67" s="9">
        <v>0</v>
      </c>
      <c r="F67" s="9">
        <v>0</v>
      </c>
      <c r="G67" s="9">
        <v>0</v>
      </c>
      <c r="H67" s="9">
        <v>6.9937067269959519E-3</v>
      </c>
      <c r="I67" s="9">
        <v>-3.8354273837758468E-3</v>
      </c>
      <c r="J67" s="9">
        <v>2.4350248777371686E-3</v>
      </c>
      <c r="K67" s="9">
        <v>1.2178805291900963E-2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2.6178897034417892E-3</v>
      </c>
      <c r="D68" s="9">
        <v>0</v>
      </c>
      <c r="E68" s="9">
        <v>0</v>
      </c>
      <c r="F68" s="9">
        <v>0</v>
      </c>
      <c r="G68" s="9">
        <v>0</v>
      </c>
      <c r="H68" s="9">
        <v>8.174137610650889E-3</v>
      </c>
      <c r="I68" s="9">
        <v>-3.4425416885620619E-3</v>
      </c>
      <c r="J68" s="9">
        <v>3.4785610830394553E-3</v>
      </c>
      <c r="K68" s="9">
        <v>1.2875798406556171E-2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2.8423409624268592E-3</v>
      </c>
      <c r="D69" s="9">
        <v>0</v>
      </c>
      <c r="E69" s="9">
        <v>0</v>
      </c>
      <c r="F69" s="9">
        <v>0</v>
      </c>
      <c r="G69" s="9">
        <v>0</v>
      </c>
      <c r="H69" s="9">
        <v>1.0971430127103665E-2</v>
      </c>
      <c r="I69" s="9">
        <v>-2.4810853717615045E-3</v>
      </c>
      <c r="J69" s="9">
        <v>5.934383679341293E-3</v>
      </c>
      <c r="K69" s="9">
        <v>1.4521262852266625E-2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2.9341302553674842E-3</v>
      </c>
      <c r="D70" s="9">
        <v>0</v>
      </c>
      <c r="E70" s="9">
        <v>0</v>
      </c>
      <c r="F70" s="9">
        <v>0</v>
      </c>
      <c r="G70" s="9">
        <v>0</v>
      </c>
      <c r="H70" s="9">
        <v>1.2581420958945544E-2</v>
      </c>
      <c r="I70" s="9">
        <v>-1.9102555964041201E-3</v>
      </c>
      <c r="J70" s="9">
        <v>7.3381231345550635E-3</v>
      </c>
      <c r="K70" s="9">
        <v>1.5464792715962794E-2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3.0145819148722497E-3</v>
      </c>
      <c r="D71" s="9">
        <v>0</v>
      </c>
      <c r="E71" s="9">
        <v>0</v>
      </c>
      <c r="F71" s="9">
        <v>0</v>
      </c>
      <c r="G71" s="9">
        <v>0</v>
      </c>
      <c r="H71" s="9">
        <v>1.458634082890109E-2</v>
      </c>
      <c r="I71" s="9">
        <v>-1.1835022702508802E-3</v>
      </c>
      <c r="J71" s="9">
        <v>9.0774083600391187E-3</v>
      </c>
      <c r="K71" s="9">
        <v>1.6636597817835996E-2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44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0</v>
      </c>
      <c r="D75" s="9">
        <v>0</v>
      </c>
      <c r="E75" s="9">
        <v>0</v>
      </c>
      <c r="F75" s="9">
        <v>0</v>
      </c>
      <c r="G75" s="9" t="e">
        <v>#N/A</v>
      </c>
      <c r="H75" s="9">
        <v>0</v>
      </c>
      <c r="I75" s="9">
        <v>1.7150526156832491E-2</v>
      </c>
      <c r="J75" s="9">
        <v>-2.2083116672520886E-2</v>
      </c>
      <c r="K75" s="9">
        <v>-2.2828532309387917E-2</v>
      </c>
      <c r="L75" s="9">
        <v>0</v>
      </c>
      <c r="M75" s="9">
        <v>0</v>
      </c>
      <c r="N75" s="9" t="e">
        <v>#N/A</v>
      </c>
      <c r="O75" s="9">
        <v>0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-2.90421528660878E-4</v>
      </c>
      <c r="I76" s="9">
        <v>-3.2683946052372015E-3</v>
      </c>
      <c r="J76" s="9">
        <v>-6.0339058371956522E-3</v>
      </c>
      <c r="K76" s="9">
        <v>4.1435509789694569E-3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3.4034224984192951E-3</v>
      </c>
      <c r="I77" s="9">
        <v>2.345111511403708E-5</v>
      </c>
      <c r="J77" s="9">
        <v>-3.134833252107283E-3</v>
      </c>
      <c r="K77" s="9">
        <v>4.9833013951045002E-3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8.0496048818708976E-3</v>
      </c>
      <c r="I78" s="9">
        <v>4.7156352128447931E-3</v>
      </c>
      <c r="J78" s="9">
        <v>4.2259540786360184E-4</v>
      </c>
      <c r="K78" s="9">
        <v>5.8687955473372133E-3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1.0043705897560318E-2</v>
      </c>
      <c r="I79" s="9">
        <v>6.8803661637419911E-3</v>
      </c>
      <c r="J79" s="9">
        <v>1.9256672840290978E-3</v>
      </c>
      <c r="K79" s="9">
        <v>6.202707204500002E-3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1.1440210581876387E-2</v>
      </c>
      <c r="I80" s="9">
        <v>8.4425508030043783E-3</v>
      </c>
      <c r="J80" s="9">
        <v>2.9711341107059308E-3</v>
      </c>
      <c r="K80" s="9">
        <v>6.4225181944125298E-3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1.4752091857652139E-2</v>
      </c>
      <c r="I81" s="9">
        <v>1.2282853958146323E-2</v>
      </c>
      <c r="J81" s="9">
        <v>5.4296804222024875E-3</v>
      </c>
      <c r="K81" s="9">
        <v>6.9027626188472579E-3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1.6659714383425395E-2</v>
      </c>
      <c r="I82" s="9">
        <v>1.4572552751065615E-2</v>
      </c>
      <c r="J82" s="9">
        <v>6.8339199736311418E-3</v>
      </c>
      <c r="K82" s="9">
        <v>7.1558836313728724E-3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1.9036597511761455E-2</v>
      </c>
      <c r="I83" s="9">
        <v>1.7496223242525311E-2</v>
      </c>
      <c r="J83" s="9">
        <v>8.5728520153869336E-3</v>
      </c>
      <c r="K83" s="9">
        <v>7.4499071499752878E-3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3FC60-7DA1-48D2-AA89-9E69588B6E0D}">
  <sheetPr codeName="Tabelle3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#N/A</v>
      </c>
      <c r="C3" s="19" t="e">
        <v>#N/A</v>
      </c>
      <c r="D3" s="19" t="e">
        <v>#N/A</v>
      </c>
      <c r="E3" s="19" t="e">
        <v>#N/A</v>
      </c>
      <c r="F3" s="19" t="e">
        <v>#N/A</v>
      </c>
      <c r="G3" s="19" t="e">
        <v>#N/A</v>
      </c>
      <c r="H3" s="19" t="e">
        <v>#N/A</v>
      </c>
      <c r="I3" s="19" t="e">
        <v>#N/A</v>
      </c>
      <c r="J3" s="19" t="e">
        <v>#N/A</v>
      </c>
      <c r="K3" s="19" t="e">
        <v>#N/A</v>
      </c>
      <c r="L3" s="19" t="e">
        <v>#N/A</v>
      </c>
      <c r="M3" s="19" t="e">
        <v>#N/A</v>
      </c>
      <c r="N3" s="19" t="e">
        <v>#N/A</v>
      </c>
    </row>
    <row r="4" spans="1:14" x14ac:dyDescent="0.25">
      <c r="A4" s="18">
        <v>10</v>
      </c>
      <c r="B4" s="19">
        <v>0</v>
      </c>
      <c r="C4" s="19">
        <v>2.7821419756863752E-2</v>
      </c>
      <c r="D4" s="19">
        <v>2.3886059045859651E-2</v>
      </c>
      <c r="E4" s="19">
        <v>2.2962517126687988E-2</v>
      </c>
      <c r="F4" s="19">
        <v>2.6616117755288687E-2</v>
      </c>
      <c r="G4" s="19">
        <v>1.2778470120942631E-2</v>
      </c>
      <c r="H4" s="19">
        <v>1.8619980471901554E-2</v>
      </c>
      <c r="I4" s="19">
        <v>1.1575428249403066E-2</v>
      </c>
      <c r="J4" s="19">
        <v>2.8645707765517295E-2</v>
      </c>
      <c r="K4" s="19">
        <v>2.5158586919490883E-2</v>
      </c>
      <c r="L4" s="19">
        <v>2.2777356164756672E-2</v>
      </c>
      <c r="M4" s="19">
        <v>2.1455602147728285E-2</v>
      </c>
      <c r="N4" s="19">
        <v>2.3263564985947047E-2</v>
      </c>
    </row>
    <row r="5" spans="1:14" x14ac:dyDescent="0.25">
      <c r="A5" s="18">
        <v>20</v>
      </c>
      <c r="B5" s="19">
        <v>0</v>
      </c>
      <c r="C5" s="19">
        <v>8.2638456431881724E-2</v>
      </c>
      <c r="D5" s="19">
        <v>7.2011409947363492E-2</v>
      </c>
      <c r="E5" s="19">
        <v>6.9207321165957292E-2</v>
      </c>
      <c r="F5" s="19">
        <v>7.7964786134336411E-2</v>
      </c>
      <c r="G5" s="19">
        <v>7.2690689387123641E-2</v>
      </c>
      <c r="H5" s="19">
        <v>8.0820945504724517E-2</v>
      </c>
      <c r="I5" s="19">
        <v>6.7750853215274631E-2</v>
      </c>
      <c r="J5" s="19">
        <v>7.9613741897785237E-2</v>
      </c>
      <c r="K5" s="19">
        <v>7.6042401089398109E-2</v>
      </c>
      <c r="L5" s="19">
        <v>6.8524050743370507E-2</v>
      </c>
      <c r="M5" s="19">
        <v>6.4642068917496354E-2</v>
      </c>
      <c r="N5" s="19">
        <v>6.9390641903460643E-2</v>
      </c>
    </row>
    <row r="6" spans="1:14" x14ac:dyDescent="0.25">
      <c r="A6" s="18">
        <v>50</v>
      </c>
      <c r="B6" s="19">
        <v>0</v>
      </c>
      <c r="C6" s="19">
        <v>0.15450208414912608</v>
      </c>
      <c r="D6" s="19">
        <v>0.13697250713577694</v>
      </c>
      <c r="E6" s="19">
        <v>0.13138169497666025</v>
      </c>
      <c r="F6" s="19">
        <v>0.14283540608024781</v>
      </c>
      <c r="G6" s="19">
        <v>0.1530180965634762</v>
      </c>
      <c r="H6" s="19">
        <v>0.16491108203168631</v>
      </c>
      <c r="I6" s="19">
        <v>0.14335556676753133</v>
      </c>
      <c r="J6" s="19">
        <v>0.14638887722537289</v>
      </c>
      <c r="K6" s="19">
        <v>0.145001758680433</v>
      </c>
      <c r="L6" s="19">
        <v>0.12965974118390763</v>
      </c>
      <c r="M6" s="19">
        <v>0.12226213968409554</v>
      </c>
      <c r="N6" s="19">
        <v>0.13024970227274357</v>
      </c>
    </row>
    <row r="7" spans="1:14" x14ac:dyDescent="0.25">
      <c r="A7" s="18">
        <v>75</v>
      </c>
      <c r="B7" s="19">
        <v>0</v>
      </c>
      <c r="C7" s="19">
        <v>0.18548786724124944</v>
      </c>
      <c r="D7" s="19">
        <v>0.16558748491425587</v>
      </c>
      <c r="E7" s="19">
        <v>0.15864076632496232</v>
      </c>
      <c r="F7" s="19">
        <v>0.16990024912865576</v>
      </c>
      <c r="G7" s="19">
        <v>0.18813184977386749</v>
      </c>
      <c r="H7" s="19">
        <v>0.20204106484339901</v>
      </c>
      <c r="I7" s="19">
        <v>0.17668305970880632</v>
      </c>
      <c r="J7" s="19">
        <v>0.1751855594949831</v>
      </c>
      <c r="K7" s="19">
        <v>0.17545018984272689</v>
      </c>
      <c r="L7" s="19">
        <v>0.15631097772605568</v>
      </c>
      <c r="M7" s="19">
        <v>0.14729150979896771</v>
      </c>
      <c r="N7" s="19">
        <v>0.15658715815584159</v>
      </c>
    </row>
    <row r="8" spans="1:14" x14ac:dyDescent="0.25">
      <c r="A8" s="18">
        <v>100</v>
      </c>
      <c r="B8" s="19">
        <v>0</v>
      </c>
      <c r="C8" s="19">
        <v>0.20710813459595973</v>
      </c>
      <c r="D8" s="19">
        <v>0.18576077658563608</v>
      </c>
      <c r="E8" s="19">
        <v>0.17780484858220008</v>
      </c>
      <c r="F8" s="19">
        <v>0.18845294004243476</v>
      </c>
      <c r="G8" s="19">
        <v>0.21277115289876081</v>
      </c>
      <c r="H8" s="19">
        <v>0.22825318194269584</v>
      </c>
      <c r="I8" s="19">
        <v>0.20019680865568587</v>
      </c>
      <c r="J8" s="19">
        <v>0.19528107864968536</v>
      </c>
      <c r="K8" s="19">
        <v>0.19693736002066753</v>
      </c>
      <c r="L8" s="19">
        <v>0.17498904128232759</v>
      </c>
      <c r="M8" s="19">
        <v>0.16479067309843135</v>
      </c>
      <c r="N8" s="19">
        <v>0.17499121079962154</v>
      </c>
    </row>
    <row r="9" spans="1:14" x14ac:dyDescent="0.25">
      <c r="A9" s="18">
        <v>200</v>
      </c>
      <c r="B9" s="19">
        <v>0</v>
      </c>
      <c r="C9" s="19">
        <v>0.25792864376379737</v>
      </c>
      <c r="D9" s="19">
        <v>0.23383258997951742</v>
      </c>
      <c r="E9" s="19">
        <v>0.22328407235394176</v>
      </c>
      <c r="F9" s="19">
        <v>0.23097578647747199</v>
      </c>
      <c r="G9" s="19">
        <v>0.27106577990411079</v>
      </c>
      <c r="H9" s="19">
        <v>0.29083406673119372</v>
      </c>
      <c r="I9" s="19">
        <v>0.25629354606952726</v>
      </c>
      <c r="J9" s="19">
        <v>0.24252427195579276</v>
      </c>
      <c r="K9" s="19">
        <v>0.24820040857703501</v>
      </c>
      <c r="L9" s="19">
        <v>0.21911602642689856</v>
      </c>
      <c r="M9" s="19">
        <v>0.20597512529677678</v>
      </c>
      <c r="N9" s="19">
        <v>0.21832479442719382</v>
      </c>
    </row>
    <row r="10" spans="1:14" x14ac:dyDescent="0.25">
      <c r="A10" s="18">
        <v>300</v>
      </c>
      <c r="B10" s="19">
        <v>0</v>
      </c>
      <c r="C10" s="19">
        <v>0.28684225703883276</v>
      </c>
      <c r="D10" s="19">
        <v>0.26158083123237053</v>
      </c>
      <c r="E10" s="19">
        <v>0.24941140639057699</v>
      </c>
      <c r="F10" s="19">
        <v>0.25448358629824125</v>
      </c>
      <c r="G10" s="19">
        <v>0.30442903757230766</v>
      </c>
      <c r="H10" s="19">
        <v>0.3270309741623228</v>
      </c>
      <c r="I10" s="19">
        <v>0.28871322447055642</v>
      </c>
      <c r="J10" s="19">
        <v>0.26940470088573731</v>
      </c>
      <c r="K10" s="19">
        <v>0.27782385820039923</v>
      </c>
      <c r="L10" s="19">
        <v>0.24433810034872935</v>
      </c>
      <c r="M10" s="19">
        <v>0.22940660614518077</v>
      </c>
      <c r="N10" s="19">
        <v>0.24301695353253369</v>
      </c>
    </row>
    <row r="11" spans="1:14" ht="15.75" thickBot="1" x14ac:dyDescent="0.3">
      <c r="A11" s="20">
        <v>500</v>
      </c>
      <c r="B11" s="19">
        <v>0</v>
      </c>
      <c r="C11" s="19">
        <v>0.32246253256112783</v>
      </c>
      <c r="D11" s="19">
        <v>0.29615164045879916</v>
      </c>
      <c r="E11" s="19">
        <v>0.28183280150442763</v>
      </c>
      <c r="F11" s="19">
        <v>0.28276049845785489</v>
      </c>
      <c r="G11" s="19">
        <v>0.34568808019302116</v>
      </c>
      <c r="H11" s="19">
        <v>0.37219860892661377</v>
      </c>
      <c r="I11" s="19">
        <v>0.32913822560916817</v>
      </c>
      <c r="J11" s="19">
        <v>0.30251924532454827</v>
      </c>
      <c r="K11" s="19">
        <v>0.31475947906789264</v>
      </c>
      <c r="L11" s="19">
        <v>0.27550485793042767</v>
      </c>
      <c r="M11" s="19">
        <v>0.2582430354209706</v>
      </c>
      <c r="N11" s="19">
        <v>0.27346716543747995</v>
      </c>
    </row>
    <row r="12" spans="1:14" ht="15.75" thickBot="1" x14ac:dyDescent="0.3"/>
    <row r="13" spans="1:14" x14ac:dyDescent="0.25">
      <c r="A13" s="1"/>
      <c r="B13" s="13" t="s">
        <v>46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#DIV/0!</v>
      </c>
      <c r="D15" s="19" t="e">
        <v>#DIV/0!</v>
      </c>
      <c r="E15" s="19" t="e">
        <v>#DIV/0!</v>
      </c>
      <c r="F15" s="19" t="e">
        <v>#N/A</v>
      </c>
      <c r="G15" s="19" t="e">
        <v>#DIV/0!</v>
      </c>
      <c r="H15" s="19" t="e">
        <v>#DIV/0!</v>
      </c>
      <c r="I15" s="19" t="e">
        <v>#DIV/0!</v>
      </c>
      <c r="J15" s="19" t="e">
        <v>#DIV/0!</v>
      </c>
      <c r="K15" s="19" t="e">
        <v>#DIV/0!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-1.3561257101290553E-2</v>
      </c>
      <c r="H16" s="19">
        <v>-9.5442545337620643E-3</v>
      </c>
      <c r="I16" s="19">
        <v>-9.5409702658964118E-3</v>
      </c>
      <c r="J16" s="19">
        <v>3.9412618329487809E-3</v>
      </c>
      <c r="K16" s="19">
        <v>0</v>
      </c>
      <c r="L16" s="19">
        <v>0</v>
      </c>
      <c r="M16" s="19">
        <v>0</v>
      </c>
      <c r="N16" s="19">
        <v>0</v>
      </c>
    </row>
    <row r="17" spans="1:14" x14ac:dyDescent="0.25">
      <c r="A17" s="18">
        <v>20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-9.817250907907582E-3</v>
      </c>
      <c r="H17" s="19">
        <v>-5.7017932155734585E-3</v>
      </c>
      <c r="I17" s="19">
        <v>-5.2242325227941366E-4</v>
      </c>
      <c r="J17" s="19">
        <v>6.0527787014580531E-3</v>
      </c>
      <c r="K17" s="19">
        <v>0</v>
      </c>
      <c r="L17" s="19">
        <v>0</v>
      </c>
      <c r="M17" s="19">
        <v>0</v>
      </c>
      <c r="N17" s="19">
        <v>0</v>
      </c>
    </row>
    <row r="18" spans="1:14" x14ac:dyDescent="0.25">
      <c r="A18" s="18">
        <v>50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-5.6863762501841997E-3</v>
      </c>
      <c r="H18" s="19">
        <v>-1.1418307009823381E-3</v>
      </c>
      <c r="I18" s="19">
        <v>9.984526742601571E-3</v>
      </c>
      <c r="J18" s="19">
        <v>8.4137157302667798E-3</v>
      </c>
      <c r="K18" s="19">
        <v>0</v>
      </c>
      <c r="L18" s="19">
        <v>0</v>
      </c>
      <c r="M18" s="19">
        <v>0</v>
      </c>
      <c r="N18" s="19">
        <v>0</v>
      </c>
    </row>
    <row r="19" spans="1:14" x14ac:dyDescent="0.25">
      <c r="A19" s="18">
        <v>75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-4.067285631627171E-3</v>
      </c>
      <c r="H19" s="19">
        <v>7.3317172584802526E-4</v>
      </c>
      <c r="I19" s="19">
        <v>1.4255019558133186E-2</v>
      </c>
      <c r="J19" s="19">
        <v>9.3477683868099792E-3</v>
      </c>
      <c r="K19" s="19">
        <v>0</v>
      </c>
      <c r="L19" s="19">
        <v>0</v>
      </c>
      <c r="M19" s="19">
        <v>0</v>
      </c>
      <c r="N19" s="19">
        <v>0</v>
      </c>
    </row>
    <row r="20" spans="1:14" x14ac:dyDescent="0.25">
      <c r="A20" s="18">
        <v>100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-2.9797027119367048E-3</v>
      </c>
      <c r="H20" s="19">
        <v>2.0194665846943183E-3</v>
      </c>
      <c r="I20" s="19">
        <v>1.7170174342664685E-2</v>
      </c>
      <c r="J20" s="19">
        <v>9.9778791965805247E-3</v>
      </c>
      <c r="K20" s="19">
        <v>0</v>
      </c>
      <c r="L20" s="19">
        <v>0</v>
      </c>
      <c r="M20" s="19">
        <v>0</v>
      </c>
      <c r="N20" s="19">
        <v>0</v>
      </c>
    </row>
    <row r="21" spans="1:14" x14ac:dyDescent="0.25">
      <c r="A21" s="18">
        <v>200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-5.3483268430348785E-4</v>
      </c>
      <c r="H21" s="19">
        <v>4.9876037749784774E-3</v>
      </c>
      <c r="I21" s="19">
        <v>2.3856448061720742E-2</v>
      </c>
      <c r="J21" s="19">
        <v>1.1402090964675926E-2</v>
      </c>
      <c r="K21" s="19">
        <v>0</v>
      </c>
      <c r="L21" s="19">
        <v>0</v>
      </c>
      <c r="M21" s="19">
        <v>0</v>
      </c>
      <c r="N21" s="19">
        <v>0</v>
      </c>
    </row>
    <row r="22" spans="1:14" x14ac:dyDescent="0.25">
      <c r="A22" s="18">
        <v>300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7.9700675621469097E-4</v>
      </c>
      <c r="H22" s="19">
        <v>6.6479290079776154E-3</v>
      </c>
      <c r="I22" s="19">
        <v>2.757432472032173E-2</v>
      </c>
      <c r="J22" s="19">
        <v>1.2182349851113161E-2</v>
      </c>
      <c r="K22" s="19">
        <v>0</v>
      </c>
      <c r="L22" s="19">
        <v>0</v>
      </c>
      <c r="M22" s="19">
        <v>0</v>
      </c>
      <c r="N22" s="19">
        <v>0</v>
      </c>
    </row>
    <row r="23" spans="1:14" ht="15.75" thickBot="1" x14ac:dyDescent="0.3">
      <c r="A23" s="20">
        <v>500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2.3875314256051605E-3</v>
      </c>
      <c r="H23" s="19">
        <v>8.6696974675733451E-3</v>
      </c>
      <c r="I23" s="19">
        <v>3.2082147553311596E-2</v>
      </c>
      <c r="J23" s="19">
        <v>1.3118159966683696E-2</v>
      </c>
      <c r="K23" s="19">
        <v>0</v>
      </c>
      <c r="L23" s="19">
        <v>0</v>
      </c>
      <c r="M23" s="19">
        <v>0</v>
      </c>
      <c r="N23" s="19">
        <v>0</v>
      </c>
    </row>
    <row r="24" spans="1:14" ht="15.75" thickBot="1" x14ac:dyDescent="0.3"/>
    <row r="25" spans="1:14" x14ac:dyDescent="0.25">
      <c r="A25" s="1"/>
      <c r="B25" s="13" t="s">
        <v>47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#DIV/0!</v>
      </c>
      <c r="C27" s="19" t="e">
        <v>#DIV/0!</v>
      </c>
      <c r="D27" s="19" t="e">
        <v>#DIV/0!</v>
      </c>
      <c r="E27" s="19" t="e">
        <v>#DIV/0!</v>
      </c>
      <c r="F27" s="19" t="e">
        <v>#N/A</v>
      </c>
      <c r="G27" s="19" t="e">
        <v>#DIV/0!</v>
      </c>
      <c r="H27" s="19" t="e">
        <v>#DIV/0!</v>
      </c>
      <c r="I27" s="19" t="e">
        <v>#DIV/0!</v>
      </c>
      <c r="J27" s="19" t="e">
        <v>#DIV/0!</v>
      </c>
      <c r="K27" s="19" t="e">
        <v>#DIV/0!</v>
      </c>
      <c r="L27" s="19" t="e">
        <v>#DIV/0!</v>
      </c>
      <c r="M27" s="19" t="e">
        <v>#DIV/0!</v>
      </c>
      <c r="N27" s="19" t="e">
        <v>#DIV/0!</v>
      </c>
    </row>
    <row r="28" spans="1:14" x14ac:dyDescent="0.25">
      <c r="A28" s="18">
        <v>10</v>
      </c>
      <c r="B28" s="19">
        <v>0</v>
      </c>
      <c r="C28" s="19">
        <v>-1.5334862244920644E-3</v>
      </c>
      <c r="D28" s="19">
        <v>-1.3087204822442994E-3</v>
      </c>
      <c r="E28" s="19">
        <v>-1.2551819662714216E-3</v>
      </c>
      <c r="F28" s="19">
        <v>-1.455729970918751E-3</v>
      </c>
      <c r="G28" s="19">
        <v>-1.2647526661015124E-2</v>
      </c>
      <c r="H28" s="19">
        <v>-9.991305891518254E-3</v>
      </c>
      <c r="I28" s="19">
        <v>-1.1981170735148539E-2</v>
      </c>
      <c r="J28" s="19">
        <v>4.7083114999912912E-3</v>
      </c>
      <c r="K28" s="19">
        <v>-1.3885190766740052E-3</v>
      </c>
      <c r="L28" s="19">
        <v>-1.2589330591589766E-3</v>
      </c>
      <c r="M28" s="19">
        <v>-1.2109860006435137E-3</v>
      </c>
      <c r="N28" s="19">
        <v>-1.2846588192808733E-3</v>
      </c>
    </row>
    <row r="29" spans="1:14" x14ac:dyDescent="0.25">
      <c r="A29" s="18">
        <v>20</v>
      </c>
      <c r="B29" s="19">
        <v>0</v>
      </c>
      <c r="C29" s="19">
        <v>-3.7266625693193611E-3</v>
      </c>
      <c r="D29" s="19">
        <v>-3.2182259815643349E-3</v>
      </c>
      <c r="E29" s="19">
        <v>-3.0853233386275158E-3</v>
      </c>
      <c r="F29" s="19">
        <v>-3.4720588318286616E-3</v>
      </c>
      <c r="G29" s="19">
        <v>-1.0472794185329815E-2</v>
      </c>
      <c r="H29" s="19">
        <v>-8.0971556579522153E-3</v>
      </c>
      <c r="I29" s="19">
        <v>-6.110273294125293E-3</v>
      </c>
      <c r="J29" s="19">
        <v>5.7069906631411066E-3</v>
      </c>
      <c r="K29" s="19">
        <v>-3.4251249337081402E-3</v>
      </c>
      <c r="L29" s="19">
        <v>-3.0888906342905545E-3</v>
      </c>
      <c r="M29" s="19">
        <v>-2.9814653088951811E-3</v>
      </c>
      <c r="N29" s="19">
        <v>-3.1298424119748092E-3</v>
      </c>
    </row>
    <row r="30" spans="1:14" x14ac:dyDescent="0.25">
      <c r="A30" s="18">
        <v>50</v>
      </c>
      <c r="B30" s="19">
        <v>0</v>
      </c>
      <c r="C30" s="19">
        <v>-5.7227945799387947E-3</v>
      </c>
      <c r="D30" s="19">
        <v>-5.0080441994323904E-3</v>
      </c>
      <c r="E30" s="19">
        <v>-4.7913127318345017E-3</v>
      </c>
      <c r="F30" s="19">
        <v>-5.1929972970571059E-3</v>
      </c>
      <c r="G30" s="19">
        <v>-7.5896429489571426E-3</v>
      </c>
      <c r="H30" s="19">
        <v>-5.2270412995710225E-3</v>
      </c>
      <c r="I30" s="19">
        <v>9.887055270900863E-4</v>
      </c>
      <c r="J30" s="19">
        <v>7.426865712730768E-3</v>
      </c>
      <c r="K30" s="19">
        <v>-5.3458481407585856E-3</v>
      </c>
      <c r="L30" s="19">
        <v>-4.7801372651482821E-3</v>
      </c>
      <c r="M30" s="19">
        <v>-4.6212984505917265E-3</v>
      </c>
      <c r="N30" s="19">
        <v>-4.8139832090941803E-3</v>
      </c>
    </row>
    <row r="31" spans="1:14" x14ac:dyDescent="0.25">
      <c r="A31" s="18">
        <v>75</v>
      </c>
      <c r="B31" s="19">
        <v>0</v>
      </c>
      <c r="C31" s="19">
        <v>-6.3942661780769239E-3</v>
      </c>
      <c r="D31" s="19">
        <v>-5.6250356531560575E-3</v>
      </c>
      <c r="E31" s="19">
        <v>-5.3750323645502668E-3</v>
      </c>
      <c r="F31" s="19">
        <v>-5.7339591216864494E-3</v>
      </c>
      <c r="G31" s="19">
        <v>-6.32283455115773E-3</v>
      </c>
      <c r="H31" s="19">
        <v>-3.8889796210866412E-3</v>
      </c>
      <c r="I31" s="19">
        <v>3.9447063062652693E-3</v>
      </c>
      <c r="J31" s="19">
        <v>8.267370219601361E-3</v>
      </c>
      <c r="K31" s="19">
        <v>-6.0106735826460644E-3</v>
      </c>
      <c r="L31" s="19">
        <v>-5.3531610314067335E-3</v>
      </c>
      <c r="M31" s="19">
        <v>-5.1756639133401505E-3</v>
      </c>
      <c r="N31" s="19">
        <v>-5.3805098489762004E-3</v>
      </c>
    </row>
    <row r="32" spans="1:14" x14ac:dyDescent="0.25">
      <c r="A32" s="18">
        <v>100</v>
      </c>
      <c r="B32" s="19">
        <v>0</v>
      </c>
      <c r="C32" s="19">
        <v>-6.8121718301318301E-3</v>
      </c>
      <c r="D32" s="19">
        <v>-6.0138137416041737E-3</v>
      </c>
      <c r="E32" s="19">
        <v>-5.7411373762235318E-3</v>
      </c>
      <c r="F32" s="19">
        <v>-6.0575504543329273E-3</v>
      </c>
      <c r="G32" s="19">
        <v>-5.4290700061438435E-3</v>
      </c>
      <c r="H32" s="19">
        <v>-2.9247151587629694E-3</v>
      </c>
      <c r="I32" s="19">
        <v>5.9843904765286837E-3</v>
      </c>
      <c r="J32" s="19">
        <v>8.8825031199498139E-3</v>
      </c>
      <c r="K32" s="19">
        <v>-6.430325392766556E-3</v>
      </c>
      <c r="L32" s="19">
        <v>-5.710471064185263E-3</v>
      </c>
      <c r="M32" s="19">
        <v>-5.5205104711542052E-3</v>
      </c>
      <c r="N32" s="19">
        <v>-5.7328362621285739E-3</v>
      </c>
    </row>
    <row r="33" spans="1:14" x14ac:dyDescent="0.25">
      <c r="A33" s="18">
        <v>200</v>
      </c>
      <c r="B33" s="19">
        <v>0</v>
      </c>
      <c r="C33" s="19">
        <v>-7.657957879530386E-3</v>
      </c>
      <c r="D33" s="19">
        <v>-6.8142154934539567E-3</v>
      </c>
      <c r="E33" s="19">
        <v>-6.4894347010784059E-3</v>
      </c>
      <c r="F33" s="19">
        <v>-6.673650869398251E-3</v>
      </c>
      <c r="G33" s="19">
        <v>-3.2952769082982836E-3</v>
      </c>
      <c r="H33" s="19">
        <v>-5.6865787995424855E-4</v>
      </c>
      <c r="I33" s="19">
        <v>1.0726657621337149E-2</v>
      </c>
      <c r="J33" s="19">
        <v>1.0409554535814852E-2</v>
      </c>
      <c r="K33" s="19">
        <v>-7.2961295244279578E-3</v>
      </c>
      <c r="L33" s="19">
        <v>-6.4343389233119663E-3</v>
      </c>
      <c r="M33" s="19">
        <v>-6.2159717958816599E-3</v>
      </c>
      <c r="N33" s="19">
        <v>-6.4446508244720424E-3</v>
      </c>
    </row>
    <row r="34" spans="1:14" x14ac:dyDescent="0.25">
      <c r="A34" s="18">
        <v>300</v>
      </c>
      <c r="B34" s="19">
        <v>0</v>
      </c>
      <c r="C34" s="19">
        <v>-8.0658681068272453E-3</v>
      </c>
      <c r="D34" s="19">
        <v>-7.208147757894523E-3</v>
      </c>
      <c r="E34" s="19">
        <v>-6.8542989938106536E-3</v>
      </c>
      <c r="F34" s="19">
        <v>-6.9473807775255331E-3</v>
      </c>
      <c r="G34" s="19">
        <v>-2.0608751418912941E-3</v>
      </c>
      <c r="H34" s="19">
        <v>8.2275766204892298E-4</v>
      </c>
      <c r="I34" s="19">
        <v>1.3400742790973003E-2</v>
      </c>
      <c r="J34" s="19">
        <v>1.1323377753516717E-2</v>
      </c>
      <c r="K34" s="19">
        <v>-7.7232010487242042E-3</v>
      </c>
      <c r="L34" s="19">
        <v>-6.7832805298298632E-3</v>
      </c>
      <c r="M34" s="19">
        <v>-6.5489838258478428E-3</v>
      </c>
      <c r="N34" s="19">
        <v>-6.7869764902048213E-3</v>
      </c>
    </row>
    <row r="35" spans="1:14" ht="15.75" thickBot="1" x14ac:dyDescent="0.3">
      <c r="A35" s="20">
        <v>500</v>
      </c>
      <c r="B35" s="19">
        <v>0</v>
      </c>
      <c r="C35" s="19">
        <v>-8.5057163102683075E-3</v>
      </c>
      <c r="D35" s="19">
        <v>-7.640293881171184E-3</v>
      </c>
      <c r="E35" s="19">
        <v>-7.2511487239072386E-3</v>
      </c>
      <c r="F35" s="19">
        <v>-7.2200645857325302E-3</v>
      </c>
      <c r="G35" s="19">
        <v>-5.2074169743809851E-4</v>
      </c>
      <c r="H35" s="19">
        <v>2.582590943984886E-3</v>
      </c>
      <c r="I35" s="19">
        <v>1.6677397665895766E-2</v>
      </c>
      <c r="J35" s="19">
        <v>1.248852172649545E-2</v>
      </c>
      <c r="K35" s="19">
        <v>-8.1924743969227221E-3</v>
      </c>
      <c r="L35" s="19">
        <v>-7.1588552795894406E-3</v>
      </c>
      <c r="M35" s="19">
        <v>-6.9049696917244247E-3</v>
      </c>
      <c r="N35" s="19">
        <v>-7.1549790376323058E-3</v>
      </c>
    </row>
    <row r="36" spans="1:14" ht="15.75" thickBot="1" x14ac:dyDescent="0.3"/>
    <row r="37" spans="1:14" x14ac:dyDescent="0.25">
      <c r="A37" s="1"/>
      <c r="B37" s="13" t="s">
        <v>48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#N/A</v>
      </c>
      <c r="G39" s="19" t="e">
        <v>#DIV/0!</v>
      </c>
      <c r="H39" s="19" t="e">
        <v>#DIV/0!</v>
      </c>
      <c r="I39" s="19" t="e">
        <v>#DIV/0!</v>
      </c>
      <c r="J39" s="19" t="e">
        <v>#DIV/0!</v>
      </c>
      <c r="K39" s="19" t="e">
        <v>#DIV/0!</v>
      </c>
      <c r="L39" s="19" t="e">
        <v>#DIV/0!</v>
      </c>
      <c r="M39" s="19" t="e">
        <v>#DIV/0!</v>
      </c>
      <c r="N39" s="22" t="e">
        <v>#DIV/0!</v>
      </c>
    </row>
    <row r="40" spans="1:14" x14ac:dyDescent="0.25">
      <c r="A40" s="18">
        <v>10</v>
      </c>
      <c r="B40" s="19">
        <v>0</v>
      </c>
      <c r="C40" s="19">
        <v>-1</v>
      </c>
      <c r="D40" s="19">
        <v>-1</v>
      </c>
      <c r="E40" s="19">
        <v>-1</v>
      </c>
      <c r="F40" s="19">
        <v>-1</v>
      </c>
      <c r="G40" s="19">
        <v>-5.6072659275424401</v>
      </c>
      <c r="H40" s="19">
        <v>-4.6307872492313571</v>
      </c>
      <c r="I40" s="19">
        <v>-7.6049907281636742</v>
      </c>
      <c r="J40" s="19">
        <v>4.7170259620859714</v>
      </c>
      <c r="K40" s="19">
        <v>-1</v>
      </c>
      <c r="L40" s="19">
        <v>-1</v>
      </c>
      <c r="M40" s="19">
        <v>-1</v>
      </c>
      <c r="N40" s="22">
        <v>-1</v>
      </c>
    </row>
    <row r="41" spans="1:14" x14ac:dyDescent="0.25">
      <c r="A41" s="18">
        <v>20</v>
      </c>
      <c r="B41" s="19">
        <v>0</v>
      </c>
      <c r="C41" s="19">
        <v>-1</v>
      </c>
      <c r="D41" s="19">
        <v>-1</v>
      </c>
      <c r="E41" s="19">
        <v>-1</v>
      </c>
      <c r="F41" s="19">
        <v>-1</v>
      </c>
      <c r="G41" s="19">
        <v>-1.626472268497456</v>
      </c>
      <c r="H41" s="19">
        <v>-0.89103854860186493</v>
      </c>
      <c r="I41" s="19">
        <v>-2.4484842871990491</v>
      </c>
      <c r="J41" s="19">
        <v>2.8452705379599958</v>
      </c>
      <c r="K41" s="19">
        <v>-1</v>
      </c>
      <c r="L41" s="19">
        <v>-1</v>
      </c>
      <c r="M41" s="19">
        <v>-1</v>
      </c>
      <c r="N41" s="22">
        <v>-1</v>
      </c>
    </row>
    <row r="42" spans="1:14" x14ac:dyDescent="0.25">
      <c r="A42" s="18">
        <v>50</v>
      </c>
      <c r="B42" s="19">
        <v>0</v>
      </c>
      <c r="C42" s="19">
        <v>-1</v>
      </c>
      <c r="D42" s="19">
        <v>-1</v>
      </c>
      <c r="E42" s="19">
        <v>-1</v>
      </c>
      <c r="F42" s="19">
        <v>-1</v>
      </c>
      <c r="G42" s="19">
        <v>-0.2237879986826937</v>
      </c>
      <c r="H42" s="19">
        <v>0.59878527996873421</v>
      </c>
      <c r="I42" s="19">
        <v>-0.73867143314732076</v>
      </c>
      <c r="J42" s="19">
        <v>2.547771797892048</v>
      </c>
      <c r="K42" s="19">
        <v>-1</v>
      </c>
      <c r="L42" s="19">
        <v>-1</v>
      </c>
      <c r="M42" s="19">
        <v>-1</v>
      </c>
      <c r="N42" s="22">
        <v>-1</v>
      </c>
    </row>
    <row r="43" spans="1:14" x14ac:dyDescent="0.25">
      <c r="A43" s="18">
        <v>75</v>
      </c>
      <c r="B43" s="19">
        <v>0</v>
      </c>
      <c r="C43" s="19">
        <v>-1</v>
      </c>
      <c r="D43" s="19">
        <v>-1</v>
      </c>
      <c r="E43" s="19">
        <v>-1</v>
      </c>
      <c r="F43" s="19">
        <v>-1</v>
      </c>
      <c r="G43" s="19">
        <v>0.13644036317340319</v>
      </c>
      <c r="H43" s="19">
        <v>1.0236523942461224</v>
      </c>
      <c r="I43" s="19">
        <v>-0.32523799095156986</v>
      </c>
      <c r="J43" s="19">
        <v>2.5586449083682026</v>
      </c>
      <c r="K43" s="19">
        <v>-1</v>
      </c>
      <c r="L43" s="19">
        <v>-1</v>
      </c>
      <c r="M43" s="19">
        <v>-1</v>
      </c>
      <c r="N43" s="22">
        <v>-1</v>
      </c>
    </row>
    <row r="44" spans="1:14" x14ac:dyDescent="0.25">
      <c r="A44" s="18">
        <v>100</v>
      </c>
      <c r="B44" s="19">
        <v>0</v>
      </c>
      <c r="C44" s="19">
        <v>-1</v>
      </c>
      <c r="D44" s="19">
        <v>-1</v>
      </c>
      <c r="E44" s="19">
        <v>-1</v>
      </c>
      <c r="F44" s="19">
        <v>-1</v>
      </c>
      <c r="G44" s="19">
        <v>0.35111739044653845</v>
      </c>
      <c r="H44" s="19">
        <v>1.2881712261777027</v>
      </c>
      <c r="I44" s="19">
        <v>-8.5620680171268559E-2</v>
      </c>
      <c r="J44" s="19">
        <v>2.5882252568517576</v>
      </c>
      <c r="K44" s="19">
        <v>-1</v>
      </c>
      <c r="L44" s="19">
        <v>-1</v>
      </c>
      <c r="M44" s="19">
        <v>-1</v>
      </c>
      <c r="N44" s="22">
        <v>-1</v>
      </c>
    </row>
    <row r="45" spans="1:14" x14ac:dyDescent="0.25">
      <c r="A45" s="18">
        <v>200</v>
      </c>
      <c r="B45" s="19">
        <v>0</v>
      </c>
      <c r="C45" s="19">
        <v>-1</v>
      </c>
      <c r="D45" s="19">
        <v>-1</v>
      </c>
      <c r="E45" s="19">
        <v>-1</v>
      </c>
      <c r="F45" s="19">
        <v>-1</v>
      </c>
      <c r="G45" s="19">
        <v>0.78424188770060765</v>
      </c>
      <c r="H45" s="19">
        <v>1.8496436274322772</v>
      </c>
      <c r="I45" s="19">
        <v>0.38138103421831249</v>
      </c>
      <c r="J45" s="19">
        <v>2.7041745952528928</v>
      </c>
      <c r="K45" s="19">
        <v>-1</v>
      </c>
      <c r="L45" s="19">
        <v>-1</v>
      </c>
      <c r="M45" s="19">
        <v>-1</v>
      </c>
      <c r="N45" s="22">
        <v>-1</v>
      </c>
    </row>
    <row r="46" spans="1:14" x14ac:dyDescent="0.25">
      <c r="A46" s="18">
        <v>300</v>
      </c>
      <c r="B46" s="19">
        <v>0</v>
      </c>
      <c r="C46" s="19">
        <v>-1</v>
      </c>
      <c r="D46" s="19">
        <v>-1</v>
      </c>
      <c r="E46" s="19">
        <v>-1</v>
      </c>
      <c r="F46" s="19">
        <v>-1</v>
      </c>
      <c r="G46" s="19">
        <v>1.0021310235234351</v>
      </c>
      <c r="H46" s="19">
        <v>2.1462520123198372</v>
      </c>
      <c r="I46" s="19">
        <v>0.60801353114828594</v>
      </c>
      <c r="J46" s="19">
        <v>2.7909690451151556</v>
      </c>
      <c r="K46" s="19">
        <v>-1</v>
      </c>
      <c r="L46" s="19">
        <v>-1</v>
      </c>
      <c r="M46" s="19">
        <v>-1</v>
      </c>
      <c r="N46" s="22">
        <v>-1</v>
      </c>
    </row>
    <row r="47" spans="1:14" ht="15.75" thickBot="1" x14ac:dyDescent="0.3">
      <c r="A47" s="20">
        <v>500</v>
      </c>
      <c r="B47" s="23">
        <v>0</v>
      </c>
      <c r="C47" s="23">
        <v>-1</v>
      </c>
      <c r="D47" s="23">
        <v>-1</v>
      </c>
      <c r="E47" s="23">
        <v>-1</v>
      </c>
      <c r="F47" s="23">
        <v>-1</v>
      </c>
      <c r="G47" s="23">
        <v>1.2531304542478299</v>
      </c>
      <c r="H47" s="23">
        <v>2.4991167876604612</v>
      </c>
      <c r="I47" s="23">
        <v>0.8625849356402161</v>
      </c>
      <c r="J47" s="23">
        <v>2.9132943698818234</v>
      </c>
      <c r="K47" s="23">
        <v>-1</v>
      </c>
      <c r="L47" s="23">
        <v>-1</v>
      </c>
      <c r="M47" s="23">
        <v>-1</v>
      </c>
      <c r="N47" s="24">
        <v>-1</v>
      </c>
    </row>
    <row r="48" spans="1:14" ht="15.75" thickBot="1" x14ac:dyDescent="0.3"/>
    <row r="49" spans="1:14" x14ac:dyDescent="0.25">
      <c r="A49" s="1"/>
      <c r="B49" s="13" t="s">
        <v>16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 t="e">
        <v>#DIV/0!</v>
      </c>
      <c r="C51" s="19" t="e">
        <v>#DIV/0!</v>
      </c>
      <c r="D51" s="19" t="e">
        <v>#DIV/0!</v>
      </c>
      <c r="E51" s="19" t="e">
        <v>#DIV/0!</v>
      </c>
      <c r="F51" s="19" t="e">
        <v>#N/A</v>
      </c>
      <c r="G51" s="19" t="e">
        <v>#DIV/0!</v>
      </c>
      <c r="H51" s="19" t="e">
        <v>#DIV/0!</v>
      </c>
      <c r="I51" s="19" t="e">
        <v>#DIV/0!</v>
      </c>
      <c r="J51" s="19" t="e">
        <v>#DIV/0!</v>
      </c>
      <c r="K51" s="19" t="e">
        <v>#DIV/0!</v>
      </c>
      <c r="L51" s="19" t="e">
        <v>#DIV/0!</v>
      </c>
      <c r="M51" s="19" t="e">
        <v>#DIV/0!</v>
      </c>
      <c r="N51" s="19" t="e">
        <v>#DIV/0!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-7.0617886774173022E-3</v>
      </c>
      <c r="H52" s="19">
        <v>-1.1175060482501664E-2</v>
      </c>
      <c r="I52" s="19">
        <v>-7.5245781622176287E-3</v>
      </c>
      <c r="J52" s="19">
        <v>8.7046320049821851E-3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-2.8842697766845171E-3</v>
      </c>
      <c r="H53" s="19">
        <v>-9.7990395702720057E-3</v>
      </c>
      <c r="I53" s="19">
        <v>-1.8924517172923538E-3</v>
      </c>
      <c r="J53" s="19">
        <v>1.1756846728193202E-2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1.7243120437557269E-3</v>
      </c>
      <c r="H54" s="19">
        <v>-8.3715353261434866E-3</v>
      </c>
      <c r="I54" s="19">
        <v>4.314630320590887E-3</v>
      </c>
      <c r="J54" s="19">
        <v>1.5439832075932719E-2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3.5331903650594465E-3</v>
      </c>
      <c r="H55" s="19">
        <v>-7.8354902644234281E-3</v>
      </c>
      <c r="I55" s="19">
        <v>6.7499885384907643E-3</v>
      </c>
      <c r="J55" s="19">
        <v>1.6970991386298234E-2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4.7496312024596365E-3</v>
      </c>
      <c r="H56" s="19">
        <v>-7.4823159926684646E-3</v>
      </c>
      <c r="I56" s="19">
        <v>8.3875794499867484E-3</v>
      </c>
      <c r="J56" s="19">
        <v>1.802664667815812E-2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7.4893594872672553E-3</v>
      </c>
      <c r="H57" s="19">
        <v>-6.7075690302343949E-3</v>
      </c>
      <c r="I57" s="19">
        <v>1.2075664558303806E-2</v>
      </c>
      <c r="J57" s="19">
        <v>2.0478171444373056E-2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8.9854500340954546E-3</v>
      </c>
      <c r="H58" s="19">
        <v>-6.2961462065179719E-3</v>
      </c>
      <c r="I58" s="19">
        <v>1.4089637618338535E-2</v>
      </c>
      <c r="J58" s="19">
        <v>2.1858681743857356E-2</v>
      </c>
      <c r="K58" s="19">
        <v>0</v>
      </c>
      <c r="L58" s="19">
        <v>0</v>
      </c>
      <c r="M58" s="19">
        <v>0</v>
      </c>
      <c r="N58" s="19">
        <v>0</v>
      </c>
    </row>
    <row r="59" spans="1:14" ht="15.75" thickBot="1" x14ac:dyDescent="0.3">
      <c r="A59" s="20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1.0776068950893836E-2</v>
      </c>
      <c r="H59" s="19">
        <v>-5.814089886588214E-3</v>
      </c>
      <c r="I59" s="19">
        <v>1.650019569676206E-2</v>
      </c>
      <c r="J59" s="19">
        <v>2.3548334864763348E-2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17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 t="e">
        <v>#DIV/0!</v>
      </c>
      <c r="C63" s="19" t="e">
        <v>#DIV/0!</v>
      </c>
      <c r="D63" s="19" t="e">
        <v>#DIV/0!</v>
      </c>
      <c r="E63" s="19" t="e">
        <v>#DIV/0!</v>
      </c>
      <c r="F63" s="19" t="e">
        <v>#N/A</v>
      </c>
      <c r="G63" s="19" t="e">
        <v>#DIV/0!</v>
      </c>
      <c r="H63" s="19" t="e">
        <v>#DIV/0!</v>
      </c>
      <c r="I63" s="19" t="e">
        <v>#DIV/0!</v>
      </c>
      <c r="J63" s="19" t="e">
        <v>#DIV/0!</v>
      </c>
      <c r="K63" s="19" t="e">
        <v>#DIV/0!</v>
      </c>
      <c r="L63" s="19" t="e">
        <v>#DIV/0!</v>
      </c>
      <c r="M63" s="19" t="e">
        <v>#DIV/0!</v>
      </c>
      <c r="N63" s="19" t="e">
        <v>#DIV/0!</v>
      </c>
    </row>
    <row r="64" spans="1:14" x14ac:dyDescent="0.25">
      <c r="A64" s="18">
        <v>10</v>
      </c>
      <c r="B64" s="19">
        <v>0</v>
      </c>
      <c r="C64" s="19">
        <v>-1.9068169125652235E-3</v>
      </c>
      <c r="D64" s="19">
        <v>-1.6125155674939565E-3</v>
      </c>
      <c r="E64" s="19">
        <v>-1.4846407280833113E-3</v>
      </c>
      <c r="F64" s="19">
        <v>-1.747915738215311E-3</v>
      </c>
      <c r="G64" s="19">
        <v>-4.861352609789038E-3</v>
      </c>
      <c r="H64" s="19">
        <v>-1.2965685988605924E-2</v>
      </c>
      <c r="I64" s="19">
        <v>-1.0988171366020233E-2</v>
      </c>
      <c r="J64" s="19">
        <v>1.0290351234407982E-2</v>
      </c>
      <c r="K64" s="19">
        <v>-1.6839338261251113E-3</v>
      </c>
      <c r="L64" s="19">
        <v>-1.4785608222691385E-3</v>
      </c>
      <c r="M64" s="19">
        <v>-1.4342539049255684E-3</v>
      </c>
      <c r="N64" s="19">
        <v>-1.5662212623561815E-3</v>
      </c>
    </row>
    <row r="65" spans="1:14" x14ac:dyDescent="0.25">
      <c r="A65" s="18">
        <v>20</v>
      </c>
      <c r="B65" s="19">
        <v>0</v>
      </c>
      <c r="C65" s="19">
        <v>-3.3794165197747472E-3</v>
      </c>
      <c r="D65" s="19">
        <v>-2.8902498749444339E-3</v>
      </c>
      <c r="E65" s="19">
        <v>-2.6161817191622336E-3</v>
      </c>
      <c r="F65" s="19">
        <v>-3.0026210285087895E-3</v>
      </c>
      <c r="G65" s="19">
        <v>-1.0421044727436657E-3</v>
      </c>
      <c r="H65" s="19">
        <v>-1.243934393145929E-2</v>
      </c>
      <c r="I65" s="19">
        <v>-6.984527416422491E-3</v>
      </c>
      <c r="J65" s="19">
        <v>1.1432478779432473E-2</v>
      </c>
      <c r="K65" s="19">
        <v>-2.9633850586563565E-3</v>
      </c>
      <c r="L65" s="19">
        <v>-2.5856892138939463E-3</v>
      </c>
      <c r="M65" s="19">
        <v>-2.5162968488782328E-3</v>
      </c>
      <c r="N65" s="19">
        <v>-2.7499811846560737E-3</v>
      </c>
    </row>
    <row r="66" spans="1:14" x14ac:dyDescent="0.25">
      <c r="A66" s="18">
        <v>50</v>
      </c>
      <c r="B66" s="19">
        <v>0</v>
      </c>
      <c r="C66" s="19">
        <v>-4.5673947083440525E-3</v>
      </c>
      <c r="D66" s="19">
        <v>-3.95680133963211E-3</v>
      </c>
      <c r="E66" s="19">
        <v>-3.5038113835684408E-3</v>
      </c>
      <c r="F66" s="19">
        <v>-3.8944496352317087E-3</v>
      </c>
      <c r="G66" s="19">
        <v>3.6398737351035493E-3</v>
      </c>
      <c r="H66" s="19">
        <v>-1.1290550384875975E-2</v>
      </c>
      <c r="I66" s="19">
        <v>-2.3198797752037037E-3</v>
      </c>
      <c r="J66" s="19">
        <v>1.3151914359766051E-2</v>
      </c>
      <c r="K66" s="19">
        <v>-3.9632853538856538E-3</v>
      </c>
      <c r="L66" s="19">
        <v>-3.4268058387321079E-3</v>
      </c>
      <c r="M66" s="19">
        <v>-3.341326401900914E-3</v>
      </c>
      <c r="N66" s="19">
        <v>-3.6702383845321832E-3</v>
      </c>
    </row>
    <row r="67" spans="1:14" x14ac:dyDescent="0.25">
      <c r="A67" s="18">
        <v>75</v>
      </c>
      <c r="B67" s="19">
        <v>0</v>
      </c>
      <c r="C67" s="19">
        <v>-4.914916618007914E-3</v>
      </c>
      <c r="D67" s="19">
        <v>-4.2795970911837233E-3</v>
      </c>
      <c r="E67" s="19">
        <v>-3.7543892144828658E-3</v>
      </c>
      <c r="F67" s="19">
        <v>-4.1165967035331485E-3</v>
      </c>
      <c r="G67" s="19">
        <v>5.6074434045168542E-3</v>
      </c>
      <c r="H67" s="19">
        <v>-1.0683737866670817E-2</v>
      </c>
      <c r="I67" s="19">
        <v>-4.19823097293201E-4</v>
      </c>
      <c r="J67" s="19">
        <v>1.3949139698989671E-2</v>
      </c>
      <c r="K67" s="19">
        <v>-4.2445053443147251E-3</v>
      </c>
      <c r="L67" s="19">
        <v>-3.6548524630690554E-3</v>
      </c>
      <c r="M67" s="19">
        <v>-3.5649359546291726E-3</v>
      </c>
      <c r="N67" s="19">
        <v>-3.9279061745639485E-3</v>
      </c>
    </row>
    <row r="68" spans="1:14" x14ac:dyDescent="0.25">
      <c r="A68" s="18">
        <v>100</v>
      </c>
      <c r="B68" s="19">
        <v>0</v>
      </c>
      <c r="C68" s="19">
        <v>-5.1120547905902369E-3</v>
      </c>
      <c r="D68" s="19">
        <v>-4.466518525552271E-3</v>
      </c>
      <c r="E68" s="19">
        <v>-3.893071180606434E-3</v>
      </c>
      <c r="F68" s="19">
        <v>-4.2285484674024487E-3</v>
      </c>
      <c r="G68" s="19">
        <v>6.9706180659219741E-3</v>
      </c>
      <c r="H68" s="19">
        <v>-1.0227563466225054E-2</v>
      </c>
      <c r="I68" s="19">
        <v>8.7951415152054402E-4</v>
      </c>
      <c r="J68" s="19">
        <v>1.4522080058355299E-2</v>
      </c>
      <c r="K68" s="19">
        <v>-4.3997803359712429E-3</v>
      </c>
      <c r="L68" s="19">
        <v>-3.7774623256728729E-3</v>
      </c>
      <c r="M68" s="19">
        <v>-3.6849566877076925E-3</v>
      </c>
      <c r="N68" s="19">
        <v>-4.0698155603841879E-3</v>
      </c>
    </row>
    <row r="69" spans="1:14" x14ac:dyDescent="0.25">
      <c r="A69" s="18">
        <v>200</v>
      </c>
      <c r="B69" s="19">
        <v>0</v>
      </c>
      <c r="C69" s="19">
        <v>-5.4501771190308412E-3</v>
      </c>
      <c r="D69" s="19">
        <v>-4.7986688252218135E-3</v>
      </c>
      <c r="E69" s="19">
        <v>-4.1200333804153125E-3</v>
      </c>
      <c r="F69" s="19">
        <v>-4.3773527841571291E-3</v>
      </c>
      <c r="G69" s="19">
        <v>1.015590781829484E-2</v>
      </c>
      <c r="H69" s="19">
        <v>-9.0609750542627876E-3</v>
      </c>
      <c r="I69" s="19">
        <v>3.8688568060722406E-3</v>
      </c>
      <c r="J69" s="19">
        <v>1.5916872942144694E-2</v>
      </c>
      <c r="K69" s="19">
        <v>-4.6527891048102066E-3</v>
      </c>
      <c r="L69" s="19">
        <v>-3.9666662392614403E-3</v>
      </c>
      <c r="M69" s="19">
        <v>-3.8692502424378002E-3</v>
      </c>
      <c r="N69" s="19">
        <v>-4.3000149265524229E-3</v>
      </c>
    </row>
    <row r="70" spans="1:14" x14ac:dyDescent="0.25">
      <c r="A70" s="18">
        <v>300</v>
      </c>
      <c r="B70" s="19">
        <v>0</v>
      </c>
      <c r="C70" s="19">
        <v>-5.5737138375434592E-3</v>
      </c>
      <c r="D70" s="19">
        <v>-4.9279165411910408E-3</v>
      </c>
      <c r="E70" s="19">
        <v>-4.1953517584322961E-3</v>
      </c>
      <c r="F70" s="19">
        <v>-4.4019891707170189E-3</v>
      </c>
      <c r="G70" s="19">
        <v>1.1960998319299032E-2</v>
      </c>
      <c r="H70" s="19">
        <v>-8.3438046279290523E-3</v>
      </c>
      <c r="I70" s="19">
        <v>5.5377176218620594E-3</v>
      </c>
      <c r="J70" s="19">
        <v>1.6737437993634807E-2</v>
      </c>
      <c r="K70" s="19">
        <v>-4.7359671691321881E-3</v>
      </c>
      <c r="L70" s="19">
        <v>-4.0211418042609831E-3</v>
      </c>
      <c r="M70" s="19">
        <v>-3.9215145355681845E-3</v>
      </c>
      <c r="N70" s="19">
        <v>-4.3749890793225721E-3</v>
      </c>
    </row>
    <row r="71" spans="1:14" ht="15.75" thickBot="1" x14ac:dyDescent="0.3">
      <c r="A71" s="20">
        <v>500</v>
      </c>
      <c r="B71" s="19">
        <v>0</v>
      </c>
      <c r="C71" s="19">
        <v>-5.6654759949426037E-3</v>
      </c>
      <c r="D71" s="19">
        <v>-5.0338629418122671E-3</v>
      </c>
      <c r="E71" s="19">
        <v>-4.2416234805383798E-3</v>
      </c>
      <c r="F71" s="19">
        <v>-4.3827339355730632E-3</v>
      </c>
      <c r="G71" s="19">
        <v>1.418077454292288E-2</v>
      </c>
      <c r="H71" s="19">
        <v>-7.4121771815970905E-3</v>
      </c>
      <c r="I71" s="19">
        <v>7.5686865415429405E-3</v>
      </c>
      <c r="J71" s="19">
        <v>1.7772179422399892E-2</v>
      </c>
      <c r="K71" s="19">
        <v>-4.785985293557532E-3</v>
      </c>
      <c r="L71" s="19">
        <v>-4.0430057673336286E-3</v>
      </c>
      <c r="M71" s="19">
        <v>-3.9411555510332E-3</v>
      </c>
      <c r="N71" s="19">
        <v>-4.4191076319289591E-3</v>
      </c>
    </row>
    <row r="72" spans="1:14" ht="15.75" thickBot="1" x14ac:dyDescent="0.3"/>
    <row r="73" spans="1:14" x14ac:dyDescent="0.25">
      <c r="A73" s="1"/>
      <c r="B73" s="13" t="s">
        <v>18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 t="e">
        <v>#DIV/0!</v>
      </c>
      <c r="C75" s="19" t="e">
        <v>#DIV/0!</v>
      </c>
      <c r="D75" s="19" t="e">
        <v>#DIV/0!</v>
      </c>
      <c r="E75" s="19" t="e">
        <v>#DIV/0!</v>
      </c>
      <c r="F75" s="19" t="e">
        <v>#N/A</v>
      </c>
      <c r="G75" s="19" t="e">
        <v>#DIV/0!</v>
      </c>
      <c r="H75" s="19" t="e">
        <v>#DIV/0!</v>
      </c>
      <c r="I75" s="19" t="e">
        <v>#DIV/0!</v>
      </c>
      <c r="J75" s="19" t="e">
        <v>#DIV/0!</v>
      </c>
      <c r="K75" s="19" t="e">
        <v>#DIV/0!</v>
      </c>
      <c r="L75" s="19" t="e">
        <v>#DIV/0!</v>
      </c>
      <c r="M75" s="19" t="e">
        <v>#N/A</v>
      </c>
      <c r="N75" s="19" t="e">
        <v>#DIV/0!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-4.8755046385182133E-4</v>
      </c>
      <c r="H76" s="19">
        <v>-5.4868773440517049E-3</v>
      </c>
      <c r="I76" s="19">
        <v>-1.0129530008769413E-2</v>
      </c>
      <c r="J76" s="19">
        <v>6.9560621456174615E-3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5.3713888757160877E-3</v>
      </c>
      <c r="H77" s="19">
        <v>3.7011290518640383E-5</v>
      </c>
      <c r="I77" s="19">
        <v>-4.9474928444571409E-3</v>
      </c>
      <c r="J77" s="19">
        <v>7.8648036470454763E-3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1.1871108681427822E-2</v>
      </c>
      <c r="H78" s="19">
        <v>6.9543560131410387E-3</v>
      </c>
      <c r="I78" s="19">
        <v>6.232201565967016E-4</v>
      </c>
      <c r="J78" s="19">
        <v>8.6549726097024521E-3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1.4424633741960569E-2</v>
      </c>
      <c r="H79" s="19">
        <v>9.8814882608882493E-3</v>
      </c>
      <c r="I79" s="19">
        <v>2.7656171501141691E-3</v>
      </c>
      <c r="J79" s="19">
        <v>8.9082436847603974E-3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1.6140908874587245E-2</v>
      </c>
      <c r="H80" s="19">
        <v>1.1911532764636967E-2</v>
      </c>
      <c r="I80" s="19">
        <v>4.1919512400458436E-3</v>
      </c>
      <c r="J80" s="19">
        <v>9.0614836308711005E-3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2.0000217846809887E-2</v>
      </c>
      <c r="H81" s="19">
        <v>1.6652536963159548E-2</v>
      </c>
      <c r="I81" s="19">
        <v>7.361314743053099E-3</v>
      </c>
      <c r="J81" s="19">
        <v>9.3584528522406563E-3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2.2102288557699301E-2</v>
      </c>
      <c r="H82" s="19">
        <v>1.933327057796308E-2</v>
      </c>
      <c r="I82" s="19">
        <v>9.0664982460740146E-3</v>
      </c>
      <c r="J82" s="19">
        <v>9.4936444446654944E-3</v>
      </c>
      <c r="K82" s="19">
        <v>0</v>
      </c>
      <c r="L82" s="19">
        <v>0</v>
      </c>
      <c r="M82" s="19">
        <v>0</v>
      </c>
      <c r="N82" s="19">
        <v>0</v>
      </c>
    </row>
    <row r="83" spans="1:14" ht="15.75" thickBot="1" x14ac:dyDescent="0.3">
      <c r="A83" s="20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2.461146253582186E-2</v>
      </c>
      <c r="H83" s="19">
        <v>2.261998986876429E-2</v>
      </c>
      <c r="I83" s="19">
        <v>1.1083410576468999E-2</v>
      </c>
      <c r="J83" s="19">
        <v>9.6316114580710377E-3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73FF9-2BB1-4CC7-9D6D-764087B3BA03}">
  <sheetPr codeName="Tabelle4"/>
  <dimension ref="A1:O83"/>
  <sheetViews>
    <sheetView workbookViewId="0">
      <selection sqref="A1:O1048576"/>
    </sheetView>
  </sheetViews>
  <sheetFormatPr baseColWidth="10" defaultRowHeight="15" x14ac:dyDescent="0.25"/>
  <sheetData>
    <row r="1" spans="1:15" x14ac:dyDescent="0.25">
      <c r="A1" s="1"/>
      <c r="B1" s="2" t="s">
        <v>49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ht="30" x14ac:dyDescent="0.25">
      <c r="A2" s="4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</row>
    <row r="3" spans="1:15" x14ac:dyDescent="0.25">
      <c r="A3" s="8">
        <v>0</v>
      </c>
      <c r="B3" s="5">
        <v>1</v>
      </c>
      <c r="C3" s="9">
        <v>0</v>
      </c>
      <c r="D3" s="9" t="e">
        <v>#N/A</v>
      </c>
      <c r="E3" s="9">
        <v>0</v>
      </c>
      <c r="F3" s="9">
        <v>0</v>
      </c>
      <c r="G3" s="9">
        <v>0</v>
      </c>
      <c r="H3" s="9">
        <v>0</v>
      </c>
      <c r="I3" s="9" t="e">
        <v>#N/A</v>
      </c>
      <c r="J3" s="9" t="e">
        <v>#N/A</v>
      </c>
      <c r="K3" s="9">
        <v>1.5647684819376977</v>
      </c>
      <c r="L3" s="9" t="e">
        <v>#N/A</v>
      </c>
      <c r="M3" s="9">
        <v>0</v>
      </c>
      <c r="N3" s="9">
        <v>0</v>
      </c>
      <c r="O3" s="9">
        <v>0</v>
      </c>
    </row>
    <row r="4" spans="1:15" x14ac:dyDescent="0.25">
      <c r="A4" s="8">
        <v>0.9</v>
      </c>
      <c r="B4" s="10">
        <v>10</v>
      </c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0.20290142297343294</v>
      </c>
      <c r="I4" s="9">
        <v>1.172790734418669</v>
      </c>
      <c r="J4" s="9">
        <v>1.5393480859002722</v>
      </c>
      <c r="K4" s="9">
        <v>2.0433691002089844</v>
      </c>
      <c r="L4" s="9">
        <v>0</v>
      </c>
      <c r="M4" s="9">
        <v>0</v>
      </c>
      <c r="N4" s="9">
        <v>0</v>
      </c>
      <c r="O4" s="9">
        <v>0</v>
      </c>
    </row>
    <row r="5" spans="1:15" x14ac:dyDescent="0.25">
      <c r="A5" s="8">
        <v>0.95</v>
      </c>
      <c r="B5" s="10">
        <v>20</v>
      </c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0.29198539862189676</v>
      </c>
      <c r="I5" s="9">
        <v>1.3885139502019399</v>
      </c>
      <c r="J5" s="9">
        <v>1.8070650036566605</v>
      </c>
      <c r="K5" s="9">
        <v>2.5428291095698796</v>
      </c>
      <c r="L5" s="9">
        <v>0</v>
      </c>
      <c r="M5" s="9">
        <v>0</v>
      </c>
      <c r="N5" s="9">
        <v>0</v>
      </c>
      <c r="O5" s="9">
        <v>0</v>
      </c>
    </row>
    <row r="6" spans="1:15" x14ac:dyDescent="0.25">
      <c r="A6" s="8">
        <v>0.98</v>
      </c>
      <c r="B6" s="10">
        <v>50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0.39948645903248092</v>
      </c>
      <c r="I6" s="9">
        <v>1.6475261860431374</v>
      </c>
      <c r="J6" s="9">
        <v>2.1054917303540606</v>
      </c>
      <c r="K6" s="9">
        <v>3.1849134401001251</v>
      </c>
      <c r="L6" s="9">
        <v>0</v>
      </c>
      <c r="M6" s="9">
        <v>0</v>
      </c>
      <c r="N6" s="9">
        <v>0</v>
      </c>
      <c r="O6" s="9">
        <v>0</v>
      </c>
    </row>
    <row r="7" spans="1:15" x14ac:dyDescent="0.25">
      <c r="A7" s="8">
        <v>0.98666666666666669</v>
      </c>
      <c r="B7" s="10">
        <v>75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0.44439733733100439</v>
      </c>
      <c r="I7" s="9">
        <v>1.7552892720456157</v>
      </c>
      <c r="J7" s="9">
        <v>2.2233229099232688</v>
      </c>
      <c r="K7" s="9">
        <v>3.4643446389152714</v>
      </c>
      <c r="L7" s="9">
        <v>0</v>
      </c>
      <c r="M7" s="9">
        <v>0</v>
      </c>
      <c r="N7" s="9">
        <v>0</v>
      </c>
      <c r="O7" s="9">
        <v>0</v>
      </c>
    </row>
    <row r="8" spans="1:15" x14ac:dyDescent="0.25">
      <c r="A8" s="8">
        <v>0.99</v>
      </c>
      <c r="B8" s="10">
        <v>100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0.47547607355109989</v>
      </c>
      <c r="I8" s="9">
        <v>1.8297061108736159</v>
      </c>
      <c r="J8" s="9">
        <v>2.3027444603417209</v>
      </c>
      <c r="K8" s="9">
        <v>3.6612277687247214</v>
      </c>
      <c r="L8" s="9">
        <v>0</v>
      </c>
      <c r="M8" s="9">
        <v>0</v>
      </c>
      <c r="N8" s="9">
        <v>0</v>
      </c>
      <c r="O8" s="9">
        <v>0</v>
      </c>
    </row>
    <row r="9" spans="1:15" x14ac:dyDescent="0.25">
      <c r="A9" s="8">
        <v>0.995</v>
      </c>
      <c r="B9" s="10">
        <v>200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0.54808971905642778</v>
      </c>
      <c r="I9" s="9">
        <v>2.0030761255085849</v>
      </c>
      <c r="J9" s="9">
        <v>2.4820768207216872</v>
      </c>
      <c r="K9" s="9">
        <v>4.1316694264851463</v>
      </c>
      <c r="L9" s="9">
        <v>0</v>
      </c>
      <c r="M9" s="9">
        <v>0</v>
      </c>
      <c r="N9" s="9">
        <v>0</v>
      </c>
      <c r="O9" s="9">
        <v>0</v>
      </c>
    </row>
    <row r="10" spans="1:15" x14ac:dyDescent="0.25">
      <c r="A10" s="8">
        <v>0.9966666666666667</v>
      </c>
      <c r="B10" s="10">
        <v>300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0.58929024448851663</v>
      </c>
      <c r="I10" s="9">
        <v>2.1011332969404179</v>
      </c>
      <c r="J10" s="9">
        <v>2.5802291791873699</v>
      </c>
      <c r="K10" s="9">
        <v>4.4046737704033987</v>
      </c>
      <c r="L10" s="9">
        <v>0</v>
      </c>
      <c r="M10" s="9">
        <v>0</v>
      </c>
      <c r="N10" s="9">
        <v>0</v>
      </c>
      <c r="O10" s="9">
        <v>0</v>
      </c>
    </row>
    <row r="11" spans="1:15" ht="15.75" thickBot="1" x14ac:dyDescent="0.3">
      <c r="A11" s="11">
        <v>0.998</v>
      </c>
      <c r="B11" s="12">
        <v>500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0.64005804625070795</v>
      </c>
      <c r="I11" s="9">
        <v>2.2216511431145136</v>
      </c>
      <c r="J11" s="9">
        <v>2.6978712957075999</v>
      </c>
      <c r="K11" s="9">
        <v>4.7466966377975552</v>
      </c>
      <c r="L11" s="9">
        <v>0</v>
      </c>
      <c r="M11" s="9">
        <v>0</v>
      </c>
      <c r="N11" s="9">
        <v>0</v>
      </c>
      <c r="O11" s="9">
        <v>0</v>
      </c>
    </row>
    <row r="12" spans="1:15" ht="15.75" thickBot="1" x14ac:dyDescent="0.3"/>
    <row r="13" spans="1:15" x14ac:dyDescent="0.25">
      <c r="A13" s="1"/>
      <c r="B13" s="2" t="s">
        <v>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ht="30" x14ac:dyDescent="0.25">
      <c r="A14" s="4" t="s">
        <v>0</v>
      </c>
      <c r="B14" s="5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7" t="s">
        <v>14</v>
      </c>
    </row>
    <row r="15" spans="1:15" x14ac:dyDescent="0.25">
      <c r="A15" s="8">
        <v>0</v>
      </c>
      <c r="B15" s="5">
        <v>1</v>
      </c>
      <c r="C15" s="9">
        <v>0</v>
      </c>
      <c r="D15" s="9" t="e">
        <v>#N/A</v>
      </c>
      <c r="E15" s="9">
        <v>0</v>
      </c>
      <c r="F15" s="9">
        <v>0</v>
      </c>
      <c r="G15" s="9">
        <v>0</v>
      </c>
      <c r="H15" s="9">
        <v>0</v>
      </c>
      <c r="I15" s="9" t="e">
        <v>#N/A</v>
      </c>
      <c r="J15" s="9" t="e">
        <v>#N/A</v>
      </c>
      <c r="K15" s="9">
        <v>1.502380638671136</v>
      </c>
      <c r="L15" s="9" t="e">
        <v>#N/A</v>
      </c>
      <c r="M15" s="9">
        <v>0</v>
      </c>
      <c r="N15" s="9">
        <v>0</v>
      </c>
      <c r="O15" s="9">
        <v>0</v>
      </c>
    </row>
    <row r="16" spans="1:15" x14ac:dyDescent="0.25">
      <c r="A16" s="8">
        <v>0.9</v>
      </c>
      <c r="B16" s="10">
        <v>10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0.17871239642509806</v>
      </c>
      <c r="I16" s="9">
        <v>1.1049985595679175</v>
      </c>
      <c r="J16" s="9">
        <v>1.4381084470755212</v>
      </c>
      <c r="K16" s="9">
        <v>1.918223753739916</v>
      </c>
      <c r="L16" s="9">
        <v>0</v>
      </c>
      <c r="M16" s="9">
        <v>0</v>
      </c>
      <c r="N16" s="9">
        <v>0</v>
      </c>
      <c r="O16" s="9">
        <v>0</v>
      </c>
    </row>
    <row r="17" spans="1:15" x14ac:dyDescent="0.25">
      <c r="A17" s="8">
        <v>0.95</v>
      </c>
      <c r="B17" s="10">
        <v>20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0.26307694638377654</v>
      </c>
      <c r="I17" s="9">
        <v>1.3244526460344446</v>
      </c>
      <c r="J17" s="9">
        <v>1.6823209984007548</v>
      </c>
      <c r="K17" s="9">
        <v>2.3940673984346716</v>
      </c>
      <c r="L17" s="9">
        <v>0</v>
      </c>
      <c r="M17" s="9">
        <v>0</v>
      </c>
      <c r="N17" s="9">
        <v>0</v>
      </c>
      <c r="O17" s="9">
        <v>0</v>
      </c>
    </row>
    <row r="18" spans="1:15" x14ac:dyDescent="0.25">
      <c r="A18" s="8">
        <v>0.98</v>
      </c>
      <c r="B18" s="10">
        <v>50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0.36374357011705172</v>
      </c>
      <c r="I18" s="9">
        <v>1.5902405426774919</v>
      </c>
      <c r="J18" s="9">
        <v>1.9513564935047754</v>
      </c>
      <c r="K18" s="9">
        <v>3.0060082948992388</v>
      </c>
      <c r="L18" s="9">
        <v>0</v>
      </c>
      <c r="M18" s="9">
        <v>0</v>
      </c>
      <c r="N18" s="9">
        <v>0</v>
      </c>
      <c r="O18" s="9">
        <v>0</v>
      </c>
    </row>
    <row r="19" spans="1:15" x14ac:dyDescent="0.25">
      <c r="A19" s="8">
        <v>0.98666666666666669</v>
      </c>
      <c r="B19" s="10">
        <v>75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0.40548117154904162</v>
      </c>
      <c r="I19" s="9">
        <v>1.7014833853799018</v>
      </c>
      <c r="J19" s="9">
        <v>2.0566444970202298</v>
      </c>
      <c r="K19" s="9">
        <v>3.2723677794359531</v>
      </c>
      <c r="L19" s="9">
        <v>0</v>
      </c>
      <c r="M19" s="9">
        <v>0</v>
      </c>
      <c r="N19" s="9">
        <v>0</v>
      </c>
      <c r="O19" s="9">
        <v>0</v>
      </c>
    </row>
    <row r="20" spans="1:15" x14ac:dyDescent="0.25">
      <c r="A20" s="8">
        <v>0.99</v>
      </c>
      <c r="B20" s="10">
        <v>100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0.43426514241754433</v>
      </c>
      <c r="I20" s="9">
        <v>1.7785133821686543</v>
      </c>
      <c r="J20" s="9">
        <v>2.1273090593907114</v>
      </c>
      <c r="K20" s="9">
        <v>3.4600531638313754</v>
      </c>
      <c r="L20" s="9">
        <v>0</v>
      </c>
      <c r="M20" s="9">
        <v>0</v>
      </c>
      <c r="N20" s="9">
        <v>0</v>
      </c>
      <c r="O20" s="9">
        <v>0</v>
      </c>
    </row>
    <row r="21" spans="1:15" x14ac:dyDescent="0.25">
      <c r="A21" s="8">
        <v>0.995</v>
      </c>
      <c r="B21" s="10">
        <v>200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0.50122574732891678</v>
      </c>
      <c r="I21" s="9">
        <v>1.9586018459815477</v>
      </c>
      <c r="J21" s="9">
        <v>2.2859657225752699</v>
      </c>
      <c r="K21" s="9">
        <v>3.9085514133169568</v>
      </c>
      <c r="L21" s="9">
        <v>0</v>
      </c>
      <c r="M21" s="9">
        <v>0</v>
      </c>
      <c r="N21" s="9">
        <v>0</v>
      </c>
      <c r="O21" s="9">
        <v>0</v>
      </c>
    </row>
    <row r="22" spans="1:15" x14ac:dyDescent="0.25">
      <c r="A22" s="8">
        <v>0.9966666666666667</v>
      </c>
      <c r="B22" s="10">
        <v>300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0.53904998140384919</v>
      </c>
      <c r="I22" s="9">
        <v>2.0608305522463297</v>
      </c>
      <c r="J22" s="9">
        <v>2.372268426096042</v>
      </c>
      <c r="K22" s="9">
        <v>4.1688405406402964</v>
      </c>
      <c r="L22" s="9">
        <v>0</v>
      </c>
      <c r="M22" s="9">
        <v>0</v>
      </c>
      <c r="N22" s="9">
        <v>0</v>
      </c>
      <c r="O22" s="9">
        <v>0</v>
      </c>
    </row>
    <row r="23" spans="1:15" ht="15.75" thickBot="1" x14ac:dyDescent="0.3">
      <c r="A23" s="11">
        <v>0.998</v>
      </c>
      <c r="B23" s="12">
        <v>500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0.58550218875507198</v>
      </c>
      <c r="I23" s="9">
        <v>2.1868241739622931</v>
      </c>
      <c r="J23" s="9">
        <v>2.4752069388997739</v>
      </c>
      <c r="K23" s="9">
        <v>4.494950682094327</v>
      </c>
      <c r="L23" s="9">
        <v>0</v>
      </c>
      <c r="M23" s="9">
        <v>0</v>
      </c>
      <c r="N23" s="9">
        <v>0</v>
      </c>
      <c r="O23" s="9">
        <v>0</v>
      </c>
    </row>
    <row r="24" spans="1:15" ht="15.75" thickBot="1" x14ac:dyDescent="0.3"/>
    <row r="25" spans="1:15" x14ac:dyDescent="0.25">
      <c r="A25" s="1"/>
      <c r="B25" s="2" t="s">
        <v>51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3"/>
    </row>
    <row r="26" spans="1:15" ht="30" x14ac:dyDescent="0.25">
      <c r="A26" s="4" t="s">
        <v>0</v>
      </c>
      <c r="B26" s="5" t="s">
        <v>1</v>
      </c>
      <c r="C26" s="6" t="s">
        <v>2</v>
      </c>
      <c r="D26" s="6" t="s">
        <v>3</v>
      </c>
      <c r="E26" s="6" t="s">
        <v>4</v>
      </c>
      <c r="F26" s="6" t="s">
        <v>5</v>
      </c>
      <c r="G26" s="6" t="s">
        <v>6</v>
      </c>
      <c r="H26" s="6" t="s">
        <v>7</v>
      </c>
      <c r="I26" s="6" t="s">
        <v>8</v>
      </c>
      <c r="J26" s="6" t="s">
        <v>9</v>
      </c>
      <c r="K26" s="6" t="s">
        <v>10</v>
      </c>
      <c r="L26" s="6" t="s">
        <v>11</v>
      </c>
      <c r="M26" s="6" t="s">
        <v>12</v>
      </c>
      <c r="N26" s="6" t="s">
        <v>13</v>
      </c>
      <c r="O26" s="7" t="s">
        <v>14</v>
      </c>
    </row>
    <row r="27" spans="1:15" x14ac:dyDescent="0.25">
      <c r="A27" s="8">
        <v>0</v>
      </c>
      <c r="B27" s="5">
        <v>1</v>
      </c>
      <c r="C27" s="9">
        <v>0</v>
      </c>
      <c r="D27" s="9">
        <v>0</v>
      </c>
      <c r="E27" s="9">
        <v>0</v>
      </c>
      <c r="F27" s="9">
        <v>0</v>
      </c>
      <c r="G27" s="9" t="e">
        <v>#N/A</v>
      </c>
      <c r="H27" s="9">
        <v>0</v>
      </c>
      <c r="I27" s="9">
        <v>0</v>
      </c>
      <c r="J27" s="9">
        <v>0</v>
      </c>
      <c r="K27" s="9">
        <v>1.2283889522001168</v>
      </c>
      <c r="L27" s="9" t="e">
        <v>#N/A</v>
      </c>
      <c r="M27" s="9">
        <v>0</v>
      </c>
      <c r="N27" s="9">
        <v>0</v>
      </c>
      <c r="O27" s="9">
        <v>0</v>
      </c>
    </row>
    <row r="28" spans="1:15" x14ac:dyDescent="0.25">
      <c r="A28" s="8">
        <v>0.9</v>
      </c>
      <c r="B28" s="10">
        <v>10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0.1426153941202557</v>
      </c>
      <c r="I28" s="9">
        <v>0.95398025758443339</v>
      </c>
      <c r="J28" s="9">
        <v>1.2280941683964102</v>
      </c>
      <c r="K28" s="9">
        <v>1.7294666520580932</v>
      </c>
      <c r="L28" s="9">
        <v>0</v>
      </c>
      <c r="M28" s="9">
        <v>0</v>
      </c>
      <c r="N28" s="9">
        <v>0</v>
      </c>
      <c r="O28" s="9">
        <v>0</v>
      </c>
    </row>
    <row r="29" spans="1:15" x14ac:dyDescent="0.25">
      <c r="A29" s="8">
        <v>0.95</v>
      </c>
      <c r="B29" s="10">
        <v>20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0.21633341762556313</v>
      </c>
      <c r="I29" s="9">
        <v>1.1358410707030089</v>
      </c>
      <c r="J29" s="9">
        <v>1.4705054127588255</v>
      </c>
      <c r="K29" s="9">
        <v>2.1859147953578741</v>
      </c>
      <c r="L29" s="9">
        <v>0</v>
      </c>
      <c r="M29" s="9">
        <v>0</v>
      </c>
      <c r="N29" s="9">
        <v>0</v>
      </c>
      <c r="O29" s="9">
        <v>0</v>
      </c>
    </row>
    <row r="30" spans="1:15" x14ac:dyDescent="0.25">
      <c r="A30" s="8">
        <v>0.98</v>
      </c>
      <c r="B30" s="10">
        <v>50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0.30405749619181677</v>
      </c>
      <c r="I30" s="9">
        <v>1.3518690648436689</v>
      </c>
      <c r="J30" s="9">
        <v>1.746309049948195</v>
      </c>
      <c r="K30" s="9">
        <v>2.774876026008485</v>
      </c>
      <c r="L30" s="9">
        <v>0</v>
      </c>
      <c r="M30" s="9">
        <v>0</v>
      </c>
      <c r="N30" s="9">
        <v>0</v>
      </c>
      <c r="O30" s="9">
        <v>0</v>
      </c>
    </row>
    <row r="31" spans="1:15" x14ac:dyDescent="0.25">
      <c r="A31" s="8">
        <v>0.98666666666666669</v>
      </c>
      <c r="B31" s="10">
        <v>75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0.34036131678985271</v>
      </c>
      <c r="I31" s="9">
        <v>1.4411495593509756</v>
      </c>
      <c r="J31" s="9">
        <v>1.8568685907921463</v>
      </c>
      <c r="K31" s="9">
        <v>3.0317705222961564</v>
      </c>
      <c r="L31" s="9">
        <v>0</v>
      </c>
      <c r="M31" s="9">
        <v>0</v>
      </c>
      <c r="N31" s="9">
        <v>0</v>
      </c>
      <c r="O31" s="9">
        <v>0</v>
      </c>
    </row>
    <row r="32" spans="1:15" x14ac:dyDescent="0.25">
      <c r="A32" s="8">
        <v>0.99</v>
      </c>
      <c r="B32" s="10">
        <v>100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0.36537669657674599</v>
      </c>
      <c r="I32" s="9">
        <v>1.5026284354847803</v>
      </c>
      <c r="J32" s="9">
        <v>1.9319287868835318</v>
      </c>
      <c r="K32" s="9">
        <v>3.2129503903749992</v>
      </c>
      <c r="L32" s="9">
        <v>0</v>
      </c>
      <c r="M32" s="9">
        <v>0</v>
      </c>
      <c r="N32" s="9">
        <v>0</v>
      </c>
      <c r="O32" s="9">
        <v>0</v>
      </c>
    </row>
    <row r="33" spans="1:15" x14ac:dyDescent="0.25">
      <c r="A33" s="8">
        <v>0.995</v>
      </c>
      <c r="B33" s="10">
        <v>200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0.42350743096517363</v>
      </c>
      <c r="I33" s="9">
        <v>1.6453678566918342</v>
      </c>
      <c r="J33" s="9">
        <v>2.1030345016292813</v>
      </c>
      <c r="K33" s="9">
        <v>3.6463822627990616</v>
      </c>
      <c r="L33" s="9">
        <v>0</v>
      </c>
      <c r="M33" s="9">
        <v>0</v>
      </c>
      <c r="N33" s="9">
        <v>0</v>
      </c>
      <c r="O33" s="9">
        <v>0</v>
      </c>
    </row>
    <row r="34" spans="1:15" x14ac:dyDescent="0.25">
      <c r="A34" s="8">
        <v>0.9966666666666667</v>
      </c>
      <c r="B34" s="10">
        <v>300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0.4563072451073964</v>
      </c>
      <c r="I34" s="9">
        <v>1.7258316364371922</v>
      </c>
      <c r="J34" s="9">
        <v>2.1976482678707043</v>
      </c>
      <c r="K34" s="9">
        <v>3.8982006110823981</v>
      </c>
      <c r="L34" s="9">
        <v>0</v>
      </c>
      <c r="M34" s="9">
        <v>0</v>
      </c>
      <c r="N34" s="9">
        <v>0</v>
      </c>
      <c r="O34" s="9">
        <v>0</v>
      </c>
    </row>
    <row r="35" spans="1:15" ht="15.75" thickBot="1" x14ac:dyDescent="0.3">
      <c r="A35" s="11">
        <v>0.998</v>
      </c>
      <c r="B35" s="12">
        <v>500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0.49655498961260491</v>
      </c>
      <c r="I35" s="9">
        <v>1.8244934353052003</v>
      </c>
      <c r="J35" s="9">
        <v>2.3119608738475108</v>
      </c>
      <c r="K35" s="9">
        <v>4.2139442183619984</v>
      </c>
      <c r="L35" s="9">
        <v>0</v>
      </c>
      <c r="M35" s="9">
        <v>0</v>
      </c>
      <c r="N35" s="9">
        <v>0</v>
      </c>
      <c r="O35" s="9">
        <v>0</v>
      </c>
    </row>
    <row r="36" spans="1:15" ht="15.75" thickBot="1" x14ac:dyDescent="0.3"/>
    <row r="37" spans="1:15" x14ac:dyDescent="0.25">
      <c r="A37" s="1"/>
      <c r="B37" s="2" t="s">
        <v>52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3"/>
    </row>
    <row r="38" spans="1:15" ht="30" x14ac:dyDescent="0.25">
      <c r="A38" s="4" t="s">
        <v>0</v>
      </c>
      <c r="B38" s="5" t="s">
        <v>1</v>
      </c>
      <c r="C38" s="6" t="s">
        <v>2</v>
      </c>
      <c r="D38" s="6" t="s">
        <v>3</v>
      </c>
      <c r="E38" s="6" t="s">
        <v>4</v>
      </c>
      <c r="F38" s="6" t="s">
        <v>5</v>
      </c>
      <c r="G38" s="6" t="s">
        <v>6</v>
      </c>
      <c r="H38" s="6" t="s">
        <v>7</v>
      </c>
      <c r="I38" s="6" t="s">
        <v>8</v>
      </c>
      <c r="J38" s="6" t="s">
        <v>9</v>
      </c>
      <c r="K38" s="6" t="s">
        <v>10</v>
      </c>
      <c r="L38" s="6" t="s">
        <v>11</v>
      </c>
      <c r="M38" s="6" t="s">
        <v>12</v>
      </c>
      <c r="N38" s="6" t="s">
        <v>13</v>
      </c>
      <c r="O38" s="7" t="s">
        <v>14</v>
      </c>
    </row>
    <row r="39" spans="1:15" x14ac:dyDescent="0.25">
      <c r="A39" s="8">
        <v>0</v>
      </c>
      <c r="B39" s="5">
        <v>1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-0.16088973370663417</v>
      </c>
      <c r="L39" s="9" t="e">
        <v>#N/A</v>
      </c>
      <c r="M39" s="9">
        <v>0</v>
      </c>
      <c r="N39" s="9">
        <v>0</v>
      </c>
      <c r="O39" s="9">
        <v>0</v>
      </c>
    </row>
    <row r="40" spans="1:15" x14ac:dyDescent="0.25">
      <c r="A40" s="8">
        <v>0.9</v>
      </c>
      <c r="B40" s="10">
        <v>10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0.10915833308402512</v>
      </c>
      <c r="I40" s="9">
        <v>0.72604086292259495</v>
      </c>
      <c r="J40" s="9">
        <v>0.97999551210998703</v>
      </c>
      <c r="K40" s="9">
        <v>1.3998835303029189</v>
      </c>
      <c r="L40" s="9">
        <v>0</v>
      </c>
      <c r="M40" s="9">
        <v>0</v>
      </c>
      <c r="N40" s="9">
        <v>0</v>
      </c>
      <c r="O40" s="9">
        <v>0</v>
      </c>
    </row>
    <row r="41" spans="1:15" x14ac:dyDescent="0.25">
      <c r="A41" s="8">
        <v>0.95</v>
      </c>
      <c r="B41" s="10">
        <v>20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0.17295339819766298</v>
      </c>
      <c r="I41" s="9">
        <v>0.89488145882994985</v>
      </c>
      <c r="J41" s="9">
        <v>1.249387463642833</v>
      </c>
      <c r="K41" s="9">
        <v>1.7524475207829973</v>
      </c>
      <c r="L41" s="9">
        <v>0</v>
      </c>
      <c r="M41" s="9">
        <v>0</v>
      </c>
      <c r="N41" s="9">
        <v>0</v>
      </c>
      <c r="O41" s="9">
        <v>0</v>
      </c>
    </row>
    <row r="42" spans="1:15" x14ac:dyDescent="0.25">
      <c r="A42" s="8">
        <v>0.98</v>
      </c>
      <c r="B42" s="10">
        <v>50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0.24863475522256806</v>
      </c>
      <c r="I42" s="9">
        <v>1.0996882071902476</v>
      </c>
      <c r="J42" s="9">
        <v>1.5747644268697059</v>
      </c>
      <c r="K42" s="9">
        <v>2.1955988712361751</v>
      </c>
      <c r="L42" s="9">
        <v>0</v>
      </c>
      <c r="M42" s="9">
        <v>0</v>
      </c>
      <c r="N42" s="9">
        <v>0</v>
      </c>
      <c r="O42" s="9">
        <v>0</v>
      </c>
    </row>
    <row r="43" spans="1:15" x14ac:dyDescent="0.25">
      <c r="A43" s="8">
        <v>0.98666666666666669</v>
      </c>
      <c r="B43" s="10">
        <v>75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0.27988977936644943</v>
      </c>
      <c r="I43" s="9">
        <v>1.1855478725955848</v>
      </c>
      <c r="J43" s="9">
        <v>1.7107958115700654</v>
      </c>
      <c r="K43" s="9">
        <v>2.3857784508088251</v>
      </c>
      <c r="L43" s="9">
        <v>0</v>
      </c>
      <c r="M43" s="9">
        <v>0</v>
      </c>
      <c r="N43" s="9">
        <v>0</v>
      </c>
      <c r="O43" s="9">
        <v>0</v>
      </c>
    </row>
    <row r="44" spans="1:15" x14ac:dyDescent="0.25">
      <c r="A44" s="8">
        <v>0.99</v>
      </c>
      <c r="B44" s="10">
        <v>100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0.30140613694387497</v>
      </c>
      <c r="I44" s="9">
        <v>1.2450561746078392</v>
      </c>
      <c r="J44" s="9">
        <v>1.8049647512874714</v>
      </c>
      <c r="K44" s="9">
        <v>2.518971406656771</v>
      </c>
      <c r="L44" s="9">
        <v>0</v>
      </c>
      <c r="M44" s="9">
        <v>0</v>
      </c>
      <c r="N44" s="9">
        <v>0</v>
      </c>
      <c r="O44" s="9">
        <v>0</v>
      </c>
    </row>
    <row r="45" spans="1:15" x14ac:dyDescent="0.25">
      <c r="A45" s="8">
        <v>0.995</v>
      </c>
      <c r="B45" s="10">
        <v>200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0.35134684216998835</v>
      </c>
      <c r="I45" s="9">
        <v>1.3843675744083939</v>
      </c>
      <c r="J45" s="9">
        <v>2.0250922658634991</v>
      </c>
      <c r="K45" s="9">
        <v>2.8348861087062112</v>
      </c>
      <c r="L45" s="9">
        <v>0</v>
      </c>
      <c r="M45" s="9">
        <v>0</v>
      </c>
      <c r="N45" s="9">
        <v>0</v>
      </c>
      <c r="O45" s="9">
        <v>0</v>
      </c>
    </row>
    <row r="46" spans="1:15" x14ac:dyDescent="0.25">
      <c r="A46" s="8">
        <v>0.9966666666666667</v>
      </c>
      <c r="B46" s="10">
        <v>300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0.3794914408440988</v>
      </c>
      <c r="I46" s="9">
        <v>1.4635708108855852</v>
      </c>
      <c r="J46" s="9">
        <v>2.1500570268398604</v>
      </c>
      <c r="K46" s="9">
        <v>3.0168839045434872</v>
      </c>
      <c r="L46" s="9">
        <v>0</v>
      </c>
      <c r="M46" s="9">
        <v>0</v>
      </c>
      <c r="N46" s="9">
        <v>0</v>
      </c>
      <c r="O46" s="9">
        <v>0</v>
      </c>
    </row>
    <row r="47" spans="1:15" ht="15.75" thickBot="1" x14ac:dyDescent="0.3">
      <c r="A47" s="11">
        <v>0.998</v>
      </c>
      <c r="B47" s="12">
        <v>500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0.4139956831654743</v>
      </c>
      <c r="I47" s="9">
        <v>1.5613124299133645</v>
      </c>
      <c r="J47" s="9">
        <v>2.3041041736973042</v>
      </c>
      <c r="K47" s="9">
        <v>3.2436894673417989</v>
      </c>
      <c r="L47" s="9">
        <v>0</v>
      </c>
      <c r="M47" s="9">
        <v>0</v>
      </c>
      <c r="N47" s="9">
        <v>0</v>
      </c>
      <c r="O47" s="9">
        <v>0</v>
      </c>
    </row>
    <row r="48" spans="1:15" ht="15.75" thickBot="1" x14ac:dyDescent="0.3"/>
    <row r="49" spans="1:15" x14ac:dyDescent="0.25">
      <c r="A49" s="1"/>
      <c r="B49" s="2" t="s">
        <v>53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</row>
    <row r="50" spans="1:15" ht="30" x14ac:dyDescent="0.25">
      <c r="A50" s="4" t="s">
        <v>0</v>
      </c>
      <c r="B50" s="5" t="s">
        <v>1</v>
      </c>
      <c r="C50" s="6" t="s">
        <v>2</v>
      </c>
      <c r="D50" s="6" t="s">
        <v>3</v>
      </c>
      <c r="E50" s="6" t="s">
        <v>4</v>
      </c>
      <c r="F50" s="6" t="s">
        <v>5</v>
      </c>
      <c r="G50" s="6" t="s">
        <v>6</v>
      </c>
      <c r="H50" s="6" t="s">
        <v>7</v>
      </c>
      <c r="I50" s="6" t="s">
        <v>8</v>
      </c>
      <c r="J50" s="6" t="s">
        <v>9</v>
      </c>
      <c r="K50" s="6" t="s">
        <v>10</v>
      </c>
      <c r="L50" s="6" t="s">
        <v>11</v>
      </c>
      <c r="M50" s="6" t="s">
        <v>12</v>
      </c>
      <c r="N50" s="6" t="s">
        <v>13</v>
      </c>
      <c r="O50" s="7" t="s">
        <v>14</v>
      </c>
    </row>
    <row r="51" spans="1:15" x14ac:dyDescent="0.25">
      <c r="A51" s="8">
        <v>0</v>
      </c>
      <c r="B51" s="5">
        <v>1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 t="e">
        <v>#N/A</v>
      </c>
      <c r="M51" s="9">
        <v>0</v>
      </c>
      <c r="N51" s="9">
        <v>0</v>
      </c>
      <c r="O51" s="9">
        <v>0</v>
      </c>
    </row>
    <row r="52" spans="1:15" x14ac:dyDescent="0.25">
      <c r="A52" s="8">
        <v>0.9</v>
      </c>
      <c r="B52" s="10">
        <v>10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7.299381232997959E-2</v>
      </c>
      <c r="I52" s="9">
        <v>0.5684874458061806</v>
      </c>
      <c r="J52" s="9">
        <v>0.75080613687972786</v>
      </c>
      <c r="K52" s="9">
        <v>1.1201894520386251</v>
      </c>
      <c r="L52" s="9">
        <v>0</v>
      </c>
      <c r="M52" s="9">
        <v>0</v>
      </c>
      <c r="N52" s="9">
        <v>0</v>
      </c>
      <c r="O52" s="9">
        <v>0</v>
      </c>
    </row>
    <row r="53" spans="1:15" x14ac:dyDescent="0.25">
      <c r="A53" s="8">
        <v>0.95</v>
      </c>
      <c r="B53" s="10">
        <v>20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0.12076750961729843</v>
      </c>
      <c r="I53" s="9">
        <v>0.71717256001021568</v>
      </c>
      <c r="J53" s="9">
        <v>1.0050163978888413</v>
      </c>
      <c r="K53" s="9">
        <v>1.3671690031559081</v>
      </c>
      <c r="L53" s="9">
        <v>0</v>
      </c>
      <c r="M53" s="9">
        <v>0</v>
      </c>
      <c r="N53" s="9">
        <v>0</v>
      </c>
      <c r="O53" s="9">
        <v>0</v>
      </c>
    </row>
    <row r="54" spans="1:15" x14ac:dyDescent="0.25">
      <c r="A54" s="8">
        <v>0.98</v>
      </c>
      <c r="B54" s="10">
        <v>50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0.17704114426022599</v>
      </c>
      <c r="I54" s="9">
        <v>0.90056955895108715</v>
      </c>
      <c r="J54" s="9">
        <v>1.3198660593157179</v>
      </c>
      <c r="K54" s="9">
        <v>1.6637727807226526</v>
      </c>
      <c r="L54" s="9">
        <v>0</v>
      </c>
      <c r="M54" s="9">
        <v>0</v>
      </c>
      <c r="N54" s="9">
        <v>0</v>
      </c>
      <c r="O54" s="9">
        <v>0</v>
      </c>
    </row>
    <row r="55" spans="1:15" x14ac:dyDescent="0.25">
      <c r="A55" s="8">
        <v>0.98666666666666669</v>
      </c>
      <c r="B55" s="10">
        <v>75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0.20016650906967826</v>
      </c>
      <c r="I55" s="9">
        <v>0.97831588087745658</v>
      </c>
      <c r="J55" s="9">
        <v>1.4537044259033571</v>
      </c>
      <c r="K55" s="9">
        <v>1.7873003514942951</v>
      </c>
      <c r="L55" s="9">
        <v>0</v>
      </c>
      <c r="M55" s="9">
        <v>0</v>
      </c>
      <c r="N55" s="9">
        <v>0</v>
      </c>
      <c r="O55" s="9">
        <v>0</v>
      </c>
    </row>
    <row r="56" spans="1:15" x14ac:dyDescent="0.25">
      <c r="A56" s="8">
        <v>0.99</v>
      </c>
      <c r="B56" s="10">
        <v>100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0.21605013462250966</v>
      </c>
      <c r="I56" s="9">
        <v>1.0324715864344718</v>
      </c>
      <c r="J56" s="9">
        <v>1.5470467660378482</v>
      </c>
      <c r="K56" s="9">
        <v>1.8726661203256469</v>
      </c>
      <c r="L56" s="9">
        <v>0</v>
      </c>
      <c r="M56" s="9">
        <v>0</v>
      </c>
      <c r="N56" s="9">
        <v>0</v>
      </c>
      <c r="O56" s="9">
        <v>0</v>
      </c>
    </row>
    <row r="57" spans="1:15" x14ac:dyDescent="0.25">
      <c r="A57" s="8">
        <v>0.995</v>
      </c>
      <c r="B57" s="10">
        <v>200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0.25280943392812461</v>
      </c>
      <c r="I57" s="9">
        <v>1.1600567551849572</v>
      </c>
      <c r="J57" s="9">
        <v>1.7672920043505407</v>
      </c>
      <c r="K57" s="9">
        <v>2.0717812808837834</v>
      </c>
      <c r="L57" s="9">
        <v>0</v>
      </c>
      <c r="M57" s="9">
        <v>0</v>
      </c>
      <c r="N57" s="9">
        <v>0</v>
      </c>
      <c r="O57" s="9">
        <v>0</v>
      </c>
    </row>
    <row r="58" spans="1:15" x14ac:dyDescent="0.25">
      <c r="A58" s="8">
        <v>0.9966666666666667</v>
      </c>
      <c r="B58" s="10">
        <v>300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0.27346269579711091</v>
      </c>
      <c r="I58" s="9">
        <v>1.2330619862924372</v>
      </c>
      <c r="J58" s="9">
        <v>1.8935157704676193</v>
      </c>
      <c r="K58" s="9">
        <v>2.1845660893835941</v>
      </c>
      <c r="L58" s="9">
        <v>0</v>
      </c>
      <c r="M58" s="9">
        <v>0</v>
      </c>
      <c r="N58" s="9">
        <v>0</v>
      </c>
      <c r="O58" s="9">
        <v>0</v>
      </c>
    </row>
    <row r="59" spans="1:15" ht="15.75" thickBot="1" x14ac:dyDescent="0.3">
      <c r="A59" s="11">
        <v>0.998</v>
      </c>
      <c r="B59" s="12">
        <v>500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0.29872451213073603</v>
      </c>
      <c r="I59" s="9">
        <v>1.3235888589821307</v>
      </c>
      <c r="J59" s="9">
        <v>2.0502161384585555</v>
      </c>
      <c r="K59" s="9">
        <v>2.3233674702652749</v>
      </c>
      <c r="L59" s="9">
        <v>0</v>
      </c>
      <c r="M59" s="9">
        <v>0</v>
      </c>
      <c r="N59" s="9">
        <v>0</v>
      </c>
      <c r="O59" s="9">
        <v>0</v>
      </c>
    </row>
    <row r="60" spans="1:15" ht="15.75" thickBot="1" x14ac:dyDescent="0.3"/>
    <row r="61" spans="1:15" x14ac:dyDescent="0.25">
      <c r="A61" s="1"/>
      <c r="B61" s="2" t="s">
        <v>54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</row>
    <row r="62" spans="1:15" ht="30" x14ac:dyDescent="0.25">
      <c r="A62" s="4" t="s">
        <v>0</v>
      </c>
      <c r="B62" s="5" t="s">
        <v>1</v>
      </c>
      <c r="C62" s="6" t="s">
        <v>2</v>
      </c>
      <c r="D62" s="6" t="s">
        <v>3</v>
      </c>
      <c r="E62" s="6" t="s">
        <v>4</v>
      </c>
      <c r="F62" s="6" t="s">
        <v>5</v>
      </c>
      <c r="G62" s="6" t="s">
        <v>6</v>
      </c>
      <c r="H62" s="6" t="s">
        <v>7</v>
      </c>
      <c r="I62" s="6" t="s">
        <v>8</v>
      </c>
      <c r="J62" s="6" t="s">
        <v>9</v>
      </c>
      <c r="K62" s="6" t="s">
        <v>10</v>
      </c>
      <c r="L62" s="6" t="s">
        <v>11</v>
      </c>
      <c r="M62" s="6" t="s">
        <v>12</v>
      </c>
      <c r="N62" s="6" t="s">
        <v>13</v>
      </c>
      <c r="O62" s="7" t="s">
        <v>14</v>
      </c>
    </row>
    <row r="63" spans="1:15" x14ac:dyDescent="0.25">
      <c r="A63" s="8">
        <v>0</v>
      </c>
      <c r="B63" s="5">
        <v>1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 t="e">
        <v>#N/A</v>
      </c>
      <c r="M63" s="9">
        <v>0</v>
      </c>
      <c r="N63" s="9">
        <v>0</v>
      </c>
      <c r="O63" s="9">
        <v>0</v>
      </c>
    </row>
    <row r="64" spans="1:15" x14ac:dyDescent="0.25">
      <c r="A64" s="8">
        <v>0.9</v>
      </c>
      <c r="B64" s="10">
        <v>10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5.0061071126243917E-2</v>
      </c>
      <c r="I64" s="9">
        <v>0.49467908649491932</v>
      </c>
      <c r="J64" s="9">
        <v>0.64494329496046987</v>
      </c>
      <c r="K64" s="9">
        <v>0.8624648468700471</v>
      </c>
      <c r="L64" s="9">
        <v>0</v>
      </c>
      <c r="M64" s="9">
        <v>0</v>
      </c>
      <c r="N64" s="9">
        <v>0</v>
      </c>
      <c r="O64" s="9">
        <v>0</v>
      </c>
    </row>
    <row r="65" spans="1:15" x14ac:dyDescent="0.25">
      <c r="A65" s="8">
        <v>0.95</v>
      </c>
      <c r="B65" s="10">
        <v>20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8.9519975028572674E-2</v>
      </c>
      <c r="I65" s="9">
        <v>0.64560495225420311</v>
      </c>
      <c r="J65" s="9">
        <v>0.85603838252249886</v>
      </c>
      <c r="K65" s="9">
        <v>1.0448852706052598</v>
      </c>
      <c r="L65" s="9">
        <v>0</v>
      </c>
      <c r="M65" s="9">
        <v>0</v>
      </c>
      <c r="N65" s="9">
        <v>0</v>
      </c>
      <c r="O65" s="9">
        <v>0</v>
      </c>
    </row>
    <row r="66" spans="1:15" x14ac:dyDescent="0.25">
      <c r="A66" s="8">
        <v>0.98</v>
      </c>
      <c r="B66" s="10">
        <v>50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0.13601413855248978</v>
      </c>
      <c r="I66" s="9">
        <v>0.83593124275698472</v>
      </c>
      <c r="J66" s="9">
        <v>1.1144466159894222</v>
      </c>
      <c r="K66" s="9">
        <v>1.2641013486778547</v>
      </c>
      <c r="L66" s="9">
        <v>0</v>
      </c>
      <c r="M66" s="9">
        <v>0</v>
      </c>
      <c r="N66" s="9">
        <v>0</v>
      </c>
      <c r="O66" s="9">
        <v>0</v>
      </c>
    </row>
    <row r="67" spans="1:15" x14ac:dyDescent="0.25">
      <c r="A67" s="8">
        <v>0.98666666666666669</v>
      </c>
      <c r="B67" s="10">
        <v>75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0.15512493901936608</v>
      </c>
      <c r="I67" s="9">
        <v>0.9177734062768792</v>
      </c>
      <c r="J67" s="9">
        <v>1.2234581740852732</v>
      </c>
      <c r="K67" s="9">
        <v>1.3554357289718197</v>
      </c>
      <c r="L67" s="9">
        <v>0</v>
      </c>
      <c r="M67" s="9">
        <v>0</v>
      </c>
      <c r="N67" s="9">
        <v>0</v>
      </c>
      <c r="O67" s="9">
        <v>0</v>
      </c>
    </row>
    <row r="68" spans="1:15" x14ac:dyDescent="0.25">
      <c r="A68" s="8">
        <v>0.99</v>
      </c>
      <c r="B68" s="10">
        <v>100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0.1682525233872596</v>
      </c>
      <c r="I68" s="9">
        <v>0.97514078720250552</v>
      </c>
      <c r="J68" s="9">
        <v>1.2992294518563696</v>
      </c>
      <c r="K68" s="9">
        <v>1.4185646621833357</v>
      </c>
      <c r="L68" s="9">
        <v>0</v>
      </c>
      <c r="M68" s="9">
        <v>0</v>
      </c>
      <c r="N68" s="9">
        <v>0</v>
      </c>
      <c r="O68" s="9">
        <v>0</v>
      </c>
    </row>
    <row r="69" spans="1:15" x14ac:dyDescent="0.25">
      <c r="A69" s="8">
        <v>0.995</v>
      </c>
      <c r="B69" s="10">
        <v>200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0.19863760074037629</v>
      </c>
      <c r="I69" s="9">
        <v>1.1113503469709087</v>
      </c>
      <c r="J69" s="9">
        <v>1.4772624798002383</v>
      </c>
      <c r="K69" s="9">
        <v>1.5658432130484599</v>
      </c>
      <c r="L69" s="9">
        <v>0</v>
      </c>
      <c r="M69" s="9">
        <v>0</v>
      </c>
      <c r="N69" s="9">
        <v>0</v>
      </c>
      <c r="O69" s="9">
        <v>0</v>
      </c>
    </row>
    <row r="70" spans="1:15" x14ac:dyDescent="0.25">
      <c r="A70" s="8">
        <v>0.9966666666666667</v>
      </c>
      <c r="B70" s="10">
        <v>300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0.21571187854321039</v>
      </c>
      <c r="I70" s="9">
        <v>1.1899016697790543</v>
      </c>
      <c r="J70" s="9">
        <v>1.5788612044165902</v>
      </c>
      <c r="K70" s="9">
        <v>1.6492834209546174</v>
      </c>
      <c r="L70" s="9">
        <v>0</v>
      </c>
      <c r="M70" s="9">
        <v>0</v>
      </c>
      <c r="N70" s="9">
        <v>0</v>
      </c>
      <c r="O70" s="9">
        <v>0</v>
      </c>
    </row>
    <row r="71" spans="1:15" ht="15.75" thickBot="1" x14ac:dyDescent="0.3">
      <c r="A71" s="11">
        <v>0.998</v>
      </c>
      <c r="B71" s="12">
        <v>500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0.23659832113416002</v>
      </c>
      <c r="I71" s="9">
        <v>1.2878662617432965</v>
      </c>
      <c r="J71" s="9">
        <v>1.7045951175451748</v>
      </c>
      <c r="K71" s="9">
        <v>1.7519864981801447</v>
      </c>
      <c r="L71" s="9">
        <v>0</v>
      </c>
      <c r="M71" s="9">
        <v>0</v>
      </c>
      <c r="N71" s="9">
        <v>0</v>
      </c>
      <c r="O71" s="9">
        <v>0</v>
      </c>
    </row>
    <row r="72" spans="1:15" ht="15.75" thickBot="1" x14ac:dyDescent="0.3"/>
    <row r="73" spans="1:15" x14ac:dyDescent="0.25">
      <c r="A73" s="1"/>
      <c r="B73" s="2" t="s">
        <v>55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</row>
    <row r="74" spans="1:15" ht="30" x14ac:dyDescent="0.25">
      <c r="A74" s="4" t="s">
        <v>0</v>
      </c>
      <c r="B74" s="5" t="s">
        <v>1</v>
      </c>
      <c r="C74" s="6" t="s">
        <v>2</v>
      </c>
      <c r="D74" s="6" t="s">
        <v>3</v>
      </c>
      <c r="E74" s="6" t="s">
        <v>4</v>
      </c>
      <c r="F74" s="6" t="s">
        <v>5</v>
      </c>
      <c r="G74" s="6" t="s">
        <v>6</v>
      </c>
      <c r="H74" s="6" t="s">
        <v>7</v>
      </c>
      <c r="I74" s="6" t="s">
        <v>8</v>
      </c>
      <c r="J74" s="6" t="s">
        <v>9</v>
      </c>
      <c r="K74" s="6" t="s">
        <v>10</v>
      </c>
      <c r="L74" s="6" t="s">
        <v>11</v>
      </c>
      <c r="M74" s="6" t="s">
        <v>12</v>
      </c>
      <c r="N74" s="6" t="s">
        <v>13</v>
      </c>
      <c r="O74" s="7" t="s">
        <v>14</v>
      </c>
    </row>
    <row r="75" spans="1:15" x14ac:dyDescent="0.25">
      <c r="A75" s="8">
        <v>0</v>
      </c>
      <c r="B75" s="5">
        <v>1</v>
      </c>
      <c r="C75" s="9">
        <v>0</v>
      </c>
      <c r="D75" s="9" t="e">
        <v>#N/A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x14ac:dyDescent="0.25">
      <c r="A76" s="8">
        <v>0.9</v>
      </c>
      <c r="B76" s="10">
        <v>10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3.8024122041612429E-2</v>
      </c>
      <c r="I76" s="9">
        <v>0.45241848818591457</v>
      </c>
      <c r="J76" s="9">
        <v>0.54771568898920009</v>
      </c>
      <c r="K76" s="9">
        <v>0.70911695480828918</v>
      </c>
      <c r="L76" s="9">
        <v>0</v>
      </c>
      <c r="M76" s="9">
        <v>0</v>
      </c>
      <c r="N76" s="9">
        <v>0</v>
      </c>
      <c r="O76" s="9">
        <v>0</v>
      </c>
    </row>
    <row r="77" spans="1:15" x14ac:dyDescent="0.25">
      <c r="A77" s="8">
        <v>0.95</v>
      </c>
      <c r="B77" s="10">
        <v>20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7.1091935668071926E-2</v>
      </c>
      <c r="I77" s="9">
        <v>0.59236677473791843</v>
      </c>
      <c r="J77" s="9">
        <v>0.75538187410083424</v>
      </c>
      <c r="K77" s="9">
        <v>0.84996969979998305</v>
      </c>
      <c r="L77" s="9">
        <v>0</v>
      </c>
      <c r="M77" s="9">
        <v>0</v>
      </c>
      <c r="N77" s="9">
        <v>0</v>
      </c>
      <c r="O77" s="9">
        <v>0</v>
      </c>
    </row>
    <row r="78" spans="1:15" x14ac:dyDescent="0.25">
      <c r="A78" s="8">
        <v>0.98</v>
      </c>
      <c r="B78" s="10">
        <v>50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0.11138211517857854</v>
      </c>
      <c r="I78" s="9">
        <v>0.76724521311913918</v>
      </c>
      <c r="J78" s="9">
        <v>1.0135047542756794</v>
      </c>
      <c r="K78" s="9">
        <v>1.0168069378132092</v>
      </c>
      <c r="L78" s="9">
        <v>0</v>
      </c>
      <c r="M78" s="9">
        <v>0</v>
      </c>
      <c r="N78" s="9">
        <v>0</v>
      </c>
      <c r="O78" s="9">
        <v>0</v>
      </c>
    </row>
    <row r="79" spans="1:15" x14ac:dyDescent="0.25">
      <c r="A79" s="8">
        <v>0.98666666666666669</v>
      </c>
      <c r="B79" s="10">
        <v>75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0.12832399901021319</v>
      </c>
      <c r="I79" s="9">
        <v>0.8420136933661766</v>
      </c>
      <c r="J79" s="9">
        <v>1.1234844818799061</v>
      </c>
      <c r="K79" s="9">
        <v>1.0856342255237177</v>
      </c>
      <c r="L79" s="9">
        <v>0</v>
      </c>
      <c r="M79" s="9">
        <v>0</v>
      </c>
      <c r="N79" s="9">
        <v>0</v>
      </c>
      <c r="O79" s="9">
        <v>0</v>
      </c>
    </row>
    <row r="80" spans="1:15" x14ac:dyDescent="0.25">
      <c r="A80" s="8">
        <v>0.99</v>
      </c>
      <c r="B80" s="10">
        <v>100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0.14008248218527797</v>
      </c>
      <c r="I80" s="9">
        <v>0.89429212690840387</v>
      </c>
      <c r="J80" s="9">
        <v>1.2002660158535647</v>
      </c>
      <c r="K80" s="9">
        <v>1.1329927436435003</v>
      </c>
      <c r="L80" s="9">
        <v>0</v>
      </c>
      <c r="M80" s="9">
        <v>0</v>
      </c>
      <c r="N80" s="9">
        <v>0</v>
      </c>
      <c r="O80" s="9">
        <v>0</v>
      </c>
    </row>
    <row r="81" spans="1:15" x14ac:dyDescent="0.25">
      <c r="A81" s="8">
        <v>0.995</v>
      </c>
      <c r="B81" s="10">
        <v>200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0.16765824569736765</v>
      </c>
      <c r="I81" s="9">
        <v>1.0180372216135396</v>
      </c>
      <c r="J81" s="9">
        <v>1.38166761003842</v>
      </c>
      <c r="K81" s="9">
        <v>1.2428462602849777</v>
      </c>
      <c r="L81" s="9">
        <v>0</v>
      </c>
      <c r="M81" s="9">
        <v>0</v>
      </c>
      <c r="N81" s="9">
        <v>0</v>
      </c>
      <c r="O81" s="9">
        <v>0</v>
      </c>
    </row>
    <row r="82" spans="1:15" x14ac:dyDescent="0.25">
      <c r="A82" s="8">
        <v>0.9966666666666667</v>
      </c>
      <c r="B82" s="10">
        <v>300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0.18336452647014312</v>
      </c>
      <c r="I82" s="9">
        <v>1.0891822127275503</v>
      </c>
      <c r="J82" s="9">
        <v>1.4857638254328336</v>
      </c>
      <c r="K82" s="9">
        <v>1.304715526194272</v>
      </c>
      <c r="L82" s="9">
        <v>0</v>
      </c>
      <c r="M82" s="9">
        <v>0</v>
      </c>
      <c r="N82" s="9">
        <v>0</v>
      </c>
      <c r="O82" s="9">
        <v>0</v>
      </c>
    </row>
    <row r="83" spans="1:15" ht="15.75" thickBot="1" x14ac:dyDescent="0.3">
      <c r="A83" s="11">
        <v>0.998</v>
      </c>
      <c r="B83" s="12">
        <v>500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0.20277360813778245</v>
      </c>
      <c r="I83" s="9">
        <v>1.1777119129105529</v>
      </c>
      <c r="J83" s="9">
        <v>1.6151166031702786</v>
      </c>
      <c r="K83" s="9">
        <v>1.380528108646395</v>
      </c>
      <c r="L83" s="9">
        <v>0</v>
      </c>
      <c r="M83" s="9">
        <v>0</v>
      </c>
      <c r="N83" s="9">
        <v>0</v>
      </c>
      <c r="O83" s="9">
        <v>0</v>
      </c>
    </row>
  </sheetData>
  <mergeCells count="7">
    <mergeCell ref="B73:O73"/>
    <mergeCell ref="B1:O1"/>
    <mergeCell ref="B13:O13"/>
    <mergeCell ref="B25:O25"/>
    <mergeCell ref="B37:O37"/>
    <mergeCell ref="B49:O49"/>
    <mergeCell ref="B61:O6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A2019-D84D-4600-8D5E-667DD842A0A3}">
  <sheetPr codeName="Tabelle5"/>
  <dimension ref="A1:N83"/>
  <sheetViews>
    <sheetView workbookViewId="0">
      <selection sqref="A1:O1048576"/>
    </sheetView>
  </sheetViews>
  <sheetFormatPr baseColWidth="10" defaultRowHeight="15" x14ac:dyDescent="0.25"/>
  <cols>
    <col min="2" max="14" width="11.42578125" style="21"/>
  </cols>
  <sheetData>
    <row r="1" spans="1:14" x14ac:dyDescent="0.25">
      <c r="A1" s="1"/>
      <c r="B1" s="13" t="s">
        <v>56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15" t="s">
        <v>15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7" t="s">
        <v>14</v>
      </c>
    </row>
    <row r="3" spans="1:14" x14ac:dyDescent="0.25">
      <c r="A3" s="18">
        <v>1</v>
      </c>
      <c r="B3" s="19" t="e">
        <v>#DIV/0!</v>
      </c>
      <c r="C3" s="19" t="e">
        <v>#N/A</v>
      </c>
      <c r="D3" s="19" t="e">
        <v>#DIV/0!</v>
      </c>
      <c r="E3" s="19" t="e">
        <v>#DIV/0!</v>
      </c>
      <c r="F3" s="19" t="e">
        <v>#DIV/0!</v>
      </c>
      <c r="G3" s="19" t="e">
        <v>#DIV/0!</v>
      </c>
      <c r="H3" s="19" t="e">
        <v>#N/A</v>
      </c>
      <c r="I3" s="19" t="e">
        <v>#N/A</v>
      </c>
      <c r="J3" s="19" t="e">
        <v>#DIV/0!</v>
      </c>
      <c r="K3" s="19" t="e">
        <v>#N/A</v>
      </c>
      <c r="L3" s="19" t="e">
        <v>#DIV/0!</v>
      </c>
      <c r="M3" s="19" t="e">
        <v>#DIV/0!</v>
      </c>
      <c r="N3" s="19" t="e">
        <v>#DIV/0!</v>
      </c>
    </row>
    <row r="4" spans="1:14" x14ac:dyDescent="0.25">
      <c r="A4" s="18">
        <v>10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1.0291179211182055E-2</v>
      </c>
      <c r="H4" s="19">
        <v>5.9484056091103077E-2</v>
      </c>
      <c r="I4" s="19">
        <v>7.8075879351836686E-2</v>
      </c>
      <c r="J4" s="19">
        <v>0.10363987248919318</v>
      </c>
      <c r="K4" s="19">
        <v>0</v>
      </c>
      <c r="L4" s="19">
        <v>0</v>
      </c>
      <c r="M4" s="19">
        <v>0</v>
      </c>
      <c r="N4" s="19">
        <v>0</v>
      </c>
    </row>
    <row r="5" spans="1:14" x14ac:dyDescent="0.25">
      <c r="A5" s="18">
        <v>20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1.3245719763602837E-2</v>
      </c>
      <c r="H5" s="19">
        <v>6.2988994514908692E-2</v>
      </c>
      <c r="I5" s="19">
        <v>8.1976279451033696E-2</v>
      </c>
      <c r="J5" s="19">
        <v>0.11535371957318319</v>
      </c>
      <c r="K5" s="19">
        <v>0</v>
      </c>
      <c r="L5" s="19">
        <v>0</v>
      </c>
      <c r="M5" s="19">
        <v>0</v>
      </c>
      <c r="N5" s="19">
        <v>0</v>
      </c>
    </row>
    <row r="6" spans="1:14" x14ac:dyDescent="0.25">
      <c r="A6" s="18">
        <v>50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1.6085447962332966E-2</v>
      </c>
      <c r="H6" s="19">
        <v>6.6338160237924437E-2</v>
      </c>
      <c r="I6" s="19">
        <v>8.4778286968117011E-2</v>
      </c>
      <c r="J6" s="19">
        <v>0.12824154172669958</v>
      </c>
      <c r="K6" s="19">
        <v>0</v>
      </c>
      <c r="L6" s="19">
        <v>0</v>
      </c>
      <c r="M6" s="19">
        <v>0</v>
      </c>
      <c r="N6" s="19">
        <v>0</v>
      </c>
    </row>
    <row r="7" spans="1:14" x14ac:dyDescent="0.25">
      <c r="A7" s="18">
        <v>75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1.7094333522039762E-2</v>
      </c>
      <c r="H7" s="19">
        <v>6.7519532012085243E-2</v>
      </c>
      <c r="I7" s="19">
        <v>8.5523067212060905E-2</v>
      </c>
      <c r="J7" s="19">
        <v>0.13326061548563764</v>
      </c>
      <c r="K7" s="19">
        <v>0</v>
      </c>
      <c r="L7" s="19">
        <v>0</v>
      </c>
      <c r="M7" s="19">
        <v>0</v>
      </c>
      <c r="N7" s="19">
        <v>0</v>
      </c>
    </row>
    <row r="8" spans="1:14" x14ac:dyDescent="0.25">
      <c r="A8" s="18">
        <v>100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1.7742249625056716E-2</v>
      </c>
      <c r="H8" s="19">
        <v>6.8274944556432265E-2</v>
      </c>
      <c r="I8" s="19">
        <v>8.5926231225404825E-2</v>
      </c>
      <c r="J8" s="19">
        <v>0.13661763571352956</v>
      </c>
      <c r="K8" s="19">
        <v>0</v>
      </c>
      <c r="L8" s="19">
        <v>0</v>
      </c>
      <c r="M8" s="19">
        <v>0</v>
      </c>
      <c r="N8" s="19">
        <v>0</v>
      </c>
    </row>
    <row r="9" spans="1:14" x14ac:dyDescent="0.25">
      <c r="A9" s="18">
        <v>200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1.9117535578464351E-2</v>
      </c>
      <c r="H9" s="19">
        <v>6.9867902579359376E-2</v>
      </c>
      <c r="I9" s="19">
        <v>8.6575592058758047E-2</v>
      </c>
      <c r="J9" s="19">
        <v>0.14411388229515626</v>
      </c>
      <c r="K9" s="19">
        <v>0</v>
      </c>
      <c r="L9" s="19">
        <v>0</v>
      </c>
      <c r="M9" s="19">
        <v>0</v>
      </c>
      <c r="N9" s="19">
        <v>0</v>
      </c>
    </row>
    <row r="10" spans="1:14" x14ac:dyDescent="0.25">
      <c r="A10" s="18">
        <v>300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1.982251823465675E-2</v>
      </c>
      <c r="H10" s="19">
        <v>7.0677825539427461E-2</v>
      </c>
      <c r="I10" s="19">
        <v>8.679363086763571E-2</v>
      </c>
      <c r="J10" s="19">
        <v>0.14816421440561822</v>
      </c>
      <c r="K10" s="19">
        <v>0</v>
      </c>
      <c r="L10" s="19">
        <v>0</v>
      </c>
      <c r="M10" s="19">
        <v>0</v>
      </c>
      <c r="N10" s="19">
        <v>0</v>
      </c>
    </row>
    <row r="11" spans="1:14" x14ac:dyDescent="0.25">
      <c r="A11" s="18">
        <v>500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2.0626493742477048E-2</v>
      </c>
      <c r="H11" s="19">
        <v>7.159487123058389E-2</v>
      </c>
      <c r="I11" s="19">
        <v>8.6941529326739195E-2</v>
      </c>
      <c r="J11" s="19">
        <v>0.15296692084489194</v>
      </c>
      <c r="K11" s="19">
        <v>0</v>
      </c>
      <c r="L11" s="19">
        <v>0</v>
      </c>
      <c r="M11" s="19">
        <v>0</v>
      </c>
      <c r="N11" s="19">
        <v>0</v>
      </c>
    </row>
    <row r="12" spans="1:14" ht="15.75" thickBot="1" x14ac:dyDescent="0.3"/>
    <row r="13" spans="1:14" x14ac:dyDescent="0.25">
      <c r="A13" s="1"/>
      <c r="B13" s="13" t="s">
        <v>57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15" t="s">
        <v>15</v>
      </c>
      <c r="B14" s="16" t="s">
        <v>2</v>
      </c>
      <c r="C14" s="16" t="s">
        <v>3</v>
      </c>
      <c r="D14" s="16" t="s">
        <v>4</v>
      </c>
      <c r="E14" s="16" t="s">
        <v>5</v>
      </c>
      <c r="F14" s="16" t="s">
        <v>6</v>
      </c>
      <c r="G14" s="16" t="s">
        <v>7</v>
      </c>
      <c r="H14" s="16" t="s">
        <v>8</v>
      </c>
      <c r="I14" s="16" t="s">
        <v>9</v>
      </c>
      <c r="J14" s="16" t="s">
        <v>10</v>
      </c>
      <c r="K14" s="16" t="s">
        <v>11</v>
      </c>
      <c r="L14" s="16" t="s">
        <v>12</v>
      </c>
      <c r="M14" s="16" t="s">
        <v>13</v>
      </c>
      <c r="N14" s="17" t="s">
        <v>14</v>
      </c>
    </row>
    <row r="15" spans="1:14" x14ac:dyDescent="0.25">
      <c r="A15" s="18">
        <v>1</v>
      </c>
      <c r="B15" s="19" t="e">
        <v>#DIV/0!</v>
      </c>
      <c r="C15" s="19" t="e">
        <v>#N/A</v>
      </c>
      <c r="D15" s="19" t="e">
        <v>#DIV/0!</v>
      </c>
      <c r="E15" s="19" t="e">
        <v>#DIV/0!</v>
      </c>
      <c r="F15" s="19" t="e">
        <v>#DIV/0!</v>
      </c>
      <c r="G15" s="19" t="e">
        <v>#DIV/0!</v>
      </c>
      <c r="H15" s="19" t="e">
        <v>#DIV/0!</v>
      </c>
      <c r="I15" s="19" t="e">
        <v>#N/A</v>
      </c>
      <c r="J15" s="19" t="e">
        <v>#DIV/0!</v>
      </c>
      <c r="K15" s="19" t="e">
        <v>#N/A</v>
      </c>
      <c r="L15" s="19" t="e">
        <v>#DIV/0!</v>
      </c>
      <c r="M15" s="19" t="e">
        <v>#DIV/0!</v>
      </c>
      <c r="N15" s="19" t="e">
        <v>#DIV/0!</v>
      </c>
    </row>
    <row r="16" spans="1:14" x14ac:dyDescent="0.25">
      <c r="A16" s="18">
        <v>10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9.4120432638257201E-3</v>
      </c>
      <c r="H16" s="19">
        <v>5.8195706941221337E-2</v>
      </c>
      <c r="I16" s="19">
        <v>7.5739227903091122E-2</v>
      </c>
      <c r="J16" s="19">
        <v>0.10102491668766406</v>
      </c>
      <c r="K16" s="19">
        <v>0</v>
      </c>
      <c r="L16" s="19">
        <v>0</v>
      </c>
      <c r="M16" s="19">
        <v>0</v>
      </c>
      <c r="N16" s="19">
        <v>0</v>
      </c>
    </row>
    <row r="17" spans="1:14" x14ac:dyDescent="0.25">
      <c r="A17" s="18">
        <v>20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1.2348660780776399E-2</v>
      </c>
      <c r="H17" s="19">
        <v>6.2168945895479999E-2</v>
      </c>
      <c r="I17" s="19">
        <v>7.8967053628949749E-2</v>
      </c>
      <c r="J17" s="19">
        <v>0.11237596678828098</v>
      </c>
      <c r="K17" s="19">
        <v>0</v>
      </c>
      <c r="L17" s="19">
        <v>0</v>
      </c>
      <c r="M17" s="19">
        <v>0</v>
      </c>
      <c r="N17" s="19">
        <v>0</v>
      </c>
    </row>
    <row r="18" spans="1:14" x14ac:dyDescent="0.25">
      <c r="A18" s="18">
        <v>50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1.509700968522204E-2</v>
      </c>
      <c r="H18" s="19">
        <v>6.6002202779582325E-2</v>
      </c>
      <c r="I18" s="19">
        <v>8.0990154333951542E-2</v>
      </c>
      <c r="J18" s="19">
        <v>0.12476299258663989</v>
      </c>
      <c r="K18" s="19">
        <v>0</v>
      </c>
      <c r="L18" s="19">
        <v>0</v>
      </c>
      <c r="M18" s="19">
        <v>0</v>
      </c>
      <c r="N18" s="19">
        <v>0</v>
      </c>
    </row>
    <row r="19" spans="1:14" x14ac:dyDescent="0.25">
      <c r="A19" s="18">
        <v>75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1.6053716297013354E-2</v>
      </c>
      <c r="H19" s="19">
        <v>6.7364734714117663E-2</v>
      </c>
      <c r="I19" s="19">
        <v>8.1426190895236825E-2</v>
      </c>
      <c r="J19" s="19">
        <v>0.12955882451917658</v>
      </c>
      <c r="K19" s="19">
        <v>0</v>
      </c>
      <c r="L19" s="19">
        <v>0</v>
      </c>
      <c r="M19" s="19">
        <v>0</v>
      </c>
      <c r="N19" s="19">
        <v>0</v>
      </c>
    </row>
    <row r="20" spans="1:14" x14ac:dyDescent="0.25">
      <c r="A20" s="18">
        <v>100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1.6662202962119954E-2</v>
      </c>
      <c r="H20" s="19">
        <v>6.8239303711020799E-2</v>
      </c>
      <c r="I20" s="19">
        <v>8.1622151650024982E-2</v>
      </c>
      <c r="J20" s="19">
        <v>0.13275785331177087</v>
      </c>
      <c r="K20" s="19">
        <v>0</v>
      </c>
      <c r="L20" s="19">
        <v>0</v>
      </c>
      <c r="M20" s="19">
        <v>0</v>
      </c>
      <c r="N20" s="19">
        <v>0</v>
      </c>
    </row>
    <row r="21" spans="1:14" x14ac:dyDescent="0.25">
      <c r="A21" s="18">
        <v>200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1.7937521397289991E-2</v>
      </c>
      <c r="H21" s="19">
        <v>7.0093092201049423E-2</v>
      </c>
      <c r="I21" s="19">
        <v>8.1808564864600086E-2</v>
      </c>
      <c r="J21" s="19">
        <v>0.13987654262057123</v>
      </c>
      <c r="K21" s="19">
        <v>0</v>
      </c>
      <c r="L21" s="19">
        <v>0</v>
      </c>
      <c r="M21" s="19">
        <v>0</v>
      </c>
      <c r="N21" s="19">
        <v>0</v>
      </c>
    </row>
    <row r="22" spans="1:14" x14ac:dyDescent="0.25">
      <c r="A22" s="18">
        <v>300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1.8582203035581557E-2</v>
      </c>
      <c r="H22" s="19">
        <v>7.1041226351663836E-2</v>
      </c>
      <c r="I22" s="19">
        <v>8.1777154381516601E-2</v>
      </c>
      <c r="J22" s="19">
        <v>0.14370882853459371</v>
      </c>
      <c r="K22" s="19">
        <v>0</v>
      </c>
      <c r="L22" s="19">
        <v>0</v>
      </c>
      <c r="M22" s="19">
        <v>0</v>
      </c>
      <c r="N22" s="19">
        <v>0</v>
      </c>
    </row>
    <row r="23" spans="1:14" x14ac:dyDescent="0.25">
      <c r="A23" s="18">
        <v>500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1.9309462319508253E-2</v>
      </c>
      <c r="H23" s="19">
        <v>7.2119967777232188E-2</v>
      </c>
      <c r="I23" s="19">
        <v>8.163063441538089E-2</v>
      </c>
      <c r="J23" s="19">
        <v>0.14824040369259267</v>
      </c>
      <c r="K23" s="19">
        <v>0</v>
      </c>
      <c r="L23" s="19">
        <v>0</v>
      </c>
      <c r="M23" s="19">
        <v>0</v>
      </c>
      <c r="N23" s="19">
        <v>0</v>
      </c>
    </row>
    <row r="24" spans="1:14" ht="15.75" thickBot="1" x14ac:dyDescent="0.3"/>
    <row r="25" spans="1:14" x14ac:dyDescent="0.25">
      <c r="A25" s="1"/>
      <c r="B25" s="13" t="s">
        <v>58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15" t="s">
        <v>15</v>
      </c>
      <c r="B26" s="16" t="s">
        <v>2</v>
      </c>
      <c r="C26" s="16" t="s">
        <v>3</v>
      </c>
      <c r="D26" s="16" t="s">
        <v>4</v>
      </c>
      <c r="E26" s="16" t="s">
        <v>5</v>
      </c>
      <c r="F26" s="16" t="s">
        <v>6</v>
      </c>
      <c r="G26" s="16" t="s">
        <v>7</v>
      </c>
      <c r="H26" s="16" t="s">
        <v>8</v>
      </c>
      <c r="I26" s="16" t="s">
        <v>9</v>
      </c>
      <c r="J26" s="16" t="s">
        <v>10</v>
      </c>
      <c r="K26" s="16" t="s">
        <v>11</v>
      </c>
      <c r="L26" s="16" t="s">
        <v>12</v>
      </c>
      <c r="M26" s="16" t="s">
        <v>13</v>
      </c>
      <c r="N26" s="17" t="s">
        <v>14</v>
      </c>
    </row>
    <row r="27" spans="1:14" x14ac:dyDescent="0.25">
      <c r="A27" s="18">
        <v>1</v>
      </c>
      <c r="B27" s="19" t="e">
        <v>#DIV/0!</v>
      </c>
      <c r="C27" s="19" t="e">
        <v>#DIV/0!</v>
      </c>
      <c r="D27" s="19" t="e">
        <v>#DIV/0!</v>
      </c>
      <c r="E27" s="19" t="e">
        <v>#DIV/0!</v>
      </c>
      <c r="F27" s="19" t="e">
        <v>#N/A</v>
      </c>
      <c r="G27" s="19" t="e">
        <v>#DIV/0!</v>
      </c>
      <c r="H27" s="19" t="e">
        <v>#DIV/0!</v>
      </c>
      <c r="I27" s="19" t="e">
        <v>#DIV/0!</v>
      </c>
      <c r="J27" s="19" t="e">
        <v>#DIV/0!</v>
      </c>
      <c r="K27" s="19" t="e">
        <v>#N/A</v>
      </c>
      <c r="L27" s="19" t="e">
        <v>#DIV/0!</v>
      </c>
      <c r="M27" s="19" t="e">
        <v>#DIV/0!</v>
      </c>
      <c r="N27" s="19" t="e">
        <v>#DIV/0!</v>
      </c>
    </row>
    <row r="28" spans="1:14" x14ac:dyDescent="0.25">
      <c r="A28" s="18">
        <v>10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8.2131361390312962E-3</v>
      </c>
      <c r="H28" s="19">
        <v>5.4939158411485112E-2</v>
      </c>
      <c r="I28" s="19">
        <v>7.0725216298074073E-2</v>
      </c>
      <c r="J28" s="19">
        <v>9.9598960889807409E-2</v>
      </c>
      <c r="K28" s="19">
        <v>0</v>
      </c>
      <c r="L28" s="19">
        <v>0</v>
      </c>
      <c r="M28" s="19">
        <v>0</v>
      </c>
      <c r="N28" s="19">
        <v>0</v>
      </c>
    </row>
    <row r="29" spans="1:14" x14ac:dyDescent="0.25">
      <c r="A29" s="18">
        <v>20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1.1027353095794223E-2</v>
      </c>
      <c r="H29" s="19">
        <v>5.7898223422080342E-2</v>
      </c>
      <c r="I29" s="19">
        <v>7.4957362545970629E-2</v>
      </c>
      <c r="J29" s="19">
        <v>0.11142455266644716</v>
      </c>
      <c r="K29" s="19">
        <v>0</v>
      </c>
      <c r="L29" s="19">
        <v>0</v>
      </c>
      <c r="M29" s="19">
        <v>0</v>
      </c>
      <c r="N29" s="19">
        <v>0</v>
      </c>
    </row>
    <row r="30" spans="1:14" x14ac:dyDescent="0.25">
      <c r="A30" s="18">
        <v>50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1.3599848416324167E-2</v>
      </c>
      <c r="H30" s="19">
        <v>6.0466242703627854E-2</v>
      </c>
      <c r="I30" s="19">
        <v>7.8108708598876114E-2</v>
      </c>
      <c r="J30" s="19">
        <v>0.12411433298128638</v>
      </c>
      <c r="K30" s="19">
        <v>0</v>
      </c>
      <c r="L30" s="19">
        <v>0</v>
      </c>
      <c r="M30" s="19">
        <v>0</v>
      </c>
      <c r="N30" s="19">
        <v>0</v>
      </c>
    </row>
    <row r="31" spans="1:14" x14ac:dyDescent="0.25">
      <c r="A31" s="18">
        <v>75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1.4478670668228388E-2</v>
      </c>
      <c r="H31" s="19">
        <v>6.1305233069092746E-2</v>
      </c>
      <c r="I31" s="19">
        <v>7.8989554552864397E-2</v>
      </c>
      <c r="J31" s="19">
        <v>0.12896884801121883</v>
      </c>
      <c r="K31" s="19">
        <v>0</v>
      </c>
      <c r="L31" s="19">
        <v>0</v>
      </c>
      <c r="M31" s="19">
        <v>0</v>
      </c>
      <c r="N31" s="19">
        <v>0</v>
      </c>
    </row>
    <row r="32" spans="1:14" x14ac:dyDescent="0.25">
      <c r="A32" s="18">
        <v>100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1.5032549071777757E-2</v>
      </c>
      <c r="H32" s="19">
        <v>6.182204805261593E-2</v>
      </c>
      <c r="I32" s="19">
        <v>7.9484582799348641E-2</v>
      </c>
      <c r="J32" s="19">
        <v>0.13218914851717928</v>
      </c>
      <c r="K32" s="19">
        <v>0</v>
      </c>
      <c r="L32" s="19">
        <v>0</v>
      </c>
      <c r="M32" s="19">
        <v>0</v>
      </c>
      <c r="N32" s="19">
        <v>0</v>
      </c>
    </row>
    <row r="33" spans="1:14" x14ac:dyDescent="0.25">
      <c r="A33" s="18">
        <v>200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1.6179441105751091E-2</v>
      </c>
      <c r="H33" s="19">
        <v>6.2858713656975956E-2</v>
      </c>
      <c r="I33" s="19">
        <v>8.0343154274597664E-2</v>
      </c>
      <c r="J33" s="19">
        <v>0.13930434924260898</v>
      </c>
      <c r="K33" s="19">
        <v>0</v>
      </c>
      <c r="L33" s="19">
        <v>0</v>
      </c>
      <c r="M33" s="19">
        <v>0</v>
      </c>
      <c r="N33" s="19">
        <v>0</v>
      </c>
    </row>
    <row r="34" spans="1:14" x14ac:dyDescent="0.25">
      <c r="A34" s="18">
        <v>300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1.6751390854655879E-2</v>
      </c>
      <c r="H34" s="19">
        <v>6.3356610269217795E-2</v>
      </c>
      <c r="I34" s="19">
        <v>8.0677362656153231E-2</v>
      </c>
      <c r="J34" s="19">
        <v>0.14310595057663511</v>
      </c>
      <c r="K34" s="19">
        <v>0</v>
      </c>
      <c r="L34" s="19">
        <v>0</v>
      </c>
      <c r="M34" s="19">
        <v>0</v>
      </c>
      <c r="N34" s="19">
        <v>0</v>
      </c>
    </row>
    <row r="35" spans="1:14" x14ac:dyDescent="0.25">
      <c r="A35" s="18">
        <v>500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1.7389721185407603E-2</v>
      </c>
      <c r="H35" s="19">
        <v>6.3895102875346305E-2</v>
      </c>
      <c r="I35" s="19">
        <v>8.0966571334114557E-2</v>
      </c>
      <c r="J35" s="19">
        <v>0.14757542786015593</v>
      </c>
      <c r="K35" s="19">
        <v>0</v>
      </c>
      <c r="L35" s="19">
        <v>0</v>
      </c>
      <c r="M35" s="19">
        <v>0</v>
      </c>
      <c r="N35" s="19">
        <v>0</v>
      </c>
    </row>
    <row r="36" spans="1:14" ht="15.75" thickBot="1" x14ac:dyDescent="0.3"/>
    <row r="37" spans="1:14" x14ac:dyDescent="0.25">
      <c r="A37" s="1"/>
      <c r="B37" s="13" t="s">
        <v>59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15" t="s">
        <v>15</v>
      </c>
      <c r="B38" s="16" t="s">
        <v>2</v>
      </c>
      <c r="C38" s="16" t="s">
        <v>3</v>
      </c>
      <c r="D38" s="16" t="s">
        <v>4</v>
      </c>
      <c r="E38" s="16" t="s">
        <v>5</v>
      </c>
      <c r="F38" s="16" t="s">
        <v>6</v>
      </c>
      <c r="G38" s="16" t="s">
        <v>7</v>
      </c>
      <c r="H38" s="16" t="s">
        <v>8</v>
      </c>
      <c r="I38" s="16" t="s">
        <v>9</v>
      </c>
      <c r="J38" s="16" t="s">
        <v>10</v>
      </c>
      <c r="K38" s="16" t="s">
        <v>11</v>
      </c>
      <c r="L38" s="16" t="s">
        <v>12</v>
      </c>
      <c r="M38" s="16" t="s">
        <v>13</v>
      </c>
      <c r="N38" s="17" t="s">
        <v>14</v>
      </c>
    </row>
    <row r="39" spans="1:14" x14ac:dyDescent="0.25">
      <c r="A39" s="18">
        <v>1</v>
      </c>
      <c r="B39" s="19" t="e">
        <v>#DIV/0!</v>
      </c>
      <c r="C39" s="19" t="e">
        <v>#DIV/0!</v>
      </c>
      <c r="D39" s="19" t="e">
        <v>#DIV/0!</v>
      </c>
      <c r="E39" s="19" t="e">
        <v>#DIV/0!</v>
      </c>
      <c r="F39" s="19" t="e">
        <v>#DIV/0!</v>
      </c>
      <c r="G39" s="19" t="e">
        <v>#DIV/0!</v>
      </c>
      <c r="H39" s="19" t="e">
        <v>#DIV/0!</v>
      </c>
      <c r="I39" s="19" t="e">
        <v>#DIV/0!</v>
      </c>
      <c r="J39" s="19" t="e">
        <v>#DIV/0!</v>
      </c>
      <c r="K39" s="19" t="e">
        <v>#N/A</v>
      </c>
      <c r="L39" s="19" t="e">
        <v>#DIV/0!</v>
      </c>
      <c r="M39" s="19" t="e">
        <v>#DIV/0!</v>
      </c>
      <c r="N39" s="19" t="e">
        <v>#DIV/0!</v>
      </c>
    </row>
    <row r="40" spans="1:14" x14ac:dyDescent="0.25">
      <c r="A40" s="18">
        <v>10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7.0440955018919449E-3</v>
      </c>
      <c r="H40" s="19">
        <v>4.6852137003283667E-2</v>
      </c>
      <c r="I40" s="19">
        <v>6.3240082398606429E-2</v>
      </c>
      <c r="J40" s="19">
        <v>9.0335872675785189E-2</v>
      </c>
      <c r="K40" s="19">
        <v>0</v>
      </c>
      <c r="L40" s="19">
        <v>0</v>
      </c>
      <c r="M40" s="19">
        <v>0</v>
      </c>
      <c r="N40" s="19">
        <v>0</v>
      </c>
    </row>
    <row r="41" spans="1:14" x14ac:dyDescent="0.25">
      <c r="A41" s="18">
        <v>20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9.8076145182035002E-3</v>
      </c>
      <c r="H41" s="19">
        <v>5.0745764345498323E-2</v>
      </c>
      <c r="I41" s="19">
        <v>7.0848626017054286E-2</v>
      </c>
      <c r="J41" s="19">
        <v>9.9375496095070612E-2</v>
      </c>
      <c r="K41" s="19">
        <v>0</v>
      </c>
      <c r="L41" s="19">
        <v>0</v>
      </c>
      <c r="M41" s="19">
        <v>0</v>
      </c>
      <c r="N41" s="19">
        <v>0</v>
      </c>
    </row>
    <row r="42" spans="1:14" x14ac:dyDescent="0.25">
      <c r="A42" s="18">
        <v>50</v>
      </c>
      <c r="B42" s="19">
        <v>0</v>
      </c>
      <c r="C42" s="19">
        <v>0</v>
      </c>
      <c r="D42" s="19">
        <v>0</v>
      </c>
      <c r="E42" s="19">
        <v>0</v>
      </c>
      <c r="F42" s="19">
        <v>0</v>
      </c>
      <c r="G42" s="19">
        <v>1.2283214073888382E-2</v>
      </c>
      <c r="H42" s="19">
        <v>5.4327504018321121E-2</v>
      </c>
      <c r="I42" s="19">
        <v>7.7797524943242657E-2</v>
      </c>
      <c r="J42" s="19">
        <v>0.10846838742089805</v>
      </c>
      <c r="K42" s="19">
        <v>0</v>
      </c>
      <c r="L42" s="19">
        <v>0</v>
      </c>
      <c r="M42" s="19">
        <v>0</v>
      </c>
      <c r="N42" s="19">
        <v>0</v>
      </c>
    </row>
    <row r="43" spans="1:14" x14ac:dyDescent="0.25">
      <c r="A43" s="18">
        <v>75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1.3116420861780553E-2</v>
      </c>
      <c r="H43" s="19">
        <v>5.5558101778318519E-2</v>
      </c>
      <c r="I43" s="19">
        <v>8.0172694851229992E-2</v>
      </c>
      <c r="J43" s="19">
        <v>0.11180427636410691</v>
      </c>
      <c r="K43" s="19">
        <v>0</v>
      </c>
      <c r="L43" s="19">
        <v>0</v>
      </c>
      <c r="M43" s="19">
        <v>0</v>
      </c>
      <c r="N43" s="19">
        <v>0</v>
      </c>
    </row>
    <row r="44" spans="1:14" x14ac:dyDescent="0.25">
      <c r="A44" s="18">
        <v>100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1.3637952338010517E-2</v>
      </c>
      <c r="H44" s="19">
        <v>5.6336002112025024E-2</v>
      </c>
      <c r="I44" s="19">
        <v>8.1670610623403972E-2</v>
      </c>
      <c r="J44" s="19">
        <v>0.11397781190896397</v>
      </c>
      <c r="K44" s="19">
        <v>0</v>
      </c>
      <c r="L44" s="19">
        <v>0</v>
      </c>
      <c r="M44" s="19">
        <v>0</v>
      </c>
      <c r="N44" s="19">
        <v>0</v>
      </c>
    </row>
    <row r="45" spans="1:14" x14ac:dyDescent="0.25">
      <c r="A45" s="18">
        <v>200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1.4708360489005423E-2</v>
      </c>
      <c r="H45" s="19">
        <v>5.7953494637749486E-2</v>
      </c>
      <c r="I45" s="19">
        <v>8.4776020429994714E-2</v>
      </c>
      <c r="J45" s="19">
        <v>0.11867625328464189</v>
      </c>
      <c r="K45" s="19">
        <v>0</v>
      </c>
      <c r="L45" s="19">
        <v>0</v>
      </c>
      <c r="M45" s="19">
        <v>0</v>
      </c>
      <c r="N45" s="19">
        <v>0</v>
      </c>
    </row>
    <row r="46" spans="1:14" x14ac:dyDescent="0.25">
      <c r="A46" s="18">
        <v>300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1.523702765105453E-2</v>
      </c>
      <c r="H46" s="19">
        <v>5.8764089290491719E-2</v>
      </c>
      <c r="I46" s="19">
        <v>8.632731820363139E-2</v>
      </c>
      <c r="J46" s="19">
        <v>0.12113143677576392</v>
      </c>
      <c r="K46" s="19">
        <v>0</v>
      </c>
      <c r="L46" s="19">
        <v>0</v>
      </c>
      <c r="M46" s="19">
        <v>0</v>
      </c>
      <c r="N46" s="19">
        <v>0</v>
      </c>
    </row>
    <row r="47" spans="1:14" x14ac:dyDescent="0.25">
      <c r="A47" s="18">
        <v>500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1.5822671596552151E-2</v>
      </c>
      <c r="H47" s="19">
        <v>5.9672443077769324E-2</v>
      </c>
      <c r="I47" s="19">
        <v>8.8061506791329652E-2</v>
      </c>
      <c r="J47" s="19">
        <v>0.12397190427328746</v>
      </c>
      <c r="K47" s="19">
        <v>0</v>
      </c>
      <c r="L47" s="19">
        <v>0</v>
      </c>
      <c r="M47" s="19">
        <v>0</v>
      </c>
      <c r="N47" s="19">
        <v>0</v>
      </c>
    </row>
    <row r="48" spans="1:14" ht="15.75" thickBot="1" x14ac:dyDescent="0.3"/>
    <row r="49" spans="1:14" x14ac:dyDescent="0.25">
      <c r="A49" s="1"/>
      <c r="B49" s="13" t="s">
        <v>60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30" x14ac:dyDescent="0.25">
      <c r="A50" s="15" t="s">
        <v>15</v>
      </c>
      <c r="B50" s="16" t="s">
        <v>2</v>
      </c>
      <c r="C50" s="16" t="s">
        <v>3</v>
      </c>
      <c r="D50" s="16" t="s">
        <v>4</v>
      </c>
      <c r="E50" s="16" t="s">
        <v>5</v>
      </c>
      <c r="F50" s="16" t="s">
        <v>6</v>
      </c>
      <c r="G50" s="16" t="s">
        <v>7</v>
      </c>
      <c r="H50" s="16" t="s">
        <v>8</v>
      </c>
      <c r="I50" s="16" t="s">
        <v>9</v>
      </c>
      <c r="J50" s="16" t="s">
        <v>10</v>
      </c>
      <c r="K50" s="16" t="s">
        <v>11</v>
      </c>
      <c r="L50" s="16" t="s">
        <v>12</v>
      </c>
      <c r="M50" s="16" t="s">
        <v>13</v>
      </c>
      <c r="N50" s="17" t="s">
        <v>14</v>
      </c>
    </row>
    <row r="51" spans="1:14" x14ac:dyDescent="0.25">
      <c r="A51" s="18">
        <v>1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 t="e">
        <v>#N/A</v>
      </c>
      <c r="L51" s="19">
        <v>0</v>
      </c>
      <c r="M51" s="19">
        <v>0</v>
      </c>
      <c r="N51" s="19">
        <v>0</v>
      </c>
    </row>
    <row r="52" spans="1:14" x14ac:dyDescent="0.25">
      <c r="A52" s="18">
        <v>10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5.2548633892723906E-3</v>
      </c>
      <c r="H52" s="19">
        <v>4.0925713712871958E-2</v>
      </c>
      <c r="I52" s="19">
        <v>5.4050933294106943E-2</v>
      </c>
      <c r="J52" s="19">
        <v>8.0643034699383456E-2</v>
      </c>
      <c r="K52" s="19">
        <v>0</v>
      </c>
      <c r="L52" s="19">
        <v>0</v>
      </c>
      <c r="M52" s="19">
        <v>0</v>
      </c>
      <c r="N52" s="19">
        <v>0</v>
      </c>
    </row>
    <row r="53" spans="1:14" x14ac:dyDescent="0.25">
      <c r="A53" s="18">
        <v>20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7.5300368494663483E-3</v>
      </c>
      <c r="H53" s="19">
        <v>4.4716793626168372E-2</v>
      </c>
      <c r="I53" s="19">
        <v>6.2664292195828419E-2</v>
      </c>
      <c r="J53" s="19">
        <v>8.5245054781998703E-2</v>
      </c>
      <c r="K53" s="19">
        <v>0</v>
      </c>
      <c r="L53" s="19">
        <v>0</v>
      </c>
      <c r="M53" s="19">
        <v>0</v>
      </c>
      <c r="N53" s="19">
        <v>0</v>
      </c>
    </row>
    <row r="54" spans="1:14" x14ac:dyDescent="0.25">
      <c r="A54" s="18">
        <v>50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9.4587244142461113E-3</v>
      </c>
      <c r="H54" s="19">
        <v>4.8114461243296408E-2</v>
      </c>
      <c r="I54" s="19">
        <v>7.0516090318724162E-2</v>
      </c>
      <c r="J54" s="19">
        <v>8.8889892157768768E-2</v>
      </c>
      <c r="K54" s="19">
        <v>0</v>
      </c>
      <c r="L54" s="19">
        <v>0</v>
      </c>
      <c r="M54" s="19">
        <v>0</v>
      </c>
      <c r="N54" s="19">
        <v>0</v>
      </c>
    </row>
    <row r="55" spans="1:14" x14ac:dyDescent="0.25">
      <c r="A55" s="18">
        <v>75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1.0078083087343814E-2</v>
      </c>
      <c r="H55" s="19">
        <v>4.9256735199987023E-2</v>
      </c>
      <c r="I55" s="19">
        <v>7.3191834422178831E-2</v>
      </c>
      <c r="J55" s="19">
        <v>8.9987888224238755E-2</v>
      </c>
      <c r="K55" s="19">
        <v>0</v>
      </c>
      <c r="L55" s="19">
        <v>0</v>
      </c>
      <c r="M55" s="19">
        <v>0</v>
      </c>
      <c r="N55" s="19">
        <v>0</v>
      </c>
    </row>
    <row r="56" spans="1:14" x14ac:dyDescent="0.25">
      <c r="A56" s="18">
        <v>100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1.0456728920407776E-2</v>
      </c>
      <c r="H56" s="19">
        <v>4.9971158389844478E-2</v>
      </c>
      <c r="I56" s="19">
        <v>7.4876364635997186E-2</v>
      </c>
      <c r="J56" s="19">
        <v>9.0636194293011368E-2</v>
      </c>
      <c r="K56" s="19">
        <v>0</v>
      </c>
      <c r="L56" s="19">
        <v>0</v>
      </c>
      <c r="M56" s="19">
        <v>0</v>
      </c>
      <c r="N56" s="19">
        <v>0</v>
      </c>
    </row>
    <row r="57" spans="1:14" x14ac:dyDescent="0.25">
      <c r="A57" s="18">
        <v>200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1.1209333649589204E-2</v>
      </c>
      <c r="H57" s="19">
        <v>5.1435830614711048E-2</v>
      </c>
      <c r="I57" s="19">
        <v>7.8360073139709718E-2</v>
      </c>
      <c r="J57" s="19">
        <v>9.1860842633752895E-2</v>
      </c>
      <c r="K57" s="19">
        <v>0</v>
      </c>
      <c r="L57" s="19">
        <v>0</v>
      </c>
      <c r="M57" s="19">
        <v>0</v>
      </c>
      <c r="N57" s="19">
        <v>0</v>
      </c>
    </row>
    <row r="58" spans="1:14" x14ac:dyDescent="0.25">
      <c r="A58" s="18">
        <v>300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1.1567432051815374E-2</v>
      </c>
      <c r="H58" s="19">
        <v>5.2158341745803069E-2</v>
      </c>
      <c r="I58" s="19">
        <v>8.0095440257692621E-2</v>
      </c>
      <c r="J58" s="19">
        <v>9.2406826196115413E-2</v>
      </c>
      <c r="K58" s="19">
        <v>0</v>
      </c>
      <c r="L58" s="19">
        <v>0</v>
      </c>
      <c r="M58" s="19">
        <v>0</v>
      </c>
      <c r="N58" s="19">
        <v>0</v>
      </c>
    </row>
    <row r="59" spans="1:14" x14ac:dyDescent="0.25">
      <c r="A59" s="18">
        <v>500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1.1952250566961309E-2</v>
      </c>
      <c r="H59" s="19">
        <v>5.2958043440604299E-2</v>
      </c>
      <c r="I59" s="19">
        <v>8.2031088873483815E-2</v>
      </c>
      <c r="J59" s="19">
        <v>9.2960132282630892E-2</v>
      </c>
      <c r="K59" s="19">
        <v>0</v>
      </c>
      <c r="L59" s="19">
        <v>0</v>
      </c>
      <c r="M59" s="19">
        <v>0</v>
      </c>
      <c r="N59" s="19">
        <v>0</v>
      </c>
    </row>
    <row r="60" spans="1:14" ht="15.75" thickBot="1" x14ac:dyDescent="0.3"/>
    <row r="61" spans="1:14" x14ac:dyDescent="0.25">
      <c r="A61" s="1"/>
      <c r="B61" s="13" t="s">
        <v>61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4"/>
    </row>
    <row r="62" spans="1:14" ht="30" x14ac:dyDescent="0.25">
      <c r="A62" s="15" t="s">
        <v>15</v>
      </c>
      <c r="B62" s="16" t="s">
        <v>2</v>
      </c>
      <c r="C62" s="16" t="s">
        <v>3</v>
      </c>
      <c r="D62" s="16" t="s">
        <v>4</v>
      </c>
      <c r="E62" s="16" t="s">
        <v>5</v>
      </c>
      <c r="F62" s="16" t="s">
        <v>6</v>
      </c>
      <c r="G62" s="16" t="s">
        <v>7</v>
      </c>
      <c r="H62" s="16" t="s">
        <v>8</v>
      </c>
      <c r="I62" s="16" t="s">
        <v>9</v>
      </c>
      <c r="J62" s="16" t="s">
        <v>10</v>
      </c>
      <c r="K62" s="16" t="s">
        <v>11</v>
      </c>
      <c r="L62" s="16" t="s">
        <v>12</v>
      </c>
      <c r="M62" s="16" t="s">
        <v>13</v>
      </c>
      <c r="N62" s="17" t="s">
        <v>14</v>
      </c>
    </row>
    <row r="63" spans="1:14" x14ac:dyDescent="0.25">
      <c r="A63" s="18">
        <v>1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 t="e">
        <v>#N/A</v>
      </c>
      <c r="L63" s="19">
        <v>0</v>
      </c>
      <c r="M63" s="19">
        <v>0</v>
      </c>
      <c r="N63" s="19">
        <v>0</v>
      </c>
    </row>
    <row r="64" spans="1:14" x14ac:dyDescent="0.25">
      <c r="A64" s="18">
        <v>10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3.9656003713486876E-3</v>
      </c>
      <c r="H64" s="19">
        <v>3.9186128561965405E-2</v>
      </c>
      <c r="I64" s="19">
        <v>5.1089345722235446E-2</v>
      </c>
      <c r="J64" s="19">
        <v>6.8320370301267155E-2</v>
      </c>
      <c r="K64" s="19">
        <v>0</v>
      </c>
      <c r="L64" s="19">
        <v>0</v>
      </c>
      <c r="M64" s="19">
        <v>0</v>
      </c>
      <c r="N64" s="19">
        <v>0</v>
      </c>
    </row>
    <row r="65" spans="1:14" x14ac:dyDescent="0.25">
      <c r="A65" s="18">
        <v>20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6.1092651834653844E-3</v>
      </c>
      <c r="H65" s="19">
        <v>4.4059125975186464E-2</v>
      </c>
      <c r="I65" s="19">
        <v>5.8420095452277533E-2</v>
      </c>
      <c r="J65" s="19">
        <v>7.1307897509880369E-2</v>
      </c>
      <c r="K65" s="19">
        <v>0</v>
      </c>
      <c r="L65" s="19">
        <v>0</v>
      </c>
      <c r="M65" s="19">
        <v>0</v>
      </c>
      <c r="N65" s="19">
        <v>0</v>
      </c>
    </row>
    <row r="66" spans="1:14" x14ac:dyDescent="0.25">
      <c r="A66" s="18">
        <v>50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7.9045928607097138E-3</v>
      </c>
      <c r="H66" s="19">
        <v>4.8580950508987336E-2</v>
      </c>
      <c r="I66" s="19">
        <v>6.4767140079282748E-2</v>
      </c>
      <c r="J66" s="19">
        <v>7.3464469225869092E-2</v>
      </c>
      <c r="K66" s="19">
        <v>0</v>
      </c>
      <c r="L66" s="19">
        <v>0</v>
      </c>
      <c r="M66" s="19">
        <v>0</v>
      </c>
      <c r="N66" s="19">
        <v>0</v>
      </c>
    </row>
    <row r="67" spans="1:14" x14ac:dyDescent="0.25">
      <c r="A67" s="18">
        <v>75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8.4749995398158418E-3</v>
      </c>
      <c r="H67" s="19">
        <v>5.0141062069205489E-2</v>
      </c>
      <c r="I67" s="19">
        <v>6.6841653752799476E-2</v>
      </c>
      <c r="J67" s="19">
        <v>7.405203348928957E-2</v>
      </c>
      <c r="K67" s="19">
        <v>0</v>
      </c>
      <c r="L67" s="19">
        <v>0</v>
      </c>
      <c r="M67" s="19">
        <v>0</v>
      </c>
      <c r="N67" s="19">
        <v>0</v>
      </c>
    </row>
    <row r="68" spans="1:14" x14ac:dyDescent="0.25">
      <c r="A68" s="18">
        <v>100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8.8218362734129863E-3</v>
      </c>
      <c r="H68" s="19">
        <v>5.1128697478298901E-2</v>
      </c>
      <c r="I68" s="19">
        <v>6.8121352804275101E-2</v>
      </c>
      <c r="J68" s="19">
        <v>7.4378350714105673E-2</v>
      </c>
      <c r="K68" s="19">
        <v>0</v>
      </c>
      <c r="L68" s="19">
        <v>0</v>
      </c>
      <c r="M68" s="19">
        <v>0</v>
      </c>
      <c r="N68" s="19">
        <v>0</v>
      </c>
    </row>
    <row r="69" spans="1:14" x14ac:dyDescent="0.25">
      <c r="A69" s="18">
        <v>200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9.5061467494907403E-3</v>
      </c>
      <c r="H69" s="19">
        <v>5.3185597535539808E-2</v>
      </c>
      <c r="I69" s="19">
        <v>7.0696957011941855E-2</v>
      </c>
      <c r="J69" s="19">
        <v>7.4936141568624451E-2</v>
      </c>
      <c r="K69" s="19">
        <v>0</v>
      </c>
      <c r="L69" s="19">
        <v>0</v>
      </c>
      <c r="M69" s="19">
        <v>0</v>
      </c>
      <c r="N69" s="19">
        <v>0</v>
      </c>
    </row>
    <row r="70" spans="1:14" x14ac:dyDescent="0.25">
      <c r="A70" s="18">
        <v>300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9.8289427987331701E-3</v>
      </c>
      <c r="H70" s="19">
        <v>5.4218040876375051E-2</v>
      </c>
      <c r="I70" s="19">
        <v>7.1941038064999491E-2</v>
      </c>
      <c r="J70" s="19">
        <v>7.514983649922026E-2</v>
      </c>
      <c r="K70" s="19">
        <v>0</v>
      </c>
      <c r="L70" s="19">
        <v>0</v>
      </c>
      <c r="M70" s="19">
        <v>0</v>
      </c>
      <c r="N70" s="19">
        <v>0</v>
      </c>
    </row>
    <row r="71" spans="1:14" x14ac:dyDescent="0.25">
      <c r="A71" s="18">
        <v>500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1.0173380537897708E-2</v>
      </c>
      <c r="H71" s="19">
        <v>5.5376358969195821E-2</v>
      </c>
      <c r="I71" s="19">
        <v>7.3295088108407347E-2</v>
      </c>
      <c r="J71" s="19">
        <v>7.5332847916273926E-2</v>
      </c>
      <c r="K71" s="19">
        <v>0</v>
      </c>
      <c r="L71" s="19">
        <v>0</v>
      </c>
      <c r="M71" s="19">
        <v>0</v>
      </c>
      <c r="N71" s="19">
        <v>0</v>
      </c>
    </row>
    <row r="72" spans="1:14" ht="15.75" thickBot="1" x14ac:dyDescent="0.3"/>
    <row r="73" spans="1:14" x14ac:dyDescent="0.25">
      <c r="A73" s="1"/>
      <c r="B73" s="13" t="s">
        <v>62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4"/>
    </row>
    <row r="74" spans="1:14" ht="30" x14ac:dyDescent="0.25">
      <c r="A74" s="15" t="s">
        <v>15</v>
      </c>
      <c r="B74" s="16" t="s">
        <v>2</v>
      </c>
      <c r="C74" s="16" t="s">
        <v>3</v>
      </c>
      <c r="D74" s="16" t="s">
        <v>4</v>
      </c>
      <c r="E74" s="16" t="s">
        <v>5</v>
      </c>
      <c r="F74" s="16" t="s">
        <v>6</v>
      </c>
      <c r="G74" s="16" t="s">
        <v>7</v>
      </c>
      <c r="H74" s="16" t="s">
        <v>8</v>
      </c>
      <c r="I74" s="16" t="s">
        <v>9</v>
      </c>
      <c r="J74" s="16" t="s">
        <v>10</v>
      </c>
      <c r="K74" s="16" t="s">
        <v>11</v>
      </c>
      <c r="L74" s="16" t="s">
        <v>12</v>
      </c>
      <c r="M74" s="16" t="s">
        <v>13</v>
      </c>
      <c r="N74" s="17" t="s">
        <v>14</v>
      </c>
    </row>
    <row r="75" spans="1:14" x14ac:dyDescent="0.25">
      <c r="A75" s="18">
        <v>1</v>
      </c>
      <c r="B75" s="19">
        <v>0</v>
      </c>
      <c r="C75" s="19" t="e">
        <v>#N/A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</row>
    <row r="76" spans="1:14" x14ac:dyDescent="0.25">
      <c r="A76" s="18">
        <v>10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3.2812550358627401E-3</v>
      </c>
      <c r="H76" s="19">
        <v>3.9041018252909621E-2</v>
      </c>
      <c r="I76" s="19">
        <v>4.7264598529061785E-2</v>
      </c>
      <c r="J76" s="19">
        <v>6.1192565509704644E-2</v>
      </c>
      <c r="K76" s="19">
        <v>0</v>
      </c>
      <c r="L76" s="19">
        <v>0</v>
      </c>
      <c r="M76" s="19">
        <v>0</v>
      </c>
      <c r="N76" s="19">
        <v>0</v>
      </c>
    </row>
    <row r="77" spans="1:14" x14ac:dyDescent="0.25">
      <c r="A77" s="18">
        <v>20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5.2723747023211698E-3</v>
      </c>
      <c r="H77" s="19">
        <v>4.3931559441649004E-2</v>
      </c>
      <c r="I77" s="19">
        <v>5.6021210369010165E-2</v>
      </c>
      <c r="J77" s="19">
        <v>6.303610530297564E-2</v>
      </c>
      <c r="K77" s="19">
        <v>0</v>
      </c>
      <c r="L77" s="19">
        <v>0</v>
      </c>
      <c r="M77" s="19">
        <v>0</v>
      </c>
      <c r="N77" s="19">
        <v>0</v>
      </c>
    </row>
    <row r="78" spans="1:14" x14ac:dyDescent="0.25">
      <c r="A78" s="18">
        <v>50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7.0141424018432541E-3</v>
      </c>
      <c r="H78" s="19">
        <v>4.8316259511879234E-2</v>
      </c>
      <c r="I78" s="19">
        <v>6.3824130651830041E-2</v>
      </c>
      <c r="J78" s="19">
        <v>6.4032081322654713E-2</v>
      </c>
      <c r="K78" s="19">
        <v>0</v>
      </c>
      <c r="L78" s="19">
        <v>0</v>
      </c>
      <c r="M78" s="19">
        <v>0</v>
      </c>
      <c r="N78" s="19">
        <v>0</v>
      </c>
    </row>
    <row r="79" spans="1:14" x14ac:dyDescent="0.25">
      <c r="A79" s="18">
        <v>75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7.5880062452655106E-3</v>
      </c>
      <c r="H79" s="19">
        <v>4.9789635712281038E-2</v>
      </c>
      <c r="I79" s="19">
        <v>6.6433460075423001E-2</v>
      </c>
      <c r="J79" s="19">
        <v>6.4195313011499278E-2</v>
      </c>
      <c r="K79" s="19">
        <v>0</v>
      </c>
      <c r="L79" s="19">
        <v>0</v>
      </c>
      <c r="M79" s="19">
        <v>0</v>
      </c>
      <c r="N79" s="19">
        <v>0</v>
      </c>
    </row>
    <row r="80" spans="1:14" x14ac:dyDescent="0.25">
      <c r="A80" s="18">
        <v>100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7.943374257124769E-3</v>
      </c>
      <c r="H80" s="19">
        <v>5.0710816573324075E-2</v>
      </c>
      <c r="I80" s="19">
        <v>6.8061059622163897E-2</v>
      </c>
      <c r="J80" s="19">
        <v>6.424633011188019E-2</v>
      </c>
      <c r="K80" s="19">
        <v>0</v>
      </c>
      <c r="L80" s="19">
        <v>0</v>
      </c>
      <c r="M80" s="19">
        <v>0</v>
      </c>
      <c r="N80" s="19">
        <v>0</v>
      </c>
    </row>
    <row r="81" spans="1:14" x14ac:dyDescent="0.25">
      <c r="A81" s="18">
        <v>200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8.662321453795474E-3</v>
      </c>
      <c r="H81" s="19">
        <v>5.2598460808562342E-2</v>
      </c>
      <c r="I81" s="19">
        <v>7.1385984808965741E-2</v>
      </c>
      <c r="J81" s="19">
        <v>6.4213565992269475E-2</v>
      </c>
      <c r="K81" s="19">
        <v>0</v>
      </c>
      <c r="L81" s="19">
        <v>0</v>
      </c>
      <c r="M81" s="19">
        <v>0</v>
      </c>
      <c r="N81" s="19">
        <v>0</v>
      </c>
    </row>
    <row r="82" spans="1:14" x14ac:dyDescent="0.25">
      <c r="A82" s="18">
        <v>300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9.0116674873115254E-3</v>
      </c>
      <c r="H82" s="19">
        <v>5.3529153774424743E-2</v>
      </c>
      <c r="I82" s="19">
        <v>7.3019628263031405E-2</v>
      </c>
      <c r="J82" s="19">
        <v>6.4121794514654495E-2</v>
      </c>
      <c r="K82" s="19">
        <v>0</v>
      </c>
      <c r="L82" s="19">
        <v>0</v>
      </c>
      <c r="M82" s="19">
        <v>0</v>
      </c>
      <c r="N82" s="19">
        <v>0</v>
      </c>
    </row>
    <row r="83" spans="1:14" x14ac:dyDescent="0.25">
      <c r="A83" s="18">
        <v>500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9.3937358323372966E-3</v>
      </c>
      <c r="H83" s="19">
        <v>5.4558947281547115E-2</v>
      </c>
      <c r="I83" s="19">
        <v>7.4822255459864151E-2</v>
      </c>
      <c r="J83" s="19">
        <v>6.395465603654224E-2</v>
      </c>
      <c r="K83" s="19">
        <v>0</v>
      </c>
      <c r="L83" s="19">
        <v>0</v>
      </c>
      <c r="M83" s="19">
        <v>0</v>
      </c>
      <c r="N83" s="19">
        <v>0</v>
      </c>
    </row>
  </sheetData>
  <mergeCells count="7">
    <mergeCell ref="B73:N73"/>
    <mergeCell ref="B1:N1"/>
    <mergeCell ref="B13:N13"/>
    <mergeCell ref="B25:N25"/>
    <mergeCell ref="B37:N37"/>
    <mergeCell ref="B49:N49"/>
    <mergeCell ref="B61:N6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01875-32EC-4EC1-BF33-4969491B9C74}">
  <sheetPr codeName="Tabelle6"/>
  <dimension ref="A1:N90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63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-1.7252705913577735</v>
      </c>
      <c r="D3" s="27">
        <v>-11.397465098080666</v>
      </c>
      <c r="E3" s="27">
        <v>-25.239151123573773</v>
      </c>
      <c r="F3" s="27" t="e">
        <v>#N/A</v>
      </c>
      <c r="G3" s="27">
        <v>-1.0754578579675513</v>
      </c>
      <c r="H3" s="27">
        <v>-1.719663978552429</v>
      </c>
      <c r="I3" s="27">
        <v>-13.223547216870553</v>
      </c>
      <c r="J3" s="27">
        <v>-8.0790613232841597</v>
      </c>
      <c r="K3" s="27">
        <v>-4.5317160983159415</v>
      </c>
      <c r="L3" s="27">
        <v>-29.650289477438964</v>
      </c>
      <c r="M3" s="27">
        <v>-64.755693155286536</v>
      </c>
      <c r="N3" s="27">
        <v>-26.749729618316309</v>
      </c>
    </row>
    <row r="4" spans="1:14" x14ac:dyDescent="0.25">
      <c r="A4" s="26">
        <v>200</v>
      </c>
      <c r="B4" s="27">
        <v>0</v>
      </c>
      <c r="C4" s="27">
        <v>-2.1396205980955241</v>
      </c>
      <c r="D4" s="27">
        <v>-23.471927233958194</v>
      </c>
      <c r="E4" s="27">
        <v>-38.127268730394789</v>
      </c>
      <c r="F4" s="27" t="e">
        <v>#N/A</v>
      </c>
      <c r="G4" s="27">
        <v>-1.3540271330069178</v>
      </c>
      <c r="H4" s="27">
        <v>-2.1507417193832108</v>
      </c>
      <c r="I4" s="27">
        <v>-24.704217736198306</v>
      </c>
      <c r="J4" s="27">
        <v>-18.013657564712432</v>
      </c>
      <c r="K4" s="27">
        <v>-9.0196734085528085</v>
      </c>
      <c r="L4" s="27">
        <v>-46.347834056975529</v>
      </c>
      <c r="M4" s="27">
        <v>-126.21204195396299</v>
      </c>
      <c r="N4" s="27">
        <v>-43.1021475182743</v>
      </c>
    </row>
    <row r="5" spans="1:14" x14ac:dyDescent="0.25">
      <c r="A5" s="26">
        <v>300</v>
      </c>
      <c r="B5" s="27">
        <v>0</v>
      </c>
      <c r="C5" s="27">
        <v>-2.3730190938440767</v>
      </c>
      <c r="D5" s="27">
        <v>-30.200101753990197</v>
      </c>
      <c r="E5" s="27">
        <v>-50.273763076219609</v>
      </c>
      <c r="F5" s="27" t="e">
        <v>#N/A</v>
      </c>
      <c r="G5" s="27">
        <v>-1.5109635445451524</v>
      </c>
      <c r="H5" s="27">
        <v>-2.3935939237273631</v>
      </c>
      <c r="I5" s="27">
        <v>-31.100853797935379</v>
      </c>
      <c r="J5" s="27">
        <v>-26.160868896874845</v>
      </c>
      <c r="K5" s="27">
        <v>-11.522294338544761</v>
      </c>
      <c r="L5" s="27">
        <v>-61.765856556993256</v>
      </c>
      <c r="M5" s="27">
        <v>-169.30159305265869</v>
      </c>
      <c r="N5" s="27">
        <v>-60.045854456334823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64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0</v>
      </c>
      <c r="D9" s="27">
        <v>0</v>
      </c>
      <c r="E9" s="27">
        <v>0</v>
      </c>
      <c r="F9" s="27" t="e">
        <v>#N/A</v>
      </c>
      <c r="G9" s="27">
        <v>9.0921804456204569E-2</v>
      </c>
      <c r="H9" s="27">
        <v>8.511419515922114E-2</v>
      </c>
      <c r="I9" s="27">
        <v>-0.20367753263767696</v>
      </c>
      <c r="J9" s="27">
        <v>-0.77394852895059785</v>
      </c>
      <c r="K9" s="27">
        <v>0</v>
      </c>
      <c r="L9" s="27">
        <v>0</v>
      </c>
      <c r="M9" s="27">
        <v>0</v>
      </c>
      <c r="N9" s="27">
        <v>0</v>
      </c>
    </row>
    <row r="10" spans="1:14" x14ac:dyDescent="0.25">
      <c r="A10" s="26">
        <v>200</v>
      </c>
      <c r="B10" s="27">
        <v>0</v>
      </c>
      <c r="C10" s="27">
        <v>0</v>
      </c>
      <c r="D10" s="27">
        <v>0</v>
      </c>
      <c r="E10" s="27">
        <v>0</v>
      </c>
      <c r="F10" s="27">
        <v>0</v>
      </c>
      <c r="G10" s="27">
        <v>9.4036460616438333E-2</v>
      </c>
      <c r="H10" s="27">
        <v>9.121205855075587E-2</v>
      </c>
      <c r="I10" s="27">
        <v>-1.369511460052621</v>
      </c>
      <c r="J10" s="27">
        <v>-2.4492414732552916</v>
      </c>
      <c r="K10" s="27">
        <v>0</v>
      </c>
      <c r="L10" s="27">
        <v>0</v>
      </c>
      <c r="M10" s="27">
        <v>0</v>
      </c>
      <c r="N10" s="27">
        <v>0</v>
      </c>
    </row>
    <row r="11" spans="1:14" x14ac:dyDescent="0.25">
      <c r="A11" s="26">
        <v>300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9.5769990932611293E-2</v>
      </c>
      <c r="H11" s="27">
        <v>9.4605958393721323E-2</v>
      </c>
      <c r="I11" s="27">
        <v>-2.0183819461761701</v>
      </c>
      <c r="J11" s="27">
        <v>-2.7294569800808866</v>
      </c>
      <c r="K11" s="27">
        <v>0</v>
      </c>
      <c r="L11" s="27">
        <v>0</v>
      </c>
      <c r="M11" s="27">
        <v>0</v>
      </c>
      <c r="N11" s="27">
        <v>0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65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7.5625751036440647E-2</v>
      </c>
      <c r="D15" s="27">
        <v>1.8445165622989244</v>
      </c>
      <c r="E15" s="27">
        <v>1.9750568856088577</v>
      </c>
      <c r="F15" s="27" t="e">
        <v>#N/A</v>
      </c>
      <c r="G15" s="27">
        <v>0.12060517573855023</v>
      </c>
      <c r="H15" s="27">
        <v>0.13285097501805865</v>
      </c>
      <c r="I15" s="27">
        <v>1.9155948805108736</v>
      </c>
      <c r="J15" s="27">
        <v>-0.32059978384514665</v>
      </c>
      <c r="K15" s="27">
        <v>0.67759113014690797</v>
      </c>
      <c r="L15" s="27">
        <v>2.0651119386131569</v>
      </c>
      <c r="M15" s="27">
        <v>4.3411298071101427</v>
      </c>
      <c r="N15" s="27">
        <v>2.2191780101392808</v>
      </c>
    </row>
    <row r="16" spans="1:14" x14ac:dyDescent="0.25">
      <c r="A16" s="26">
        <v>200</v>
      </c>
      <c r="B16" s="27">
        <v>0</v>
      </c>
      <c r="C16" s="27">
        <v>8.7118073353373404E-2</v>
      </c>
      <c r="D16" s="27">
        <v>2.1248149866100405</v>
      </c>
      <c r="E16" s="27">
        <v>4.5668468734666732</v>
      </c>
      <c r="F16" s="27">
        <v>1.34742259420943</v>
      </c>
      <c r="G16" s="27">
        <v>0.12997826401252155</v>
      </c>
      <c r="H16" s="27">
        <v>0.15273410428955714</v>
      </c>
      <c r="I16" s="27">
        <v>1.179022678146481</v>
      </c>
      <c r="J16" s="27">
        <v>-1.1479522622448499</v>
      </c>
      <c r="K16" s="27">
        <v>0.78055996761327506</v>
      </c>
      <c r="L16" s="27">
        <v>4.8467047923734228</v>
      </c>
      <c r="M16" s="27">
        <v>7.3554207359347572</v>
      </c>
      <c r="N16" s="27">
        <v>3.5194840702712966</v>
      </c>
    </row>
    <row r="17" spans="1:14" x14ac:dyDescent="0.25">
      <c r="A17" s="26">
        <v>300</v>
      </c>
      <c r="B17" s="27">
        <v>0</v>
      </c>
      <c r="C17" s="27">
        <v>9.2944995770260164E-2</v>
      </c>
      <c r="D17" s="27">
        <v>2.2669339706581866</v>
      </c>
      <c r="E17" s="27">
        <v>4.8723020034664728</v>
      </c>
      <c r="F17" s="27">
        <v>1.4375454196692026</v>
      </c>
      <c r="G17" s="27">
        <v>0.13485424804571799</v>
      </c>
      <c r="H17" s="27">
        <v>0.16326285058547363</v>
      </c>
      <c r="I17" s="27">
        <v>0.75805571922253989</v>
      </c>
      <c r="J17" s="27">
        <v>-1.3699261709794754</v>
      </c>
      <c r="K17" s="27">
        <v>1.1947376902574014</v>
      </c>
      <c r="L17" s="27">
        <v>5.1708783159103149</v>
      </c>
      <c r="M17" s="27">
        <v>13.744051041963942</v>
      </c>
      <c r="N17" s="27">
        <v>5.4974876523151437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66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8.7278876266280392E-2</v>
      </c>
      <c r="D21" s="27">
        <v>2.0118705897590594</v>
      </c>
      <c r="E21" s="27">
        <v>2.2338460240231441</v>
      </c>
      <c r="F21" s="27" t="e">
        <v>#N/A</v>
      </c>
      <c r="G21" s="27">
        <v>0.10079132359091147</v>
      </c>
      <c r="H21" s="27">
        <v>0.10620520316632387</v>
      </c>
      <c r="I21" s="27">
        <v>2.5720107178888831</v>
      </c>
      <c r="J21" s="27">
        <v>-0.70025305736029964</v>
      </c>
      <c r="K21" s="27">
        <v>0.75622088409774335</v>
      </c>
      <c r="L21" s="27">
        <v>2.3040796895495461</v>
      </c>
      <c r="M21" s="27">
        <v>4.8471363683018822</v>
      </c>
      <c r="N21" s="27">
        <v>2.422159469441695</v>
      </c>
    </row>
    <row r="22" spans="1:14" x14ac:dyDescent="0.25">
      <c r="A22" s="26">
        <v>200</v>
      </c>
      <c r="B22" s="27">
        <v>0</v>
      </c>
      <c r="C22" s="27">
        <v>0.10051462302169689</v>
      </c>
      <c r="D22" s="27">
        <v>2.316968578755592</v>
      </c>
      <c r="E22" s="27">
        <v>5.1714841291517786</v>
      </c>
      <c r="F22" s="27">
        <v>1.4771021475584263</v>
      </c>
      <c r="G22" s="27">
        <v>0.11000278301175115</v>
      </c>
      <c r="H22" s="27">
        <v>0.13265283557520036</v>
      </c>
      <c r="I22" s="27">
        <v>2.2241898079297044</v>
      </c>
      <c r="J22" s="27">
        <v>-2.1289128086117621</v>
      </c>
      <c r="K22" s="27">
        <v>0.87090095952100199</v>
      </c>
      <c r="L22" s="27">
        <v>5.4183761966506978</v>
      </c>
      <c r="M22" s="27">
        <v>9.3277819086907101</v>
      </c>
      <c r="N22" s="27">
        <v>5.4829666945051869</v>
      </c>
    </row>
    <row r="23" spans="1:14" x14ac:dyDescent="0.25">
      <c r="A23" s="26">
        <v>300</v>
      </c>
      <c r="B23" s="27">
        <v>0</v>
      </c>
      <c r="C23" s="27">
        <v>0.10734732322952567</v>
      </c>
      <c r="D23" s="27">
        <v>2.4744695593460193</v>
      </c>
      <c r="E23" s="27">
        <v>8.0089053028463013</v>
      </c>
      <c r="F23" s="27">
        <v>1.577511380038235</v>
      </c>
      <c r="G23" s="27">
        <v>0.63957771533921814</v>
      </c>
      <c r="H23" s="27">
        <v>0.14680299643616834</v>
      </c>
      <c r="I23" s="27">
        <v>2.0225361584023815</v>
      </c>
      <c r="J23" s="27">
        <v>-2.3751073343765192</v>
      </c>
      <c r="K23" s="27">
        <v>2.3043556103431939</v>
      </c>
      <c r="L23" s="27">
        <v>8.4521445613785176</v>
      </c>
      <c r="M23" s="27">
        <v>15.380956234800152</v>
      </c>
      <c r="N23" s="27">
        <v>6.0093364611581848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67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>
        <v>0</v>
      </c>
      <c r="E27" s="27">
        <v>0</v>
      </c>
      <c r="F27" s="27" t="e">
        <v>#N/A</v>
      </c>
      <c r="G27" s="27">
        <v>5.0230135109751828E-2</v>
      </c>
      <c r="H27" s="27">
        <v>0.15257665584724123</v>
      </c>
      <c r="I27" s="27">
        <v>-7.2012516264138071E-2</v>
      </c>
      <c r="J27" s="27">
        <v>-1.464578567482512</v>
      </c>
      <c r="K27" s="27">
        <v>0</v>
      </c>
      <c r="L27" s="27">
        <v>0</v>
      </c>
      <c r="M27" s="27">
        <v>0</v>
      </c>
      <c r="N27" s="27">
        <v>0</v>
      </c>
    </row>
    <row r="28" spans="1:14" x14ac:dyDescent="0.25">
      <c r="A28" s="26">
        <v>200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5.1921357983452765E-2</v>
      </c>
      <c r="H28" s="27">
        <v>0.1468645261932302</v>
      </c>
      <c r="I28" s="27">
        <v>-0.65756716858174258</v>
      </c>
      <c r="J28" s="27">
        <v>-4.251941467776529</v>
      </c>
      <c r="K28" s="27">
        <v>0</v>
      </c>
      <c r="L28" s="27">
        <v>0</v>
      </c>
      <c r="M28" s="27">
        <v>0</v>
      </c>
      <c r="N28" s="27">
        <v>0</v>
      </c>
    </row>
    <row r="29" spans="1:14" x14ac:dyDescent="0.25">
      <c r="A29" s="26">
        <v>300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0.62201489616056982</v>
      </c>
      <c r="H29" s="27">
        <v>0.14370664329128857</v>
      </c>
      <c r="I29" s="27">
        <v>-0.98128408971427916</v>
      </c>
      <c r="J29" s="27">
        <v>-4.5929713306565318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68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6.1719033545214685E-2</v>
      </c>
      <c r="D33" s="27">
        <v>1.0727755547194029</v>
      </c>
      <c r="E33" s="27">
        <v>4.4454164671310679</v>
      </c>
      <c r="F33" s="27">
        <v>0.79497525596778296</v>
      </c>
      <c r="G33" s="27">
        <v>5.6197207032385066E-2</v>
      </c>
      <c r="H33" s="27">
        <v>0.1871753284859814</v>
      </c>
      <c r="I33" s="27">
        <v>1.3373562810614104</v>
      </c>
      <c r="J33" s="27">
        <v>-3.6845328818291527</v>
      </c>
      <c r="K33" s="27">
        <v>0.54313375071211212</v>
      </c>
      <c r="L33" s="27">
        <v>9.4508602355316924</v>
      </c>
      <c r="M33" s="27">
        <v>9.705780006026913</v>
      </c>
      <c r="N33" s="27">
        <v>1.5158474844738379</v>
      </c>
    </row>
    <row r="34" spans="1:14" x14ac:dyDescent="0.25">
      <c r="A34" s="26">
        <v>200</v>
      </c>
      <c r="B34" s="27">
        <v>0</v>
      </c>
      <c r="C34" s="27">
        <v>6.7010667781886468E-2</v>
      </c>
      <c r="D34" s="27">
        <v>1.1647526244747084</v>
      </c>
      <c r="E34" s="27">
        <v>8.3047626916883246</v>
      </c>
      <c r="F34" s="27">
        <v>2.4194414987938977</v>
      </c>
      <c r="G34" s="27">
        <v>0.6125408085244608</v>
      </c>
      <c r="H34" s="27">
        <v>0.19625305058844056</v>
      </c>
      <c r="I34" s="27">
        <v>1.5661865636671166</v>
      </c>
      <c r="J34" s="27">
        <v>-4.1684813773860654</v>
      </c>
      <c r="K34" s="27">
        <v>1.485945048068281</v>
      </c>
      <c r="L34" s="27">
        <v>18.491496872233654</v>
      </c>
      <c r="M34" s="27">
        <v>31.839917002587299</v>
      </c>
      <c r="N34" s="27">
        <v>3.3051776935975852</v>
      </c>
    </row>
    <row r="35" spans="1:14" x14ac:dyDescent="0.25">
      <c r="A35" s="26">
        <v>300</v>
      </c>
      <c r="B35" s="27">
        <v>0</v>
      </c>
      <c r="C35" s="27">
        <v>6.917468043782371E-2</v>
      </c>
      <c r="D35" s="27">
        <v>1.2023666268989643</v>
      </c>
      <c r="E35" s="27">
        <v>8.5729529987579554</v>
      </c>
      <c r="F35" s="27">
        <v>2.4975738648334271</v>
      </c>
      <c r="G35" s="27">
        <v>0.51918809446804737</v>
      </c>
      <c r="H35" s="27">
        <v>0.79015771408183788</v>
      </c>
      <c r="I35" s="27">
        <v>0.9203444873327129</v>
      </c>
      <c r="J35" s="27">
        <v>-4.8132199392557951</v>
      </c>
      <c r="K35" s="27">
        <v>1.5339314955472361</v>
      </c>
      <c r="L35" s="27">
        <v>31.511784227352052</v>
      </c>
      <c r="M35" s="27">
        <v>2.0378917624551605</v>
      </c>
      <c r="N35" s="27">
        <v>4.9453709395334045</v>
      </c>
    </row>
    <row r="36" spans="1:14" ht="15.75" thickBot="1" x14ac:dyDescent="0.3">
      <c r="A36" s="25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 ht="14.45" customHeight="1" x14ac:dyDescent="0.25">
      <c r="A37" s="25"/>
      <c r="B37" s="13" t="s">
        <v>69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3.6855809918332483E-3</v>
      </c>
      <c r="H39" s="27">
        <v>4.2410973447246647E-2</v>
      </c>
      <c r="I39" s="27">
        <v>3.7527932280163157E-2</v>
      </c>
      <c r="J39" s="27">
        <v>-2.8402120247431029</v>
      </c>
      <c r="K39" s="27">
        <v>0</v>
      </c>
      <c r="L39" s="27">
        <v>0</v>
      </c>
      <c r="M39" s="27">
        <v>0</v>
      </c>
      <c r="N39" s="27">
        <v>0</v>
      </c>
    </row>
    <row r="40" spans="1:14" x14ac:dyDescent="0.25">
      <c r="A40" s="26">
        <v>200</v>
      </c>
      <c r="B40" s="27">
        <v>0</v>
      </c>
      <c r="C40" s="27">
        <v>0</v>
      </c>
      <c r="D40" s="27">
        <v>0</v>
      </c>
      <c r="E40" s="27">
        <v>0</v>
      </c>
      <c r="F40" s="27">
        <v>0</v>
      </c>
      <c r="G40" s="27">
        <v>-0.20089303524094326</v>
      </c>
      <c r="H40" s="27">
        <v>0.47356383931808566</v>
      </c>
      <c r="I40" s="27">
        <v>-1.5233899407839004</v>
      </c>
      <c r="J40" s="27">
        <v>-3.0839548290498087</v>
      </c>
      <c r="K40" s="27">
        <v>0</v>
      </c>
      <c r="L40" s="27">
        <v>0</v>
      </c>
      <c r="M40" s="27">
        <v>0</v>
      </c>
      <c r="N40" s="27">
        <v>0</v>
      </c>
    </row>
    <row r="41" spans="1:14" x14ac:dyDescent="0.25">
      <c r="A41" s="26">
        <v>300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-0.33932712886552707</v>
      </c>
      <c r="H41" s="27">
        <v>0.35175225264065979</v>
      </c>
      <c r="I41" s="27">
        <v>-3.5194796148246468</v>
      </c>
      <c r="J41" s="27">
        <v>-6.4402134430817455</v>
      </c>
      <c r="K41" s="27">
        <v>0</v>
      </c>
      <c r="L41" s="27">
        <v>0</v>
      </c>
      <c r="M41" s="27">
        <v>0</v>
      </c>
      <c r="N41" s="27">
        <v>0</v>
      </c>
    </row>
    <row r="42" spans="1:14" x14ac:dyDescent="0.25">
      <c r="A42" s="25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84" spans="2:14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ADA9A-A8D9-4132-BD90-7F1DF6446289}">
  <sheetPr codeName="Tabelle7"/>
  <dimension ref="A1:N41"/>
  <sheetViews>
    <sheetView workbookViewId="0">
      <selection sqref="A1:O1048576"/>
    </sheetView>
  </sheetViews>
  <sheetFormatPr baseColWidth="10" defaultRowHeight="15" x14ac:dyDescent="0.25"/>
  <sheetData>
    <row r="1" spans="1:14" ht="14.45" customHeight="1" x14ac:dyDescent="0.25">
      <c r="A1" s="25"/>
      <c r="B1" s="13" t="s">
        <v>70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30" x14ac:dyDescent="0.25">
      <c r="A2" s="26" t="s">
        <v>15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</row>
    <row r="3" spans="1:14" x14ac:dyDescent="0.25">
      <c r="A3" s="26">
        <v>100</v>
      </c>
      <c r="B3" s="27">
        <v>0</v>
      </c>
      <c r="C3" s="27">
        <v>0</v>
      </c>
      <c r="D3" s="27">
        <v>0</v>
      </c>
      <c r="E3" s="27">
        <v>0</v>
      </c>
      <c r="F3" s="27">
        <v>0</v>
      </c>
      <c r="G3" s="27">
        <v>-0.71201944435874687</v>
      </c>
      <c r="H3" s="27" t="e">
        <v>#N/A</v>
      </c>
      <c r="I3" s="27">
        <v>-179.55495844826419</v>
      </c>
      <c r="J3" s="27">
        <v>-22.501466306750629</v>
      </c>
      <c r="K3" s="27">
        <v>0</v>
      </c>
      <c r="L3" s="27">
        <v>0</v>
      </c>
      <c r="M3" s="27">
        <v>0</v>
      </c>
      <c r="N3" s="27">
        <v>0</v>
      </c>
    </row>
    <row r="4" spans="1:14" x14ac:dyDescent="0.25">
      <c r="A4" s="26">
        <v>200</v>
      </c>
      <c r="B4" s="27">
        <v>0</v>
      </c>
      <c r="C4" s="27">
        <v>0</v>
      </c>
      <c r="D4" s="27">
        <v>0</v>
      </c>
      <c r="E4" s="27">
        <v>0</v>
      </c>
      <c r="F4" s="27">
        <v>0</v>
      </c>
      <c r="G4" s="27">
        <v>-0.89644877426224312</v>
      </c>
      <c r="H4" s="27">
        <v>-15.20954232766692</v>
      </c>
      <c r="I4" s="27">
        <v>-348.7873036472605</v>
      </c>
      <c r="J4" s="27">
        <v>-39.57377755082409</v>
      </c>
      <c r="K4" s="27">
        <v>0</v>
      </c>
      <c r="L4" s="27">
        <v>0</v>
      </c>
      <c r="M4" s="27">
        <v>0</v>
      </c>
      <c r="N4" s="27">
        <v>0</v>
      </c>
    </row>
    <row r="5" spans="1:14" x14ac:dyDescent="0.25">
      <c r="A5" s="26">
        <v>300</v>
      </c>
      <c r="B5" s="27">
        <v>0</v>
      </c>
      <c r="C5" s="27">
        <v>0</v>
      </c>
      <c r="D5" s="27">
        <v>0</v>
      </c>
      <c r="E5" s="27">
        <v>0</v>
      </c>
      <c r="F5" s="27">
        <v>0</v>
      </c>
      <c r="G5" s="27">
        <v>-2.5838859350224652</v>
      </c>
      <c r="H5" s="27">
        <v>-21.430981470184893</v>
      </c>
      <c r="I5" s="27">
        <v>-233.8376500887415</v>
      </c>
      <c r="J5" s="27">
        <v>-61.152726737082965</v>
      </c>
      <c r="K5" s="27">
        <v>0</v>
      </c>
      <c r="L5" s="27">
        <v>0</v>
      </c>
      <c r="M5" s="27">
        <v>0</v>
      </c>
      <c r="N5" s="27">
        <v>0</v>
      </c>
    </row>
    <row r="6" spans="1:14" ht="15.75" thickBot="1" x14ac:dyDescent="0.3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4" ht="14.45" customHeight="1" x14ac:dyDescent="0.25">
      <c r="A7" s="25"/>
      <c r="B7" s="13" t="s">
        <v>71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1:14" ht="30" x14ac:dyDescent="0.25">
      <c r="A8" s="26" t="s">
        <v>15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5">
      <c r="A9" s="26">
        <v>100</v>
      </c>
      <c r="B9" s="27">
        <v>0</v>
      </c>
      <c r="C9" s="27">
        <v>0</v>
      </c>
      <c r="D9" s="27">
        <v>0</v>
      </c>
      <c r="E9" s="27">
        <v>0</v>
      </c>
      <c r="F9" s="27">
        <v>0</v>
      </c>
      <c r="G9" s="27">
        <v>-0.68605905065843231</v>
      </c>
      <c r="H9" s="27">
        <v>-4.8975203351608254</v>
      </c>
      <c r="I9" s="27">
        <v>-172.40845249493358</v>
      </c>
      <c r="J9" s="27">
        <v>-24.700255224773635</v>
      </c>
      <c r="K9" s="27">
        <v>0</v>
      </c>
      <c r="L9" s="27">
        <v>0</v>
      </c>
      <c r="M9" s="27">
        <v>0</v>
      </c>
      <c r="N9" s="27">
        <v>0</v>
      </c>
    </row>
    <row r="10" spans="1:14" x14ac:dyDescent="0.25">
      <c r="A10" s="26">
        <v>200</v>
      </c>
      <c r="B10" s="27">
        <v>0</v>
      </c>
      <c r="C10" s="27">
        <v>0</v>
      </c>
      <c r="D10" s="27">
        <v>0</v>
      </c>
      <c r="E10" s="27">
        <v>0</v>
      </c>
      <c r="F10" s="27">
        <v>0</v>
      </c>
      <c r="G10" s="27">
        <v>-0.87368408074836168</v>
      </c>
      <c r="H10" s="27">
        <v>-15.24639948443593</v>
      </c>
      <c r="I10" s="27">
        <v>-331.33795523640617</v>
      </c>
      <c r="J10" s="27">
        <v>-47.021725555005439</v>
      </c>
      <c r="K10" s="27">
        <v>0</v>
      </c>
      <c r="L10" s="27">
        <v>0</v>
      </c>
      <c r="M10" s="27">
        <v>0</v>
      </c>
      <c r="N10" s="27">
        <v>0</v>
      </c>
    </row>
    <row r="11" spans="1:14" x14ac:dyDescent="0.25">
      <c r="A11" s="26">
        <v>300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-2.5310669163200217</v>
      </c>
      <c r="H11" s="27">
        <v>-20.186690131612018</v>
      </c>
      <c r="I11" s="27">
        <v>-181.16131359648102</v>
      </c>
      <c r="J11" s="27">
        <v>-83.623975071954362</v>
      </c>
      <c r="K11" s="27">
        <v>0</v>
      </c>
      <c r="L11" s="27">
        <v>0</v>
      </c>
      <c r="M11" s="27">
        <v>0</v>
      </c>
      <c r="N11" s="27">
        <v>0</v>
      </c>
    </row>
    <row r="12" spans="1:14" ht="15.75" thickBot="1" x14ac:dyDescent="0.3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14" ht="14.45" customHeight="1" x14ac:dyDescent="0.25">
      <c r="A13" s="25"/>
      <c r="B13" s="13" t="s">
        <v>72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</row>
    <row r="14" spans="1:14" ht="30" x14ac:dyDescent="0.25">
      <c r="A14" s="26" t="s">
        <v>15</v>
      </c>
      <c r="B14" s="27" t="s">
        <v>2</v>
      </c>
      <c r="C14" s="27" t="s">
        <v>3</v>
      </c>
      <c r="D14" s="27" t="s">
        <v>4</v>
      </c>
      <c r="E14" s="27" t="s">
        <v>5</v>
      </c>
      <c r="F14" s="27" t="s">
        <v>6</v>
      </c>
      <c r="G14" s="27" t="s">
        <v>7</v>
      </c>
      <c r="H14" s="27" t="s">
        <v>8</v>
      </c>
      <c r="I14" s="27" t="s">
        <v>9</v>
      </c>
      <c r="J14" s="27" t="s">
        <v>10</v>
      </c>
      <c r="K14" s="27" t="s">
        <v>11</v>
      </c>
      <c r="L14" s="27" t="s">
        <v>12</v>
      </c>
      <c r="M14" s="27" t="s">
        <v>13</v>
      </c>
      <c r="N14" s="27" t="s">
        <v>14</v>
      </c>
    </row>
    <row r="15" spans="1:14" x14ac:dyDescent="0.25">
      <c r="A15" s="26">
        <v>100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27">
        <v>-0.64254956017613374</v>
      </c>
      <c r="H15" s="27">
        <v>-5.0150590025859039</v>
      </c>
      <c r="I15" s="27">
        <v>-124.07778795729782</v>
      </c>
      <c r="J15" s="27">
        <v>-22.423056004422723</v>
      </c>
      <c r="K15" s="27">
        <v>0</v>
      </c>
      <c r="L15" s="27">
        <v>0</v>
      </c>
      <c r="M15" s="27">
        <v>0</v>
      </c>
      <c r="N15" s="27">
        <v>0</v>
      </c>
    </row>
    <row r="16" spans="1:14" x14ac:dyDescent="0.25">
      <c r="A16" s="26">
        <v>200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27">
        <v>-2.1447034448257121</v>
      </c>
      <c r="H16" s="27">
        <v>-14.069997074160973</v>
      </c>
      <c r="I16" s="27">
        <v>-338.13986825521204</v>
      </c>
      <c r="J16" s="27">
        <v>-39.496469585091781</v>
      </c>
      <c r="K16" s="27">
        <v>0</v>
      </c>
      <c r="L16" s="27">
        <v>0</v>
      </c>
      <c r="M16" s="27">
        <v>0</v>
      </c>
      <c r="N16" s="27">
        <v>0</v>
      </c>
    </row>
    <row r="17" spans="1:14" x14ac:dyDescent="0.25">
      <c r="A17" s="26">
        <v>300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-2.4273465665716039</v>
      </c>
      <c r="H17" s="27">
        <v>-16.66870721324463</v>
      </c>
      <c r="I17" s="27">
        <v>-231.0365281024736</v>
      </c>
      <c r="J17" s="27">
        <v>-68.886804479608742</v>
      </c>
      <c r="K17" s="27">
        <v>0</v>
      </c>
      <c r="L17" s="27">
        <v>0</v>
      </c>
      <c r="M17" s="27">
        <v>0</v>
      </c>
      <c r="N17" s="27">
        <v>0</v>
      </c>
    </row>
    <row r="18" spans="1:14" ht="15.75" thickBot="1" x14ac:dyDescent="0.3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</row>
    <row r="19" spans="1:14" ht="14.45" customHeight="1" x14ac:dyDescent="0.25">
      <c r="A19" s="25"/>
      <c r="B19" s="13" t="s">
        <v>73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ht="30" x14ac:dyDescent="0.25">
      <c r="A20" s="26" t="s">
        <v>15</v>
      </c>
      <c r="B20" s="27" t="s">
        <v>2</v>
      </c>
      <c r="C20" s="27" t="s">
        <v>3</v>
      </c>
      <c r="D20" s="27" t="s">
        <v>4</v>
      </c>
      <c r="E20" s="27" t="s">
        <v>5</v>
      </c>
      <c r="F20" s="27" t="s">
        <v>6</v>
      </c>
      <c r="G20" s="27" t="s">
        <v>7</v>
      </c>
      <c r="H20" s="27" t="s">
        <v>8</v>
      </c>
      <c r="I20" s="27" t="s">
        <v>9</v>
      </c>
      <c r="J20" s="27" t="s">
        <v>10</v>
      </c>
      <c r="K20" s="27" t="s">
        <v>11</v>
      </c>
      <c r="L20" s="27" t="s">
        <v>12</v>
      </c>
      <c r="M20" s="27" t="s">
        <v>13</v>
      </c>
      <c r="N20" s="27" t="s">
        <v>14</v>
      </c>
    </row>
    <row r="21" spans="1:14" x14ac:dyDescent="0.25">
      <c r="A21" s="26">
        <v>100</v>
      </c>
      <c r="B21" s="27">
        <v>0</v>
      </c>
      <c r="C21" s="27">
        <v>0</v>
      </c>
      <c r="D21" s="27">
        <v>0</v>
      </c>
      <c r="E21" s="27">
        <v>0</v>
      </c>
      <c r="F21" s="27">
        <v>0</v>
      </c>
      <c r="G21" s="27">
        <v>-0.58027211492955644</v>
      </c>
      <c r="H21" s="27">
        <v>-4.574680881797816</v>
      </c>
      <c r="I21" s="27">
        <v>-48.21330423727246</v>
      </c>
      <c r="J21" s="27">
        <v>-30.344471653457276</v>
      </c>
      <c r="K21" s="27">
        <v>0</v>
      </c>
      <c r="L21" s="27">
        <v>0</v>
      </c>
      <c r="M21" s="27">
        <v>0</v>
      </c>
      <c r="N21" s="27">
        <v>0</v>
      </c>
    </row>
    <row r="22" spans="1:14" x14ac:dyDescent="0.25">
      <c r="A22" s="26">
        <v>200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-1.9147053835971271</v>
      </c>
      <c r="H22" s="27">
        <v>-14.082203349619139</v>
      </c>
      <c r="I22" s="27">
        <v>-141.41028587309447</v>
      </c>
      <c r="J22" s="27">
        <v>-82.441045798625311</v>
      </c>
      <c r="K22" s="27">
        <v>0</v>
      </c>
      <c r="L22" s="27">
        <v>0</v>
      </c>
      <c r="M22" s="27">
        <v>0</v>
      </c>
      <c r="N22" s="27">
        <v>0</v>
      </c>
    </row>
    <row r="23" spans="1:14" x14ac:dyDescent="0.25">
      <c r="A23" s="26">
        <v>300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-2.1629094289964357</v>
      </c>
      <c r="H23" s="27">
        <v>-26.330605868991661</v>
      </c>
      <c r="I23" s="27">
        <v>-253.82461577947609</v>
      </c>
      <c r="J23" s="27">
        <v>-122.47266693116173</v>
      </c>
      <c r="K23" s="27">
        <v>0</v>
      </c>
      <c r="L23" s="27">
        <v>0</v>
      </c>
      <c r="M23" s="27">
        <v>0</v>
      </c>
      <c r="N23" s="27">
        <v>0</v>
      </c>
    </row>
    <row r="24" spans="1:14" ht="15.75" thickBot="1" x14ac:dyDescent="0.3">
      <c r="A24" s="25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14.45" customHeight="1" x14ac:dyDescent="0.25">
      <c r="A25" s="25"/>
      <c r="B25" s="13" t="s">
        <v>74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ht="30" x14ac:dyDescent="0.25">
      <c r="A26" s="26" t="s">
        <v>15</v>
      </c>
      <c r="B26" s="27" t="s">
        <v>2</v>
      </c>
      <c r="C26" s="27" t="s">
        <v>3</v>
      </c>
      <c r="D26" s="27" t="s">
        <v>4</v>
      </c>
      <c r="E26" s="27" t="s">
        <v>5</v>
      </c>
      <c r="F26" s="27" t="s">
        <v>6</v>
      </c>
      <c r="G26" s="27" t="s">
        <v>7</v>
      </c>
      <c r="H26" s="27" t="s">
        <v>8</v>
      </c>
      <c r="I26" s="27" t="s">
        <v>9</v>
      </c>
      <c r="J26" s="27" t="s">
        <v>10</v>
      </c>
      <c r="K26" s="27" t="s">
        <v>11</v>
      </c>
      <c r="L26" s="27" t="s">
        <v>12</v>
      </c>
      <c r="M26" s="27" t="s">
        <v>13</v>
      </c>
      <c r="N26" s="27" t="s">
        <v>14</v>
      </c>
    </row>
    <row r="27" spans="1:14" x14ac:dyDescent="0.25">
      <c r="A27" s="26">
        <v>100</v>
      </c>
      <c r="B27" s="27">
        <v>0</v>
      </c>
      <c r="C27" s="27">
        <v>0</v>
      </c>
      <c r="D27" s="27">
        <v>0</v>
      </c>
      <c r="E27" s="27">
        <v>0</v>
      </c>
      <c r="F27" s="27">
        <v>0</v>
      </c>
      <c r="G27" s="27">
        <v>-0.43345728078345402</v>
      </c>
      <c r="H27" s="27">
        <v>-6.2731370615470574</v>
      </c>
      <c r="I27" s="27">
        <v>-53.877069523770736</v>
      </c>
      <c r="J27" s="27">
        <v>-117.87464680769511</v>
      </c>
      <c r="K27" s="27">
        <v>0</v>
      </c>
      <c r="L27" s="27">
        <v>0</v>
      </c>
      <c r="M27" s="27">
        <v>0</v>
      </c>
      <c r="N27" s="27">
        <v>0</v>
      </c>
    </row>
    <row r="28" spans="1:14" x14ac:dyDescent="0.25">
      <c r="A28" s="26">
        <v>200</v>
      </c>
      <c r="B28" s="27">
        <v>0</v>
      </c>
      <c r="C28" s="27">
        <v>0</v>
      </c>
      <c r="D28" s="27">
        <v>0</v>
      </c>
      <c r="E28" s="27">
        <v>0</v>
      </c>
      <c r="F28" s="27">
        <v>0</v>
      </c>
      <c r="G28" s="27">
        <v>-1.4429740546644823</v>
      </c>
      <c r="H28" s="27">
        <v>-11.559126736252992</v>
      </c>
      <c r="I28" s="27">
        <v>-149.33819496466035</v>
      </c>
      <c r="J28" s="27">
        <v>-323.40015434570068</v>
      </c>
      <c r="K28" s="27">
        <v>0</v>
      </c>
      <c r="L28" s="27">
        <v>0</v>
      </c>
      <c r="M28" s="27">
        <v>0</v>
      </c>
      <c r="N28" s="27">
        <v>0</v>
      </c>
    </row>
    <row r="29" spans="1:14" x14ac:dyDescent="0.25">
      <c r="A29" s="26">
        <v>300</v>
      </c>
      <c r="B29" s="27">
        <v>0</v>
      </c>
      <c r="C29" s="27">
        <v>0</v>
      </c>
      <c r="D29" s="27">
        <v>0</v>
      </c>
      <c r="E29" s="27">
        <v>0</v>
      </c>
      <c r="F29" s="27">
        <v>0</v>
      </c>
      <c r="G29" s="27">
        <v>-1.6422976785904382</v>
      </c>
      <c r="H29" s="27">
        <v>-27.829441685450881</v>
      </c>
      <c r="I29" s="27">
        <v>-291.85093997026922</v>
      </c>
      <c r="J29" s="27">
        <v>-233.36089477814824</v>
      </c>
      <c r="K29" s="27">
        <v>0</v>
      </c>
      <c r="L29" s="27">
        <v>0</v>
      </c>
      <c r="M29" s="27">
        <v>0</v>
      </c>
      <c r="N29" s="27">
        <v>0</v>
      </c>
    </row>
    <row r="30" spans="1:14" ht="15.75" thickBot="1" x14ac:dyDescent="0.3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 ht="14.45" customHeight="1" x14ac:dyDescent="0.25">
      <c r="A31" s="25"/>
      <c r="B31" s="13" t="s">
        <v>75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"/>
    </row>
    <row r="32" spans="1:14" ht="30" x14ac:dyDescent="0.25">
      <c r="A32" s="26" t="s">
        <v>15</v>
      </c>
      <c r="B32" s="27" t="s">
        <v>2</v>
      </c>
      <c r="C32" s="27" t="s">
        <v>3</v>
      </c>
      <c r="D32" s="27" t="s">
        <v>4</v>
      </c>
      <c r="E32" s="27" t="s">
        <v>5</v>
      </c>
      <c r="F32" s="27" t="s">
        <v>6</v>
      </c>
      <c r="G32" s="27" t="s">
        <v>7</v>
      </c>
      <c r="H32" s="27" t="s">
        <v>8</v>
      </c>
      <c r="I32" s="27" t="s">
        <v>9</v>
      </c>
      <c r="J32" s="27" t="s">
        <v>10</v>
      </c>
      <c r="K32" s="27" t="s">
        <v>11</v>
      </c>
      <c r="L32" s="27" t="s">
        <v>12</v>
      </c>
      <c r="M32" s="27" t="s">
        <v>13</v>
      </c>
      <c r="N32" s="27" t="s">
        <v>14</v>
      </c>
    </row>
    <row r="33" spans="1:14" x14ac:dyDescent="0.25">
      <c r="A33" s="26">
        <v>100</v>
      </c>
      <c r="B33" s="27">
        <v>0</v>
      </c>
      <c r="C33" s="27">
        <v>0</v>
      </c>
      <c r="D33" s="27">
        <v>0</v>
      </c>
      <c r="E33" s="27">
        <v>0</v>
      </c>
      <c r="F33" s="27">
        <v>0</v>
      </c>
      <c r="G33" s="27">
        <v>-0.37243030961077039</v>
      </c>
      <c r="H33" s="27">
        <v>-4.5926497866180647</v>
      </c>
      <c r="I33" s="27">
        <v>-44.415899322982433</v>
      </c>
      <c r="J33" s="27">
        <v>-325.06352208476255</v>
      </c>
      <c r="K33" s="27">
        <v>0</v>
      </c>
      <c r="L33" s="27">
        <v>0</v>
      </c>
      <c r="M33" s="27">
        <v>0</v>
      </c>
      <c r="N33" s="27">
        <v>0</v>
      </c>
    </row>
    <row r="34" spans="1:14" x14ac:dyDescent="0.25">
      <c r="A34" s="26">
        <v>200</v>
      </c>
      <c r="B34" s="27">
        <v>0</v>
      </c>
      <c r="C34" s="27">
        <v>0</v>
      </c>
      <c r="D34" s="27">
        <v>0</v>
      </c>
      <c r="E34" s="27">
        <v>0</v>
      </c>
      <c r="F34" s="27">
        <v>0</v>
      </c>
      <c r="G34" s="27">
        <v>-1.2727041733086111</v>
      </c>
      <c r="H34" s="27">
        <v>-9.8578655382627289</v>
      </c>
      <c r="I34" s="27">
        <v>-125.17040124189467</v>
      </c>
      <c r="J34" s="27">
        <v>-46.30320752073186</v>
      </c>
      <c r="K34" s="27">
        <v>0</v>
      </c>
      <c r="L34" s="27">
        <v>0</v>
      </c>
      <c r="M34" s="27">
        <v>0</v>
      </c>
      <c r="N34" s="27">
        <v>0</v>
      </c>
    </row>
    <row r="35" spans="1:14" x14ac:dyDescent="0.25">
      <c r="A35" s="26">
        <v>300</v>
      </c>
      <c r="B35" s="27">
        <v>0</v>
      </c>
      <c r="C35" s="27">
        <v>0</v>
      </c>
      <c r="D35" s="27">
        <v>0</v>
      </c>
      <c r="E35" s="27">
        <v>0</v>
      </c>
      <c r="F35" s="27">
        <v>0</v>
      </c>
      <c r="G35" s="27">
        <v>-1.7180336001320597</v>
      </c>
      <c r="H35" s="27">
        <v>-21.020843372533825</v>
      </c>
      <c r="I35" s="27">
        <v>-247.21912761551243</v>
      </c>
      <c r="J35" s="27">
        <v>-48.631916342770751</v>
      </c>
      <c r="K35" s="27">
        <v>0</v>
      </c>
      <c r="L35" s="27">
        <v>0</v>
      </c>
      <c r="M35" s="27">
        <v>0</v>
      </c>
      <c r="N35" s="27">
        <v>0</v>
      </c>
    </row>
    <row r="36" spans="1:14" ht="15.75" thickBot="1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 ht="14.45" customHeight="1" x14ac:dyDescent="0.25">
      <c r="A37" s="25"/>
      <c r="B37" s="13" t="s">
        <v>76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4"/>
    </row>
    <row r="38" spans="1:14" ht="30" x14ac:dyDescent="0.25">
      <c r="A38" s="26" t="s">
        <v>15</v>
      </c>
      <c r="B38" s="27" t="s">
        <v>2</v>
      </c>
      <c r="C38" s="27" t="s">
        <v>3</v>
      </c>
      <c r="D38" s="27" t="s">
        <v>4</v>
      </c>
      <c r="E38" s="27" t="s">
        <v>5</v>
      </c>
      <c r="F38" s="27" t="s">
        <v>6</v>
      </c>
      <c r="G38" s="27" t="s">
        <v>7</v>
      </c>
      <c r="H38" s="27" t="s">
        <v>8</v>
      </c>
      <c r="I38" s="27" t="s">
        <v>9</v>
      </c>
      <c r="J38" s="27" t="s">
        <v>10</v>
      </c>
      <c r="K38" s="27" t="s">
        <v>11</v>
      </c>
      <c r="L38" s="27" t="s">
        <v>12</v>
      </c>
      <c r="M38" s="27" t="s">
        <v>13</v>
      </c>
      <c r="N38" s="27" t="s">
        <v>14</v>
      </c>
    </row>
    <row r="39" spans="1:14" x14ac:dyDescent="0.25">
      <c r="A39" s="26">
        <v>100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-0.95767486750799691</v>
      </c>
      <c r="H39" s="27">
        <v>-4.6989483319339946</v>
      </c>
      <c r="I39" s="27">
        <v>-45.515054718571065</v>
      </c>
      <c r="J39" s="27">
        <v>-303.78158515186806</v>
      </c>
      <c r="K39" s="27">
        <v>0</v>
      </c>
      <c r="L39" s="27">
        <v>0</v>
      </c>
      <c r="M39" s="27">
        <v>0</v>
      </c>
      <c r="N39" s="27">
        <v>0</v>
      </c>
    </row>
    <row r="40" spans="1:14" x14ac:dyDescent="0.25">
      <c r="A40" s="26">
        <v>200</v>
      </c>
      <c r="B40" s="27">
        <v>0</v>
      </c>
      <c r="C40" s="27">
        <v>0</v>
      </c>
      <c r="D40" s="27">
        <v>0</v>
      </c>
      <c r="E40" s="27">
        <v>0</v>
      </c>
      <c r="F40" s="27">
        <v>0</v>
      </c>
      <c r="G40" s="27">
        <v>-1.3263912045900668</v>
      </c>
      <c r="H40" s="27">
        <v>-9.3264761452805232</v>
      </c>
      <c r="I40" s="27">
        <v>-131.98387406157377</v>
      </c>
      <c r="J40" s="27">
        <v>-39.937883000246984</v>
      </c>
      <c r="K40" s="27">
        <v>0</v>
      </c>
      <c r="L40" s="27">
        <v>0</v>
      </c>
      <c r="M40" s="27">
        <v>0</v>
      </c>
      <c r="N40" s="27">
        <v>0</v>
      </c>
    </row>
    <row r="41" spans="1:14" x14ac:dyDescent="0.25">
      <c r="A41" s="26">
        <v>300</v>
      </c>
      <c r="B41" s="27">
        <v>0</v>
      </c>
      <c r="C41" s="27">
        <v>0</v>
      </c>
      <c r="D41" s="27">
        <v>0</v>
      </c>
      <c r="E41" s="27">
        <v>0</v>
      </c>
      <c r="F41" s="27">
        <v>0</v>
      </c>
      <c r="G41" s="27">
        <v>-3.1322283175404664</v>
      </c>
      <c r="H41" s="27">
        <v>-19.612424505878074</v>
      </c>
      <c r="I41" s="27">
        <v>-263.17325567306375</v>
      </c>
      <c r="J41" s="27">
        <v>-41.98600773153305</v>
      </c>
      <c r="K41" s="27">
        <v>0</v>
      </c>
      <c r="L41" s="27">
        <v>0</v>
      </c>
      <c r="M41" s="27">
        <v>0</v>
      </c>
      <c r="N41" s="27">
        <v>0</v>
      </c>
    </row>
  </sheetData>
  <mergeCells count="7">
    <mergeCell ref="B37:N37"/>
    <mergeCell ref="B1:N1"/>
    <mergeCell ref="B7:N7"/>
    <mergeCell ref="B13:N13"/>
    <mergeCell ref="B19:N19"/>
    <mergeCell ref="B25:N25"/>
    <mergeCell ref="B31:N3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36010-024C-46A6-82E9-B8C1A93FA0DA}">
  <sheetPr codeName="Tabelle8"/>
  <dimension ref="A1:P31"/>
  <sheetViews>
    <sheetView workbookViewId="0">
      <selection activeCell="B2" sqref="B2:P15"/>
    </sheetView>
  </sheetViews>
  <sheetFormatPr baseColWidth="10" defaultRowHeight="15" x14ac:dyDescent="0.25"/>
  <sheetData>
    <row r="1" spans="1:16" x14ac:dyDescent="0.25">
      <c r="A1" s="1"/>
      <c r="B1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Probability of Exceedance for Baseflow. Data are from file GuimaraesBaseflowYearR1WB.xlsx - Probability of Exceedance for Baseflow. Data are from file GuimaraesBaseflowYearR2WB.xlsx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x14ac:dyDescent="0.25">
      <c r="A2" s="18" t="s">
        <v>19</v>
      </c>
      <c r="B2" s="10" t="s">
        <v>20</v>
      </c>
      <c r="C2" s="10" t="s">
        <v>21</v>
      </c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0" t="s">
        <v>29</v>
      </c>
      <c r="L2" s="10" t="s">
        <v>30</v>
      </c>
      <c r="M2" s="10" t="s">
        <v>31</v>
      </c>
      <c r="N2" s="10" t="s">
        <v>32</v>
      </c>
      <c r="O2" s="10" t="s">
        <v>33</v>
      </c>
      <c r="P2" s="30" t="s">
        <v>34</v>
      </c>
    </row>
    <row r="3" spans="1:16" x14ac:dyDescent="0.25">
      <c r="A3" s="18" t="s">
        <v>2</v>
      </c>
      <c r="B3" s="10">
        <v>0</v>
      </c>
      <c r="C3" s="10">
        <v>0</v>
      </c>
      <c r="D3" s="10">
        <v>0</v>
      </c>
      <c r="E3" s="10">
        <v>0</v>
      </c>
      <c r="F3" s="10">
        <v>0</v>
      </c>
      <c r="G3" s="10">
        <v>0</v>
      </c>
      <c r="H3" s="10">
        <v>0</v>
      </c>
      <c r="I3" s="10">
        <v>0</v>
      </c>
      <c r="J3" s="10">
        <v>0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10">
        <v>0</v>
      </c>
    </row>
    <row r="4" spans="1:16" x14ac:dyDescent="0.25">
      <c r="A4" s="18" t="s">
        <v>3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</row>
    <row r="5" spans="1:16" x14ac:dyDescent="0.25">
      <c r="A5" s="18" t="s">
        <v>4</v>
      </c>
      <c r="B5" s="10">
        <v>0</v>
      </c>
      <c r="C5" s="10">
        <v>0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</row>
    <row r="6" spans="1:16" x14ac:dyDescent="0.25">
      <c r="A6" s="18" t="s">
        <v>5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</row>
    <row r="7" spans="1:16" x14ac:dyDescent="0.25">
      <c r="A7" s="18" t="s">
        <v>6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</row>
    <row r="8" spans="1:16" x14ac:dyDescent="0.25">
      <c r="A8" s="18" t="s">
        <v>7</v>
      </c>
      <c r="B8" s="10">
        <v>-1.7495378000000006E-2</v>
      </c>
      <c r="C8" s="10">
        <v>-1.5007349999999975E-2</v>
      </c>
      <c r="D8" s="10">
        <v>-1.463937999999998E-2</v>
      </c>
      <c r="E8" s="10">
        <v>-1.8218080000000025E-2</v>
      </c>
      <c r="F8" s="10">
        <v>-2.0686425000000064E-2</v>
      </c>
      <c r="G8" s="10">
        <v>-2.0569860000000051E-2</v>
      </c>
      <c r="H8" s="10">
        <v>-3.2385140000000034E-2</v>
      </c>
      <c r="I8" s="10">
        <v>-5.6670500000000068E-2</v>
      </c>
      <c r="J8" s="10">
        <v>-0.10146739999999999</v>
      </c>
      <c r="K8" s="10">
        <v>-0.1378642000000001</v>
      </c>
      <c r="L8" s="10">
        <v>-0.13334950000000001</v>
      </c>
      <c r="M8" s="10">
        <v>-0.15339659999999977</v>
      </c>
      <c r="N8" s="10">
        <v>-0.13659159999999826</v>
      </c>
      <c r="O8" s="10">
        <v>-3.9032500000002912E-2</v>
      </c>
      <c r="P8" s="10">
        <v>7.2048299999970311E-2</v>
      </c>
    </row>
    <row r="9" spans="1:16" x14ac:dyDescent="0.25">
      <c r="A9" s="18" t="s">
        <v>8</v>
      </c>
      <c r="B9" s="10">
        <v>-7.076685000000027E-3</v>
      </c>
      <c r="C9" s="10">
        <v>-1.0804900000000006E-2</v>
      </c>
      <c r="D9" s="10">
        <v>-1.2634530000000033E-2</v>
      </c>
      <c r="E9" s="10">
        <v>-1.2354600000000104E-2</v>
      </c>
      <c r="F9" s="10">
        <v>-1.661897499999998E-2</v>
      </c>
      <c r="G9" s="10">
        <v>-1.8473039999999941E-2</v>
      </c>
      <c r="H9" s="10">
        <v>-3.1378199999999801E-2</v>
      </c>
      <c r="I9" s="10">
        <v>-6.2972499999999876E-2</v>
      </c>
      <c r="J9" s="10">
        <v>-0.12301739999999994</v>
      </c>
      <c r="K9" s="10">
        <v>-0.17600969999999894</v>
      </c>
      <c r="L9" s="10">
        <v>-0.18494275000000027</v>
      </c>
      <c r="M9" s="10">
        <v>-0.20158719999999963</v>
      </c>
      <c r="N9" s="10">
        <v>-0.12333629999999474</v>
      </c>
      <c r="O9" s="10">
        <v>6.9772000000003942E-2</v>
      </c>
      <c r="P9" s="10">
        <v>0.60421750000000429</v>
      </c>
    </row>
    <row r="10" spans="1:16" x14ac:dyDescent="0.25">
      <c r="A10" s="18" t="s">
        <v>9</v>
      </c>
      <c r="B10" s="10">
        <v>-2.2919300999999948E-2</v>
      </c>
      <c r="C10" s="10">
        <v>-2.2126734999999953E-2</v>
      </c>
      <c r="D10" s="10">
        <v>-2.2777729999999996E-2</v>
      </c>
      <c r="E10" s="10">
        <v>-2.5839860000000048E-2</v>
      </c>
      <c r="F10" s="10">
        <v>-3.0056225000000047E-2</v>
      </c>
      <c r="G10" s="10">
        <v>-3.3334000000000086E-2</v>
      </c>
      <c r="H10" s="10">
        <v>-5.4638799999999987E-2</v>
      </c>
      <c r="I10" s="10">
        <v>-9.1150050000000093E-2</v>
      </c>
      <c r="J10" s="10">
        <v>-0.15744380000000024</v>
      </c>
      <c r="K10" s="10">
        <v>-0.23606129999999959</v>
      </c>
      <c r="L10" s="10">
        <v>-0.30905724999999995</v>
      </c>
      <c r="M10" s="10">
        <v>-0.33137419999999906</v>
      </c>
      <c r="N10" s="10">
        <v>-0.26510649999999991</v>
      </c>
      <c r="O10" s="10">
        <v>5.3595300000001345E-2</v>
      </c>
      <c r="P10" s="10">
        <v>0.57405679999999393</v>
      </c>
    </row>
    <row r="11" spans="1:16" x14ac:dyDescent="0.25">
      <c r="A11" s="18" t="s">
        <v>10</v>
      </c>
      <c r="B11" s="10">
        <v>-3.9379700000000128E-3</v>
      </c>
      <c r="C11" s="10">
        <v>-4.1518150000000031E-3</v>
      </c>
      <c r="D11" s="10">
        <v>-5.4538000000000086E-3</v>
      </c>
      <c r="E11" s="10">
        <v>-6.7366599999999499E-3</v>
      </c>
      <c r="F11" s="10">
        <v>-1.0299874999999958E-2</v>
      </c>
      <c r="G11" s="10">
        <v>-1.4915040000000102E-2</v>
      </c>
      <c r="H11" s="10">
        <v>-3.3549539999999767E-2</v>
      </c>
      <c r="I11" s="10">
        <v>-7.8609000000000151E-2</v>
      </c>
      <c r="J11" s="10">
        <v>-0.11966159999999992</v>
      </c>
      <c r="K11" s="10">
        <v>-0.15660160000000012</v>
      </c>
      <c r="L11" s="10">
        <v>-0.18796025000000016</v>
      </c>
      <c r="M11" s="10">
        <v>-0.17311379999999854</v>
      </c>
      <c r="N11" s="10">
        <v>-2.123790000000092E-2</v>
      </c>
      <c r="O11" s="10">
        <v>0.30656314999999879</v>
      </c>
      <c r="P11" s="10">
        <v>0.89001299999999439</v>
      </c>
    </row>
    <row r="12" spans="1:16" x14ac:dyDescent="0.25">
      <c r="A12" s="18" t="s">
        <v>11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</row>
    <row r="13" spans="1:16" x14ac:dyDescent="0.25">
      <c r="A13" s="18" t="s">
        <v>12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</row>
    <row r="14" spans="1:16" x14ac:dyDescent="0.25">
      <c r="A14" s="18" t="s">
        <v>13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</row>
    <row r="15" spans="1:16" ht="15.75" thickBot="1" x14ac:dyDescent="0.3">
      <c r="A15" s="20" t="s">
        <v>14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</row>
    <row r="16" spans="1:16" ht="15.75" thickBot="1" x14ac:dyDescent="0.3"/>
    <row r="17" spans="1:16" x14ac:dyDescent="0.25">
      <c r="A17" s="1"/>
      <c r="B17" s="2" t="str">
        <f ca="1">CONCATENATE("Difference of ",INDIRECT(CONCATENATE("[",[1]Control!$C$1,"]FrequencyTable!",ADDRESS(ROW(),COLUMN())),TRUE)," - ", INDIRECT(CONCATENATE("[",[1]Control!$C$2,"]FrequencyTable!",ADDRESS(ROW(),COLUMN())),TRUE))</f>
        <v>Difference of Relative Change of Probability of Exceedance for Runoff (Watershed Outlet). Data are from file KampR24RunoffYearR1.xlsx - Relative Change of Probability of Exceedance for Runoff (Watershed Outlet). Data are from file KampR24RunoffYearR1.xlsx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25">
      <c r="A18" s="18" t="s">
        <v>19</v>
      </c>
      <c r="B18" s="10" t="s">
        <v>20</v>
      </c>
      <c r="C18" s="10" t="s">
        <v>21</v>
      </c>
      <c r="D18" s="10" t="s">
        <v>22</v>
      </c>
      <c r="E18" s="10" t="s">
        <v>23</v>
      </c>
      <c r="F18" s="10" t="s">
        <v>24</v>
      </c>
      <c r="G18" s="10" t="s">
        <v>25</v>
      </c>
      <c r="H18" s="10" t="s">
        <v>26</v>
      </c>
      <c r="I18" s="10" t="s">
        <v>27</v>
      </c>
      <c r="J18" s="10" t="s">
        <v>28</v>
      </c>
      <c r="K18" s="10" t="s">
        <v>29</v>
      </c>
      <c r="L18" s="10" t="s">
        <v>30</v>
      </c>
      <c r="M18" s="10" t="s">
        <v>31</v>
      </c>
      <c r="N18" s="10" t="s">
        <v>32</v>
      </c>
      <c r="O18" s="10" t="s">
        <v>33</v>
      </c>
      <c r="P18" s="30" t="s">
        <v>34</v>
      </c>
    </row>
    <row r="19" spans="1:16" x14ac:dyDescent="0.25">
      <c r="A19" s="18" t="s">
        <v>2</v>
      </c>
      <c r="B19" s="19" t="str">
        <f t="shared" ref="B19:P31" si="0">IF(AND(B$3&gt;0,B3&gt;0),(B3-B$3)/B$3," ")</f>
        <v xml:space="preserve"> </v>
      </c>
      <c r="C19" s="19" t="str">
        <f t="shared" si="0"/>
        <v xml:space="preserve"> </v>
      </c>
      <c r="D19" s="19" t="str">
        <f t="shared" si="0"/>
        <v xml:space="preserve"> </v>
      </c>
      <c r="E19" s="19" t="str">
        <f t="shared" si="0"/>
        <v xml:space="preserve"> </v>
      </c>
      <c r="F19" s="19" t="str">
        <f t="shared" si="0"/>
        <v xml:space="preserve"> </v>
      </c>
      <c r="G19" s="19" t="str">
        <f t="shared" si="0"/>
        <v xml:space="preserve"> </v>
      </c>
      <c r="H19" s="19" t="str">
        <f t="shared" si="0"/>
        <v xml:space="preserve"> </v>
      </c>
      <c r="I19" s="19" t="str">
        <f t="shared" si="0"/>
        <v xml:space="preserve"> </v>
      </c>
      <c r="J19" s="19" t="str">
        <f t="shared" si="0"/>
        <v xml:space="preserve"> </v>
      </c>
      <c r="K19" s="19" t="str">
        <f t="shared" si="0"/>
        <v xml:space="preserve"> </v>
      </c>
      <c r="L19" s="19" t="str">
        <f t="shared" si="0"/>
        <v xml:space="preserve"> </v>
      </c>
      <c r="M19" s="19" t="str">
        <f t="shared" si="0"/>
        <v xml:space="preserve"> </v>
      </c>
      <c r="N19" s="19" t="str">
        <f t="shared" si="0"/>
        <v xml:space="preserve"> </v>
      </c>
      <c r="O19" s="19" t="str">
        <f t="shared" si="0"/>
        <v xml:space="preserve"> </v>
      </c>
      <c r="P19" s="19" t="str">
        <f t="shared" si="0"/>
        <v xml:space="preserve"> </v>
      </c>
    </row>
    <row r="20" spans="1:16" x14ac:dyDescent="0.25">
      <c r="A20" s="18" t="s">
        <v>3</v>
      </c>
      <c r="B20" s="19" t="str">
        <f t="shared" si="0"/>
        <v xml:space="preserve"> </v>
      </c>
      <c r="C20" s="19" t="str">
        <f t="shared" si="0"/>
        <v xml:space="preserve"> </v>
      </c>
      <c r="D20" s="19" t="str">
        <f t="shared" si="0"/>
        <v xml:space="preserve"> </v>
      </c>
      <c r="E20" s="19" t="str">
        <f t="shared" si="0"/>
        <v xml:space="preserve"> </v>
      </c>
      <c r="F20" s="19" t="str">
        <f t="shared" si="0"/>
        <v xml:space="preserve"> </v>
      </c>
      <c r="G20" s="19" t="str">
        <f t="shared" si="0"/>
        <v xml:space="preserve"> </v>
      </c>
      <c r="H20" s="19" t="str">
        <f t="shared" si="0"/>
        <v xml:space="preserve"> </v>
      </c>
      <c r="I20" s="19" t="str">
        <f t="shared" si="0"/>
        <v xml:space="preserve"> </v>
      </c>
      <c r="J20" s="19" t="str">
        <f t="shared" si="0"/>
        <v xml:space="preserve"> </v>
      </c>
      <c r="K20" s="19" t="str">
        <f t="shared" si="0"/>
        <v xml:space="preserve"> </v>
      </c>
      <c r="L20" s="19" t="str">
        <f t="shared" si="0"/>
        <v xml:space="preserve"> </v>
      </c>
      <c r="M20" s="19" t="str">
        <f t="shared" si="0"/>
        <v xml:space="preserve"> </v>
      </c>
      <c r="N20" s="19" t="str">
        <f t="shared" si="0"/>
        <v xml:space="preserve"> </v>
      </c>
      <c r="O20" s="19" t="str">
        <f t="shared" si="0"/>
        <v xml:space="preserve"> </v>
      </c>
      <c r="P20" s="19" t="str">
        <f t="shared" si="0"/>
        <v xml:space="preserve"> </v>
      </c>
    </row>
    <row r="21" spans="1:16" x14ac:dyDescent="0.25">
      <c r="A21" s="18" t="s">
        <v>4</v>
      </c>
      <c r="B21" s="19" t="str">
        <f t="shared" si="0"/>
        <v xml:space="preserve"> </v>
      </c>
      <c r="C21" s="19" t="str">
        <f t="shared" si="0"/>
        <v xml:space="preserve"> </v>
      </c>
      <c r="D21" s="19" t="str">
        <f t="shared" si="0"/>
        <v xml:space="preserve"> </v>
      </c>
      <c r="E21" s="19" t="str">
        <f t="shared" si="0"/>
        <v xml:space="preserve"> </v>
      </c>
      <c r="F21" s="19" t="str">
        <f t="shared" si="0"/>
        <v xml:space="preserve"> </v>
      </c>
      <c r="G21" s="19" t="str">
        <f t="shared" si="0"/>
        <v xml:space="preserve"> </v>
      </c>
      <c r="H21" s="19" t="str">
        <f t="shared" si="0"/>
        <v xml:space="preserve"> </v>
      </c>
      <c r="I21" s="19" t="str">
        <f t="shared" si="0"/>
        <v xml:space="preserve"> </v>
      </c>
      <c r="J21" s="19" t="str">
        <f t="shared" si="0"/>
        <v xml:space="preserve"> </v>
      </c>
      <c r="K21" s="19" t="str">
        <f t="shared" si="0"/>
        <v xml:space="preserve"> </v>
      </c>
      <c r="L21" s="19" t="str">
        <f t="shared" si="0"/>
        <v xml:space="preserve"> </v>
      </c>
      <c r="M21" s="19" t="str">
        <f t="shared" si="0"/>
        <v xml:space="preserve"> </v>
      </c>
      <c r="N21" s="19" t="str">
        <f t="shared" si="0"/>
        <v xml:space="preserve"> </v>
      </c>
      <c r="O21" s="19" t="str">
        <f t="shared" si="0"/>
        <v xml:space="preserve"> </v>
      </c>
      <c r="P21" s="19" t="str">
        <f t="shared" si="0"/>
        <v xml:space="preserve"> </v>
      </c>
    </row>
    <row r="22" spans="1:16" x14ac:dyDescent="0.25">
      <c r="A22" s="18" t="s">
        <v>5</v>
      </c>
      <c r="B22" s="19" t="str">
        <f t="shared" si="0"/>
        <v xml:space="preserve"> </v>
      </c>
      <c r="C22" s="19" t="str">
        <f t="shared" si="0"/>
        <v xml:space="preserve"> </v>
      </c>
      <c r="D22" s="19" t="str">
        <f t="shared" si="0"/>
        <v xml:space="preserve"> </v>
      </c>
      <c r="E22" s="19" t="str">
        <f t="shared" si="0"/>
        <v xml:space="preserve"> </v>
      </c>
      <c r="F22" s="19" t="str">
        <f t="shared" si="0"/>
        <v xml:space="preserve"> </v>
      </c>
      <c r="G22" s="19" t="str">
        <f t="shared" si="0"/>
        <v xml:space="preserve"> </v>
      </c>
      <c r="H22" s="19" t="str">
        <f t="shared" si="0"/>
        <v xml:space="preserve"> </v>
      </c>
      <c r="I22" s="19" t="str">
        <f t="shared" si="0"/>
        <v xml:space="preserve"> </v>
      </c>
      <c r="J22" s="19" t="str">
        <f t="shared" si="0"/>
        <v xml:space="preserve"> </v>
      </c>
      <c r="K22" s="19" t="str">
        <f t="shared" si="0"/>
        <v xml:space="preserve"> </v>
      </c>
      <c r="L22" s="19" t="str">
        <f t="shared" si="0"/>
        <v xml:space="preserve"> </v>
      </c>
      <c r="M22" s="19" t="str">
        <f t="shared" si="0"/>
        <v xml:space="preserve"> </v>
      </c>
      <c r="N22" s="19" t="str">
        <f t="shared" si="0"/>
        <v xml:space="preserve"> </v>
      </c>
      <c r="O22" s="19" t="str">
        <f t="shared" si="0"/>
        <v xml:space="preserve"> </v>
      </c>
      <c r="P22" s="19" t="str">
        <f t="shared" si="0"/>
        <v xml:space="preserve"> </v>
      </c>
    </row>
    <row r="23" spans="1:16" x14ac:dyDescent="0.25">
      <c r="A23" s="18" t="s">
        <v>6</v>
      </c>
      <c r="B23" s="19" t="str">
        <f t="shared" si="0"/>
        <v xml:space="preserve"> </v>
      </c>
      <c r="C23" s="19" t="str">
        <f t="shared" si="0"/>
        <v xml:space="preserve"> </v>
      </c>
      <c r="D23" s="19" t="str">
        <f t="shared" si="0"/>
        <v xml:space="preserve"> </v>
      </c>
      <c r="E23" s="19" t="str">
        <f t="shared" si="0"/>
        <v xml:space="preserve"> </v>
      </c>
      <c r="F23" s="19" t="str">
        <f t="shared" si="0"/>
        <v xml:space="preserve"> </v>
      </c>
      <c r="G23" s="19" t="str">
        <f t="shared" si="0"/>
        <v xml:space="preserve"> </v>
      </c>
      <c r="H23" s="19" t="str">
        <f t="shared" si="0"/>
        <v xml:space="preserve"> </v>
      </c>
      <c r="I23" s="19" t="str">
        <f t="shared" si="0"/>
        <v xml:space="preserve"> </v>
      </c>
      <c r="J23" s="19" t="str">
        <f t="shared" si="0"/>
        <v xml:space="preserve"> </v>
      </c>
      <c r="K23" s="19" t="str">
        <f t="shared" si="0"/>
        <v xml:space="preserve"> </v>
      </c>
      <c r="L23" s="19" t="str">
        <f t="shared" si="0"/>
        <v xml:space="preserve"> </v>
      </c>
      <c r="M23" s="19" t="str">
        <f t="shared" si="0"/>
        <v xml:space="preserve"> </v>
      </c>
      <c r="N23" s="19" t="str">
        <f t="shared" si="0"/>
        <v xml:space="preserve"> </v>
      </c>
      <c r="O23" s="19" t="str">
        <f t="shared" si="0"/>
        <v xml:space="preserve"> </v>
      </c>
      <c r="P23" s="19" t="str">
        <f t="shared" si="0"/>
        <v xml:space="preserve"> </v>
      </c>
    </row>
    <row r="24" spans="1:16" x14ac:dyDescent="0.25">
      <c r="A24" s="18" t="s">
        <v>7</v>
      </c>
      <c r="B24" s="19" t="str">
        <f t="shared" si="0"/>
        <v xml:space="preserve"> </v>
      </c>
      <c r="C24" s="19" t="str">
        <f t="shared" si="0"/>
        <v xml:space="preserve"> </v>
      </c>
      <c r="D24" s="19" t="str">
        <f t="shared" si="0"/>
        <v xml:space="preserve"> </v>
      </c>
      <c r="E24" s="19" t="str">
        <f t="shared" si="0"/>
        <v xml:space="preserve"> </v>
      </c>
      <c r="F24" s="19" t="str">
        <f t="shared" si="0"/>
        <v xml:space="preserve"> </v>
      </c>
      <c r="G24" s="19" t="str">
        <f t="shared" si="0"/>
        <v xml:space="preserve"> </v>
      </c>
      <c r="H24" s="19" t="str">
        <f t="shared" si="0"/>
        <v xml:space="preserve"> </v>
      </c>
      <c r="I24" s="19" t="str">
        <f t="shared" si="0"/>
        <v xml:space="preserve"> </v>
      </c>
      <c r="J24" s="19" t="str">
        <f t="shared" si="0"/>
        <v xml:space="preserve"> </v>
      </c>
      <c r="K24" s="19" t="str">
        <f t="shared" si="0"/>
        <v xml:space="preserve"> </v>
      </c>
      <c r="L24" s="19" t="str">
        <f t="shared" si="0"/>
        <v xml:space="preserve"> </v>
      </c>
      <c r="M24" s="19" t="str">
        <f t="shared" si="0"/>
        <v xml:space="preserve"> </v>
      </c>
      <c r="N24" s="19" t="str">
        <f t="shared" si="0"/>
        <v xml:space="preserve"> </v>
      </c>
      <c r="O24" s="19" t="str">
        <f t="shared" si="0"/>
        <v xml:space="preserve"> </v>
      </c>
      <c r="P24" s="19" t="str">
        <f t="shared" si="0"/>
        <v xml:space="preserve"> </v>
      </c>
    </row>
    <row r="25" spans="1:16" x14ac:dyDescent="0.25">
      <c r="A25" s="18" t="s">
        <v>8</v>
      </c>
      <c r="B25" s="19" t="str">
        <f t="shared" si="0"/>
        <v xml:space="preserve"> </v>
      </c>
      <c r="C25" s="19" t="str">
        <f t="shared" si="0"/>
        <v xml:space="preserve"> </v>
      </c>
      <c r="D25" s="19" t="str">
        <f t="shared" si="0"/>
        <v xml:space="preserve"> </v>
      </c>
      <c r="E25" s="19" t="str">
        <f t="shared" si="0"/>
        <v xml:space="preserve"> </v>
      </c>
      <c r="F25" s="19" t="str">
        <f t="shared" si="0"/>
        <v xml:space="preserve"> </v>
      </c>
      <c r="G25" s="19" t="str">
        <f t="shared" si="0"/>
        <v xml:space="preserve"> </v>
      </c>
      <c r="H25" s="19" t="str">
        <f t="shared" si="0"/>
        <v xml:space="preserve"> </v>
      </c>
      <c r="I25" s="19" t="str">
        <f t="shared" si="0"/>
        <v xml:space="preserve"> </v>
      </c>
      <c r="J25" s="19" t="str">
        <f t="shared" si="0"/>
        <v xml:space="preserve"> </v>
      </c>
      <c r="K25" s="19" t="str">
        <f t="shared" si="0"/>
        <v xml:space="preserve"> </v>
      </c>
      <c r="L25" s="19" t="str">
        <f t="shared" si="0"/>
        <v xml:space="preserve"> </v>
      </c>
      <c r="M25" s="19" t="str">
        <f t="shared" si="0"/>
        <v xml:space="preserve"> </v>
      </c>
      <c r="N25" s="19" t="str">
        <f t="shared" si="0"/>
        <v xml:space="preserve"> </v>
      </c>
      <c r="O25" s="19" t="str">
        <f t="shared" si="0"/>
        <v xml:space="preserve"> </v>
      </c>
      <c r="P25" s="19" t="str">
        <f t="shared" si="0"/>
        <v xml:space="preserve"> </v>
      </c>
    </row>
    <row r="26" spans="1:16" x14ac:dyDescent="0.25">
      <c r="A26" s="18" t="s">
        <v>9</v>
      </c>
      <c r="B26" s="19" t="str">
        <f t="shared" si="0"/>
        <v xml:space="preserve"> </v>
      </c>
      <c r="C26" s="19" t="str">
        <f t="shared" si="0"/>
        <v xml:space="preserve"> </v>
      </c>
      <c r="D26" s="19" t="str">
        <f t="shared" si="0"/>
        <v xml:space="preserve"> </v>
      </c>
      <c r="E26" s="19" t="str">
        <f t="shared" si="0"/>
        <v xml:space="preserve"> </v>
      </c>
      <c r="F26" s="19" t="str">
        <f t="shared" si="0"/>
        <v xml:space="preserve"> </v>
      </c>
      <c r="G26" s="19" t="str">
        <f t="shared" si="0"/>
        <v xml:space="preserve"> </v>
      </c>
      <c r="H26" s="19" t="str">
        <f t="shared" si="0"/>
        <v xml:space="preserve"> </v>
      </c>
      <c r="I26" s="19" t="str">
        <f t="shared" si="0"/>
        <v xml:space="preserve"> </v>
      </c>
      <c r="J26" s="19" t="str">
        <f t="shared" si="0"/>
        <v xml:space="preserve"> </v>
      </c>
      <c r="K26" s="19" t="str">
        <f t="shared" si="0"/>
        <v xml:space="preserve"> </v>
      </c>
      <c r="L26" s="19" t="str">
        <f t="shared" si="0"/>
        <v xml:space="preserve"> </v>
      </c>
      <c r="M26" s="19" t="str">
        <f t="shared" si="0"/>
        <v xml:space="preserve"> </v>
      </c>
      <c r="N26" s="19" t="str">
        <f t="shared" si="0"/>
        <v xml:space="preserve"> </v>
      </c>
      <c r="O26" s="19" t="str">
        <f t="shared" si="0"/>
        <v xml:space="preserve"> </v>
      </c>
      <c r="P26" s="19" t="str">
        <f t="shared" si="0"/>
        <v xml:space="preserve"> </v>
      </c>
    </row>
    <row r="27" spans="1:16" x14ac:dyDescent="0.25">
      <c r="A27" s="18" t="s">
        <v>10</v>
      </c>
      <c r="B27" s="19" t="str">
        <f t="shared" si="0"/>
        <v xml:space="preserve"> </v>
      </c>
      <c r="C27" s="19" t="str">
        <f t="shared" si="0"/>
        <v xml:space="preserve"> </v>
      </c>
      <c r="D27" s="19" t="str">
        <f t="shared" si="0"/>
        <v xml:space="preserve"> </v>
      </c>
      <c r="E27" s="19" t="str">
        <f t="shared" si="0"/>
        <v xml:space="preserve"> </v>
      </c>
      <c r="F27" s="19" t="str">
        <f t="shared" si="0"/>
        <v xml:space="preserve"> </v>
      </c>
      <c r="G27" s="19" t="str">
        <f t="shared" si="0"/>
        <v xml:space="preserve"> </v>
      </c>
      <c r="H27" s="19" t="str">
        <f t="shared" si="0"/>
        <v xml:space="preserve"> </v>
      </c>
      <c r="I27" s="19" t="str">
        <f t="shared" si="0"/>
        <v xml:space="preserve"> </v>
      </c>
      <c r="J27" s="19" t="str">
        <f t="shared" si="0"/>
        <v xml:space="preserve"> </v>
      </c>
      <c r="K27" s="19" t="str">
        <f t="shared" si="0"/>
        <v xml:space="preserve"> </v>
      </c>
      <c r="L27" s="19" t="str">
        <f t="shared" si="0"/>
        <v xml:space="preserve"> </v>
      </c>
      <c r="M27" s="19" t="str">
        <f t="shared" si="0"/>
        <v xml:space="preserve"> </v>
      </c>
      <c r="N27" s="19" t="str">
        <f t="shared" si="0"/>
        <v xml:space="preserve"> </v>
      </c>
      <c r="O27" s="19" t="str">
        <f t="shared" si="0"/>
        <v xml:space="preserve"> </v>
      </c>
      <c r="P27" s="19" t="str">
        <f t="shared" si="0"/>
        <v xml:space="preserve"> </v>
      </c>
    </row>
    <row r="28" spans="1:16" x14ac:dyDescent="0.25">
      <c r="A28" s="18" t="s">
        <v>11</v>
      </c>
      <c r="B28" s="19" t="str">
        <f t="shared" si="0"/>
        <v xml:space="preserve"> </v>
      </c>
      <c r="C28" s="19" t="str">
        <f t="shared" si="0"/>
        <v xml:space="preserve"> </v>
      </c>
      <c r="D28" s="19" t="str">
        <f t="shared" si="0"/>
        <v xml:space="preserve"> </v>
      </c>
      <c r="E28" s="19" t="str">
        <f t="shared" si="0"/>
        <v xml:space="preserve"> </v>
      </c>
      <c r="F28" s="19" t="str">
        <f t="shared" si="0"/>
        <v xml:space="preserve"> </v>
      </c>
      <c r="G28" s="19" t="str">
        <f t="shared" si="0"/>
        <v xml:space="preserve"> </v>
      </c>
      <c r="H28" s="19" t="str">
        <f t="shared" si="0"/>
        <v xml:space="preserve"> </v>
      </c>
      <c r="I28" s="19" t="str">
        <f t="shared" si="0"/>
        <v xml:space="preserve"> </v>
      </c>
      <c r="J28" s="19" t="str">
        <f t="shared" si="0"/>
        <v xml:space="preserve"> </v>
      </c>
      <c r="K28" s="19" t="str">
        <f t="shared" si="0"/>
        <v xml:space="preserve"> </v>
      </c>
      <c r="L28" s="19" t="str">
        <f t="shared" si="0"/>
        <v xml:space="preserve"> </v>
      </c>
      <c r="M28" s="19" t="str">
        <f t="shared" si="0"/>
        <v xml:space="preserve"> </v>
      </c>
      <c r="N28" s="19" t="str">
        <f t="shared" si="0"/>
        <v xml:space="preserve"> </v>
      </c>
      <c r="O28" s="19" t="str">
        <f t="shared" si="0"/>
        <v xml:space="preserve"> </v>
      </c>
      <c r="P28" s="19" t="str">
        <f t="shared" si="0"/>
        <v xml:space="preserve"> </v>
      </c>
    </row>
    <row r="29" spans="1:16" x14ac:dyDescent="0.25">
      <c r="A29" s="18" t="s">
        <v>12</v>
      </c>
      <c r="B29" s="19" t="str">
        <f t="shared" si="0"/>
        <v xml:space="preserve"> </v>
      </c>
      <c r="C29" s="19" t="str">
        <f t="shared" si="0"/>
        <v xml:space="preserve"> </v>
      </c>
      <c r="D29" s="19" t="str">
        <f t="shared" si="0"/>
        <v xml:space="preserve"> </v>
      </c>
      <c r="E29" s="19" t="str">
        <f t="shared" si="0"/>
        <v xml:space="preserve"> </v>
      </c>
      <c r="F29" s="19" t="str">
        <f t="shared" si="0"/>
        <v xml:space="preserve"> </v>
      </c>
      <c r="G29" s="19" t="str">
        <f t="shared" si="0"/>
        <v xml:space="preserve"> </v>
      </c>
      <c r="H29" s="19" t="str">
        <f t="shared" si="0"/>
        <v xml:space="preserve"> </v>
      </c>
      <c r="I29" s="19" t="str">
        <f t="shared" si="0"/>
        <v xml:space="preserve"> </v>
      </c>
      <c r="J29" s="19" t="str">
        <f t="shared" si="0"/>
        <v xml:space="preserve"> </v>
      </c>
      <c r="K29" s="19" t="str">
        <f t="shared" si="0"/>
        <v xml:space="preserve"> </v>
      </c>
      <c r="L29" s="19" t="str">
        <f t="shared" si="0"/>
        <v xml:space="preserve"> </v>
      </c>
      <c r="M29" s="19" t="str">
        <f t="shared" si="0"/>
        <v xml:space="preserve"> </v>
      </c>
      <c r="N29" s="19" t="str">
        <f t="shared" si="0"/>
        <v xml:space="preserve"> </v>
      </c>
      <c r="O29" s="19" t="str">
        <f t="shared" si="0"/>
        <v xml:space="preserve"> </v>
      </c>
      <c r="P29" s="19" t="str">
        <f t="shared" si="0"/>
        <v xml:space="preserve"> </v>
      </c>
    </row>
    <row r="30" spans="1:16" x14ac:dyDescent="0.25">
      <c r="A30" s="18" t="s">
        <v>13</v>
      </c>
      <c r="B30" s="19" t="str">
        <f t="shared" si="0"/>
        <v xml:space="preserve"> </v>
      </c>
      <c r="C30" s="19" t="str">
        <f t="shared" si="0"/>
        <v xml:space="preserve"> </v>
      </c>
      <c r="D30" s="19" t="str">
        <f t="shared" si="0"/>
        <v xml:space="preserve"> </v>
      </c>
      <c r="E30" s="19" t="str">
        <f t="shared" si="0"/>
        <v xml:space="preserve"> </v>
      </c>
      <c r="F30" s="19" t="str">
        <f t="shared" si="0"/>
        <v xml:space="preserve"> </v>
      </c>
      <c r="G30" s="19" t="str">
        <f t="shared" si="0"/>
        <v xml:space="preserve"> </v>
      </c>
      <c r="H30" s="19" t="str">
        <f t="shared" si="0"/>
        <v xml:space="preserve"> </v>
      </c>
      <c r="I30" s="19" t="str">
        <f t="shared" si="0"/>
        <v xml:space="preserve"> </v>
      </c>
      <c r="J30" s="19" t="str">
        <f t="shared" si="0"/>
        <v xml:space="preserve"> </v>
      </c>
      <c r="K30" s="19" t="str">
        <f t="shared" si="0"/>
        <v xml:space="preserve"> </v>
      </c>
      <c r="L30" s="19" t="str">
        <f t="shared" si="0"/>
        <v xml:space="preserve"> </v>
      </c>
      <c r="M30" s="19" t="str">
        <f t="shared" si="0"/>
        <v xml:space="preserve"> </v>
      </c>
      <c r="N30" s="19" t="str">
        <f t="shared" si="0"/>
        <v xml:space="preserve"> </v>
      </c>
      <c r="O30" s="19" t="str">
        <f t="shared" si="0"/>
        <v xml:space="preserve"> </v>
      </c>
      <c r="P30" s="19" t="str">
        <f t="shared" si="0"/>
        <v xml:space="preserve"> </v>
      </c>
    </row>
    <row r="31" spans="1:16" ht="15.75" thickBot="1" x14ac:dyDescent="0.3">
      <c r="A31" s="20" t="s">
        <v>14</v>
      </c>
      <c r="B31" s="19" t="str">
        <f t="shared" si="0"/>
        <v xml:space="preserve"> </v>
      </c>
      <c r="C31" s="19" t="str">
        <f t="shared" si="0"/>
        <v xml:space="preserve"> </v>
      </c>
      <c r="D31" s="19" t="str">
        <f t="shared" si="0"/>
        <v xml:space="preserve"> </v>
      </c>
      <c r="E31" s="19" t="str">
        <f t="shared" si="0"/>
        <v xml:space="preserve"> </v>
      </c>
      <c r="F31" s="19" t="str">
        <f t="shared" si="0"/>
        <v xml:space="preserve"> </v>
      </c>
      <c r="G31" s="19" t="str">
        <f t="shared" si="0"/>
        <v xml:space="preserve"> </v>
      </c>
      <c r="H31" s="19" t="str">
        <f t="shared" si="0"/>
        <v xml:space="preserve"> </v>
      </c>
      <c r="I31" s="19" t="str">
        <f t="shared" si="0"/>
        <v xml:space="preserve"> </v>
      </c>
      <c r="J31" s="19" t="str">
        <f t="shared" si="0"/>
        <v xml:space="preserve"> </v>
      </c>
      <c r="K31" s="19" t="str">
        <f t="shared" si="0"/>
        <v xml:space="preserve"> </v>
      </c>
      <c r="L31" s="19" t="str">
        <f t="shared" si="0"/>
        <v xml:space="preserve"> </v>
      </c>
      <c r="M31" s="19" t="str">
        <f t="shared" si="0"/>
        <v xml:space="preserve"> </v>
      </c>
      <c r="N31" s="19" t="str">
        <f t="shared" si="0"/>
        <v xml:space="preserve"> </v>
      </c>
      <c r="O31" s="19" t="str">
        <f t="shared" si="0"/>
        <v xml:space="preserve"> </v>
      </c>
      <c r="P31" s="19" t="str">
        <f t="shared" si="0"/>
        <v xml:space="preserve"> </v>
      </c>
    </row>
  </sheetData>
  <mergeCells count="2">
    <mergeCell ref="B1:P1"/>
    <mergeCell ref="B17:P17"/>
  </mergeCells>
  <conditionalFormatting sqref="B19:P31">
    <cfRule type="cellIs" dxfId="7" priority="1" operator="between">
      <formula>0.5</formula>
      <formula>5</formula>
    </cfRule>
    <cfRule type="cellIs" dxfId="6" priority="2" operator="between">
      <formula>0.3</formula>
      <formula>0.5</formula>
    </cfRule>
    <cfRule type="cellIs" dxfId="5" priority="3" operator="between">
      <formula>-0.5</formula>
      <formula>-0.3</formula>
    </cfRule>
    <cfRule type="cellIs" dxfId="4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CB96-6EA7-4226-BAD8-8FB27890C200}">
  <sheetPr codeName="Tabelle9"/>
  <dimension ref="A1:H32"/>
  <sheetViews>
    <sheetView tabSelected="1" workbookViewId="0">
      <selection activeCell="B2" sqref="B2:H16"/>
    </sheetView>
  </sheetViews>
  <sheetFormatPr baseColWidth="10" defaultRowHeight="15" x14ac:dyDescent="0.25"/>
  <cols>
    <col min="1" max="1" width="23.140625" customWidth="1"/>
    <col min="2" max="8" width="14.7109375" customWidth="1"/>
  </cols>
  <sheetData>
    <row r="1" spans="1:8" x14ac:dyDescent="0.25">
      <c r="A1" s="31" t="str">
        <f ca="1">CONCATENATE("Difference of ",INDIRECT(CONCATENATE("[",[1]Control!$C$1,"]DurationLow!",ADDRESS(ROW(),COLUMN())),TRUE)," - ", INDIRECT(CONCATENATE("[",[1]Control!$C$2,"]DurationLow!",ADDRESS(ROW(),COLUMN())),TRUE))</f>
        <v>Difference of # consecutive day with value less than threshold. Data: Baseflow Datasource: GuimaraesBaseflowYearR1WB.xlsx - # consecutive day with value less than threshold. Data: Baseflow Datasource: GuimaraesBaseflowYearR2WB.xlsx</v>
      </c>
      <c r="B1" s="32"/>
      <c r="C1" s="32"/>
      <c r="D1" s="32"/>
      <c r="E1" s="32"/>
      <c r="F1" s="32"/>
      <c r="G1" s="32"/>
      <c r="H1" s="33"/>
    </row>
    <row r="2" spans="1:8" x14ac:dyDescent="0.25">
      <c r="A2" s="10" t="s">
        <v>35</v>
      </c>
      <c r="B2" s="34">
        <v>2.402400000000001</v>
      </c>
      <c r="C2" s="34">
        <v>10.95</v>
      </c>
      <c r="D2" s="34">
        <v>13.89</v>
      </c>
      <c r="E2" s="34">
        <v>17.600000000000001</v>
      </c>
      <c r="F2" s="34">
        <v>19.05</v>
      </c>
      <c r="G2" s="34">
        <v>20.41</v>
      </c>
      <c r="H2" s="34">
        <v>22.7</v>
      </c>
    </row>
    <row r="3" spans="1:8" x14ac:dyDescent="0.25">
      <c r="A3" s="10"/>
      <c r="B3" s="34" t="s">
        <v>36</v>
      </c>
      <c r="C3" s="34" t="s">
        <v>33</v>
      </c>
      <c r="D3" s="34" t="s">
        <v>32</v>
      </c>
      <c r="E3" s="34" t="s">
        <v>31</v>
      </c>
      <c r="F3" s="34" t="s">
        <v>37</v>
      </c>
      <c r="G3" s="34" t="s">
        <v>29</v>
      </c>
      <c r="H3" s="34" t="s">
        <v>28</v>
      </c>
    </row>
    <row r="4" spans="1:8" x14ac:dyDescent="0.25">
      <c r="A4" s="10" t="s">
        <v>2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</row>
    <row r="5" spans="1:8" x14ac:dyDescent="0.25">
      <c r="A5" s="10" t="s">
        <v>3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</row>
    <row r="6" spans="1:8" x14ac:dyDescent="0.25">
      <c r="A6" s="10" t="s">
        <v>4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</row>
    <row r="7" spans="1:8" x14ac:dyDescent="0.25">
      <c r="A7" s="10" t="s">
        <v>5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</row>
    <row r="8" spans="1:8" x14ac:dyDescent="0.25">
      <c r="A8" s="10" t="s">
        <v>6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</row>
    <row r="9" spans="1:8" x14ac:dyDescent="0.25">
      <c r="A9" s="10" t="s">
        <v>7</v>
      </c>
      <c r="B9" s="34">
        <v>18</v>
      </c>
      <c r="C9" s="34">
        <v>5</v>
      </c>
      <c r="D9" s="34">
        <v>3</v>
      </c>
      <c r="E9" s="34">
        <v>2</v>
      </c>
      <c r="F9" s="34">
        <v>2</v>
      </c>
      <c r="G9" s="34">
        <v>2</v>
      </c>
      <c r="H9" s="34">
        <v>1</v>
      </c>
    </row>
    <row r="10" spans="1:8" x14ac:dyDescent="0.25">
      <c r="A10" s="10" t="s">
        <v>8</v>
      </c>
      <c r="B10" s="34">
        <v>3</v>
      </c>
      <c r="C10" s="34">
        <v>14</v>
      </c>
      <c r="D10" s="34">
        <v>2</v>
      </c>
      <c r="E10" s="34">
        <v>2</v>
      </c>
      <c r="F10" s="34">
        <v>2</v>
      </c>
      <c r="G10" s="34">
        <v>1</v>
      </c>
      <c r="H10" s="34">
        <v>2</v>
      </c>
    </row>
    <row r="11" spans="1:8" x14ac:dyDescent="0.25">
      <c r="A11" s="10" t="s">
        <v>9</v>
      </c>
      <c r="B11" s="34">
        <v>28</v>
      </c>
      <c r="C11" s="34">
        <v>12</v>
      </c>
      <c r="D11" s="34">
        <v>7</v>
      </c>
      <c r="E11" s="34">
        <v>19</v>
      </c>
      <c r="F11" s="34">
        <v>6</v>
      </c>
      <c r="G11" s="34">
        <v>2</v>
      </c>
      <c r="H11" s="34">
        <v>2</v>
      </c>
    </row>
    <row r="12" spans="1:8" x14ac:dyDescent="0.25">
      <c r="A12" s="10" t="s">
        <v>10</v>
      </c>
      <c r="B12" s="34">
        <v>2</v>
      </c>
      <c r="C12" s="34">
        <v>-8</v>
      </c>
      <c r="D12" s="34">
        <v>3</v>
      </c>
      <c r="E12" s="34">
        <v>2</v>
      </c>
      <c r="F12" s="34">
        <v>20</v>
      </c>
      <c r="G12" s="34">
        <v>2</v>
      </c>
      <c r="H12" s="34">
        <v>1</v>
      </c>
    </row>
    <row r="13" spans="1:8" x14ac:dyDescent="0.25">
      <c r="A13" s="10" t="s">
        <v>11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</row>
    <row r="14" spans="1:8" x14ac:dyDescent="0.25">
      <c r="A14" s="10" t="s">
        <v>12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</row>
    <row r="15" spans="1:8" x14ac:dyDescent="0.25">
      <c r="A15" s="10" t="s">
        <v>13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</row>
    <row r="16" spans="1:8" x14ac:dyDescent="0.25">
      <c r="A16" s="10" t="s">
        <v>14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</row>
    <row r="17" spans="1:8" x14ac:dyDescent="0.25">
      <c r="B17" s="35"/>
      <c r="C17" s="35"/>
      <c r="D17" s="35"/>
      <c r="E17" s="35"/>
      <c r="F17" s="35"/>
      <c r="G17" s="35"/>
      <c r="H17" s="35"/>
    </row>
    <row r="18" spans="1:8" x14ac:dyDescent="0.25">
      <c r="A18" s="31" t="str">
        <f ca="1">CONCATENATE("Difference of ",INDIRECT(CONCATENATE("[",[1]Control!$C$1,"]DurationLow!",ADDRESS(ROW(),COLUMN())),TRUE)," - ", INDIRECT(CONCATENATE("[",[1]Control!$C$2,"]DurationLow!",ADDRESS(ROW(),COLUMN())),TRUE))</f>
        <v>Difference of Relative Change of # consecutive day with value less than threshold. Data: Baseflow Datasource: GuimaraesBaseflowYearR1WB.xlsx - Relative Change of # consecutive day with value less than threshold. Data: Baseflow Datasource: GuimaraesBaseflowYearR2WB.xlsx</v>
      </c>
      <c r="B18" s="32"/>
      <c r="C18" s="32"/>
      <c r="D18" s="32"/>
      <c r="E18" s="32"/>
      <c r="F18" s="32"/>
      <c r="G18" s="32"/>
      <c r="H18" s="33"/>
    </row>
    <row r="19" spans="1:8" x14ac:dyDescent="0.25">
      <c r="A19" s="10"/>
      <c r="B19" s="34" t="str">
        <f t="shared" ref="B19:H19" si="0">B3</f>
        <v>1% Perc.</v>
      </c>
      <c r="C19" s="34" t="str">
        <f t="shared" si="0"/>
        <v xml:space="preserve"> 5% Perc.</v>
      </c>
      <c r="D19" s="34" t="str">
        <f t="shared" si="0"/>
        <v>10% Perc.</v>
      </c>
      <c r="E19" s="34" t="str">
        <f t="shared" si="0"/>
        <v>20% Perc.</v>
      </c>
      <c r="F19" s="34" t="str">
        <f t="shared" si="0"/>
        <v>25% Perc</v>
      </c>
      <c r="G19" s="34" t="str">
        <f t="shared" si="0"/>
        <v>30% Perc.</v>
      </c>
      <c r="H19" s="34" t="str">
        <f t="shared" si="0"/>
        <v>40% Perc.</v>
      </c>
    </row>
    <row r="20" spans="1:8" x14ac:dyDescent="0.25">
      <c r="A20" s="10" t="str">
        <f t="shared" ref="A20:A32" si="1">A4</f>
        <v>Reference</v>
      </c>
      <c r="B20" s="36" t="str">
        <f t="shared" ref="B20:H32" si="2">IF(B4&gt;0,(B4-B$4)/B$4," ")</f>
        <v xml:space="preserve"> </v>
      </c>
      <c r="C20" s="36" t="str">
        <f t="shared" si="2"/>
        <v xml:space="preserve"> </v>
      </c>
      <c r="D20" s="36" t="str">
        <f t="shared" si="2"/>
        <v xml:space="preserve"> </v>
      </c>
      <c r="E20" s="36" t="str">
        <f t="shared" si="2"/>
        <v xml:space="preserve"> </v>
      </c>
      <c r="F20" s="36" t="str">
        <f t="shared" si="2"/>
        <v xml:space="preserve"> </v>
      </c>
      <c r="G20" s="36" t="str">
        <f t="shared" si="2"/>
        <v xml:space="preserve"> </v>
      </c>
      <c r="H20" s="36" t="str">
        <f t="shared" si="2"/>
        <v xml:space="preserve"> </v>
      </c>
    </row>
    <row r="21" spans="1:8" x14ac:dyDescent="0.25">
      <c r="A21" s="10" t="str">
        <f t="shared" si="1"/>
        <v>CANESM5_ssp126</v>
      </c>
      <c r="B21" s="36" t="str">
        <f t="shared" si="2"/>
        <v xml:space="preserve"> </v>
      </c>
      <c r="C21" s="36" t="str">
        <f t="shared" si="2"/>
        <v xml:space="preserve"> </v>
      </c>
      <c r="D21" s="36" t="str">
        <f t="shared" si="2"/>
        <v xml:space="preserve"> </v>
      </c>
      <c r="E21" s="36" t="str">
        <f t="shared" si="2"/>
        <v xml:space="preserve"> </v>
      </c>
      <c r="F21" s="36" t="str">
        <f t="shared" si="2"/>
        <v xml:space="preserve"> </v>
      </c>
      <c r="G21" s="36" t="str">
        <f t="shared" si="2"/>
        <v xml:space="preserve"> </v>
      </c>
      <c r="H21" s="36" t="str">
        <f t="shared" si="2"/>
        <v xml:space="preserve"> </v>
      </c>
    </row>
    <row r="22" spans="1:8" x14ac:dyDescent="0.25">
      <c r="A22" s="10" t="str">
        <f t="shared" si="1"/>
        <v>CANESM5_ssp245</v>
      </c>
      <c r="B22" s="36" t="str">
        <f t="shared" si="2"/>
        <v xml:space="preserve"> </v>
      </c>
      <c r="C22" s="36" t="str">
        <f t="shared" si="2"/>
        <v xml:space="preserve"> </v>
      </c>
      <c r="D22" s="36" t="str">
        <f t="shared" si="2"/>
        <v xml:space="preserve"> </v>
      </c>
      <c r="E22" s="36" t="str">
        <f t="shared" si="2"/>
        <v xml:space="preserve"> </v>
      </c>
      <c r="F22" s="36" t="str">
        <f t="shared" si="2"/>
        <v xml:space="preserve"> </v>
      </c>
      <c r="G22" s="36" t="str">
        <f t="shared" si="2"/>
        <v xml:space="preserve"> </v>
      </c>
      <c r="H22" s="36" t="str">
        <f t="shared" si="2"/>
        <v xml:space="preserve"> </v>
      </c>
    </row>
    <row r="23" spans="1:8" x14ac:dyDescent="0.25">
      <c r="A23" s="10" t="str">
        <f t="shared" si="1"/>
        <v>CANESM5_ssp370</v>
      </c>
      <c r="B23" s="36" t="str">
        <f t="shared" si="2"/>
        <v xml:space="preserve"> </v>
      </c>
      <c r="C23" s="36" t="str">
        <f t="shared" si="2"/>
        <v xml:space="preserve"> </v>
      </c>
      <c r="D23" s="36" t="str">
        <f t="shared" si="2"/>
        <v xml:space="preserve"> </v>
      </c>
      <c r="E23" s="36" t="str">
        <f t="shared" si="2"/>
        <v xml:space="preserve"> </v>
      </c>
      <c r="F23" s="36" t="str">
        <f t="shared" si="2"/>
        <v xml:space="preserve"> </v>
      </c>
      <c r="G23" s="36" t="str">
        <f t="shared" si="2"/>
        <v xml:space="preserve"> </v>
      </c>
      <c r="H23" s="36" t="str">
        <f t="shared" si="2"/>
        <v xml:space="preserve"> </v>
      </c>
    </row>
    <row r="24" spans="1:8" x14ac:dyDescent="0.25">
      <c r="A24" s="10" t="str">
        <f t="shared" si="1"/>
        <v>CANESM5_ssp585</v>
      </c>
      <c r="B24" s="36" t="str">
        <f t="shared" si="2"/>
        <v xml:space="preserve"> </v>
      </c>
      <c r="C24" s="36" t="str">
        <f t="shared" si="2"/>
        <v xml:space="preserve"> </v>
      </c>
      <c r="D24" s="36" t="str">
        <f t="shared" si="2"/>
        <v xml:space="preserve"> </v>
      </c>
      <c r="E24" s="36" t="str">
        <f t="shared" si="2"/>
        <v xml:space="preserve"> </v>
      </c>
      <c r="F24" s="36" t="str">
        <f t="shared" si="2"/>
        <v xml:space="preserve"> </v>
      </c>
      <c r="G24" s="36" t="str">
        <f t="shared" si="2"/>
        <v xml:space="preserve"> </v>
      </c>
      <c r="H24" s="36" t="str">
        <f t="shared" si="2"/>
        <v xml:space="preserve"> </v>
      </c>
    </row>
    <row r="25" spans="1:8" x14ac:dyDescent="0.25">
      <c r="A25" s="10" t="str">
        <f t="shared" si="1"/>
        <v>EC_EARTH3_ssp126</v>
      </c>
      <c r="B25" s="36" t="e">
        <f t="shared" si="2"/>
        <v>#DIV/0!</v>
      </c>
      <c r="C25" s="36" t="e">
        <f t="shared" si="2"/>
        <v>#DIV/0!</v>
      </c>
      <c r="D25" s="36" t="e">
        <f t="shared" si="2"/>
        <v>#DIV/0!</v>
      </c>
      <c r="E25" s="36" t="e">
        <f t="shared" si="2"/>
        <v>#DIV/0!</v>
      </c>
      <c r="F25" s="36" t="e">
        <f t="shared" si="2"/>
        <v>#DIV/0!</v>
      </c>
      <c r="G25" s="36" t="e">
        <f t="shared" si="2"/>
        <v>#DIV/0!</v>
      </c>
      <c r="H25" s="36" t="e">
        <f t="shared" si="2"/>
        <v>#DIV/0!</v>
      </c>
    </row>
    <row r="26" spans="1:8" x14ac:dyDescent="0.25">
      <c r="A26" s="10" t="str">
        <f t="shared" si="1"/>
        <v>EC_EARTH3_ssp245</v>
      </c>
      <c r="B26" s="36" t="e">
        <f t="shared" si="2"/>
        <v>#DIV/0!</v>
      </c>
      <c r="C26" s="36" t="e">
        <f t="shared" si="2"/>
        <v>#DIV/0!</v>
      </c>
      <c r="D26" s="36" t="e">
        <f t="shared" si="2"/>
        <v>#DIV/0!</v>
      </c>
      <c r="E26" s="36" t="e">
        <f t="shared" si="2"/>
        <v>#DIV/0!</v>
      </c>
      <c r="F26" s="36" t="e">
        <f t="shared" si="2"/>
        <v>#DIV/0!</v>
      </c>
      <c r="G26" s="36" t="e">
        <f t="shared" si="2"/>
        <v>#DIV/0!</v>
      </c>
      <c r="H26" s="36" t="e">
        <f t="shared" si="2"/>
        <v>#DIV/0!</v>
      </c>
    </row>
    <row r="27" spans="1:8" x14ac:dyDescent="0.25">
      <c r="A27" s="10" t="str">
        <f t="shared" si="1"/>
        <v>EC_EARTH3_ssp370</v>
      </c>
      <c r="B27" s="36" t="e">
        <f t="shared" si="2"/>
        <v>#DIV/0!</v>
      </c>
      <c r="C27" s="36" t="e">
        <f t="shared" si="2"/>
        <v>#DIV/0!</v>
      </c>
      <c r="D27" s="36" t="e">
        <f t="shared" si="2"/>
        <v>#DIV/0!</v>
      </c>
      <c r="E27" s="36" t="e">
        <f t="shared" si="2"/>
        <v>#DIV/0!</v>
      </c>
      <c r="F27" s="36" t="e">
        <f t="shared" si="2"/>
        <v>#DIV/0!</v>
      </c>
      <c r="G27" s="36" t="e">
        <f t="shared" si="2"/>
        <v>#DIV/0!</v>
      </c>
      <c r="H27" s="36" t="e">
        <f t="shared" si="2"/>
        <v>#DIV/0!</v>
      </c>
    </row>
    <row r="28" spans="1:8" x14ac:dyDescent="0.25">
      <c r="A28" s="10" t="str">
        <f t="shared" si="1"/>
        <v>EC_EARTH3_ssp585</v>
      </c>
      <c r="B28" s="36" t="e">
        <f t="shared" si="2"/>
        <v>#DIV/0!</v>
      </c>
      <c r="C28" s="36" t="str">
        <f t="shared" si="2"/>
        <v xml:space="preserve"> </v>
      </c>
      <c r="D28" s="36" t="e">
        <f t="shared" si="2"/>
        <v>#DIV/0!</v>
      </c>
      <c r="E28" s="36" t="e">
        <f t="shared" si="2"/>
        <v>#DIV/0!</v>
      </c>
      <c r="F28" s="36" t="e">
        <f t="shared" si="2"/>
        <v>#DIV/0!</v>
      </c>
      <c r="G28" s="36" t="e">
        <f t="shared" si="2"/>
        <v>#DIV/0!</v>
      </c>
      <c r="H28" s="36" t="e">
        <f t="shared" si="2"/>
        <v>#DIV/0!</v>
      </c>
    </row>
    <row r="29" spans="1:8" x14ac:dyDescent="0.25">
      <c r="A29" s="10" t="str">
        <f t="shared" si="1"/>
        <v>MPI_ESM1_ssp126</v>
      </c>
      <c r="B29" s="36" t="str">
        <f t="shared" si="2"/>
        <v xml:space="preserve"> </v>
      </c>
      <c r="C29" s="36" t="str">
        <f t="shared" si="2"/>
        <v xml:space="preserve"> </v>
      </c>
      <c r="D29" s="36" t="str">
        <f t="shared" si="2"/>
        <v xml:space="preserve"> </v>
      </c>
      <c r="E29" s="36" t="str">
        <f t="shared" si="2"/>
        <v xml:space="preserve"> </v>
      </c>
      <c r="F29" s="36" t="str">
        <f t="shared" si="2"/>
        <v xml:space="preserve"> </v>
      </c>
      <c r="G29" s="36" t="str">
        <f t="shared" si="2"/>
        <v xml:space="preserve"> </v>
      </c>
      <c r="H29" s="36" t="str">
        <f t="shared" si="2"/>
        <v xml:space="preserve"> </v>
      </c>
    </row>
    <row r="30" spans="1:8" x14ac:dyDescent="0.25">
      <c r="A30" s="10" t="str">
        <f t="shared" si="1"/>
        <v>MPI_ESM1_ssp245</v>
      </c>
      <c r="B30" s="36" t="str">
        <f t="shared" si="2"/>
        <v xml:space="preserve"> </v>
      </c>
      <c r="C30" s="36" t="str">
        <f t="shared" si="2"/>
        <v xml:space="preserve"> </v>
      </c>
      <c r="D30" s="36" t="str">
        <f t="shared" si="2"/>
        <v xml:space="preserve"> </v>
      </c>
      <c r="E30" s="36" t="str">
        <f t="shared" si="2"/>
        <v xml:space="preserve"> </v>
      </c>
      <c r="F30" s="36" t="str">
        <f t="shared" si="2"/>
        <v xml:space="preserve"> </v>
      </c>
      <c r="G30" s="36" t="str">
        <f t="shared" si="2"/>
        <v xml:space="preserve"> </v>
      </c>
      <c r="H30" s="36" t="str">
        <f t="shared" si="2"/>
        <v xml:space="preserve"> </v>
      </c>
    </row>
    <row r="31" spans="1:8" x14ac:dyDescent="0.25">
      <c r="A31" s="10" t="str">
        <f t="shared" si="1"/>
        <v>MPI_ESM1_ssp370</v>
      </c>
      <c r="B31" s="36" t="str">
        <f t="shared" si="2"/>
        <v xml:space="preserve"> </v>
      </c>
      <c r="C31" s="36" t="str">
        <f t="shared" si="2"/>
        <v xml:space="preserve"> </v>
      </c>
      <c r="D31" s="36" t="str">
        <f t="shared" si="2"/>
        <v xml:space="preserve"> </v>
      </c>
      <c r="E31" s="36" t="str">
        <f t="shared" si="2"/>
        <v xml:space="preserve"> </v>
      </c>
      <c r="F31" s="36" t="str">
        <f t="shared" si="2"/>
        <v xml:space="preserve"> </v>
      </c>
      <c r="G31" s="36" t="str">
        <f t="shared" si="2"/>
        <v xml:space="preserve"> </v>
      </c>
      <c r="H31" s="36" t="str">
        <f t="shared" si="2"/>
        <v xml:space="preserve"> </v>
      </c>
    </row>
    <row r="32" spans="1:8" x14ac:dyDescent="0.25">
      <c r="A32" s="10" t="str">
        <f t="shared" si="1"/>
        <v>MPI_ESM1_ssp585</v>
      </c>
      <c r="B32" s="36" t="str">
        <f t="shared" si="2"/>
        <v xml:space="preserve"> </v>
      </c>
      <c r="C32" s="36" t="str">
        <f t="shared" si="2"/>
        <v xml:space="preserve"> </v>
      </c>
      <c r="D32" s="36" t="str">
        <f t="shared" si="2"/>
        <v xml:space="preserve"> </v>
      </c>
      <c r="E32" s="36" t="str">
        <f t="shared" si="2"/>
        <v xml:space="preserve"> </v>
      </c>
      <c r="F32" s="36" t="str">
        <f t="shared" si="2"/>
        <v xml:space="preserve"> </v>
      </c>
      <c r="G32" s="36" t="str">
        <f t="shared" si="2"/>
        <v xml:space="preserve"> </v>
      </c>
      <c r="H32" s="36" t="str">
        <f t="shared" si="2"/>
        <v xml:space="preserve"> </v>
      </c>
    </row>
  </sheetData>
  <mergeCells count="2">
    <mergeCell ref="A1:H1"/>
    <mergeCell ref="A18:H18"/>
  </mergeCells>
  <conditionalFormatting sqref="B20:H32">
    <cfRule type="cellIs" dxfId="3" priority="1" operator="between">
      <formula>0.5</formula>
      <formula>5</formula>
    </cfRule>
    <cfRule type="cellIs" dxfId="2" priority="2" operator="between">
      <formula>0.3</formula>
      <formula>0.5</formula>
    </cfRule>
    <cfRule type="cellIs" dxfId="1" priority="3" operator="between">
      <formula>-0.5</formula>
      <formula>-0.3</formula>
    </cfRule>
    <cfRule type="cellIs" dxfId="0" priority="4" operator="between">
      <formula>-5</formula>
      <formula>-0.5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Mag_Rec_Low</vt:lpstr>
      <vt:lpstr>Change_Low</vt:lpstr>
      <vt:lpstr>Mag_Rec_High</vt:lpstr>
      <vt:lpstr>Change_High</vt:lpstr>
      <vt:lpstr>RecYearsChange_Low</vt:lpstr>
      <vt:lpstr>RecYearsChange_High</vt:lpstr>
      <vt:lpstr>FrequencyTable</vt:lpstr>
      <vt:lpstr>DurationLow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Schneider</dc:creator>
  <cp:lastModifiedBy>Karl Schneider</cp:lastModifiedBy>
  <dcterms:created xsi:type="dcterms:W3CDTF">2024-05-14T11:57:41Z</dcterms:created>
  <dcterms:modified xsi:type="dcterms:W3CDTF">2024-05-14T11:57:42Z</dcterms:modified>
</cp:coreProperties>
</file>