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B5665678-499E-4243-808A-DAB51E214F53}" xr6:coauthVersionLast="47" xr6:coauthVersionMax="47" xr10:uidLastSave="{00000000-0000-0000-0000-000000000000}"/>
  <bookViews>
    <workbookView xWindow="-120" yWindow="-120" windowWidth="29040" windowHeight="15840" activeTab="7" xr2:uid="{F6170895-AF67-4513-9AF6-23929C2F9985}"/>
  </bookViews>
  <sheets>
    <sheet name="Mag_Rec_Low" sheetId="1" r:id="rId1"/>
    <sheet name="Change_Low" sheetId="2" r:id="rId2"/>
    <sheet name="Mag_Rec_High" sheetId="3" r:id="rId3"/>
    <sheet name="Change_High" sheetId="4" r:id="rId4"/>
    <sheet name="RecYearsChange_Low" sheetId="5" r:id="rId5"/>
    <sheet name="RecYearsChange_High" sheetId="6" r:id="rId6"/>
    <sheet name="FrequencyTable" sheetId="7" r:id="rId7"/>
    <sheet name="DurationLow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8" l="1"/>
  <c r="A31" i="8"/>
  <c r="A30" i="8"/>
  <c r="A29" i="8"/>
  <c r="A28" i="8"/>
  <c r="A27" i="8"/>
  <c r="A26" i="8"/>
  <c r="A25" i="8"/>
  <c r="A24" i="8"/>
  <c r="A23" i="8"/>
  <c r="A22" i="8"/>
  <c r="A21" i="8"/>
  <c r="A20" i="8"/>
  <c r="H19" i="8"/>
  <c r="G19" i="8"/>
  <c r="F19" i="8"/>
  <c r="E19" i="8"/>
  <c r="D19" i="8"/>
  <c r="C19" i="8"/>
  <c r="B19" i="8"/>
  <c r="A1" i="8"/>
  <c r="B1" i="7"/>
  <c r="B17" i="7"/>
  <c r="A18" i="8"/>
  <c r="E20" i="8" l="1"/>
  <c r="F29" i="8"/>
  <c r="M24" i="7"/>
  <c r="M25" i="7"/>
  <c r="M26" i="7"/>
  <c r="M27" i="7"/>
  <c r="M19" i="7"/>
  <c r="M28" i="7"/>
  <c r="M20" i="7"/>
  <c r="M29" i="7"/>
  <c r="M21" i="7"/>
  <c r="M30" i="7"/>
  <c r="M22" i="7"/>
  <c r="M31" i="7"/>
  <c r="M23" i="7"/>
  <c r="F21" i="8"/>
  <c r="G30" i="8"/>
  <c r="G22" i="8"/>
  <c r="H31" i="8"/>
  <c r="H23" i="8"/>
  <c r="B25" i="8"/>
  <c r="C26" i="8"/>
  <c r="D27" i="8"/>
  <c r="E24" i="7"/>
  <c r="E25" i="7"/>
  <c r="E26" i="7"/>
  <c r="E27" i="7"/>
  <c r="E19" i="7"/>
  <c r="E28" i="7"/>
  <c r="E20" i="7"/>
  <c r="E29" i="7"/>
  <c r="E21" i="7"/>
  <c r="E30" i="7"/>
  <c r="E22" i="7"/>
  <c r="E23" i="7"/>
  <c r="E31" i="7"/>
  <c r="E28" i="8"/>
  <c r="F25" i="7"/>
  <c r="F26" i="7"/>
  <c r="F27" i="7"/>
  <c r="F19" i="7"/>
  <c r="F28" i="7"/>
  <c r="F20" i="7"/>
  <c r="F29" i="7"/>
  <c r="F21" i="7"/>
  <c r="F30" i="7"/>
  <c r="F22" i="7"/>
  <c r="F31" i="7"/>
  <c r="F23" i="7"/>
  <c r="F24" i="7"/>
  <c r="N25" i="7"/>
  <c r="N26" i="7"/>
  <c r="N27" i="7"/>
  <c r="N19" i="7"/>
  <c r="N28" i="7"/>
  <c r="N20" i="7"/>
  <c r="N29" i="7"/>
  <c r="N21" i="7"/>
  <c r="N30" i="7"/>
  <c r="N22" i="7"/>
  <c r="N31" i="7"/>
  <c r="N23" i="7"/>
  <c r="N24" i="7"/>
  <c r="F20" i="8"/>
  <c r="G21" i="8"/>
  <c r="H22" i="8"/>
  <c r="B24" i="8"/>
  <c r="C25" i="8"/>
  <c r="D26" i="8"/>
  <c r="E27" i="8"/>
  <c r="F28" i="8"/>
  <c r="G29" i="8"/>
  <c r="H30" i="8"/>
  <c r="B32" i="8"/>
  <c r="G26" i="7"/>
  <c r="G27" i="7"/>
  <c r="G19" i="7"/>
  <c r="G28" i="7"/>
  <c r="G20" i="7"/>
  <c r="G29" i="7"/>
  <c r="G21" i="7"/>
  <c r="G30" i="7"/>
  <c r="G22" i="7"/>
  <c r="G31" i="7"/>
  <c r="G23" i="7"/>
  <c r="G24" i="7"/>
  <c r="G25" i="7"/>
  <c r="O26" i="7"/>
  <c r="O27" i="7"/>
  <c r="O19" i="7"/>
  <c r="O28" i="7"/>
  <c r="O20" i="7"/>
  <c r="O29" i="7"/>
  <c r="O21" i="7"/>
  <c r="O30" i="7"/>
  <c r="O22" i="7"/>
  <c r="O31" i="7"/>
  <c r="O23" i="7"/>
  <c r="O24" i="7"/>
  <c r="O25" i="7"/>
  <c r="G20" i="8"/>
  <c r="H21" i="8"/>
  <c r="B23" i="8"/>
  <c r="C24" i="8"/>
  <c r="D25" i="8"/>
  <c r="E26" i="8"/>
  <c r="F27" i="8"/>
  <c r="G28" i="8"/>
  <c r="H29" i="8"/>
  <c r="B31" i="8"/>
  <c r="C32" i="8"/>
  <c r="H27" i="7"/>
  <c r="H19" i="7"/>
  <c r="H28" i="7"/>
  <c r="H20" i="7"/>
  <c r="H29" i="7"/>
  <c r="H21" i="7"/>
  <c r="H30" i="7"/>
  <c r="H22" i="7"/>
  <c r="H31" i="7"/>
  <c r="H23" i="7"/>
  <c r="H24" i="7"/>
  <c r="H25" i="7"/>
  <c r="H26" i="7"/>
  <c r="P27" i="7"/>
  <c r="P19" i="7"/>
  <c r="P28" i="7"/>
  <c r="P20" i="7"/>
  <c r="P29" i="7"/>
  <c r="P21" i="7"/>
  <c r="P30" i="7"/>
  <c r="P22" i="7"/>
  <c r="P31" i="7"/>
  <c r="P23" i="7"/>
  <c r="P24" i="7"/>
  <c r="P25" i="7"/>
  <c r="P26" i="7"/>
  <c r="H20" i="8"/>
  <c r="B22" i="8"/>
  <c r="C23" i="8"/>
  <c r="D24" i="8"/>
  <c r="E25" i="8"/>
  <c r="F26" i="8"/>
  <c r="G27" i="8"/>
  <c r="H28" i="8"/>
  <c r="B30" i="8"/>
  <c r="C31" i="8"/>
  <c r="D32" i="8"/>
  <c r="I28" i="7"/>
  <c r="I20" i="7"/>
  <c r="I29" i="7"/>
  <c r="I21" i="7"/>
  <c r="I30" i="7"/>
  <c r="I22" i="7"/>
  <c r="I31" i="7"/>
  <c r="I23" i="7"/>
  <c r="I24" i="7"/>
  <c r="I25" i="7"/>
  <c r="I26" i="7"/>
  <c r="I27" i="7"/>
  <c r="I19" i="7"/>
  <c r="B21" i="8"/>
  <c r="C22" i="8"/>
  <c r="D23" i="8"/>
  <c r="E24" i="8"/>
  <c r="F25" i="8"/>
  <c r="G26" i="8"/>
  <c r="H27" i="8"/>
  <c r="B29" i="8"/>
  <c r="C30" i="8"/>
  <c r="D31" i="8"/>
  <c r="E32" i="8"/>
  <c r="B29" i="7"/>
  <c r="B21" i="7"/>
  <c r="B30" i="7"/>
  <c r="B22" i="7"/>
  <c r="B31" i="7"/>
  <c r="B23" i="7"/>
  <c r="B24" i="7"/>
  <c r="B25" i="7"/>
  <c r="B26" i="7"/>
  <c r="B27" i="7"/>
  <c r="B19" i="7"/>
  <c r="B20" i="7"/>
  <c r="B28" i="7"/>
  <c r="J29" i="7"/>
  <c r="J21" i="7"/>
  <c r="J30" i="7"/>
  <c r="J22" i="7"/>
  <c r="J31" i="7"/>
  <c r="J23" i="7"/>
  <c r="J24" i="7"/>
  <c r="J25" i="7"/>
  <c r="J26" i="7"/>
  <c r="J27" i="7"/>
  <c r="J19" i="7"/>
  <c r="J20" i="7"/>
  <c r="J28" i="7"/>
  <c r="B20" i="8"/>
  <c r="C21" i="8"/>
  <c r="D22" i="8"/>
  <c r="E23" i="8"/>
  <c r="F24" i="8"/>
  <c r="G25" i="8"/>
  <c r="H26" i="8"/>
  <c r="B28" i="8"/>
  <c r="C29" i="8"/>
  <c r="D30" i="8"/>
  <c r="E31" i="8"/>
  <c r="F32" i="8"/>
  <c r="C30" i="7"/>
  <c r="C22" i="7"/>
  <c r="C31" i="7"/>
  <c r="C23" i="7"/>
  <c r="C24" i="7"/>
  <c r="C25" i="7"/>
  <c r="C26" i="7"/>
  <c r="C27" i="7"/>
  <c r="C19" i="7"/>
  <c r="C28" i="7"/>
  <c r="C20" i="7"/>
  <c r="C21" i="7"/>
  <c r="C29" i="7"/>
  <c r="K30" i="7"/>
  <c r="K22" i="7"/>
  <c r="K31" i="7"/>
  <c r="K23" i="7"/>
  <c r="K24" i="7"/>
  <c r="K25" i="7"/>
  <c r="K26" i="7"/>
  <c r="K27" i="7"/>
  <c r="K19" i="7"/>
  <c r="K28" i="7"/>
  <c r="K20" i="7"/>
  <c r="K21" i="7"/>
  <c r="K29" i="7"/>
  <c r="C20" i="8"/>
  <c r="D21" i="8"/>
  <c r="E22" i="8"/>
  <c r="F23" i="8"/>
  <c r="G24" i="8"/>
  <c r="H25" i="8"/>
  <c r="B27" i="8"/>
  <c r="C28" i="8"/>
  <c r="D29" i="8"/>
  <c r="E30" i="8"/>
  <c r="F31" i="8"/>
  <c r="G32" i="8"/>
  <c r="D31" i="7"/>
  <c r="D23" i="7"/>
  <c r="D24" i="7"/>
  <c r="D25" i="7"/>
  <c r="D26" i="7"/>
  <c r="D27" i="7"/>
  <c r="D19" i="7"/>
  <c r="D28" i="7"/>
  <c r="D20" i="7"/>
  <c r="D29" i="7"/>
  <c r="D21" i="7"/>
  <c r="D22" i="7"/>
  <c r="D30" i="7"/>
  <c r="L31" i="7"/>
  <c r="L23" i="7"/>
  <c r="L24" i="7"/>
  <c r="L25" i="7"/>
  <c r="L26" i="7"/>
  <c r="L27" i="7"/>
  <c r="L19" i="7"/>
  <c r="L28" i="7"/>
  <c r="L20" i="7"/>
  <c r="L29" i="7"/>
  <c r="L21" i="7"/>
  <c r="L22" i="7"/>
  <c r="L30" i="7"/>
  <c r="D20" i="8"/>
  <c r="E21" i="8"/>
  <c r="F22" i="8"/>
  <c r="G23" i="8"/>
  <c r="H24" i="8"/>
  <c r="B26" i="8"/>
  <c r="C27" i="8"/>
  <c r="D28" i="8"/>
  <c r="E29" i="8"/>
  <c r="F30" i="8"/>
  <c r="G31" i="8"/>
  <c r="H32" i="8"/>
</calcChain>
</file>

<file path=xl/sharedStrings.xml><?xml version="1.0" encoding="utf-8"?>
<sst xmlns="http://schemas.openxmlformats.org/spreadsheetml/2006/main" count="723" uniqueCount="77">
  <si>
    <t>Probability</t>
  </si>
  <si>
    <t>Year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</si>
  <si>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</si>
  <si>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</si>
  <si>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</si>
  <si>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</si>
  <si>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</si>
  <si>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</si>
  <si>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</si>
  <si>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</si>
  <si>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</si>
  <si>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</si>
  <si>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</si>
  <si>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</si>
  <si>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</si>
  <si>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Recurrance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</si>
  <si>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</si>
  <si>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</si>
  <si>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</si>
  <si>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Dataset</t>
  </si>
  <si>
    <t>99% Perc.</t>
  </si>
  <si>
    <t>95% Perc.</t>
  </si>
  <si>
    <t>90% Perc.</t>
  </si>
  <si>
    <t>80% Perc.</t>
  </si>
  <si>
    <t>75% Perc.</t>
  </si>
  <si>
    <t>70% Perc.</t>
  </si>
  <si>
    <t>60% Perc.</t>
  </si>
  <si>
    <t>50% Perc.</t>
  </si>
  <si>
    <t>40% Perc.</t>
  </si>
  <si>
    <t>30% Perc.</t>
  </si>
  <si>
    <t>25% Perc.</t>
  </si>
  <si>
    <t>20% Perc.</t>
  </si>
  <si>
    <t>10% Perc.</t>
  </si>
  <si>
    <t xml:space="preserve"> 5% Perc.</t>
  </si>
  <si>
    <t xml:space="preserve"> 1% Perc.</t>
  </si>
  <si>
    <t>Theshold</t>
  </si>
  <si>
    <t>1% Perc.</t>
  </si>
  <si>
    <t>25% Perc</t>
  </si>
  <si>
    <t>Difference of Magnitude for different recurrance rates for Parameter: 0( Year-Low) - Magnitude for different recurrance rates for Parameter: 0( Year-Low)</t>
  </si>
  <si>
    <t>Difference of Magnitude for different recurrance rates for Parameter: 0( 3Day-Low) - Magnitude for different recurrance rates for Parameter: 0( 3Day-Low)</t>
  </si>
  <si>
    <t>Difference of Magnitude for different recurrance rates for Parameter: 0( 7Day-Low) - Magnitude for different recurrance rates for Parameter: 0( 7Day-Low)</t>
  </si>
  <si>
    <t>Difference of Magnitude for different recurrance rates for Parameter: 0(14Day-Low) - Magnitude for different recurrance rates for Parameter: 0(14Day-Low)</t>
  </si>
  <si>
    <t>Difference of Magnitude for different recurrance rates for Parameter: 0(21Day-Low) - Magnitude for different recurrance rates for Parameter: 0(21Day-Low)</t>
  </si>
  <si>
    <t>Difference of Magnitude for different recurrance rates for Parameter: 0(28Day-Low) - Magnitude for different recurrance rates for Parameter: 0(28Day-Low)</t>
  </si>
  <si>
    <t>Difference of Magnitude for different recurrance rates for Parameter: 0(35Day-Low) - Magnitude for different recurrance rates for Parameter: 0(35Day-Low)</t>
  </si>
  <si>
    <t>Difference of Relative Change of Parameter: Flow-Out [m³/s](1 Day-Low) - Relative Change of Parameter: Flow-Out [m³/s](1 Day-Low)</t>
  </si>
  <si>
    <t>Difference of Relative Change of Parameter: Flow-Out [m³/s](3 Day-Low) - Relative Change of Parameter: Flow-Out [m³/s](3 Day-Low)</t>
  </si>
  <si>
    <t>Difference of Relative Change of Parameter: Flow-Out [m³/s](7 Day-Low) - Relative Change of Parameter: Flow-Out [m³/s](7 Day-Low)</t>
  </si>
  <si>
    <t>Difference of Relative Change of Parameter: Flow-Out [m³/s](14 Day-Low) - Relative Change of Parameter: Flow-Out [m³/s](14 Day-Low)</t>
  </si>
  <si>
    <t>Difference of Magnitude for different recurrance rates for Parameter: 0( Year-High) - Magnitude for different recurrance rates for Parameter: 0( Year-High)</t>
  </si>
  <si>
    <t>Difference of Magnitude for different recurrance rates for Parameter: 0( 3Day-High) - Magnitude for different recurrance rates for Parameter: 0( 3Day-High)</t>
  </si>
  <si>
    <t>Difference of Magnitude for different recurrance rates for Parameter: 0( 7Day-High) - Magnitude for different recurrance rates for Parameter: 0( 7Day-High)</t>
  </si>
  <si>
    <t>Difference of Magnitude for different recurrance rates for Parameter: 0(14Day-High) - Magnitude for different recurrance rates for Parameter: 0(14Day-High)</t>
  </si>
  <si>
    <t>Difference of Magnitude for different recurrance rates for Parameter: 0(21Day-High) - Magnitude for different recurrance rates for Parameter: 0(21Day-High)</t>
  </si>
  <si>
    <t>Difference of Magnitude for different recurrance rates for Parameter: 0(28Day-High) - Magnitude for different recurrance rates for Parameter: 0(28Day-High)</t>
  </si>
  <si>
    <t>Difference of Magnitude for different recurrance rates for Parameter: 0(35Day-High) - Magnitude for different recurrance rates for Parameter: 0(35Day-High)</t>
  </si>
  <si>
    <t>Difference of Relative Change of Parameter: Flow-Out [m³/s](1 Day-High) - Relative Change of Parameter: Flow-Out [m³/s](1 Day-High)</t>
  </si>
  <si>
    <t>Difference of Relative Change of Parameter: Flow-Out [m³/s](3 Day-High) - Relative Change of Parameter: Flow-Out [m³/s](3 Day-High)</t>
  </si>
  <si>
    <t>Difference of Relative Change of Parameter: Flow-Out [m³/s](7 Day-High) - Relative Change of Parameter: Flow-Out [m³/s](7 Day-High)</t>
  </si>
  <si>
    <t>Difference of Relative Change of Parameter: Flow-Out [m³/s](14 Day-High) - Relative Change of Parameter: Flow-Out [m³/s](14 Day-High)</t>
  </si>
  <si>
    <t>Difference of Relative Change of Parameter: Flow-Out [m³/s](21 Day-High) - Relative Change of Parameter: Flow-Out [m³/s](21 Day-High)</t>
  </si>
  <si>
    <t>Difference of Relative Change of Parameter: Flow-Out [m³/s](28 Day-High) - Relative Change of Parameter: Flow-Out [m³/s](28 Day-High)</t>
  </si>
  <si>
    <t>Difference of Relative Change of Parameter: Flow-Out [m³/s](35 Day-High) - Relative Change of Parameter: Flow-Out [m³/s](35 Day-High)</t>
  </si>
  <si>
    <t>Difference of Recurrance rate of 100 - 300 Year Event of the Reference period in the Szenario for 0( Year-Low) - Recurrance rate of 100 - 300 Year Event of the Reference period in the Szenario for 0( Year-Low)</t>
  </si>
  <si>
    <t>Difference of Recurrance rate of 100 - 300 Year Event of the Reference period in the Szenario for 0( 3Day-Low) - Recurrance rate of 100 - 300 Year Event of the Reference period in the Szenario for 0( 3Day-Low)</t>
  </si>
  <si>
    <t>Difference of Recurrance rate of 100 - 300 Year Event of the Reference period in the Szenario for 0( 7Day-Low) - Recurrance rate of 100 - 300 Year Event of the Reference period in the Szenario for 0( 7Day-Low)</t>
  </si>
  <si>
    <t>Difference of Recurrance rate of 100 - 300 Year Event of the Reference period in the Szenario for 0(14Day-Low) - Recurrance rate of 100 - 300 Year Event of the Reference period in the Szenario for 0(14Day-Low)</t>
  </si>
  <si>
    <t>Difference of Recurrance rate of 100 - 300 Year Event of the Reference period in the Szenario for 0(21Day-Low) - Recurrance rate of 100 - 300 Year Event of the Reference period in the Szenario for 0(21Day-Low)</t>
  </si>
  <si>
    <t>Difference of Recurrance rate of 100 - 300 Year Event of the Reference period in the Szenario for 0(28Day-Low) - Recurrance rate of 100 - 300 Year Event of the Reference period in the Szenario for 0(28Day-Low)</t>
  </si>
  <si>
    <t>Difference of Recurrance rate of 100 - 300 Year Event of the Reference period in the Szenario for 0(35Day-Low) - Recurrance rate of 100 - 300 Year Event of the Reference period in the Szenario for 0(35Day-Low)</t>
  </si>
  <si>
    <t>Difference of Recurrance rate of 100 - 300 Year Event of the Reference period in the Szenario for 0( Year-High) - Recurrance rate of 100 - 300 Year Event of the Reference period in the Szenario for 0( Year-High)</t>
  </si>
  <si>
    <t>Difference of Recurrance rate of 100 - 300 Year Event of the Reference period in the Szenario for 0( 3Day-High) - Recurrance rate of 100 - 300 Year Event of the Reference period in the Szenario for 0( 3Day-High)</t>
  </si>
  <si>
    <t>Difference of Recurrance rate of 100 - 300 Year Event of the Reference period in the Szenario for 0( 7Day-High) - Recurrance rate of 100 - 300 Year Event of the Reference period in the Szenario for 0( 7Day-High)</t>
  </si>
  <si>
    <t>Difference of Recurrance rate of 100 - 300 Year Event of the Reference period in the Szenario for 0(14Day-High) - Recurrance rate of 100 - 300 Year Event of the Reference period in the Szenario for 0(14Day-High)</t>
  </si>
  <si>
    <t>Difference of Recurrance rate of 100 - 300 Year Event of the Reference period in the Szenario for 0(21Day-High) - Recurrance rate of 100 - 300 Year Event of the Reference period in the Szenario for 0(21Day-High)</t>
  </si>
  <si>
    <t>Difference of Recurrance rate of 100 - 300 Year Event of the Reference period in the Szenario for 0(28Day-High) - Recurrance rate of 100 - 300 Year Event of the Reference period in the Szenario for 0(28Day-High)</t>
  </si>
  <si>
    <t>Difference of Recurrance rate of 100 - 300 Year Event of the Reference period in the Szenario for 0(35Day-High) - Recurrance rate of 100 - 300 Year Event of the Reference period in the Szenario for 0(35Day-High)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</si>
</sst>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4" xfId="0" applyNumberFormat="1" applyBorder="1"/>
    <xf numFmtId="2" fontId="0" fillId="0" borderId="5" xfId="0" applyNumberFormat="1" applyBorder="1"/>
    <xf numFmtId="0" fontId="0" fillId="0" borderId="5" xfId="0" applyBorder="1"/>
    <xf numFmtId="164" fontId="0" fillId="0" borderId="7" xfId="0" applyNumberFormat="1" applyBorder="1"/>
    <xf numFmtId="0" fontId="0" fillId="0" borderId="8" xfId="0" applyBorder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4" xfId="0" applyBorder="1"/>
    <xf numFmtId="9" fontId="0" fillId="0" borderId="5" xfId="0" applyNumberFormat="1" applyBorder="1"/>
    <xf numFmtId="0" fontId="0" fillId="0" borderId="7" xfId="0" applyBorder="1"/>
    <xf numFmtId="9" fontId="0" fillId="0" borderId="0" xfId="0" applyNumberFormat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5" xfId="0" applyNumberFormat="1" applyBorder="1" applyAlignment="1">
      <alignment horizontal="center"/>
    </xf>
  </cellXfs>
  <cellStyles count="1">
    <cellStyle name="Standard" xfId="0" builtinId="0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/Documents/daten/distender/05%20Summary_Differe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Inputs"/>
      <sheetName val="Mag_Rec_Low"/>
      <sheetName val="Change_Low"/>
      <sheetName val="Mag_Rec_High"/>
      <sheetName val="Change_High"/>
      <sheetName val="RecYearsChange_Low"/>
      <sheetName val="RecYearsChange_High"/>
      <sheetName val="FrequencyTable"/>
      <sheetName val="DurationLow"/>
    </sheetNames>
    <sheetDataSet>
      <sheetData sheetId="0">
        <row r="1">
          <cell r="C1" t="str">
            <v>Summary_GuimaraesAveQYearR1.xlsx</v>
          </cell>
        </row>
        <row r="2">
          <cell r="C2" t="str">
            <v>Summary_GuimaraesAveQYearR2.xlsx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A571-0C6D-411F-8AC1-D71C8E5CE06B}">
  <sheetPr codeName="Tabelle2"/>
  <dimension ref="A1:O83"/>
  <sheetViews>
    <sheetView workbookViewId="0">
      <selection sqref="A1:O1048576"/>
    </sheetView>
  </sheetViews>
  <sheetFormatPr baseColWidth="10" defaultRowHeight="15" x14ac:dyDescent="0.25"/>
  <cols>
    <col min="3" max="15" width="11.140625" customWidth="1"/>
  </cols>
  <sheetData>
    <row r="1" spans="1:15" x14ac:dyDescent="0.25">
      <c r="A1" s="1"/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-0.57943815313384572</v>
      </c>
      <c r="D3" s="9">
        <v>0.3189386354503907</v>
      </c>
      <c r="E3" s="9">
        <v>-0.15376594895243145</v>
      </c>
      <c r="F3" s="9">
        <v>0</v>
      </c>
      <c r="G3" s="9" t="e">
        <v>#N/A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-2.203207823099893</v>
      </c>
      <c r="D4" s="9">
        <v>-9.4962253932862062E-3</v>
      </c>
      <c r="E4" s="9">
        <v>0.18189193320942332</v>
      </c>
      <c r="F4" s="9">
        <v>-0.41197400747053736</v>
      </c>
      <c r="G4" s="9">
        <v>0.26662329443669464</v>
      </c>
      <c r="H4" s="9">
        <v>4.1837188407658488E-3</v>
      </c>
      <c r="I4" s="9">
        <v>-0.12768615092780689</v>
      </c>
      <c r="J4" s="9">
        <v>-0.39547981780430064</v>
      </c>
      <c r="K4" s="9">
        <v>-0.52934699772726246</v>
      </c>
      <c r="L4" s="9">
        <v>9.0762305921300079E-2</v>
      </c>
      <c r="M4" s="9">
        <v>9.3573180816961088E-2</v>
      </c>
      <c r="N4" s="9">
        <v>-0.63496660242118663</v>
      </c>
      <c r="O4" s="9">
        <v>-7.9582326712989815E-2</v>
      </c>
    </row>
    <row r="5" spans="1:15" x14ac:dyDescent="0.25">
      <c r="A5" s="8">
        <v>0.95</v>
      </c>
      <c r="B5" s="10">
        <v>20</v>
      </c>
      <c r="C5" s="9">
        <v>-5.135714075432201</v>
      </c>
      <c r="D5" s="9">
        <v>-1.2017307268597399E-2</v>
      </c>
      <c r="E5" s="9">
        <v>0.18866594933849212</v>
      </c>
      <c r="F5" s="9">
        <v>-0.53148840126076768</v>
      </c>
      <c r="G5" s="9">
        <v>0.31953770982381968</v>
      </c>
      <c r="H5" s="9">
        <v>-8.7491246703235603E-2</v>
      </c>
      <c r="I5" s="9">
        <v>-7.3209220251466256E-2</v>
      </c>
      <c r="J5" s="9">
        <v>-0.30427304001303312</v>
      </c>
      <c r="K5" s="9">
        <v>-0.58031031286281953</v>
      </c>
      <c r="L5" s="9">
        <v>6.7684553600925401E-2</v>
      </c>
      <c r="M5" s="9">
        <v>7.3769368573501914E-2</v>
      </c>
      <c r="N5" s="9">
        <v>-0.71864144347662018</v>
      </c>
      <c r="O5" s="9">
        <v>-5.9897918066621703E-2</v>
      </c>
    </row>
    <row r="6" spans="1:15" x14ac:dyDescent="0.25">
      <c r="A6" s="8">
        <v>0.98</v>
      </c>
      <c r="B6" s="10">
        <v>50</v>
      </c>
      <c r="C6" s="9">
        <v>-9.8611819111045484</v>
      </c>
      <c r="D6" s="9">
        <v>-5.8817309838223863E-3</v>
      </c>
      <c r="E6" s="9">
        <v>0.18762771366496755</v>
      </c>
      <c r="F6" s="9">
        <v>-0.69383715005385183</v>
      </c>
      <c r="G6" s="9">
        <v>0.38847473982007941</v>
      </c>
      <c r="H6" s="9">
        <v>-0.20848614615768923</v>
      </c>
      <c r="I6" s="9">
        <v>1.9764744434989545E-2</v>
      </c>
      <c r="J6" s="9">
        <v>-0.15929373191585317</v>
      </c>
      <c r="K6" s="9">
        <v>-0.62880238702130642</v>
      </c>
      <c r="L6" s="9">
        <v>2.9312612881373212E-2</v>
      </c>
      <c r="M6" s="9">
        <v>3.8546392542886387E-2</v>
      </c>
      <c r="N6" s="9">
        <v>-0.81636771988666412</v>
      </c>
      <c r="O6" s="9">
        <v>-2.9511877313481261E-2</v>
      </c>
    </row>
    <row r="7" spans="1:15" x14ac:dyDescent="0.25">
      <c r="A7" s="8">
        <v>0.98666666666666669</v>
      </c>
      <c r="B7" s="10">
        <v>75</v>
      </c>
      <c r="C7" s="9">
        <v>-12.165866959551712</v>
      </c>
      <c r="D7" s="9">
        <v>-7.1625996086854826E-4</v>
      </c>
      <c r="E7" s="9">
        <v>0.18458089461840999</v>
      </c>
      <c r="F7" s="9">
        <v>-0.76681019334520295</v>
      </c>
      <c r="G7" s="9">
        <v>0.41863549090567176</v>
      </c>
      <c r="H7" s="9">
        <v>-0.26198010297755836</v>
      </c>
      <c r="I7" s="9">
        <v>6.6333721440032356E-2</v>
      </c>
      <c r="J7" s="9">
        <v>-8.8827440605875552E-2</v>
      </c>
      <c r="K7" s="9">
        <v>-0.64539789113257395</v>
      </c>
      <c r="L7" s="9">
        <v>1.0293345853570557E-2</v>
      </c>
      <c r="M7" s="9">
        <v>2.061594832921454E-2</v>
      </c>
      <c r="N7" s="9">
        <v>-0.85628473210662692</v>
      </c>
      <c r="O7" s="9">
        <v>-1.4950435721691857E-2</v>
      </c>
    </row>
    <row r="8" spans="1:15" x14ac:dyDescent="0.25">
      <c r="A8" s="8">
        <v>0.99</v>
      </c>
      <c r="B8" s="10">
        <v>100</v>
      </c>
      <c r="C8" s="9">
        <v>-13.86188697944319</v>
      </c>
      <c r="D8" s="9">
        <v>3.674205337662606E-3</v>
      </c>
      <c r="E8" s="9">
        <v>0.18165463556525552</v>
      </c>
      <c r="F8" s="9">
        <v>-0.81892430306910002</v>
      </c>
      <c r="G8" s="9">
        <v>0.43991666381401018</v>
      </c>
      <c r="H8" s="9">
        <v>-0.29992348240063293</v>
      </c>
      <c r="I8" s="9">
        <v>0.10098340518785509</v>
      </c>
      <c r="J8" s="9">
        <v>-3.6960897514307867E-2</v>
      </c>
      <c r="K8" s="9">
        <v>-0.65573743516781402</v>
      </c>
      <c r="L8" s="9">
        <v>-3.8052582557170922E-3</v>
      </c>
      <c r="M8" s="9">
        <v>7.1994754712942921E-3</v>
      </c>
      <c r="N8" s="9">
        <v>-0.88362411160341781</v>
      </c>
      <c r="O8" s="9">
        <v>-4.2904260711957853E-3</v>
      </c>
    </row>
    <row r="9" spans="1:15" x14ac:dyDescent="0.25">
      <c r="A9" s="8">
        <v>0.995</v>
      </c>
      <c r="B9" s="10">
        <v>200</v>
      </c>
      <c r="C9" s="9">
        <v>-18.118056477884082</v>
      </c>
      <c r="D9" s="9">
        <v>1.6351406511769362E-2</v>
      </c>
      <c r="E9" s="9">
        <v>0.1723987413711372</v>
      </c>
      <c r="F9" s="9">
        <v>-0.94548125388350623</v>
      </c>
      <c r="G9" s="9">
        <v>0.4908175768552141</v>
      </c>
      <c r="H9" s="9">
        <v>-0.39132198092754855</v>
      </c>
      <c r="I9" s="9">
        <v>0.18912680281229033</v>
      </c>
      <c r="J9" s="9">
        <v>9.3422834496734275E-2</v>
      </c>
      <c r="K9" s="9">
        <v>-0.67650669679786812</v>
      </c>
      <c r="L9" s="9">
        <v>-3.9522624074061596E-2</v>
      </c>
      <c r="M9" s="9">
        <v>-2.7136849452133127E-2</v>
      </c>
      <c r="N9" s="9">
        <v>-0.94666341924800568</v>
      </c>
      <c r="O9" s="9">
        <v>2.2342894990776241E-2</v>
      </c>
    </row>
    <row r="10" spans="1:15" x14ac:dyDescent="0.25">
      <c r="A10" s="8">
        <v>0.9966666666666667</v>
      </c>
      <c r="B10" s="10">
        <v>300</v>
      </c>
      <c r="C10" s="9">
        <v>-20.700056903996931</v>
      </c>
      <c r="D10" s="9">
        <v>2.4951289156130763E-2</v>
      </c>
      <c r="E10" s="9">
        <v>0.1657443661363045</v>
      </c>
      <c r="F10" s="9">
        <v>-1.0200796902010891</v>
      </c>
      <c r="G10" s="9">
        <v>0.52036482258501238</v>
      </c>
      <c r="H10" s="9">
        <v>-0.44477970019736723</v>
      </c>
      <c r="I10" s="9">
        <v>0.24331847955236707</v>
      </c>
      <c r="J10" s="9">
        <v>0.17275257262618737</v>
      </c>
      <c r="K10" s="9">
        <v>-0.68632230820953044</v>
      </c>
      <c r="L10" s="9">
        <v>-6.1401889616091054E-2</v>
      </c>
      <c r="M10" s="9">
        <v>-4.8357084469633271E-2</v>
      </c>
      <c r="N10" s="9">
        <v>-0.98194584403121743</v>
      </c>
      <c r="O10" s="9">
        <v>3.8457836386291966E-2</v>
      </c>
    </row>
    <row r="11" spans="1:15" ht="15.75" thickBot="1" x14ac:dyDescent="0.3">
      <c r="A11" s="11">
        <v>0.998</v>
      </c>
      <c r="B11" s="12">
        <v>500</v>
      </c>
      <c r="C11" s="9">
        <v>-24.03222106537342</v>
      </c>
      <c r="D11" s="9">
        <v>3.684739277610749E-2</v>
      </c>
      <c r="E11" s="9">
        <v>0.15625442758000219</v>
      </c>
      <c r="F11" s="9">
        <v>-1.1145798334077313</v>
      </c>
      <c r="G11" s="9">
        <v>0.55736973034116843</v>
      </c>
      <c r="H11" s="9">
        <v>-0.51212915328533448</v>
      </c>
      <c r="I11" s="9">
        <v>0.31395381001176847</v>
      </c>
      <c r="J11" s="9">
        <v>0.27544499284586355</v>
      </c>
      <c r="K11" s="9">
        <v>-0.6966001295560007</v>
      </c>
      <c r="L11" s="9">
        <v>-8.9849725592443974E-2</v>
      </c>
      <c r="M11" s="9">
        <v>-7.6108925080484724E-2</v>
      </c>
      <c r="N11" s="9">
        <v>-1.0249739203139163</v>
      </c>
      <c r="O11" s="9">
        <v>5.9241061266598116E-2</v>
      </c>
    </row>
    <row r="12" spans="1:15" ht="15.75" thickBot="1" x14ac:dyDescent="0.3"/>
    <row r="13" spans="1:15" x14ac:dyDescent="0.25">
      <c r="A13" s="1"/>
      <c r="B13" s="2" t="s">
        <v>39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-0.49586062212523174</v>
      </c>
      <c r="D15" s="9">
        <v>0.28259562270686089</v>
      </c>
      <c r="E15" s="9">
        <v>-0.13963314128927773</v>
      </c>
      <c r="F15" s="9">
        <v>0</v>
      </c>
      <c r="G15" s="9" t="e">
        <v>#N/A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-2.8103254641477053</v>
      </c>
      <c r="D16" s="9">
        <v>-7.4447802758270676E-3</v>
      </c>
      <c r="E16" s="9">
        <v>0.20863456882157516</v>
      </c>
      <c r="F16" s="9">
        <v>-0.40160196580314178</v>
      </c>
      <c r="G16" s="9">
        <v>0.25973411075942288</v>
      </c>
      <c r="H16" s="9">
        <v>8.959823420967794E-3</v>
      </c>
      <c r="I16" s="9">
        <v>-0.13531209144969836</v>
      </c>
      <c r="J16" s="9">
        <v>-0.39977074151656655</v>
      </c>
      <c r="K16" s="9">
        <v>-0.50512449359103417</v>
      </c>
      <c r="L16" s="9">
        <v>8.9514278235697908E-2</v>
      </c>
      <c r="M16" s="9">
        <v>0.10334052736992749</v>
      </c>
      <c r="N16" s="9">
        <v>-0.62343067066118962</v>
      </c>
      <c r="O16" s="9">
        <v>-8.7131658637913389E-2</v>
      </c>
    </row>
    <row r="17" spans="1:15" x14ac:dyDescent="0.25">
      <c r="A17" s="8">
        <v>0.95</v>
      </c>
      <c r="B17" s="10">
        <v>20</v>
      </c>
      <c r="C17" s="9">
        <v>-6.4952156687553035</v>
      </c>
      <c r="D17" s="9">
        <v>-1.0361534229208047E-2</v>
      </c>
      <c r="E17" s="9">
        <v>0.21961772079289821</v>
      </c>
      <c r="F17" s="9">
        <v>-0.5140957526506158</v>
      </c>
      <c r="G17" s="9">
        <v>0.30577688250804691</v>
      </c>
      <c r="H17" s="9">
        <v>-8.0764266143448005E-2</v>
      </c>
      <c r="I17" s="9">
        <v>-7.2793280093124579E-2</v>
      </c>
      <c r="J17" s="9">
        <v>-0.30575019953543414</v>
      </c>
      <c r="K17" s="9">
        <v>-0.54673475258432536</v>
      </c>
      <c r="L17" s="9">
        <v>6.5052170352828398E-2</v>
      </c>
      <c r="M17" s="9">
        <v>8.522746575209883E-2</v>
      </c>
      <c r="N17" s="9">
        <v>-0.69628185539784226</v>
      </c>
      <c r="O17" s="9">
        <v>-6.7852445871665168E-2</v>
      </c>
    </row>
    <row r="18" spans="1:15" x14ac:dyDescent="0.25">
      <c r="A18" s="8">
        <v>0.98</v>
      </c>
      <c r="B18" s="10">
        <v>50</v>
      </c>
      <c r="C18" s="9">
        <v>-12.451413818871606</v>
      </c>
      <c r="D18" s="9">
        <v>-5.0930242573468121E-3</v>
      </c>
      <c r="E18" s="9">
        <v>0.22312719638536516</v>
      </c>
      <c r="F18" s="9">
        <v>-0.6667618902719683</v>
      </c>
      <c r="G18" s="9">
        <v>0.36539693328137179</v>
      </c>
      <c r="H18" s="9">
        <v>-0.19884759456685241</v>
      </c>
      <c r="I18" s="9">
        <v>3.1829905782759127E-2</v>
      </c>
      <c r="J18" s="9">
        <v>-0.15643782825125907</v>
      </c>
      <c r="K18" s="9">
        <v>-0.58273324102742929</v>
      </c>
      <c r="L18" s="9">
        <v>2.4928704681133951E-2</v>
      </c>
      <c r="M18" s="9">
        <v>5.1819315638002905E-2</v>
      </c>
      <c r="N18" s="9">
        <v>-0.77904733588578701</v>
      </c>
      <c r="O18" s="9">
        <v>-3.7729589854934353E-2</v>
      </c>
    </row>
    <row r="19" spans="1:15" x14ac:dyDescent="0.25">
      <c r="A19" s="8">
        <v>0.98666666666666669</v>
      </c>
      <c r="B19" s="10">
        <v>75</v>
      </c>
      <c r="C19" s="9">
        <v>-15.360047785916565</v>
      </c>
      <c r="D19" s="9">
        <v>-4.0054673926448459E-4</v>
      </c>
      <c r="E19" s="9">
        <v>0.22182927979498057</v>
      </c>
      <c r="F19" s="9">
        <v>-0.73534666216872413</v>
      </c>
      <c r="G19" s="9">
        <v>0.39138452268060941</v>
      </c>
      <c r="H19" s="9">
        <v>-0.2509668424937983</v>
      </c>
      <c r="I19" s="9">
        <v>8.3812322592592636E-2</v>
      </c>
      <c r="J19" s="9">
        <v>-8.3896194474951891E-2</v>
      </c>
      <c r="K19" s="9">
        <v>-0.59376732994491466</v>
      </c>
      <c r="L19" s="9">
        <v>5.1546320453965677E-3</v>
      </c>
      <c r="M19" s="9">
        <v>3.4583351209844793E-2</v>
      </c>
      <c r="N19" s="9">
        <v>-0.81217733937648529</v>
      </c>
      <c r="O19" s="9">
        <v>-2.3213783669395305E-2</v>
      </c>
    </row>
    <row r="20" spans="1:15" x14ac:dyDescent="0.25">
      <c r="A20" s="8">
        <v>0.99</v>
      </c>
      <c r="B20" s="10">
        <v>100</v>
      </c>
      <c r="C20" s="9">
        <v>-17.501359712448075</v>
      </c>
      <c r="D20" s="9">
        <v>3.6278519394334907E-3</v>
      </c>
      <c r="E20" s="9">
        <v>0.22006582849531142</v>
      </c>
      <c r="F20" s="9">
        <v>-0.78431640963526927</v>
      </c>
      <c r="G20" s="9">
        <v>0.40969173467972109</v>
      </c>
      <c r="H20" s="9">
        <v>-0.28790921687748305</v>
      </c>
      <c r="I20" s="9">
        <v>0.12237926470104554</v>
      </c>
      <c r="J20" s="9">
        <v>-3.051047101392701E-2</v>
      </c>
      <c r="K20" s="9">
        <v>-0.60015107862571071</v>
      </c>
      <c r="L20" s="9">
        <v>-9.4736612406709497E-3</v>
      </c>
      <c r="M20" s="9">
        <v>2.16274934442513E-2</v>
      </c>
      <c r="N20" s="9">
        <v>-0.83465192090904772</v>
      </c>
      <c r="O20" s="9">
        <v>-1.2565114711065917E-2</v>
      </c>
    </row>
    <row r="21" spans="1:15" x14ac:dyDescent="0.25">
      <c r="A21" s="8">
        <v>0.995</v>
      </c>
      <c r="B21" s="10">
        <v>200</v>
      </c>
      <c r="C21" s="9">
        <v>-22.876956475966598</v>
      </c>
      <c r="D21" s="9">
        <v>1.5356094061713677E-2</v>
      </c>
      <c r="E21" s="9">
        <v>0.21338580868579271</v>
      </c>
      <c r="F21" s="9">
        <v>-0.90320739592622878</v>
      </c>
      <c r="G21" s="9">
        <v>0.45339277110662213</v>
      </c>
      <c r="H21" s="9">
        <v>-0.37682151649589013</v>
      </c>
      <c r="I21" s="9">
        <v>0.22018297861030511</v>
      </c>
      <c r="J21" s="9">
        <v>0.10366878673065738</v>
      </c>
      <c r="K21" s="9">
        <v>-0.61135967849663686</v>
      </c>
      <c r="L21" s="9">
        <v>-4.6450853979365547E-2</v>
      </c>
      <c r="M21" s="9">
        <v>-1.1691916866315211E-2</v>
      </c>
      <c r="N21" s="9">
        <v>-0.88582649810769354</v>
      </c>
      <c r="O21" s="9">
        <v>1.4101889497199593E-2</v>
      </c>
    </row>
    <row r="22" spans="1:15" x14ac:dyDescent="0.25">
      <c r="A22" s="8">
        <v>0.9966666666666667</v>
      </c>
      <c r="B22" s="10">
        <v>300</v>
      </c>
      <c r="C22" s="9">
        <v>-26.138906929297441</v>
      </c>
      <c r="D22" s="9">
        <v>2.3357671371329047E-2</v>
      </c>
      <c r="E22" s="9">
        <v>0.20811082896295829</v>
      </c>
      <c r="F22" s="9">
        <v>-0.97327033906306948</v>
      </c>
      <c r="G22" s="9">
        <v>0.47871062075091064</v>
      </c>
      <c r="H22" s="9">
        <v>-0.4287828267071232</v>
      </c>
      <c r="I22" s="9">
        <v>0.28015194601884197</v>
      </c>
      <c r="J22" s="9">
        <v>0.18529515619034864</v>
      </c>
      <c r="K22" s="9">
        <v>-0.61556542716147522</v>
      </c>
      <c r="L22" s="9">
        <v>-6.905815290496875E-2</v>
      </c>
      <c r="M22" s="9">
        <v>-3.2369705014986039E-2</v>
      </c>
      <c r="N22" s="9">
        <v>-0.91408699746899558</v>
      </c>
      <c r="O22" s="9">
        <v>3.0271038281074247E-2</v>
      </c>
    </row>
    <row r="23" spans="1:15" ht="15.75" thickBot="1" x14ac:dyDescent="0.3">
      <c r="A23" s="11">
        <v>0.998</v>
      </c>
      <c r="B23" s="12">
        <v>500</v>
      </c>
      <c r="C23" s="9">
        <v>-30.349098775974795</v>
      </c>
      <c r="D23" s="9">
        <v>3.4461308123420409E-2</v>
      </c>
      <c r="E23" s="9">
        <v>0.20024457697245168</v>
      </c>
      <c r="F23" s="9">
        <v>-1.0620099617571208</v>
      </c>
      <c r="G23" s="9">
        <v>0.51037268510070266</v>
      </c>
      <c r="H23" s="9">
        <v>-0.49420918114000312</v>
      </c>
      <c r="I23" s="9">
        <v>0.3581806745692937</v>
      </c>
      <c r="J23" s="9">
        <v>0.29094964917265376</v>
      </c>
      <c r="K23" s="9">
        <v>-0.61875947364048223</v>
      </c>
      <c r="L23" s="9">
        <v>-9.8415612634381588E-2</v>
      </c>
      <c r="M23" s="9">
        <v>-5.9485124524261579E-2</v>
      </c>
      <c r="N23" s="9">
        <v>-0.94819461086436618</v>
      </c>
      <c r="O23" s="9">
        <v>5.1153567470152872E-2</v>
      </c>
    </row>
    <row r="24" spans="1:15" ht="15.75" thickBot="1" x14ac:dyDescent="0.3"/>
    <row r="25" spans="1:15" x14ac:dyDescent="0.25">
      <c r="A25" s="1"/>
      <c r="B25" s="2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0.15731359734658934</v>
      </c>
      <c r="E27" s="9">
        <v>-0.12616442239799319</v>
      </c>
      <c r="F27" s="9">
        <v>0</v>
      </c>
      <c r="G27" s="9" t="e">
        <v>#N/A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-5.9367783846836755</v>
      </c>
      <c r="D28" s="9">
        <v>-1.3248277402730935E-3</v>
      </c>
      <c r="E28" s="9">
        <v>0.2340669488596312</v>
      </c>
      <c r="F28" s="9">
        <v>-0.41296925509351645</v>
      </c>
      <c r="G28" s="9">
        <v>0.24278502047592454</v>
      </c>
      <c r="H28" s="9">
        <v>2.8474092308065302E-2</v>
      </c>
      <c r="I28" s="9">
        <v>-0.12565357314631065</v>
      </c>
      <c r="J28" s="9">
        <v>-0.42098761886463176</v>
      </c>
      <c r="K28" s="9">
        <v>-0.48059492718319641</v>
      </c>
      <c r="L28" s="9">
        <v>9.5960083536466456E-2</v>
      </c>
      <c r="M28" s="9">
        <v>0.12435288589249138</v>
      </c>
      <c r="N28" s="9">
        <v>-0.591778275281726</v>
      </c>
      <c r="O28" s="9">
        <v>-8.915599696787524E-2</v>
      </c>
    </row>
    <row r="29" spans="1:15" x14ac:dyDescent="0.25">
      <c r="A29" s="8">
        <v>0.95</v>
      </c>
      <c r="B29" s="10">
        <v>20</v>
      </c>
      <c r="C29" s="9">
        <v>-13.3299798512435</v>
      </c>
      <c r="D29" s="9">
        <v>-6.7037995716834331E-3</v>
      </c>
      <c r="E29" s="9">
        <v>0.25704194470889874</v>
      </c>
      <c r="F29" s="9">
        <v>-0.53540668394466717</v>
      </c>
      <c r="G29" s="9">
        <v>0.28183100662722893</v>
      </c>
      <c r="H29" s="9">
        <v>-5.8597413172318369E-2</v>
      </c>
      <c r="I29" s="9">
        <v>-5.4947255780495752E-2</v>
      </c>
      <c r="J29" s="9">
        <v>-0.33107827903325227</v>
      </c>
      <c r="K29" s="9">
        <v>-0.50381953257593226</v>
      </c>
      <c r="L29" s="9">
        <v>7.1678698787784434E-2</v>
      </c>
      <c r="M29" s="9">
        <v>0.11039002326027569</v>
      </c>
      <c r="N29" s="9">
        <v>-0.64023396902106988</v>
      </c>
      <c r="O29" s="9">
        <v>-6.9253218081854584E-2</v>
      </c>
    </row>
    <row r="30" spans="1:15" x14ac:dyDescent="0.25">
      <c r="A30" s="8">
        <v>0.98</v>
      </c>
      <c r="B30" s="10">
        <v>50</v>
      </c>
      <c r="C30" s="9">
        <v>-25.326446850329155</v>
      </c>
      <c r="D30" s="9">
        <v>-5.4636124897733396E-3</v>
      </c>
      <c r="E30" s="9">
        <v>0.27691063605517119</v>
      </c>
      <c r="F30" s="9">
        <v>-0.70267772044900578</v>
      </c>
      <c r="G30" s="9">
        <v>0.33250106407992064</v>
      </c>
      <c r="H30" s="9">
        <v>-0.17394746767083191</v>
      </c>
      <c r="I30" s="9">
        <v>6.0946549830138252E-2</v>
      </c>
      <c r="J30" s="9">
        <v>-0.18749171151053101</v>
      </c>
      <c r="K30" s="9">
        <v>-0.51400004217379447</v>
      </c>
      <c r="L30" s="9">
        <v>3.1555258474845971E-2</v>
      </c>
      <c r="M30" s="9">
        <v>8.1611096975958031E-2</v>
      </c>
      <c r="N30" s="9">
        <v>-0.68993862343140933</v>
      </c>
      <c r="O30" s="9">
        <v>-3.8112314419751492E-2</v>
      </c>
    </row>
    <row r="31" spans="1:15" x14ac:dyDescent="0.25">
      <c r="A31" s="8">
        <v>0.98666666666666669</v>
      </c>
      <c r="B31" s="10">
        <v>75</v>
      </c>
      <c r="C31" s="9">
        <v>-31.194172323333976</v>
      </c>
      <c r="D31" s="9">
        <v>-2.754933209468291E-3</v>
      </c>
      <c r="E31" s="9">
        <v>0.28298348080358604</v>
      </c>
      <c r="F31" s="9">
        <v>-0.77810451857568363</v>
      </c>
      <c r="G31" s="9">
        <v>0.35461267761592641</v>
      </c>
      <c r="H31" s="9">
        <v>-0.22505708843309336</v>
      </c>
      <c r="I31" s="9">
        <v>0.1180311117440116</v>
      </c>
      <c r="J31" s="9">
        <v>-0.11756135233569509</v>
      </c>
      <c r="K31" s="9">
        <v>-0.5132205861603385</v>
      </c>
      <c r="L31" s="9">
        <v>1.171932830130018E-2</v>
      </c>
      <c r="M31" s="9">
        <v>6.6202111493941285E-2</v>
      </c>
      <c r="N31" s="9">
        <v>-0.70823812909326556</v>
      </c>
      <c r="O31" s="9">
        <v>-2.3095036563907989E-2</v>
      </c>
    </row>
    <row r="32" spans="1:15" x14ac:dyDescent="0.25">
      <c r="A32" s="8">
        <v>0.99</v>
      </c>
      <c r="B32" s="10">
        <v>100</v>
      </c>
      <c r="C32" s="9">
        <v>-35.516021455574013</v>
      </c>
      <c r="D32" s="9">
        <v>-1.9380453505313255E-4</v>
      </c>
      <c r="E32" s="9">
        <v>0.28648870044205932</v>
      </c>
      <c r="F32" s="9">
        <v>-0.8320413603151513</v>
      </c>
      <c r="G32" s="9">
        <v>0.37019614222296138</v>
      </c>
      <c r="H32" s="9">
        <v>-0.26134220572766509</v>
      </c>
      <c r="I32" s="9">
        <v>0.16025218079495041</v>
      </c>
      <c r="J32" s="9">
        <v>-6.605157511138593E-2</v>
      </c>
      <c r="K32" s="9">
        <v>-0.511107264114532</v>
      </c>
      <c r="L32" s="9">
        <v>-2.9711918423629413E-3</v>
      </c>
      <c r="M32" s="9">
        <v>5.4477037346645663E-2</v>
      </c>
      <c r="N32" s="9">
        <v>-0.72013174008094261</v>
      </c>
      <c r="O32" s="9">
        <v>-1.2075283381371982E-2</v>
      </c>
    </row>
    <row r="33" spans="1:15" x14ac:dyDescent="0.25">
      <c r="A33" s="8">
        <v>0.995</v>
      </c>
      <c r="B33" s="10">
        <v>200</v>
      </c>
      <c r="C33" s="9">
        <v>-46.370295904871163</v>
      </c>
      <c r="D33" s="9">
        <v>7.826131426460492E-3</v>
      </c>
      <c r="E33" s="9">
        <v>0.292615994740685</v>
      </c>
      <c r="F33" s="9">
        <v>-0.96322654659247675</v>
      </c>
      <c r="G33" s="9">
        <v>0.40741302561062387</v>
      </c>
      <c r="H33" s="9">
        <v>-0.34884157452709808</v>
      </c>
      <c r="I33" s="9">
        <v>0.26695958888014459</v>
      </c>
      <c r="J33" s="9">
        <v>6.3540450653127856E-2</v>
      </c>
      <c r="K33" s="9">
        <v>-0.501508216466517</v>
      </c>
      <c r="L33" s="9">
        <v>-4.0151424298487726E-2</v>
      </c>
      <c r="M33" s="9">
        <v>2.3933928844630969E-2</v>
      </c>
      <c r="N33" s="9">
        <v>-0.7456429664097417</v>
      </c>
      <c r="O33" s="9">
        <v>1.5530452879568557E-2</v>
      </c>
    </row>
    <row r="34" spans="1:15" x14ac:dyDescent="0.25">
      <c r="A34" s="8">
        <v>0.9966666666666667</v>
      </c>
      <c r="B34" s="10">
        <v>300</v>
      </c>
      <c r="C34" s="9">
        <v>-52.958596199801136</v>
      </c>
      <c r="D34" s="9">
        <v>1.3560791220582402E-2</v>
      </c>
      <c r="E34" s="9">
        <v>0.29489642628849833</v>
      </c>
      <c r="F34" s="9">
        <v>-1.040665628961098</v>
      </c>
      <c r="G34" s="9">
        <v>0.42898336253070557</v>
      </c>
      <c r="H34" s="9">
        <v>-0.40007253480934679</v>
      </c>
      <c r="I34" s="9">
        <v>0.33219350891571153</v>
      </c>
      <c r="J34" s="9">
        <v>0.14244557603272945</v>
      </c>
      <c r="K34" s="9">
        <v>-0.49335238535391035</v>
      </c>
      <c r="L34" s="9">
        <v>-6.2907498064513234E-2</v>
      </c>
      <c r="M34" s="9">
        <v>4.7735693764350273E-3</v>
      </c>
      <c r="N34" s="9">
        <v>-0.7587952230656505</v>
      </c>
      <c r="O34" s="9">
        <v>3.2274135883417543E-2</v>
      </c>
    </row>
    <row r="35" spans="1:15" ht="15.75" thickBot="1" x14ac:dyDescent="0.3">
      <c r="A35" s="11">
        <v>0.998</v>
      </c>
      <c r="B35" s="12">
        <v>500</v>
      </c>
      <c r="C35" s="9">
        <v>-61.463073564949894</v>
      </c>
      <c r="D35" s="9">
        <v>2.1720860342375303E-2</v>
      </c>
      <c r="E35" s="9">
        <v>0.29660576981633824</v>
      </c>
      <c r="F35" s="9">
        <v>-1.1388637819345417</v>
      </c>
      <c r="G35" s="9">
        <v>0.45596595406633345</v>
      </c>
      <c r="H35" s="9">
        <v>-0.46466480510257746</v>
      </c>
      <c r="I35" s="9">
        <v>0.4169067643023201</v>
      </c>
      <c r="J35" s="9">
        <v>0.24463797014249167</v>
      </c>
      <c r="K35" s="9">
        <v>-0.48080105302147658</v>
      </c>
      <c r="L35" s="9">
        <v>-9.2479330155516237E-2</v>
      </c>
      <c r="M35" s="9">
        <v>-2.0525536545195955E-2</v>
      </c>
      <c r="N35" s="9">
        <v>-0.77378132874054728</v>
      </c>
      <c r="O35" s="9">
        <v>5.3903497345649143E-2</v>
      </c>
    </row>
    <row r="36" spans="1:15" ht="15.75" thickBot="1" x14ac:dyDescent="0.3"/>
    <row r="37" spans="1:15" x14ac:dyDescent="0.25">
      <c r="A37" s="1"/>
      <c r="B37" s="2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9.7251815620183368E-2</v>
      </c>
      <c r="E39" s="9">
        <v>0</v>
      </c>
      <c r="F39" s="9">
        <v>0</v>
      </c>
      <c r="G39" s="9" t="e">
        <v>#N/A</v>
      </c>
      <c r="H39" s="9">
        <v>0</v>
      </c>
      <c r="I39" s="9">
        <v>9.7089779612175242E-2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-6.3917950441136027</v>
      </c>
      <c r="D40" s="9">
        <v>6.6360712037329961E-3</v>
      </c>
      <c r="E40" s="9">
        <v>0.29095212682582972</v>
      </c>
      <c r="F40" s="9">
        <v>-0.45721175660461411</v>
      </c>
      <c r="G40" s="9">
        <v>0.23276286288091264</v>
      </c>
      <c r="H40" s="9">
        <v>4.8309224063132206E-2</v>
      </c>
      <c r="I40" s="9">
        <v>-0.13504502469471547</v>
      </c>
      <c r="J40" s="9">
        <v>-0.44243901922980911</v>
      </c>
      <c r="K40" s="9">
        <v>-0.41431170793449823</v>
      </c>
      <c r="L40" s="9">
        <v>9.0476407060762654E-2</v>
      </c>
      <c r="M40" s="9">
        <v>0.14589863223749333</v>
      </c>
      <c r="N40" s="9">
        <v>-0.53843222356520171</v>
      </c>
      <c r="O40" s="9">
        <v>-8.7482339873113268E-2</v>
      </c>
    </row>
    <row r="41" spans="1:15" x14ac:dyDescent="0.25">
      <c r="A41" s="8">
        <v>0.95</v>
      </c>
      <c r="B41" s="10">
        <v>20</v>
      </c>
      <c r="C41" s="9">
        <v>-14.358513943492209</v>
      </c>
      <c r="D41" s="9">
        <v>-4.0645155143916867E-3</v>
      </c>
      <c r="E41" s="9">
        <v>0.36091386211188858</v>
      </c>
      <c r="F41" s="9">
        <v>-0.61756936443334132</v>
      </c>
      <c r="G41" s="9">
        <v>0.26353134694902103</v>
      </c>
      <c r="H41" s="9">
        <v>-3.2425403951870102E-2</v>
      </c>
      <c r="I41" s="9">
        <v>-6.370913256926336E-2</v>
      </c>
      <c r="J41" s="9">
        <v>-0.35193870412128625</v>
      </c>
      <c r="K41" s="9">
        <v>-0.38403175282185131</v>
      </c>
      <c r="L41" s="9">
        <v>6.7307784293868078E-2</v>
      </c>
      <c r="M41" s="9">
        <v>0.14182263979043697</v>
      </c>
      <c r="N41" s="9">
        <v>-0.54998588480384258</v>
      </c>
      <c r="O41" s="9">
        <v>-7.0344061245236844E-2</v>
      </c>
    </row>
    <row r="42" spans="1:15" x14ac:dyDescent="0.25">
      <c r="A42" s="8">
        <v>0.98</v>
      </c>
      <c r="B42" s="10">
        <v>50</v>
      </c>
      <c r="C42" s="9">
        <v>-27.284486151660918</v>
      </c>
      <c r="D42" s="9">
        <v>-1.1425174810174354E-2</v>
      </c>
      <c r="E42" s="9">
        <v>0.44880587646298142</v>
      </c>
      <c r="F42" s="9">
        <v>-0.83983111197925764</v>
      </c>
      <c r="G42" s="9">
        <v>0.30317171906030715</v>
      </c>
      <c r="H42" s="9">
        <v>-0.13888555489786025</v>
      </c>
      <c r="I42" s="9">
        <v>5.4209749269954699E-2</v>
      </c>
      <c r="J42" s="9">
        <v>-0.20658748050356124</v>
      </c>
      <c r="K42" s="9">
        <v>-0.31901279749931888</v>
      </c>
      <c r="L42" s="9">
        <v>2.9792688963901526E-2</v>
      </c>
      <c r="M42" s="9">
        <v>0.12617784432395407</v>
      </c>
      <c r="N42" s="9">
        <v>-0.5502295599922209</v>
      </c>
      <c r="O42" s="9">
        <v>-4.3290695224727394E-2</v>
      </c>
    </row>
    <row r="43" spans="1:15" x14ac:dyDescent="0.25">
      <c r="A43" s="8">
        <v>0.98666666666666669</v>
      </c>
      <c r="B43" s="10">
        <v>75</v>
      </c>
      <c r="C43" s="9">
        <v>-33.606625728801113</v>
      </c>
      <c r="D43" s="9">
        <v>-1.2927432957935636E-2</v>
      </c>
      <c r="E43" s="9">
        <v>0.48651348135333983</v>
      </c>
      <c r="F43" s="9">
        <v>-0.94085303570242518</v>
      </c>
      <c r="G43" s="9">
        <v>0.32039814214741646</v>
      </c>
      <c r="H43" s="9">
        <v>-0.1859292754286388</v>
      </c>
      <c r="I43" s="9">
        <v>0.11250795438886207</v>
      </c>
      <c r="J43" s="9">
        <v>-0.13561835073549044</v>
      </c>
      <c r="K43" s="9">
        <v>-0.28380304266159939</v>
      </c>
      <c r="L43" s="9">
        <v>1.1406282807600476E-2</v>
      </c>
      <c r="M43" s="9">
        <v>0.11659879450604427</v>
      </c>
      <c r="N43" s="9">
        <v>-0.54648714745723082</v>
      </c>
      <c r="O43" s="9">
        <v>-3.0189895242399345E-2</v>
      </c>
    </row>
    <row r="44" spans="1:15" x14ac:dyDescent="0.25">
      <c r="A44" s="8">
        <v>0.99</v>
      </c>
      <c r="B44" s="10">
        <v>100</v>
      </c>
      <c r="C44" s="9">
        <v>-38.263113461773742</v>
      </c>
      <c r="D44" s="9">
        <v>-1.3474049071426464E-2</v>
      </c>
      <c r="E44" s="9">
        <v>0.51291863862082909</v>
      </c>
      <c r="F44" s="9">
        <v>-1.0133242361240118</v>
      </c>
      <c r="G44" s="9">
        <v>0.3325178758396472</v>
      </c>
      <c r="H44" s="9">
        <v>-0.21929038027258851</v>
      </c>
      <c r="I44" s="9">
        <v>0.15568471266133344</v>
      </c>
      <c r="J44" s="9">
        <v>-8.329478388678524E-2</v>
      </c>
      <c r="K44" s="9">
        <v>-0.25691840884899619</v>
      </c>
      <c r="L44" s="9">
        <v>-2.1685587575692722E-3</v>
      </c>
      <c r="M44" s="9">
        <v>0.10901570929898874</v>
      </c>
      <c r="N44" s="9">
        <v>-0.54269864381769528</v>
      </c>
      <c r="O44" s="9">
        <v>-2.0561107049827498E-2</v>
      </c>
    </row>
    <row r="45" spans="1:15" x14ac:dyDescent="0.25">
      <c r="A45" s="8">
        <v>0.995</v>
      </c>
      <c r="B45" s="10">
        <v>200</v>
      </c>
      <c r="C45" s="9">
        <v>-49.957673467611215</v>
      </c>
      <c r="D45" s="9">
        <v>-1.3289801441146665E-2</v>
      </c>
      <c r="E45" s="9">
        <v>0.57553733121542461</v>
      </c>
      <c r="F45" s="9">
        <v>-1.19025155722239</v>
      </c>
      <c r="G45" s="9">
        <v>0.3614035884418314</v>
      </c>
      <c r="H45" s="9">
        <v>-0.29963046671856208</v>
      </c>
      <c r="I45" s="9">
        <v>0.26496735852026099</v>
      </c>
      <c r="J45" s="9">
        <v>4.8480403242650461E-2</v>
      </c>
      <c r="K45" s="9">
        <v>-0.18663911590046034</v>
      </c>
      <c r="L45" s="9">
        <v>-3.6409477440443538E-2</v>
      </c>
      <c r="M45" s="9">
        <v>8.8469012143198356E-2</v>
      </c>
      <c r="N45" s="9">
        <v>-0.53030342148824605</v>
      </c>
      <c r="O45" s="9">
        <v>3.603965630057715E-3</v>
      </c>
    </row>
    <row r="46" spans="1:15" x14ac:dyDescent="0.25">
      <c r="A46" s="8">
        <v>0.9966666666666667</v>
      </c>
      <c r="B46" s="10">
        <v>300</v>
      </c>
      <c r="C46" s="9">
        <v>-57.055928140349536</v>
      </c>
      <c r="D46" s="9">
        <v>-1.2335397878485921E-2</v>
      </c>
      <c r="E46" s="9">
        <v>0.6116054812105709</v>
      </c>
      <c r="F46" s="9">
        <v>-1.2950615873617908</v>
      </c>
      <c r="G46" s="9">
        <v>0.37811259873803316</v>
      </c>
      <c r="H46" s="9">
        <v>-0.34660862112858926</v>
      </c>
      <c r="I46" s="9">
        <v>0.33186011879169186</v>
      </c>
      <c r="J46" s="9">
        <v>0.12878805514466585</v>
      </c>
      <c r="K46" s="9">
        <v>-0.14242249052237099</v>
      </c>
      <c r="L46" s="9">
        <v>-5.7305290774007034E-2</v>
      </c>
      <c r="M46" s="9">
        <v>7.516576359982885E-2</v>
      </c>
      <c r="N46" s="9">
        <v>-0.52121387815510989</v>
      </c>
      <c r="O46" s="9">
        <v>1.8285015880605826E-2</v>
      </c>
    </row>
    <row r="47" spans="1:15" ht="15.75" thickBot="1" x14ac:dyDescent="0.3">
      <c r="A47" s="11">
        <v>0.998</v>
      </c>
      <c r="B47" s="12">
        <v>500</v>
      </c>
      <c r="C47" s="9">
        <v>-66.218613071872213</v>
      </c>
      <c r="D47" s="9">
        <v>-1.037454475914501E-2</v>
      </c>
      <c r="E47" s="9">
        <v>0.65654742344044159</v>
      </c>
      <c r="F47" s="9">
        <v>-1.4282943400380717</v>
      </c>
      <c r="G47" s="9">
        <v>0.39898536077098612</v>
      </c>
      <c r="H47" s="9">
        <v>-0.40578417551181722</v>
      </c>
      <c r="I47" s="9">
        <v>0.41879776066206986</v>
      </c>
      <c r="J47" s="9">
        <v>0.23285966541090986</v>
      </c>
      <c r="K47" s="9">
        <v>-8.3929322999791722E-2</v>
      </c>
      <c r="L47" s="9">
        <v>-8.4408258392763003E-2</v>
      </c>
      <c r="M47" s="9">
        <v>5.7254501566989191E-2</v>
      </c>
      <c r="N47" s="9">
        <v>-0.50811747176654176</v>
      </c>
      <c r="O47" s="9">
        <v>3.7271191893163191E-2</v>
      </c>
    </row>
    <row r="48" spans="1:15" ht="15.75" thickBot="1" x14ac:dyDescent="0.3"/>
    <row r="49" spans="1:15" x14ac:dyDescent="0.25">
      <c r="A49" s="1"/>
      <c r="B49" s="2" t="s">
        <v>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-6.4806904061795567E-2</v>
      </c>
      <c r="D51" s="9">
        <v>0.28754184496893354</v>
      </c>
      <c r="E51" s="9">
        <v>0.15568487489415261</v>
      </c>
      <c r="F51" s="9">
        <v>-6.6068971324996673E-2</v>
      </c>
      <c r="G51" s="9" t="e">
        <v>#N/A</v>
      </c>
      <c r="H51" s="9">
        <v>0</v>
      </c>
      <c r="I51" s="9">
        <v>4.0973494263508048E-2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-6.3728258575977144</v>
      </c>
      <c r="D52" s="9">
        <v>1.622237982706487E-2</v>
      </c>
      <c r="E52" s="9">
        <v>0.44936320072629687</v>
      </c>
      <c r="F52" s="9">
        <v>-0.54028535853924176</v>
      </c>
      <c r="G52" s="9">
        <v>0.19060491698594717</v>
      </c>
      <c r="H52" s="9">
        <v>4.8831169529875318E-2</v>
      </c>
      <c r="I52" s="9">
        <v>-0.1604738925686906</v>
      </c>
      <c r="J52" s="9">
        <v>-0.45589613043133426</v>
      </c>
      <c r="K52" s="9">
        <v>-0.40332077328141525</v>
      </c>
      <c r="L52" s="9">
        <v>0.10350935202109302</v>
      </c>
      <c r="M52" s="9">
        <v>0.12267087306258251</v>
      </c>
      <c r="N52" s="9">
        <v>-0.52908012732177889</v>
      </c>
      <c r="O52" s="9">
        <v>-0.10367152100588406</v>
      </c>
    </row>
    <row r="53" spans="1:15" x14ac:dyDescent="0.25">
      <c r="A53" s="8">
        <v>0.95</v>
      </c>
      <c r="B53" s="10">
        <v>20</v>
      </c>
      <c r="C53" s="9">
        <v>-14.341636979349449</v>
      </c>
      <c r="D53" s="9">
        <v>9.6251501234423387E-4</v>
      </c>
      <c r="E53" s="9">
        <v>0.64370481567383475</v>
      </c>
      <c r="F53" s="9">
        <v>-0.78676480536085958</v>
      </c>
      <c r="G53" s="9">
        <v>0.20468768174144003</v>
      </c>
      <c r="H53" s="9">
        <v>-3.5516487371363148E-2</v>
      </c>
      <c r="I53" s="9">
        <v>-0.10170251718446011</v>
      </c>
      <c r="J53" s="9">
        <v>-0.33820094866598271</v>
      </c>
      <c r="K53" s="9">
        <v>-0.36887289468316542</v>
      </c>
      <c r="L53" s="9">
        <v>7.6038931516229091E-2</v>
      </c>
      <c r="M53" s="9">
        <v>0.12181296130167407</v>
      </c>
      <c r="N53" s="9">
        <v>-0.5295520392303934</v>
      </c>
      <c r="O53" s="9">
        <v>-8.9235679822046166E-2</v>
      </c>
    </row>
    <row r="54" spans="1:15" x14ac:dyDescent="0.25">
      <c r="A54" s="8">
        <v>0.98</v>
      </c>
      <c r="B54" s="10">
        <v>50</v>
      </c>
      <c r="C54" s="9">
        <v>-27.267176258273484</v>
      </c>
      <c r="D54" s="9">
        <v>-1.3519072998245285E-2</v>
      </c>
      <c r="E54" s="9">
        <v>0.90981235881145395</v>
      </c>
      <c r="F54" s="9">
        <v>-1.1353506166807925</v>
      </c>
      <c r="G54" s="9">
        <v>0.22257222143048239</v>
      </c>
      <c r="H54" s="9">
        <v>-0.14693446640825325</v>
      </c>
      <c r="I54" s="9">
        <v>-1.9096237907820779E-3</v>
      </c>
      <c r="J54" s="9">
        <v>-0.1512870946587368</v>
      </c>
      <c r="K54" s="9">
        <v>-0.29896308931929649</v>
      </c>
      <c r="L54" s="9">
        <v>3.1839019162117843E-2</v>
      </c>
      <c r="M54" s="9">
        <v>0.11243705427359441</v>
      </c>
      <c r="N54" s="9">
        <v>-0.5148647148324863</v>
      </c>
      <c r="O54" s="9">
        <v>-6.5430894890424085E-2</v>
      </c>
    </row>
    <row r="55" spans="1:15" x14ac:dyDescent="0.25">
      <c r="A55" s="8">
        <v>0.98666666666666669</v>
      </c>
      <c r="B55" s="10">
        <v>75</v>
      </c>
      <c r="C55" s="9">
        <v>-33.588312897158957</v>
      </c>
      <c r="D55" s="9">
        <v>-1.8454175111606297E-2</v>
      </c>
      <c r="E55" s="9">
        <v>1.0299613646966597</v>
      </c>
      <c r="F55" s="9">
        <v>-1.2955064097432638</v>
      </c>
      <c r="G55" s="9">
        <v>0.23028244003832299</v>
      </c>
      <c r="H55" s="9">
        <v>-0.19621874829365193</v>
      </c>
      <c r="I55" s="9">
        <v>4.7974855356148538E-2</v>
      </c>
      <c r="J55" s="9">
        <v>-6.0466264028524286E-2</v>
      </c>
      <c r="K55" s="9">
        <v>-0.26176116295808693</v>
      </c>
      <c r="L55" s="9">
        <v>1.0237131997845594E-2</v>
      </c>
      <c r="M55" s="9">
        <v>0.1061567749951009</v>
      </c>
      <c r="N55" s="9">
        <v>-0.50444748444573628</v>
      </c>
      <c r="O55" s="9">
        <v>-5.3679631760152446E-2</v>
      </c>
    </row>
    <row r="56" spans="1:15" x14ac:dyDescent="0.25">
      <c r="A56" s="8">
        <v>0.99</v>
      </c>
      <c r="B56" s="10">
        <v>100</v>
      </c>
      <c r="C56" s="9">
        <v>-38.24387158985936</v>
      </c>
      <c r="D56" s="9">
        <v>-2.1519939599978777E-2</v>
      </c>
      <c r="E56" s="9">
        <v>1.1159206442205658</v>
      </c>
      <c r="F56" s="9">
        <v>-1.4108913006112358</v>
      </c>
      <c r="G56" s="9">
        <v>0.23568986867240227</v>
      </c>
      <c r="H56" s="9">
        <v>-0.23118345356966774</v>
      </c>
      <c r="I56" s="9">
        <v>8.5065419348339333E-2</v>
      </c>
      <c r="J56" s="9">
        <v>6.3752225657234263E-3</v>
      </c>
      <c r="K56" s="9">
        <v>-0.23351592614433958</v>
      </c>
      <c r="L56" s="9">
        <v>-5.6955219078478336E-3</v>
      </c>
      <c r="M56" s="9">
        <v>0.10106986791059214</v>
      </c>
      <c r="N56" s="9">
        <v>-0.4959037072543393</v>
      </c>
      <c r="O56" s="9">
        <v>-4.4981665864067821E-2</v>
      </c>
    </row>
    <row r="57" spans="1:15" x14ac:dyDescent="0.25">
      <c r="A57" s="8">
        <v>0.995</v>
      </c>
      <c r="B57" s="10">
        <v>200</v>
      </c>
      <c r="C57" s="9">
        <v>-49.935624728898723</v>
      </c>
      <c r="D57" s="9">
        <v>-2.7647728678195982E-2</v>
      </c>
      <c r="E57" s="9">
        <v>1.3251001291581126</v>
      </c>
      <c r="F57" s="9">
        <v>-1.6939831460915862</v>
      </c>
      <c r="G57" s="9">
        <v>0.24853104491146638</v>
      </c>
      <c r="H57" s="9">
        <v>-0.31542788423997781</v>
      </c>
      <c r="I57" s="9">
        <v>0.17934588518203576</v>
      </c>
      <c r="J57" s="9">
        <v>0.17438229989219689</v>
      </c>
      <c r="K57" s="9">
        <v>-0.16011422799948694</v>
      </c>
      <c r="L57" s="9">
        <v>-4.5839415301180964E-2</v>
      </c>
      <c r="M57" s="9">
        <v>8.6987720181571859E-2</v>
      </c>
      <c r="N57" s="9">
        <v>-0.47199544162439899</v>
      </c>
      <c r="O57" s="9">
        <v>-2.2981230493890337E-2</v>
      </c>
    </row>
    <row r="58" spans="1:15" x14ac:dyDescent="0.25">
      <c r="A58" s="8">
        <v>0.9966666666666667</v>
      </c>
      <c r="B58" s="10">
        <v>300</v>
      </c>
      <c r="C58" s="9">
        <v>-57.031949538792354</v>
      </c>
      <c r="D58" s="9">
        <v>-3.0523001217789947E-2</v>
      </c>
      <c r="E58" s="9">
        <v>1.448632588141697</v>
      </c>
      <c r="F58" s="9">
        <v>-1.862454742303985</v>
      </c>
      <c r="G58" s="9">
        <v>0.25593422353861683</v>
      </c>
      <c r="H58" s="9">
        <v>-0.36471313047760123</v>
      </c>
      <c r="I58" s="9">
        <v>0.23727172683946485</v>
      </c>
      <c r="J58" s="9">
        <v>0.27659005147895765</v>
      </c>
      <c r="K58" s="9">
        <v>-0.11416020086425949</v>
      </c>
      <c r="L58" s="9">
        <v>-7.0314281627238628E-2</v>
      </c>
      <c r="M58" s="9">
        <v>7.7719704429783931E-2</v>
      </c>
      <c r="N58" s="9">
        <v>-0.45613986859654787</v>
      </c>
      <c r="O58" s="9">
        <v>-9.5220290742918934E-3</v>
      </c>
    </row>
    <row r="59" spans="1:15" ht="15.75" thickBot="1" x14ac:dyDescent="0.3">
      <c r="A59" s="11">
        <v>0.998</v>
      </c>
      <c r="B59" s="12">
        <v>500</v>
      </c>
      <c r="C59" s="9">
        <v>-66.191976273414909</v>
      </c>
      <c r="D59" s="9">
        <v>-3.3510928921870686E-2</v>
      </c>
      <c r="E59" s="9">
        <v>1.6053177820970248</v>
      </c>
      <c r="F59" s="9">
        <v>-2.0772864301374092</v>
      </c>
      <c r="G59" s="9">
        <v>0.26516153459635916</v>
      </c>
      <c r="H59" s="9">
        <v>-0.42681643215216347</v>
      </c>
      <c r="I59" s="9">
        <v>0.31274041839359512</v>
      </c>
      <c r="J59" s="9">
        <v>0.40888396557432838</v>
      </c>
      <c r="K59" s="9">
        <v>-5.3558750398853938E-2</v>
      </c>
      <c r="L59" s="9">
        <v>-0.10204025949867912</v>
      </c>
      <c r="M59" s="9">
        <v>6.5119103717702131E-2</v>
      </c>
      <c r="N59" s="9">
        <v>-0.43449096567339751</v>
      </c>
      <c r="O59" s="9">
        <v>7.9647311378892027E-3</v>
      </c>
    </row>
    <row r="60" spans="1:15" ht="15.75" thickBot="1" x14ac:dyDescent="0.3"/>
    <row r="61" spans="1:15" x14ac:dyDescent="0.25">
      <c r="A61" s="1"/>
      <c r="B61" s="2" t="s">
        <v>43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0</v>
      </c>
      <c r="D63" s="9">
        <v>0.41245077394689211</v>
      </c>
      <c r="E63" s="9">
        <v>9.122589146781368E-2</v>
      </c>
      <c r="F63" s="9">
        <v>-0.29534635130478759</v>
      </c>
      <c r="G63" s="9" t="e">
        <v>#N/A</v>
      </c>
      <c r="H63" s="9">
        <v>0</v>
      </c>
      <c r="I63" s="9">
        <v>8.1800051435630294E-2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-7.7056859784114193</v>
      </c>
      <c r="D64" s="9">
        <v>-2.9058160558603774E-3</v>
      </c>
      <c r="E64" s="9">
        <v>0.47553549736586698</v>
      </c>
      <c r="F64" s="9">
        <v>-0.5977295012092716</v>
      </c>
      <c r="G64" s="9">
        <v>0.15676353218354677</v>
      </c>
      <c r="H64" s="9">
        <v>6.3640553149723722E-2</v>
      </c>
      <c r="I64" s="9">
        <v>-0.17513948188202821</v>
      </c>
      <c r="J64" s="9">
        <v>-0.46423130323643758</v>
      </c>
      <c r="K64" s="9">
        <v>-0.3565689521951585</v>
      </c>
      <c r="L64" s="9">
        <v>0.1418547423946297</v>
      </c>
      <c r="M64" s="9">
        <v>9.297467174215468E-2</v>
      </c>
      <c r="N64" s="9">
        <v>-0.52550858660074562</v>
      </c>
      <c r="O64" s="9">
        <v>-0.17409305767361305</v>
      </c>
    </row>
    <row r="65" spans="1:15" x14ac:dyDescent="0.25">
      <c r="A65" s="8">
        <v>0.95</v>
      </c>
      <c r="B65" s="10">
        <v>20</v>
      </c>
      <c r="C65" s="9">
        <v>-17.256585493679673</v>
      </c>
      <c r="D65" s="9">
        <v>-7.403402180979235E-3</v>
      </c>
      <c r="E65" s="9">
        <v>0.68614739823636528</v>
      </c>
      <c r="F65" s="9">
        <v>-0.91974050235187388</v>
      </c>
      <c r="G65" s="9">
        <v>0.15041085098536655</v>
      </c>
      <c r="H65" s="9">
        <v>-1.4932040210882569E-2</v>
      </c>
      <c r="I65" s="9">
        <v>-0.11530761744503071</v>
      </c>
      <c r="J65" s="9">
        <v>-0.35517704697662378</v>
      </c>
      <c r="K65" s="9">
        <v>-0.3111141953943557</v>
      </c>
      <c r="L65" s="9">
        <v>0.12048380510980738</v>
      </c>
      <c r="M65" s="9">
        <v>9.6451461706633435E-2</v>
      </c>
      <c r="N65" s="9">
        <v>-0.52176051768840237</v>
      </c>
      <c r="O65" s="9">
        <v>-0.18288347752590495</v>
      </c>
    </row>
    <row r="66" spans="1:15" x14ac:dyDescent="0.25">
      <c r="A66" s="8">
        <v>0.98</v>
      </c>
      <c r="B66" s="10">
        <v>50</v>
      </c>
      <c r="C66" s="9">
        <v>-32.755160080069274</v>
      </c>
      <c r="D66" s="9">
        <v>-6.3389140039022962E-3</v>
      </c>
      <c r="E66" s="9">
        <v>0.97476486194368572</v>
      </c>
      <c r="F66" s="9">
        <v>-1.3814377618869118</v>
      </c>
      <c r="G66" s="9">
        <v>0.14126687290463735</v>
      </c>
      <c r="H66" s="9">
        <v>-0.11848514753692019</v>
      </c>
      <c r="I66" s="9">
        <v>-1.3374901218642599E-2</v>
      </c>
      <c r="J66" s="9">
        <v>-0.18336573012420132</v>
      </c>
      <c r="K66" s="9">
        <v>-0.22853019200262903</v>
      </c>
      <c r="L66" s="9">
        <v>8.3053072768995762E-2</v>
      </c>
      <c r="M66" s="9">
        <v>9.5554135510192761E-2</v>
      </c>
      <c r="N66" s="9">
        <v>-0.50216318771880841</v>
      </c>
      <c r="O66" s="9">
        <v>-0.19007332640567842</v>
      </c>
    </row>
    <row r="67" spans="1:15" x14ac:dyDescent="0.25">
      <c r="A67" s="8">
        <v>0.98666666666666669</v>
      </c>
      <c r="B67" s="10">
        <v>75</v>
      </c>
      <c r="C67" s="9">
        <v>-40.336016751648593</v>
      </c>
      <c r="D67" s="9">
        <v>-4.0519003382764041E-3</v>
      </c>
      <c r="E67" s="9">
        <v>1.1051363229855911</v>
      </c>
      <c r="F67" s="9">
        <v>-1.5950750707008448</v>
      </c>
      <c r="G67" s="9">
        <v>0.13704300158818228</v>
      </c>
      <c r="H67" s="9">
        <v>-0.16422918927835273</v>
      </c>
      <c r="I67" s="9">
        <v>3.7648724948135204E-2</v>
      </c>
      <c r="J67" s="9">
        <v>-0.10019124832838866</v>
      </c>
      <c r="K67" s="9">
        <v>-0.18621569541812288</v>
      </c>
      <c r="L67" s="9">
        <v>6.4114210186454912E-2</v>
      </c>
      <c r="M67" s="9">
        <v>9.3739117761604263E-2</v>
      </c>
      <c r="N67" s="9">
        <v>-0.48974282440475436</v>
      </c>
      <c r="O67" s="9">
        <v>-0.19211094301620779</v>
      </c>
    </row>
    <row r="68" spans="1:15" x14ac:dyDescent="0.25">
      <c r="A68" s="8">
        <v>0.99</v>
      </c>
      <c r="B68" s="10">
        <v>100</v>
      </c>
      <c r="C68" s="9">
        <v>-45.919686842737349</v>
      </c>
      <c r="D68" s="9">
        <v>-1.8917159786200344E-3</v>
      </c>
      <c r="E68" s="9">
        <v>1.198427396465453</v>
      </c>
      <c r="F68" s="9">
        <v>-1.7494164248672197</v>
      </c>
      <c r="G68" s="9">
        <v>0.13399654329870714</v>
      </c>
      <c r="H68" s="9">
        <v>-0.19666411028249353</v>
      </c>
      <c r="I68" s="9">
        <v>7.5604473632338021E-2</v>
      </c>
      <c r="J68" s="9">
        <v>-3.9060785357275307E-2</v>
      </c>
      <c r="K68" s="9">
        <v>-0.15449147095916249</v>
      </c>
      <c r="L68" s="9">
        <v>4.9972920478163374E-2</v>
      </c>
      <c r="M68" s="9">
        <v>9.2032026773628317E-2</v>
      </c>
      <c r="N68" s="9">
        <v>-0.47982725297001672</v>
      </c>
      <c r="O68" s="9">
        <v>-0.19321847440918827</v>
      </c>
    </row>
    <row r="69" spans="1:15" x14ac:dyDescent="0.25">
      <c r="A69" s="8">
        <v>0.995</v>
      </c>
      <c r="B69" s="10">
        <v>200</v>
      </c>
      <c r="C69" s="9">
        <v>-59.942996677189534</v>
      </c>
      <c r="D69" s="9">
        <v>4.866846948985426E-3</v>
      </c>
      <c r="E69" s="9">
        <v>1.4255046054408433</v>
      </c>
      <c r="F69" s="9">
        <v>-2.1292792815639867</v>
      </c>
      <c r="G69" s="9">
        <v>0.12651878610539313</v>
      </c>
      <c r="H69" s="9">
        <v>-0.27476073142625523</v>
      </c>
      <c r="I69" s="9">
        <v>0.17213388240239347</v>
      </c>
      <c r="J69" s="9">
        <v>0.11436081942790643</v>
      </c>
      <c r="K69" s="9">
        <v>-7.3139272708218961E-2</v>
      </c>
      <c r="L69" s="9">
        <v>1.3861757296670163E-2</v>
      </c>
      <c r="M69" s="9">
        <v>8.6706426220140465E-2</v>
      </c>
      <c r="N69" s="9">
        <v>-0.45275519561452882</v>
      </c>
      <c r="O69" s="9">
        <v>-0.19490962097947762</v>
      </c>
    </row>
    <row r="70" spans="1:15" x14ac:dyDescent="0.25">
      <c r="A70" s="8">
        <v>0.9966666666666667</v>
      </c>
      <c r="B70" s="10">
        <v>300</v>
      </c>
      <c r="C70" s="9">
        <v>-68.454781658932106</v>
      </c>
      <c r="D70" s="9">
        <v>9.6961417075043244E-3</v>
      </c>
      <c r="E70" s="9">
        <v>1.5596403551510898</v>
      </c>
      <c r="F70" s="9">
        <v>-2.3559893680929536</v>
      </c>
      <c r="G70" s="9">
        <v>0.12206989828570158</v>
      </c>
      <c r="H70" s="9">
        <v>-0.32041974638957349</v>
      </c>
      <c r="I70" s="9">
        <v>0.23146764556635802</v>
      </c>
      <c r="J70" s="9">
        <v>0.20757295623891281</v>
      </c>
      <c r="K70" s="9">
        <v>-2.2779110498226451E-2</v>
      </c>
      <c r="L70" s="9">
        <v>-8.414012310637986E-3</v>
      </c>
      <c r="M70" s="9">
        <v>8.2907049572314762E-2</v>
      </c>
      <c r="N70" s="9">
        <v>-0.43512787482152859</v>
      </c>
      <c r="O70" s="9">
        <v>-0.19534782418043317</v>
      </c>
    </row>
    <row r="71" spans="1:15" ht="15.75" thickBot="1" x14ac:dyDescent="0.3">
      <c r="A71" s="11">
        <v>0.998</v>
      </c>
      <c r="B71" s="12">
        <v>500</v>
      </c>
      <c r="C71" s="9">
        <v>-79.442096969701623</v>
      </c>
      <c r="D71" s="9">
        <v>1.6564215271433369E-2</v>
      </c>
      <c r="E71" s="9">
        <v>1.7298070819888389</v>
      </c>
      <c r="F71" s="9">
        <v>-2.6456434054710662</v>
      </c>
      <c r="G71" s="9">
        <v>0.1164007569013279</v>
      </c>
      <c r="H71" s="9">
        <v>-0.3779272280821715</v>
      </c>
      <c r="I71" s="9">
        <v>0.30879241391294165</v>
      </c>
      <c r="J71" s="9">
        <v>0.32812104947550225</v>
      </c>
      <c r="K71" s="9">
        <v>4.3153555394161991E-2</v>
      </c>
      <c r="L71" s="9">
        <v>-3.7512916720672251E-2</v>
      </c>
      <c r="M71" s="9">
        <v>7.7507003701851929E-2</v>
      </c>
      <c r="N71" s="9">
        <v>-0.41131677344511886</v>
      </c>
      <c r="O71" s="9">
        <v>-0.19540625930063893</v>
      </c>
    </row>
    <row r="72" spans="1:15" ht="15.75" thickBot="1" x14ac:dyDescent="0.3"/>
    <row r="73" spans="1:15" x14ac:dyDescent="0.25">
      <c r="A73" s="1"/>
      <c r="B73" s="2" t="s">
        <v>44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0</v>
      </c>
      <c r="D75" s="9">
        <v>0.32366787586750156</v>
      </c>
      <c r="E75" s="9">
        <v>5.463128140045681E-2</v>
      </c>
      <c r="F75" s="9">
        <v>-0.23805393135373509</v>
      </c>
      <c r="G75" s="9" t="e">
        <v>#N/A</v>
      </c>
      <c r="H75" s="9">
        <v>0</v>
      </c>
      <c r="I75" s="9">
        <v>6.1890189529557382E-2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-9.6999393242673282</v>
      </c>
      <c r="D76" s="9">
        <v>-7.4487085974279665E-3</v>
      </c>
      <c r="E76" s="9">
        <v>0.44951531170415748</v>
      </c>
      <c r="F76" s="9">
        <v>-0.55959891626166813</v>
      </c>
      <c r="G76" s="9">
        <v>0.14896858898910992</v>
      </c>
      <c r="H76" s="9">
        <v>7.0966814200939865E-2</v>
      </c>
      <c r="I76" s="9">
        <v>-0.14138004335376397</v>
      </c>
      <c r="J76" s="9">
        <v>-0.44377271270107643</v>
      </c>
      <c r="K76" s="9">
        <v>-0.40427218322086267</v>
      </c>
      <c r="L76" s="9">
        <v>0.22597124403642166</v>
      </c>
      <c r="M76" s="9">
        <v>3.1445792237520642E-2</v>
      </c>
      <c r="N76" s="9">
        <v>-0.5358173622726623</v>
      </c>
      <c r="O76" s="9">
        <v>-0.23838781080114435</v>
      </c>
    </row>
    <row r="77" spans="1:15" x14ac:dyDescent="0.25">
      <c r="A77" s="8">
        <v>0.95</v>
      </c>
      <c r="B77" s="10">
        <v>20</v>
      </c>
      <c r="C77" s="9">
        <v>-21.542648677455546</v>
      </c>
      <c r="D77" s="9">
        <v>-9.2453633846911742E-3</v>
      </c>
      <c r="E77" s="9">
        <v>0.66080448043829421</v>
      </c>
      <c r="F77" s="9">
        <v>-0.84191402808278015</v>
      </c>
      <c r="G77" s="9">
        <v>0.12082673878360239</v>
      </c>
      <c r="H77" s="9">
        <v>-4.8742048751329037E-3</v>
      </c>
      <c r="I77" s="9">
        <v>-4.6519541444693502E-2</v>
      </c>
      <c r="J77" s="9">
        <v>-0.33490488625668213</v>
      </c>
      <c r="K77" s="9">
        <v>-0.36308074129111745</v>
      </c>
      <c r="L77" s="9">
        <v>0.2381369773701385</v>
      </c>
      <c r="M77" s="9">
        <v>3.8668461229870665E-2</v>
      </c>
      <c r="N77" s="9">
        <v>-0.5417503296620616</v>
      </c>
      <c r="O77" s="9">
        <v>-0.26904044393750315</v>
      </c>
    </row>
    <row r="78" spans="1:15" x14ac:dyDescent="0.25">
      <c r="A78" s="8">
        <v>0.98</v>
      </c>
      <c r="B78" s="10">
        <v>50</v>
      </c>
      <c r="C78" s="9">
        <v>-40.754770732868153</v>
      </c>
      <c r="D78" s="9">
        <v>-5.3358499675617566E-3</v>
      </c>
      <c r="E78" s="9">
        <v>0.95149241809526597</v>
      </c>
      <c r="F78" s="9">
        <v>-1.2456981234168438</v>
      </c>
      <c r="G78" s="9">
        <v>8.1741036708013581E-2</v>
      </c>
      <c r="H78" s="9">
        <v>-0.10443773609999241</v>
      </c>
      <c r="I78" s="9">
        <v>0.10461010959197381</v>
      </c>
      <c r="J78" s="9">
        <v>-0.16724945894020671</v>
      </c>
      <c r="K78" s="9">
        <v>-0.28526590949967456</v>
      </c>
      <c r="L78" s="9">
        <v>0.24490158794462591</v>
      </c>
      <c r="M78" s="9">
        <v>4.6965587065943559E-2</v>
      </c>
      <c r="N78" s="9">
        <v>-0.53688868305792514</v>
      </c>
      <c r="O78" s="9">
        <v>-0.30607361627474994</v>
      </c>
    </row>
    <row r="79" spans="1:15" x14ac:dyDescent="0.25">
      <c r="A79" s="8">
        <v>0.98666666666666669</v>
      </c>
      <c r="B79" s="10">
        <v>75</v>
      </c>
      <c r="C79" s="9">
        <v>-50.150850628020706</v>
      </c>
      <c r="D79" s="9">
        <v>-1.9775136588027209E-3</v>
      </c>
      <c r="E79" s="9">
        <v>1.0830843933908332</v>
      </c>
      <c r="F79" s="9">
        <v>-1.43230547844197</v>
      </c>
      <c r="G79" s="9">
        <v>6.4008470299061315E-2</v>
      </c>
      <c r="H79" s="9">
        <v>-0.14831795005125414</v>
      </c>
      <c r="I79" s="9">
        <v>0.1781494831322199</v>
      </c>
      <c r="J79" s="9">
        <v>-8.6949828348908298E-2</v>
      </c>
      <c r="K79" s="9">
        <v>-0.24483579166693303</v>
      </c>
      <c r="L79" s="9">
        <v>0.2454856737536959</v>
      </c>
      <c r="M79" s="9">
        <v>5.0314337187888469E-2</v>
      </c>
      <c r="N79" s="9">
        <v>-0.53148406201187459</v>
      </c>
      <c r="O79" s="9">
        <v>-0.32155977511377998</v>
      </c>
    </row>
    <row r="80" spans="1:15" x14ac:dyDescent="0.25">
      <c r="A80" s="8">
        <v>0.99</v>
      </c>
      <c r="B80" s="10">
        <v>100</v>
      </c>
      <c r="C80" s="9">
        <v>-57.071116081503867</v>
      </c>
      <c r="D80" s="9">
        <v>8.8715563811625486E-4</v>
      </c>
      <c r="E80" s="9">
        <v>1.1773322300022473</v>
      </c>
      <c r="F80" s="9">
        <v>-1.5670562530104544</v>
      </c>
      <c r="G80" s="9">
        <v>5.1307260446026959E-2</v>
      </c>
      <c r="H80" s="9">
        <v>-0.17940120750478883</v>
      </c>
      <c r="I80" s="9">
        <v>0.23230201398905415</v>
      </c>
      <c r="J80" s="9">
        <v>-2.8169101951149855E-2</v>
      </c>
      <c r="K80" s="9">
        <v>-0.21438137798096335</v>
      </c>
      <c r="L80" s="9">
        <v>0.24518720891261747</v>
      </c>
      <c r="M80" s="9">
        <v>5.2595043994800861E-2</v>
      </c>
      <c r="N80" s="9">
        <v>-0.5266920296832911</v>
      </c>
      <c r="O80" s="9">
        <v>-0.3322814594834238</v>
      </c>
    </row>
    <row r="81" spans="1:15" x14ac:dyDescent="0.25">
      <c r="A81" s="8">
        <v>0.995</v>
      </c>
      <c r="B81" s="10">
        <v>200</v>
      </c>
      <c r="C81" s="9">
        <v>-74.449901496838521</v>
      </c>
      <c r="D81" s="9">
        <v>9.1818389336939532E-3</v>
      </c>
      <c r="E81" s="9">
        <v>1.4069798770474078</v>
      </c>
      <c r="F81" s="9">
        <v>-1.8985328603726472</v>
      </c>
      <c r="G81" s="9">
        <v>2.0376465668409338E-2</v>
      </c>
      <c r="H81" s="9">
        <v>-0.25415617810250168</v>
      </c>
      <c r="I81" s="9">
        <v>0.3685012964918819</v>
      </c>
      <c r="J81" s="9">
        <v>0.11869053907082794</v>
      </c>
      <c r="K81" s="9">
        <v>-0.13589398516837292</v>
      </c>
      <c r="L81" s="9">
        <v>0.24240675583842108</v>
      </c>
      <c r="M81" s="9">
        <v>5.7815417396202662E-2</v>
      </c>
      <c r="N81" s="9">
        <v>-0.5123858201649174</v>
      </c>
      <c r="O81" s="9">
        <v>-0.35734823061443066</v>
      </c>
    </row>
    <row r="82" spans="1:15" x14ac:dyDescent="0.25">
      <c r="A82" s="8">
        <v>0.9966666666666667</v>
      </c>
      <c r="B82" s="10">
        <v>300</v>
      </c>
      <c r="C82" s="9">
        <v>-84.997501543144466</v>
      </c>
      <c r="D82" s="9">
        <v>1.4818454528613856E-2</v>
      </c>
      <c r="E82" s="9">
        <v>1.5427705791515187</v>
      </c>
      <c r="F82" s="9">
        <v>-2.0962763243261477</v>
      </c>
      <c r="G82" s="9">
        <v>2.1068566327393512E-3</v>
      </c>
      <c r="H82" s="9">
        <v>-0.2978123701926414</v>
      </c>
      <c r="I82" s="9">
        <v>0.45140724835458457</v>
      </c>
      <c r="J82" s="9">
        <v>0.20755531837673225</v>
      </c>
      <c r="K82" s="9">
        <v>-8.7099627101213883E-2</v>
      </c>
      <c r="L82" s="9">
        <v>0.23961762848995871</v>
      </c>
      <c r="M82" s="9">
        <v>6.0714540526531025E-2</v>
      </c>
      <c r="N82" s="9">
        <v>-0.50246365133825854</v>
      </c>
      <c r="O82" s="9">
        <v>-0.37158088280287949</v>
      </c>
    </row>
    <row r="83" spans="1:15" ht="15.75" thickBot="1" x14ac:dyDescent="0.3">
      <c r="A83" s="11">
        <v>0.998</v>
      </c>
      <c r="B83" s="12">
        <v>500</v>
      </c>
      <c r="C83" s="9">
        <v>-98.611835211879082</v>
      </c>
      <c r="D83" s="9">
        <v>2.2621527512884043E-2</v>
      </c>
      <c r="E83" s="9">
        <v>1.7151599739181886</v>
      </c>
      <c r="F83" s="9">
        <v>-2.3488493902569818</v>
      </c>
      <c r="G83" s="9">
        <v>-2.1059950974485986E-2</v>
      </c>
      <c r="H83" s="9">
        <v>-0.35275332241933199</v>
      </c>
      <c r="I83" s="9">
        <v>0.55876177941684801</v>
      </c>
      <c r="J83" s="9">
        <v>0.32217064121878458</v>
      </c>
      <c r="K83" s="9">
        <v>-2.3040953594078317E-2</v>
      </c>
      <c r="L83" s="9">
        <v>0.23506188671227246</v>
      </c>
      <c r="M83" s="9">
        <v>6.4228908108200145E-2</v>
      </c>
      <c r="N83" s="9">
        <v>-0.48857324859218743</v>
      </c>
      <c r="O83" s="9">
        <v>-0.38912818422193141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E4FFF-8D91-4B94-A7D7-C88D5ADC731C}">
  <sheetPr codeName="Tabelle3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#DIV/0!</v>
      </c>
      <c r="D3" s="19" t="e">
        <v>#DIV/0!</v>
      </c>
      <c r="E3" s="19" t="e">
        <v>#DIV/0!</v>
      </c>
      <c r="F3" s="19" t="e">
        <v>#DIV/0!</v>
      </c>
      <c r="G3" s="19" t="e">
        <v>#DIV/0!</v>
      </c>
      <c r="H3" s="19" t="e">
        <v>#DIV/0!</v>
      </c>
      <c r="I3" s="19" t="e">
        <v>#DIV/0!</v>
      </c>
      <c r="J3" s="19" t="e">
        <v>#DIV/0!</v>
      </c>
      <c r="K3" s="19" t="e">
        <v>#DIV/0!</v>
      </c>
      <c r="L3" s="19" t="e">
        <v>#DIV/0!</v>
      </c>
      <c r="M3" s="19" t="e">
        <v>#DIV/0!</v>
      </c>
      <c r="N3" s="19" t="e">
        <v>#DIV/0!</v>
      </c>
    </row>
    <row r="4" spans="1:14" x14ac:dyDescent="0.25">
      <c r="A4" s="18">
        <v>10</v>
      </c>
      <c r="B4" s="19">
        <v>0</v>
      </c>
      <c r="C4" s="19">
        <v>0.80036658017148121</v>
      </c>
      <c r="D4" s="19">
        <v>0.5972526677529485</v>
      </c>
      <c r="E4" s="19">
        <v>0.40780825255002245</v>
      </c>
      <c r="F4" s="19">
        <v>0.77362888149389075</v>
      </c>
      <c r="G4" s="19">
        <v>0.76655398359596494</v>
      </c>
      <c r="H4" s="19">
        <v>0.82307763898552933</v>
      </c>
      <c r="I4" s="19">
        <v>0.43415117955230331</v>
      </c>
      <c r="J4" s="19">
        <v>0.49141107594061639</v>
      </c>
      <c r="K4" s="19">
        <v>0.66647803880125767</v>
      </c>
      <c r="L4" s="19">
        <v>0.51898220669417316</v>
      </c>
      <c r="M4" s="19">
        <v>0.28316974023081132</v>
      </c>
      <c r="N4" s="19">
        <v>0.50927426822345612</v>
      </c>
    </row>
    <row r="5" spans="1:14" x14ac:dyDescent="0.25">
      <c r="A5" s="18">
        <v>20</v>
      </c>
      <c r="B5" s="19">
        <v>0</v>
      </c>
      <c r="C5" s="19">
        <v>1.0812481521820212</v>
      </c>
      <c r="D5" s="19">
        <v>0.80993875112315172</v>
      </c>
      <c r="E5" s="19">
        <v>0.62713668303093939</v>
      </c>
      <c r="F5" s="19">
        <v>0.97985210370425102</v>
      </c>
      <c r="G5" s="19">
        <v>1.0648383442088771</v>
      </c>
      <c r="H5" s="19">
        <v>1.1737574324494373</v>
      </c>
      <c r="I5" s="19">
        <v>0.71640503118360677</v>
      </c>
      <c r="J5" s="19">
        <v>0.75534723353857647</v>
      </c>
      <c r="K5" s="19">
        <v>0.91147168475344187</v>
      </c>
      <c r="L5" s="19">
        <v>0.71196189060477266</v>
      </c>
      <c r="M5" s="19">
        <v>0.50577512852916073</v>
      </c>
      <c r="N5" s="19">
        <v>0.70881709298010132</v>
      </c>
    </row>
    <row r="6" spans="1:14" x14ac:dyDescent="0.25">
      <c r="A6" s="18">
        <v>50</v>
      </c>
      <c r="B6" s="19">
        <v>0</v>
      </c>
      <c r="C6" s="19">
        <v>1.2587918185317806</v>
      </c>
      <c r="D6" s="19">
        <v>0.96810680515819469</v>
      </c>
      <c r="E6" s="19">
        <v>0.7765770760123899</v>
      </c>
      <c r="F6" s="19">
        <v>1.0839479686921367</v>
      </c>
      <c r="G6" s="19">
        <v>1.2789944219233549</v>
      </c>
      <c r="H6" s="19">
        <v>1.4175561658584044</v>
      </c>
      <c r="I6" s="19">
        <v>0.92560205332951362</v>
      </c>
      <c r="J6" s="19">
        <v>0.92302375909765322</v>
      </c>
      <c r="K6" s="19">
        <v>1.0863686743825758</v>
      </c>
      <c r="L6" s="19">
        <v>0.85207090276385189</v>
      </c>
      <c r="M6" s="19">
        <v>0.65837364290114864</v>
      </c>
      <c r="N6" s="19">
        <v>0.83326449672388081</v>
      </c>
    </row>
    <row r="7" spans="1:14" x14ac:dyDescent="0.25">
      <c r="A7" s="18">
        <v>75</v>
      </c>
      <c r="B7" s="19">
        <v>0</v>
      </c>
      <c r="C7" s="19">
        <v>1.3082183237671745</v>
      </c>
      <c r="D7" s="19">
        <v>1.0178236439159818</v>
      </c>
      <c r="E7" s="19">
        <v>0.81988195135774766</v>
      </c>
      <c r="F7" s="19">
        <v>1.1056406032400501</v>
      </c>
      <c r="G7" s="19">
        <v>1.3434739002407412</v>
      </c>
      <c r="H7" s="19">
        <v>1.4906135037745174</v>
      </c>
      <c r="I7" s="19">
        <v>0.9909385552972354</v>
      </c>
      <c r="J7" s="19">
        <v>0.96914381631364255</v>
      </c>
      <c r="K7" s="19">
        <v>1.1395776036276717</v>
      </c>
      <c r="L7" s="19">
        <v>0.89489464465409252</v>
      </c>
      <c r="M7" s="19">
        <v>0.7026661827628452</v>
      </c>
      <c r="N7" s="19">
        <v>0.86688184424388293</v>
      </c>
    </row>
    <row r="8" spans="1:14" x14ac:dyDescent="0.25">
      <c r="A8" s="18">
        <v>100</v>
      </c>
      <c r="B8" s="19">
        <v>0</v>
      </c>
      <c r="C8" s="19">
        <v>1.3373323834403976</v>
      </c>
      <c r="D8" s="19">
        <v>1.0486280370255785</v>
      </c>
      <c r="E8" s="19">
        <v>0.84567497737478592</v>
      </c>
      <c r="F8" s="19">
        <v>1.1162754785635602</v>
      </c>
      <c r="G8" s="19">
        <v>1.3825201593040162</v>
      </c>
      <c r="H8" s="19">
        <v>1.5350066336977772</v>
      </c>
      <c r="I8" s="19">
        <v>1.0312550449648645</v>
      </c>
      <c r="J8" s="19">
        <v>0.99601024981447994</v>
      </c>
      <c r="K8" s="19">
        <v>1.172074941859649</v>
      </c>
      <c r="L8" s="19">
        <v>0.92104031695132782</v>
      </c>
      <c r="M8" s="19">
        <v>0.72903721965571144</v>
      </c>
      <c r="N8" s="19">
        <v>0.88628260526462543</v>
      </c>
    </row>
    <row r="9" spans="1:14" x14ac:dyDescent="0.25">
      <c r="A9" s="18">
        <v>200</v>
      </c>
      <c r="B9" s="19">
        <v>0</v>
      </c>
      <c r="C9" s="19">
        <v>1.3939078472381403</v>
      </c>
      <c r="D9" s="19">
        <v>1.1120787068923705</v>
      </c>
      <c r="E9" s="19">
        <v>0.89616747684470766</v>
      </c>
      <c r="F9" s="19">
        <v>1.1315265703678625</v>
      </c>
      <c r="G9" s="19">
        <v>1.4605080943932816</v>
      </c>
      <c r="H9" s="19">
        <v>1.6244340706680123</v>
      </c>
      <c r="I9" s="19">
        <v>1.1137944295498159</v>
      </c>
      <c r="J9" s="19">
        <v>1.0472367968189298</v>
      </c>
      <c r="K9" s="19">
        <v>1.2378628292012626</v>
      </c>
      <c r="L9" s="19">
        <v>0.97384698858159147</v>
      </c>
      <c r="M9" s="19">
        <v>0.78058164966340926</v>
      </c>
      <c r="N9" s="19">
        <v>0.92280340276433537</v>
      </c>
    </row>
    <row r="10" spans="1:14" x14ac:dyDescent="0.25">
      <c r="A10" s="18">
        <v>300</v>
      </c>
      <c r="B10" s="19">
        <v>0</v>
      </c>
      <c r="C10" s="19">
        <v>1.4208092604295315</v>
      </c>
      <c r="D10" s="19">
        <v>1.1440026685492877</v>
      </c>
      <c r="E10" s="19">
        <v>0.92020981882422448</v>
      </c>
      <c r="F10" s="19">
        <v>1.1359619596752701</v>
      </c>
      <c r="G10" s="19">
        <v>1.4984264310588995</v>
      </c>
      <c r="H10" s="19">
        <v>1.6684736024489304</v>
      </c>
      <c r="I10" s="19">
        <v>1.1550225051295091</v>
      </c>
      <c r="J10" s="19">
        <v>1.0709815622066556</v>
      </c>
      <c r="K10" s="19">
        <v>1.2703882584357826</v>
      </c>
      <c r="L10" s="19">
        <v>0.99984674610736879</v>
      </c>
      <c r="M10" s="19">
        <v>0.80505783609031889</v>
      </c>
      <c r="N10" s="19">
        <v>0.93947830778961094</v>
      </c>
    </row>
    <row r="11" spans="1:14" ht="15.75" thickBot="1" x14ac:dyDescent="0.3">
      <c r="A11" s="20">
        <v>500</v>
      </c>
      <c r="B11" s="19">
        <v>0</v>
      </c>
      <c r="C11" s="19">
        <v>1.4502532951125044</v>
      </c>
      <c r="D11" s="19">
        <v>1.1802479762852309</v>
      </c>
      <c r="E11" s="19">
        <v>0.94641630996137671</v>
      </c>
      <c r="F11" s="19">
        <v>1.1385661919666954</v>
      </c>
      <c r="G11" s="19">
        <v>1.5403747763474445</v>
      </c>
      <c r="H11" s="19">
        <v>1.7177789626767965</v>
      </c>
      <c r="I11" s="19">
        <v>1.2015570638843243</v>
      </c>
      <c r="J11" s="19">
        <v>1.0963927716642523</v>
      </c>
      <c r="K11" s="19">
        <v>1.3068727028974791</v>
      </c>
      <c r="L11" s="19">
        <v>1.0288887047156332</v>
      </c>
      <c r="M11" s="19">
        <v>0.83166059925643765</v>
      </c>
      <c r="N11" s="19">
        <v>0.9571111696743172</v>
      </c>
    </row>
    <row r="12" spans="1:14" ht="15.75" thickBot="1" x14ac:dyDescent="0.3"/>
    <row r="13" spans="1:14" x14ac:dyDescent="0.25">
      <c r="A13" s="1"/>
      <c r="B13" s="13" t="s">
        <v>46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#N/A</v>
      </c>
      <c r="G15" s="19" t="e">
        <v>#DIV/0!</v>
      </c>
      <c r="H15" s="19" t="e">
        <v>#DIV/0!</v>
      </c>
      <c r="I15" s="19" t="e">
        <v>#DIV/0!</v>
      </c>
      <c r="J15" s="19" t="e">
        <v>#DIV/0!</v>
      </c>
      <c r="K15" s="19" t="e">
        <v>#DIV/0!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0.89046269995134852</v>
      </c>
      <c r="D16" s="19">
        <v>0.66304455123425776</v>
      </c>
      <c r="E16" s="19">
        <v>0.47875064245904009</v>
      </c>
      <c r="F16" s="19">
        <v>0.84495900679492386</v>
      </c>
      <c r="G16" s="19">
        <v>0.85096681897829096</v>
      </c>
      <c r="H16" s="19">
        <v>0.92224797094295718</v>
      </c>
      <c r="I16" s="19">
        <v>0.50326480924322903</v>
      </c>
      <c r="J16" s="19">
        <v>0.58422602995158324</v>
      </c>
      <c r="K16" s="19">
        <v>0.74054955441215564</v>
      </c>
      <c r="L16" s="19">
        <v>0.57806297755763303</v>
      </c>
      <c r="M16" s="19">
        <v>0.35664321185916337</v>
      </c>
      <c r="N16" s="19">
        <v>0.57580651768420887</v>
      </c>
    </row>
    <row r="17" spans="1:14" x14ac:dyDescent="0.25">
      <c r="A17" s="18">
        <v>20</v>
      </c>
      <c r="B17" s="19">
        <v>0</v>
      </c>
      <c r="C17" s="19">
        <v>1.1566867952827993</v>
      </c>
      <c r="D17" s="19">
        <v>0.86758121953961709</v>
      </c>
      <c r="E17" s="19">
        <v>0.69172805974119878</v>
      </c>
      <c r="F17" s="19">
        <v>1.0361569226614715</v>
      </c>
      <c r="G17" s="19">
        <v>1.1395994653152357</v>
      </c>
      <c r="H17" s="19">
        <v>1.2570139363265489</v>
      </c>
      <c r="I17" s="19">
        <v>0.77590715593105342</v>
      </c>
      <c r="J17" s="19">
        <v>0.83675568894931041</v>
      </c>
      <c r="K17" s="19">
        <v>0.97809009629543231</v>
      </c>
      <c r="L17" s="19">
        <v>0.7660979824732097</v>
      </c>
      <c r="M17" s="19">
        <v>0.57259179363598967</v>
      </c>
      <c r="N17" s="19">
        <v>0.7689795803929933</v>
      </c>
    </row>
    <row r="18" spans="1:14" x14ac:dyDescent="0.25">
      <c r="A18" s="18">
        <v>50</v>
      </c>
      <c r="B18" s="19">
        <v>0</v>
      </c>
      <c r="C18" s="19">
        <v>1.317310760302997</v>
      </c>
      <c r="D18" s="19">
        <v>1.0146412010860604</v>
      </c>
      <c r="E18" s="19">
        <v>0.83281310802848563</v>
      </c>
      <c r="F18" s="19">
        <v>1.123318254175212</v>
      </c>
      <c r="G18" s="19">
        <v>1.3400802026870893</v>
      </c>
      <c r="H18" s="19">
        <v>1.4795601762081962</v>
      </c>
      <c r="I18" s="19">
        <v>0.97341075124499854</v>
      </c>
      <c r="J18" s="19">
        <v>0.99148268325970279</v>
      </c>
      <c r="K18" s="19">
        <v>1.1417689893430583</v>
      </c>
      <c r="L18" s="19">
        <v>0.89840705545524191</v>
      </c>
      <c r="M18" s="19">
        <v>0.71573583976056132</v>
      </c>
      <c r="N18" s="19">
        <v>0.88481678852532464</v>
      </c>
    </row>
    <row r="19" spans="1:14" x14ac:dyDescent="0.25">
      <c r="A19" s="18">
        <v>75</v>
      </c>
      <c r="B19" s="19">
        <v>0</v>
      </c>
      <c r="C19" s="19">
        <v>1.3610563872820074</v>
      </c>
      <c r="D19" s="19">
        <v>1.0602887884772334</v>
      </c>
      <c r="E19" s="19">
        <v>0.87338802739779597</v>
      </c>
      <c r="F19" s="19">
        <v>1.1392747392817302</v>
      </c>
      <c r="G19" s="19">
        <v>1.3996910896944104</v>
      </c>
      <c r="H19" s="19">
        <v>1.5448970733945082</v>
      </c>
      <c r="I19" s="19">
        <v>1.0347940952961316</v>
      </c>
      <c r="J19" s="19">
        <v>1.0334639031074202</v>
      </c>
      <c r="K19" s="19">
        <v>1.1908871536591525</v>
      </c>
      <c r="L19" s="19">
        <v>0.93838882212504338</v>
      </c>
      <c r="M19" s="19">
        <v>0.75675377008971989</v>
      </c>
      <c r="N19" s="19">
        <v>0.91555357921102298</v>
      </c>
    </row>
    <row r="20" spans="1:14" x14ac:dyDescent="0.25">
      <c r="A20" s="18">
        <v>100</v>
      </c>
      <c r="B20" s="19">
        <v>0</v>
      </c>
      <c r="C20" s="19">
        <v>1.3866509622215291</v>
      </c>
      <c r="D20" s="19">
        <v>1.088473949321634</v>
      </c>
      <c r="E20" s="19">
        <v>0.89753506219606594</v>
      </c>
      <c r="F20" s="19">
        <v>1.1463369335175431</v>
      </c>
      <c r="G20" s="19">
        <v>1.4356643667387923</v>
      </c>
      <c r="H20" s="19">
        <v>1.5843411777274445</v>
      </c>
      <c r="I20" s="19">
        <v>1.072660571183857</v>
      </c>
      <c r="J20" s="19">
        <v>1.0578412280575202</v>
      </c>
      <c r="K20" s="19">
        <v>1.220771973086068</v>
      </c>
      <c r="L20" s="19">
        <v>0.96272465785648087</v>
      </c>
      <c r="M20" s="19">
        <v>0.78109025404820398</v>
      </c>
      <c r="N20" s="19">
        <v>0.9331921795315391</v>
      </c>
    </row>
    <row r="21" spans="1:14" x14ac:dyDescent="0.25">
      <c r="A21" s="18">
        <v>200</v>
      </c>
      <c r="B21" s="19">
        <v>0</v>
      </c>
      <c r="C21" s="19">
        <v>1.4360673516234619</v>
      </c>
      <c r="D21" s="19">
        <v>1.1463372474817433</v>
      </c>
      <c r="E21" s="19">
        <v>0.94481999172785058</v>
      </c>
      <c r="F21" s="19">
        <v>1.1542785150313946</v>
      </c>
      <c r="G21" s="19">
        <v>1.5072778961031792</v>
      </c>
      <c r="H21" s="19">
        <v>1.6632736736909322</v>
      </c>
      <c r="I21" s="19">
        <v>1.1502164337201906</v>
      </c>
      <c r="J21" s="19">
        <v>1.1042161100949741</v>
      </c>
      <c r="K21" s="19">
        <v>1.2810535910288525</v>
      </c>
      <c r="L21" s="19">
        <v>1.0117335161733563</v>
      </c>
      <c r="M21" s="19">
        <v>0.8285051784717502</v>
      </c>
      <c r="N21" s="19">
        <v>0.96620438409221543</v>
      </c>
    </row>
    <row r="22" spans="1:14" x14ac:dyDescent="0.25">
      <c r="A22" s="18">
        <v>300</v>
      </c>
      <c r="B22" s="19">
        <v>0</v>
      </c>
      <c r="C22" s="19">
        <v>1.4594388059821428</v>
      </c>
      <c r="D22" s="19">
        <v>1.1753656922671214</v>
      </c>
      <c r="E22" s="19">
        <v>0.9673626561117048</v>
      </c>
      <c r="F22" s="19">
        <v>1.155094246570731</v>
      </c>
      <c r="G22" s="19">
        <v>1.5419957750166682</v>
      </c>
      <c r="H22" s="19">
        <v>1.7019130368704625</v>
      </c>
      <c r="I22" s="19">
        <v>1.188986148565911</v>
      </c>
      <c r="J22" s="19">
        <v>1.1256868135879836</v>
      </c>
      <c r="K22" s="19">
        <v>1.3107646016178314</v>
      </c>
      <c r="L22" s="19">
        <v>1.0358015553594566</v>
      </c>
      <c r="M22" s="19">
        <v>0.85095860655116939</v>
      </c>
      <c r="N22" s="19">
        <v>0.98119520191119169</v>
      </c>
    </row>
    <row r="23" spans="1:14" ht="15.75" thickBot="1" x14ac:dyDescent="0.3">
      <c r="A23" s="20">
        <v>500</v>
      </c>
      <c r="B23" s="19">
        <v>0</v>
      </c>
      <c r="C23" s="19">
        <v>1.4849443614362436</v>
      </c>
      <c r="D23" s="19">
        <v>1.2082616710849567</v>
      </c>
      <c r="E23" s="19">
        <v>0.99196741980711534</v>
      </c>
      <c r="F23" s="19">
        <v>1.1536559101242061</v>
      </c>
      <c r="G23" s="19">
        <v>1.5803311371538113</v>
      </c>
      <c r="H23" s="19">
        <v>1.7450094604722093</v>
      </c>
      <c r="I23" s="19">
        <v>1.232774105041615</v>
      </c>
      <c r="J23" s="19">
        <v>1.148662056948341</v>
      </c>
      <c r="K23" s="19">
        <v>1.3440275533764159</v>
      </c>
      <c r="L23" s="19">
        <v>1.0626401575953632</v>
      </c>
      <c r="M23" s="19">
        <v>0.87532133138385249</v>
      </c>
      <c r="N23" s="19">
        <v>0.99699031793409332</v>
      </c>
    </row>
    <row r="24" spans="1:14" ht="15.75" thickBot="1" x14ac:dyDescent="0.3"/>
    <row r="25" spans="1:14" x14ac:dyDescent="0.25">
      <c r="A25" s="1"/>
      <c r="B25" s="13" t="s">
        <v>47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#DIV/0!</v>
      </c>
      <c r="C27" s="19" t="e">
        <v>#DIV/0!</v>
      </c>
      <c r="D27" s="19" t="e">
        <v>#DIV/0!</v>
      </c>
      <c r="E27" s="19" t="e">
        <v>#DIV/0!</v>
      </c>
      <c r="F27" s="19" t="e">
        <v>#N/A</v>
      </c>
      <c r="G27" s="19" t="e">
        <v>#DIV/0!</v>
      </c>
      <c r="H27" s="19" t="e">
        <v>#DIV/0!</v>
      </c>
      <c r="I27" s="19" t="e">
        <v>#DIV/0!</v>
      </c>
      <c r="J27" s="19" t="e">
        <v>#DIV/0!</v>
      </c>
      <c r="K27" s="19" t="e">
        <v>#DIV/0!</v>
      </c>
      <c r="L27" s="19" t="e">
        <v>#DIV/0!</v>
      </c>
      <c r="M27" s="19" t="e">
        <v>#DIV/0!</v>
      </c>
      <c r="N27" s="19" t="e">
        <v>#DIV/0!</v>
      </c>
    </row>
    <row r="28" spans="1:14" x14ac:dyDescent="0.25">
      <c r="A28" s="18">
        <v>10</v>
      </c>
      <c r="B28" s="19">
        <v>0</v>
      </c>
      <c r="C28" s="19">
        <v>1.1433601613321369</v>
      </c>
      <c r="D28" s="19">
        <v>0.82215008868870143</v>
      </c>
      <c r="E28" s="19">
        <v>0.65997345005361463</v>
      </c>
      <c r="F28" s="19">
        <v>1.0430871636821708</v>
      </c>
      <c r="G28" s="19">
        <v>1.0823629055119355</v>
      </c>
      <c r="H28" s="19">
        <v>1.1972803343646694</v>
      </c>
      <c r="I28" s="19">
        <v>0.68993895246838233</v>
      </c>
      <c r="J28" s="19">
        <v>0.82174452483746352</v>
      </c>
      <c r="K28" s="19">
        <v>0.94148602315748176</v>
      </c>
      <c r="L28" s="19">
        <v>0.73118082820142671</v>
      </c>
      <c r="M28" s="19">
        <v>0.55844962851881885</v>
      </c>
      <c r="N28" s="19">
        <v>0.75244531675520776</v>
      </c>
    </row>
    <row r="29" spans="1:14" x14ac:dyDescent="0.25">
      <c r="A29" s="18">
        <v>20</v>
      </c>
      <c r="B29" s="19">
        <v>0</v>
      </c>
      <c r="C29" s="19">
        <v>1.3329609667975755</v>
      </c>
      <c r="D29" s="19">
        <v>0.98393352209695373</v>
      </c>
      <c r="E29" s="19">
        <v>0.8245680106417248</v>
      </c>
      <c r="F29" s="19">
        <v>1.1680925477682793</v>
      </c>
      <c r="G29" s="19">
        <v>1.3095664401257143</v>
      </c>
      <c r="H29" s="19">
        <v>1.4513372154609794</v>
      </c>
      <c r="I29" s="19">
        <v>0.90548918564271486</v>
      </c>
      <c r="J29" s="19">
        <v>1.0120474005689495</v>
      </c>
      <c r="K29" s="19">
        <v>1.1278702393527587</v>
      </c>
      <c r="L29" s="19">
        <v>0.88051816356098911</v>
      </c>
      <c r="M29" s="19">
        <v>0.72586725604547309</v>
      </c>
      <c r="N29" s="19">
        <v>0.89649009744252939</v>
      </c>
    </row>
    <row r="30" spans="1:14" x14ac:dyDescent="0.25">
      <c r="A30" s="18">
        <v>50</v>
      </c>
      <c r="B30" s="19">
        <v>0</v>
      </c>
      <c r="C30" s="19">
        <v>1.4376773772003586</v>
      </c>
      <c r="D30" s="19">
        <v>1.0992172210044757</v>
      </c>
      <c r="E30" s="19">
        <v>0.92991176506964801</v>
      </c>
      <c r="F30" s="19">
        <v>1.2086846624850345</v>
      </c>
      <c r="G30" s="19">
        <v>1.4633571047817466</v>
      </c>
      <c r="H30" s="19">
        <v>1.6156468538820614</v>
      </c>
      <c r="I30" s="19">
        <v>1.0597124825245996</v>
      </c>
      <c r="J30" s="19">
        <v>1.1238657130489869</v>
      </c>
      <c r="K30" s="19">
        <v>1.2536314863186764</v>
      </c>
      <c r="L30" s="19">
        <v>0.98345820408763807</v>
      </c>
      <c r="M30" s="19">
        <v>0.83068066383801176</v>
      </c>
      <c r="N30" s="19">
        <v>0.97785507784569381</v>
      </c>
    </row>
    <row r="31" spans="1:14" x14ac:dyDescent="0.25">
      <c r="A31" s="18">
        <v>75</v>
      </c>
      <c r="B31" s="19">
        <v>0</v>
      </c>
      <c r="C31" s="19">
        <v>1.4660850358676063</v>
      </c>
      <c r="D31" s="19">
        <v>1.1362651215102948</v>
      </c>
      <c r="E31" s="19">
        <v>0.96085467518841716</v>
      </c>
      <c r="F31" s="19">
        <v>1.212256267557269</v>
      </c>
      <c r="G31" s="19">
        <v>1.5101751935659333</v>
      </c>
      <c r="H31" s="19">
        <v>1.6653987445800109</v>
      </c>
      <c r="I31" s="19">
        <v>1.1089527660539709</v>
      </c>
      <c r="J31" s="19">
        <v>1.1549995966188142</v>
      </c>
      <c r="K31" s="19">
        <v>1.2925535600181532</v>
      </c>
      <c r="L31" s="19">
        <v>1.0153837125726182</v>
      </c>
      <c r="M31" s="19">
        <v>0.86070317016881936</v>
      </c>
      <c r="N31" s="19">
        <v>0.99966398387661681</v>
      </c>
    </row>
    <row r="32" spans="1:14" x14ac:dyDescent="0.25">
      <c r="A32" s="18">
        <v>100</v>
      </c>
      <c r="B32" s="19">
        <v>0</v>
      </c>
      <c r="C32" s="19">
        <v>1.4829278594017752</v>
      </c>
      <c r="D32" s="19">
        <v>1.159620351361363</v>
      </c>
      <c r="E32" s="19">
        <v>0.97959902167883639</v>
      </c>
      <c r="F32" s="19">
        <v>1.2123600391349634</v>
      </c>
      <c r="G32" s="19">
        <v>1.5389235572256057</v>
      </c>
      <c r="H32" s="19">
        <v>1.6961068285178698</v>
      </c>
      <c r="I32" s="19">
        <v>1.139835656771838</v>
      </c>
      <c r="J32" s="19">
        <v>1.1735083108662914</v>
      </c>
      <c r="K32" s="19">
        <v>1.3167325587687233</v>
      </c>
      <c r="L32" s="19">
        <v>1.0351633060365131</v>
      </c>
      <c r="M32" s="19">
        <v>0.8786483135906733</v>
      </c>
      <c r="N32" s="19">
        <v>1.0123929661972126</v>
      </c>
    </row>
    <row r="33" spans="1:14" x14ac:dyDescent="0.25">
      <c r="A33" s="18">
        <v>200</v>
      </c>
      <c r="B33" s="19">
        <v>0</v>
      </c>
      <c r="C33" s="19">
        <v>1.5163130534713027</v>
      </c>
      <c r="D33" s="19">
        <v>1.2089058380982549</v>
      </c>
      <c r="E33" s="19">
        <v>1.0172921566255959</v>
      </c>
      <c r="F33" s="19">
        <v>1.2078144167052443</v>
      </c>
      <c r="G33" s="19">
        <v>1.5976014584993317</v>
      </c>
      <c r="H33" s="19">
        <v>1.7595107904540814</v>
      </c>
      <c r="I33" s="19">
        <v>1.2045045219496715</v>
      </c>
      <c r="J33" s="19">
        <v>1.2100321115291695</v>
      </c>
      <c r="K33" s="19">
        <v>1.3669317253801654</v>
      </c>
      <c r="L33" s="19">
        <v>1.0759936473831635</v>
      </c>
      <c r="M33" s="19">
        <v>0.91408296294722469</v>
      </c>
      <c r="N33" s="19">
        <v>1.0369288417945333</v>
      </c>
    </row>
    <row r="34" spans="1:14" x14ac:dyDescent="0.25">
      <c r="A34" s="18">
        <v>300</v>
      </c>
      <c r="B34" s="19">
        <v>0</v>
      </c>
      <c r="C34" s="19">
        <v>1.5326747046335818</v>
      </c>
      <c r="D34" s="19">
        <v>1.2343657209196559</v>
      </c>
      <c r="E34" s="19">
        <v>1.03583676797893</v>
      </c>
      <c r="F34" s="19">
        <v>1.2032998681404379</v>
      </c>
      <c r="G34" s="19">
        <v>1.6268748174174767</v>
      </c>
      <c r="H34" s="19">
        <v>1.7916542100896331</v>
      </c>
      <c r="I34" s="19">
        <v>1.2376108393234668</v>
      </c>
      <c r="J34" s="19">
        <v>1.2277212950047449</v>
      </c>
      <c r="K34" s="19">
        <v>1.3924743316439008</v>
      </c>
      <c r="L34" s="19">
        <v>1.0966062015065801</v>
      </c>
      <c r="M34" s="19">
        <v>0.93115935211499523</v>
      </c>
      <c r="N34" s="19">
        <v>1.0485152466215726</v>
      </c>
    </row>
    <row r="35" spans="1:14" ht="15.75" thickBot="1" x14ac:dyDescent="0.3">
      <c r="A35" s="20">
        <v>500</v>
      </c>
      <c r="B35" s="19">
        <v>0</v>
      </c>
      <c r="C35" s="19">
        <v>1.5510805110482142</v>
      </c>
      <c r="D35" s="19">
        <v>1.2638367763512868</v>
      </c>
      <c r="E35" s="19">
        <v>1.0565869871909608</v>
      </c>
      <c r="F35" s="19">
        <v>1.1965626488569103</v>
      </c>
      <c r="G35" s="19">
        <v>1.6599200772218441</v>
      </c>
      <c r="H35" s="19">
        <v>1.8284581265759083</v>
      </c>
      <c r="I35" s="19">
        <v>1.2756598580176839</v>
      </c>
      <c r="J35" s="19">
        <v>1.2473522182115997</v>
      </c>
      <c r="K35" s="19">
        <v>1.4217574098221841</v>
      </c>
      <c r="L35" s="19">
        <v>1.120074644928599</v>
      </c>
      <c r="M35" s="19">
        <v>0.9499629310571015</v>
      </c>
      <c r="N35" s="19">
        <v>1.0611402339286304</v>
      </c>
    </row>
    <row r="36" spans="1:14" ht="15.75" thickBot="1" x14ac:dyDescent="0.3"/>
    <row r="37" spans="1:14" x14ac:dyDescent="0.25">
      <c r="A37" s="1"/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#N/A</v>
      </c>
      <c r="G39" s="19" t="e">
        <v>#DIV/0!</v>
      </c>
      <c r="H39" s="19" t="e">
        <v>#DIV/0!</v>
      </c>
      <c r="I39" s="19" t="e">
        <v>#DIV/0!</v>
      </c>
      <c r="J39" s="19" t="e">
        <v>#DIV/0!</v>
      </c>
      <c r="K39" s="19" t="e">
        <v>#DIV/0!</v>
      </c>
      <c r="L39" s="19" t="e">
        <v>#DIV/0!</v>
      </c>
      <c r="M39" s="19" t="e">
        <v>#DIV/0!</v>
      </c>
      <c r="N39" s="22" t="e">
        <v>#DIV/0!</v>
      </c>
    </row>
    <row r="40" spans="1:14" x14ac:dyDescent="0.25">
      <c r="A40" s="18">
        <v>10</v>
      </c>
      <c r="B40" s="19">
        <v>0</v>
      </c>
      <c r="C40" s="19">
        <v>-1.0010382171452517</v>
      </c>
      <c r="D40" s="19">
        <v>-1.0455196270871947</v>
      </c>
      <c r="E40" s="19">
        <v>-0.92846895849301769</v>
      </c>
      <c r="F40" s="19">
        <v>-1.0364158833746195</v>
      </c>
      <c r="G40" s="19">
        <v>-1.0075580058074016</v>
      </c>
      <c r="H40" s="19">
        <v>-0.97887212844550098</v>
      </c>
      <c r="I40" s="19">
        <v>-0.930780161726671</v>
      </c>
      <c r="J40" s="19">
        <v>-0.93518069570831275</v>
      </c>
      <c r="K40" s="19">
        <v>-1.0141550857679777</v>
      </c>
      <c r="L40" s="19">
        <v>-1.022825924678523</v>
      </c>
      <c r="M40" s="19">
        <v>-0.91576196986149305</v>
      </c>
      <c r="N40" s="22">
        <v>-0.98631333776046548</v>
      </c>
    </row>
    <row r="41" spans="1:14" x14ac:dyDescent="0.25">
      <c r="A41" s="18">
        <v>20</v>
      </c>
      <c r="B41" s="19">
        <v>0</v>
      </c>
      <c r="C41" s="19">
        <v>-0.99971692645002208</v>
      </c>
      <c r="D41" s="19">
        <v>-1.0251358785130733</v>
      </c>
      <c r="E41" s="19">
        <v>-0.95698932585476604</v>
      </c>
      <c r="F41" s="19">
        <v>-1.0183536644520559</v>
      </c>
      <c r="G41" s="19">
        <v>-0.99774172981413822</v>
      </c>
      <c r="H41" s="19">
        <v>-0.99556297171002583</v>
      </c>
      <c r="I41" s="19">
        <v>-0.97548919717553384</v>
      </c>
      <c r="J41" s="19">
        <v>-0.97325407390115681</v>
      </c>
      <c r="K41" s="19">
        <v>-1.0046876567142504</v>
      </c>
      <c r="L41" s="19">
        <v>-1.0098772505531268</v>
      </c>
      <c r="M41" s="19">
        <v>-0.96169618339555851</v>
      </c>
      <c r="N41" s="22">
        <v>-0.99510088150333142</v>
      </c>
    </row>
    <row r="42" spans="1:14" x14ac:dyDescent="0.25">
      <c r="A42" s="18">
        <v>50</v>
      </c>
      <c r="B42" s="19">
        <v>0</v>
      </c>
      <c r="C42" s="19">
        <v>-0.99958125746819393</v>
      </c>
      <c r="D42" s="19">
        <v>-1.0164491232845028</v>
      </c>
      <c r="E42" s="19">
        <v>-0.96921946386268543</v>
      </c>
      <c r="F42" s="19">
        <v>-1.0111115055411022</v>
      </c>
      <c r="G42" s="19">
        <v>-0.9949097243713565</v>
      </c>
      <c r="H42" s="19">
        <v>-1.0019868341653433</v>
      </c>
      <c r="I42" s="19">
        <v>-0.99242839028174312</v>
      </c>
      <c r="J42" s="19">
        <v>-0.98830790524233858</v>
      </c>
      <c r="K42" s="19">
        <v>-1.0010919278009598</v>
      </c>
      <c r="L42" s="19">
        <v>-1.0046245270525747</v>
      </c>
      <c r="M42" s="19">
        <v>-0.97983361105157829</v>
      </c>
      <c r="N42" s="22">
        <v>-0.99841335860297697</v>
      </c>
    </row>
    <row r="43" spans="1:14" x14ac:dyDescent="0.25">
      <c r="A43" s="18">
        <v>75</v>
      </c>
      <c r="B43" s="19">
        <v>0</v>
      </c>
      <c r="C43" s="19">
        <v>-0.99961533082606213</v>
      </c>
      <c r="D43" s="19">
        <v>-1.0144767131719623</v>
      </c>
      <c r="E43" s="19">
        <v>-0.97200394221975972</v>
      </c>
      <c r="F43" s="19">
        <v>-1.0095337789855181</v>
      </c>
      <c r="G43" s="19">
        <v>-0.99446748159339016</v>
      </c>
      <c r="H43" s="19">
        <v>-1.0033477908581712</v>
      </c>
      <c r="I43" s="19">
        <v>-0.9959645353321126</v>
      </c>
      <c r="J43" s="19">
        <v>-0.99155514615029094</v>
      </c>
      <c r="K43" s="19">
        <v>-1.0003394057737198</v>
      </c>
      <c r="L43" s="19">
        <v>-1.0034695180482258</v>
      </c>
      <c r="M43" s="19">
        <v>-0.98373870819798237</v>
      </c>
      <c r="N43" s="22">
        <v>-0.99910166835891145</v>
      </c>
    </row>
    <row r="44" spans="1:14" x14ac:dyDescent="0.25">
      <c r="A44" s="18">
        <v>100</v>
      </c>
      <c r="B44" s="19">
        <v>0</v>
      </c>
      <c r="C44" s="19">
        <v>-0.99964785800599087</v>
      </c>
      <c r="D44" s="19">
        <v>-1.0134050418853986</v>
      </c>
      <c r="E44" s="19">
        <v>-0.97351694244284748</v>
      </c>
      <c r="F44" s="19">
        <v>-1.0086902984560273</v>
      </c>
      <c r="G44" s="19">
        <v>-0.99426888299375671</v>
      </c>
      <c r="H44" s="19">
        <v>-1.0040687936389929</v>
      </c>
      <c r="I44" s="19">
        <v>-0.99782310490833426</v>
      </c>
      <c r="J44" s="19">
        <v>-0.99328548082984236</v>
      </c>
      <c r="K44" s="19">
        <v>-0.99994332508357597</v>
      </c>
      <c r="L44" s="19">
        <v>-1.0028491071278844</v>
      </c>
      <c r="M44" s="19">
        <v>-0.98581666271460455</v>
      </c>
      <c r="N44" s="22">
        <v>-0.99946263894415255</v>
      </c>
    </row>
    <row r="45" spans="1:14" x14ac:dyDescent="0.25">
      <c r="A45" s="18">
        <v>200</v>
      </c>
      <c r="B45" s="19">
        <v>0</v>
      </c>
      <c r="C45" s="19">
        <v>-0.99973397877605807</v>
      </c>
      <c r="D45" s="19">
        <v>-1.0115204990798572</v>
      </c>
      <c r="E45" s="19">
        <v>-0.9761748000936421</v>
      </c>
      <c r="F45" s="19">
        <v>-1.0072341957372402</v>
      </c>
      <c r="G45" s="19">
        <v>-0.99400231344014012</v>
      </c>
      <c r="H45" s="19">
        <v>-1.0053038370310028</v>
      </c>
      <c r="I45" s="19">
        <v>-1.0009704295632198</v>
      </c>
      <c r="J45" s="19">
        <v>-0.99626405509012617</v>
      </c>
      <c r="K45" s="19">
        <v>-0.99927119349414761</v>
      </c>
      <c r="L45" s="19">
        <v>-1.0017708793465043</v>
      </c>
      <c r="M45" s="19">
        <v>-0.98938494560135881</v>
      </c>
      <c r="N45" s="22">
        <v>-1.000072140381645</v>
      </c>
    </row>
    <row r="46" spans="1:14" x14ac:dyDescent="0.25">
      <c r="A46" s="18">
        <v>300</v>
      </c>
      <c r="B46" s="19">
        <v>0</v>
      </c>
      <c r="C46" s="19">
        <v>-0.99978380164374603</v>
      </c>
      <c r="D46" s="19">
        <v>-1.010719402893703</v>
      </c>
      <c r="E46" s="19">
        <v>-0.97730189255398447</v>
      </c>
      <c r="F46" s="19">
        <v>-1.0066270519306588</v>
      </c>
      <c r="G46" s="19">
        <v>-0.99392510765444075</v>
      </c>
      <c r="H46" s="19">
        <v>-1.0058164003217223</v>
      </c>
      <c r="I46" s="19">
        <v>-1.0022572247852646</v>
      </c>
      <c r="J46" s="19">
        <v>-0.9975038090665701</v>
      </c>
      <c r="K46" s="19">
        <v>-0.99899562950526288</v>
      </c>
      <c r="L46" s="19">
        <v>-1.001317404975254</v>
      </c>
      <c r="M46" s="19">
        <v>-0.99086486023199905</v>
      </c>
      <c r="N46" s="22">
        <v>-1.0003204753033836</v>
      </c>
    </row>
    <row r="47" spans="1:14" ht="15.75" thickBot="1" x14ac:dyDescent="0.3">
      <c r="A47" s="20">
        <v>500</v>
      </c>
      <c r="B47" s="23">
        <v>0</v>
      </c>
      <c r="C47" s="23">
        <v>-0.9998433288726859</v>
      </c>
      <c r="D47" s="23">
        <v>-1.0099148470948469</v>
      </c>
      <c r="E47" s="23">
        <v>-0.97843062133470182</v>
      </c>
      <c r="F47" s="23">
        <v>-1.0060252751041152</v>
      </c>
      <c r="G47" s="23">
        <v>-0.9938720526346364</v>
      </c>
      <c r="H47" s="23">
        <v>-1.0063244719457884</v>
      </c>
      <c r="I47" s="23">
        <v>-1.0035165288822672</v>
      </c>
      <c r="J47" s="23">
        <v>-0.99873254181707649</v>
      </c>
      <c r="K47" s="23">
        <v>-0.99872530917702618</v>
      </c>
      <c r="L47" s="23">
        <v>-1.0008646285222682</v>
      </c>
      <c r="M47" s="23">
        <v>-0.99232666695669025</v>
      </c>
      <c r="N47" s="24">
        <v>-1.0005628506875055</v>
      </c>
    </row>
    <row r="48" spans="1:14" ht="15.75" thickBot="1" x14ac:dyDescent="0.3"/>
    <row r="49" spans="1:14" x14ac:dyDescent="0.25">
      <c r="A49" s="1"/>
      <c r="B49" s="13" t="s">
        <v>16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#DIV/0!</v>
      </c>
      <c r="C51" s="19" t="e">
        <v>#DIV/0!</v>
      </c>
      <c r="D51" s="19" t="e">
        <v>#DIV/0!</v>
      </c>
      <c r="E51" s="19" t="e">
        <v>#DIV/0!</v>
      </c>
      <c r="F51" s="19" t="e">
        <v>#N/A</v>
      </c>
      <c r="G51" s="19" t="e">
        <v>#DIV/0!</v>
      </c>
      <c r="H51" s="19" t="e">
        <v>#DIV/0!</v>
      </c>
      <c r="I51" s="19" t="e">
        <v>#DIV/0!</v>
      </c>
      <c r="J51" s="19" t="e">
        <v>#DIV/0!</v>
      </c>
      <c r="K51" s="19" t="e">
        <v>#DIV/0!</v>
      </c>
      <c r="L51" s="19" t="e">
        <v>#DIV/0!</v>
      </c>
      <c r="M51" s="19" t="e">
        <v>#DIV/0!</v>
      </c>
      <c r="N51" s="19" t="e">
        <v>#DIV/0!</v>
      </c>
    </row>
    <row r="52" spans="1:14" x14ac:dyDescent="0.25">
      <c r="A52" s="18">
        <v>10</v>
      </c>
      <c r="B52" s="19">
        <v>0</v>
      </c>
      <c r="C52" s="19">
        <v>1.1106700351528254</v>
      </c>
      <c r="D52" s="19">
        <v>0.83960370991009348</v>
      </c>
      <c r="E52" s="19">
        <v>0.60112141040471911</v>
      </c>
      <c r="F52" s="19">
        <v>0.96906210850126762</v>
      </c>
      <c r="G52" s="19">
        <v>1.0158916345780942</v>
      </c>
      <c r="H52" s="19">
        <v>1.0986922864504505</v>
      </c>
      <c r="I52" s="19">
        <v>0.65921921506197867</v>
      </c>
      <c r="J52" s="19">
        <v>0.79535357614909874</v>
      </c>
      <c r="K52" s="19">
        <v>0.89799214420339279</v>
      </c>
      <c r="L52" s="19">
        <v>0.67100163576378846</v>
      </c>
      <c r="M52" s="19">
        <v>0.55405507284108213</v>
      </c>
      <c r="N52" s="19">
        <v>0.74000876810763783</v>
      </c>
    </row>
    <row r="53" spans="1:14" x14ac:dyDescent="0.25">
      <c r="A53" s="18">
        <v>20</v>
      </c>
      <c r="B53" s="19">
        <v>0</v>
      </c>
      <c r="C53" s="19">
        <v>1.3275342742090743</v>
      </c>
      <c r="D53" s="19">
        <v>1.03572743679693</v>
      </c>
      <c r="E53" s="19">
        <v>0.76158770353674266</v>
      </c>
      <c r="F53" s="19">
        <v>1.1082010422335395</v>
      </c>
      <c r="G53" s="19">
        <v>1.2508837937671364</v>
      </c>
      <c r="H53" s="19">
        <v>1.3613244558408748</v>
      </c>
      <c r="I53" s="19">
        <v>0.8883357200728117</v>
      </c>
      <c r="J53" s="19">
        <v>0.99484188761602566</v>
      </c>
      <c r="K53" s="19">
        <v>1.0807425101466837</v>
      </c>
      <c r="L53" s="19">
        <v>0.81258499139449836</v>
      </c>
      <c r="M53" s="19">
        <v>0.72067747770476365</v>
      </c>
      <c r="N53" s="19">
        <v>0.90387138321327209</v>
      </c>
    </row>
    <row r="54" spans="1:14" x14ac:dyDescent="0.25">
      <c r="A54" s="18">
        <v>50</v>
      </c>
      <c r="B54" s="19">
        <v>0</v>
      </c>
      <c r="C54" s="19">
        <v>1.4598404311829067</v>
      </c>
      <c r="D54" s="19">
        <v>1.1883270254851153</v>
      </c>
      <c r="E54" s="19">
        <v>0.86413273750336694</v>
      </c>
      <c r="F54" s="19">
        <v>1.1620706881065916</v>
      </c>
      <c r="G54" s="19">
        <v>1.4137147780007289</v>
      </c>
      <c r="H54" s="19">
        <v>1.5378881652164642</v>
      </c>
      <c r="I54" s="19">
        <v>1.0584822657953183</v>
      </c>
      <c r="J54" s="19">
        <v>1.1173568772149121</v>
      </c>
      <c r="K54" s="19">
        <v>1.1979450676122407</v>
      </c>
      <c r="L54" s="19">
        <v>0.90549665637650589</v>
      </c>
      <c r="M54" s="19">
        <v>0.82395326612909914</v>
      </c>
      <c r="N54" s="19">
        <v>1.0045347393035315</v>
      </c>
    </row>
    <row r="55" spans="1:14" x14ac:dyDescent="0.25">
      <c r="A55" s="18">
        <v>75</v>
      </c>
      <c r="B55" s="19">
        <v>0</v>
      </c>
      <c r="C55" s="19">
        <v>1.4981697193975529</v>
      </c>
      <c r="D55" s="19">
        <v>1.2398903589928327</v>
      </c>
      <c r="E55" s="19">
        <v>0.8939245405386127</v>
      </c>
      <c r="F55" s="19">
        <v>1.1700437864432116</v>
      </c>
      <c r="G55" s="19">
        <v>1.463766570419434</v>
      </c>
      <c r="H55" s="19">
        <v>1.5923738475660798</v>
      </c>
      <c r="I55" s="19">
        <v>1.113940814988654</v>
      </c>
      <c r="J55" s="19">
        <v>1.1524696608432841</v>
      </c>
      <c r="K55" s="19">
        <v>1.2325748773822203</v>
      </c>
      <c r="L55" s="19">
        <v>0.93312376020031795</v>
      </c>
      <c r="M55" s="19">
        <v>0.85315276095640935</v>
      </c>
      <c r="N55" s="19">
        <v>1.033250002531952</v>
      </c>
    </row>
    <row r="56" spans="1:14" x14ac:dyDescent="0.25">
      <c r="A56" s="18">
        <v>100</v>
      </c>
      <c r="B56" s="19">
        <v>0</v>
      </c>
      <c r="C56" s="19">
        <v>1.5214306953096424</v>
      </c>
      <c r="D56" s="19">
        <v>1.2729773082904812</v>
      </c>
      <c r="E56" s="19">
        <v>0.91185049998893364</v>
      </c>
      <c r="F56" s="19">
        <v>1.1728829212150775</v>
      </c>
      <c r="G56" s="19">
        <v>1.4945782083611185</v>
      </c>
      <c r="H56" s="19">
        <v>1.6261946206557436</v>
      </c>
      <c r="I56" s="19">
        <v>1.148984435615521</v>
      </c>
      <c r="J56" s="19">
        <v>1.1735764150590959</v>
      </c>
      <c r="K56" s="19">
        <v>1.2536445123931879</v>
      </c>
      <c r="L56" s="19">
        <v>0.94992303222420404</v>
      </c>
      <c r="M56" s="19">
        <v>0.87048983613858921</v>
      </c>
      <c r="N56" s="19">
        <v>1.0504516416622316</v>
      </c>
    </row>
    <row r="57" spans="1:14" x14ac:dyDescent="0.25">
      <c r="A57" s="18">
        <v>200</v>
      </c>
      <c r="B57" s="19">
        <v>0</v>
      </c>
      <c r="C57" s="19">
        <v>1.5686069819389545</v>
      </c>
      <c r="D57" s="19">
        <v>1.3441022028534664</v>
      </c>
      <c r="E57" s="19">
        <v>0.94755978667997742</v>
      </c>
      <c r="F57" s="19">
        <v>1.1739160305859355</v>
      </c>
      <c r="G57" s="19">
        <v>1.5575872682442728</v>
      </c>
      <c r="H57" s="19">
        <v>1.6963752580532374</v>
      </c>
      <c r="I57" s="19">
        <v>1.2229569807321068</v>
      </c>
      <c r="J57" s="19">
        <v>1.2157337076938068</v>
      </c>
      <c r="K57" s="19">
        <v>1.2963026711424819</v>
      </c>
      <c r="L57" s="19">
        <v>0.98382218071417371</v>
      </c>
      <c r="M57" s="19">
        <v>0.90442285577834469</v>
      </c>
      <c r="N57" s="19">
        <v>1.08462864027285</v>
      </c>
    </row>
    <row r="58" spans="1:14" x14ac:dyDescent="0.25">
      <c r="A58" s="18">
        <v>300</v>
      </c>
      <c r="B58" s="19">
        <v>0</v>
      </c>
      <c r="C58" s="19">
        <v>1.5921527212967281</v>
      </c>
      <c r="D58" s="19">
        <v>1.3814412019880093</v>
      </c>
      <c r="E58" s="19">
        <v>0.96494019429205657</v>
      </c>
      <c r="F58" s="19">
        <v>1.1721475056467976</v>
      </c>
      <c r="G58" s="19">
        <v>1.5890515106472463</v>
      </c>
      <c r="H58" s="19">
        <v>1.7320790340045398</v>
      </c>
      <c r="I58" s="19">
        <v>1.2611023095566338</v>
      </c>
      <c r="J58" s="19">
        <v>1.2363799891973795</v>
      </c>
      <c r="K58" s="19">
        <v>1.3174654439059246</v>
      </c>
      <c r="L58" s="19">
        <v>1.0005428462821337</v>
      </c>
      <c r="M58" s="19">
        <v>0.92061486669809378</v>
      </c>
      <c r="N58" s="19">
        <v>1.1012601367867414</v>
      </c>
    </row>
    <row r="59" spans="1:14" ht="15.75" thickBot="1" x14ac:dyDescent="0.3">
      <c r="A59" s="20">
        <v>500</v>
      </c>
      <c r="B59" s="19">
        <v>0</v>
      </c>
      <c r="C59" s="19">
        <v>1.6188714612879873</v>
      </c>
      <c r="D59" s="19">
        <v>1.4250819273346993</v>
      </c>
      <c r="E59" s="19">
        <v>0.98422661836528169</v>
      </c>
      <c r="F59" s="19">
        <v>1.1684539650534516</v>
      </c>
      <c r="G59" s="19">
        <v>1.6245688625508237</v>
      </c>
      <c r="H59" s="19">
        <v>1.7730156912459072</v>
      </c>
      <c r="I59" s="19">
        <v>1.3051415192859064</v>
      </c>
      <c r="J59" s="19">
        <v>1.2594480707961642</v>
      </c>
      <c r="K59" s="19">
        <v>1.3413070501956097</v>
      </c>
      <c r="L59" s="19">
        <v>1.0192718607506897</v>
      </c>
      <c r="M59" s="19">
        <v>0.93831072533053894</v>
      </c>
      <c r="N59" s="19">
        <v>1.119746884673799</v>
      </c>
    </row>
    <row r="60" spans="1:14" ht="15.75" thickBot="1" x14ac:dyDescent="0.3"/>
    <row r="61" spans="1:14" x14ac:dyDescent="0.25">
      <c r="A61" s="1"/>
      <c r="B61" s="13" t="s">
        <v>17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#DIV/0!</v>
      </c>
      <c r="C63" s="19" t="e">
        <v>#DIV/0!</v>
      </c>
      <c r="D63" s="19" t="e">
        <v>#DIV/0!</v>
      </c>
      <c r="E63" s="19" t="e">
        <v>#DIV/0!</v>
      </c>
      <c r="F63" s="19" t="e">
        <v>#N/A</v>
      </c>
      <c r="G63" s="19" t="e">
        <v>#DIV/0!</v>
      </c>
      <c r="H63" s="19" t="e">
        <v>#DIV/0!</v>
      </c>
      <c r="I63" s="19" t="e">
        <v>#DIV/0!</v>
      </c>
      <c r="J63" s="19" t="e">
        <v>#DIV/0!</v>
      </c>
      <c r="K63" s="19" t="e">
        <v>#DIV/0!</v>
      </c>
      <c r="L63" s="19" t="e">
        <v>#DIV/0!</v>
      </c>
      <c r="M63" s="19" t="e">
        <v>#DIV/0!</v>
      </c>
      <c r="N63" s="19" t="e">
        <v>#DIV/0!</v>
      </c>
    </row>
    <row r="64" spans="1:14" x14ac:dyDescent="0.25">
      <c r="A64" s="18">
        <v>10</v>
      </c>
      <c r="B64" s="19">
        <v>0</v>
      </c>
      <c r="C64" s="19">
        <v>1.1053675339468592</v>
      </c>
      <c r="D64" s="19">
        <v>0.8234461310216189</v>
      </c>
      <c r="E64" s="19">
        <v>0.58754902601215309</v>
      </c>
      <c r="F64" s="19">
        <v>0.94050429939288571</v>
      </c>
      <c r="G64" s="19">
        <v>1.0024359070771822</v>
      </c>
      <c r="H64" s="19">
        <v>1.0633353480481929</v>
      </c>
      <c r="I64" s="19">
        <v>0.65525103947428731</v>
      </c>
      <c r="J64" s="19">
        <v>0.78988521989785832</v>
      </c>
      <c r="K64" s="19">
        <v>0.8724360244902426</v>
      </c>
      <c r="L64" s="19">
        <v>0.63833302527531388</v>
      </c>
      <c r="M64" s="19">
        <v>0.54119638133793746</v>
      </c>
      <c r="N64" s="19">
        <v>0.71700598060681753</v>
      </c>
    </row>
    <row r="65" spans="1:14" x14ac:dyDescent="0.25">
      <c r="A65" s="18">
        <v>20</v>
      </c>
      <c r="B65" s="19">
        <v>0</v>
      </c>
      <c r="C65" s="19">
        <v>1.3060977750450395</v>
      </c>
      <c r="D65" s="19">
        <v>0.9945885259813767</v>
      </c>
      <c r="E65" s="19">
        <v>0.72546019536533901</v>
      </c>
      <c r="F65" s="19">
        <v>1.0567798489497024</v>
      </c>
      <c r="G65" s="19">
        <v>1.2109466260360331</v>
      </c>
      <c r="H65" s="19">
        <v>1.2914392608393095</v>
      </c>
      <c r="I65" s="19">
        <v>0.84945318845390383</v>
      </c>
      <c r="J65" s="19">
        <v>0.95696886803787473</v>
      </c>
      <c r="K65" s="19">
        <v>1.0210856415464631</v>
      </c>
      <c r="L65" s="19">
        <v>0.75528991367952447</v>
      </c>
      <c r="M65" s="19">
        <v>0.68270324778682867</v>
      </c>
      <c r="N65" s="19">
        <v>0.85948199583805618</v>
      </c>
    </row>
    <row r="66" spans="1:14" x14ac:dyDescent="0.25">
      <c r="A66" s="18">
        <v>50</v>
      </c>
      <c r="B66" s="19">
        <v>0</v>
      </c>
      <c r="C66" s="19">
        <v>1.4280141725202291</v>
      </c>
      <c r="D66" s="19">
        <v>1.122291063531651</v>
      </c>
      <c r="E66" s="19">
        <v>0.81040305983621319</v>
      </c>
      <c r="F66" s="19">
        <v>1.0942701216310575</v>
      </c>
      <c r="G66" s="19">
        <v>1.3504972209235544</v>
      </c>
      <c r="H66" s="19">
        <v>1.4400403553852676</v>
      </c>
      <c r="I66" s="19">
        <v>0.98494934125792066</v>
      </c>
      <c r="J66" s="19">
        <v>1.0521968967312108</v>
      </c>
      <c r="K66" s="19">
        <v>1.1077308228312346</v>
      </c>
      <c r="L66" s="19">
        <v>0.82529475072983505</v>
      </c>
      <c r="M66" s="19">
        <v>0.76624675396513631</v>
      </c>
      <c r="N66" s="19">
        <v>0.94223705137862535</v>
      </c>
    </row>
    <row r="67" spans="1:14" x14ac:dyDescent="0.25">
      <c r="A67" s="18">
        <v>75</v>
      </c>
      <c r="B67" s="19">
        <v>0</v>
      </c>
      <c r="C67" s="19">
        <v>1.4633284232382726</v>
      </c>
      <c r="D67" s="19">
        <v>1.1643678050995638</v>
      </c>
      <c r="E67" s="19">
        <v>0.83438919840489967</v>
      </c>
      <c r="F67" s="19">
        <v>1.097243437907536</v>
      </c>
      <c r="G67" s="19">
        <v>1.3923330352542869</v>
      </c>
      <c r="H67" s="19">
        <v>1.484987699615004</v>
      </c>
      <c r="I67" s="19">
        <v>1.0272979051985569</v>
      </c>
      <c r="J67" s="19">
        <v>1.077884582068509</v>
      </c>
      <c r="K67" s="19">
        <v>1.1314978837882927</v>
      </c>
      <c r="L67" s="19">
        <v>0.84465859448217695</v>
      </c>
      <c r="M67" s="19">
        <v>0.78899126789076512</v>
      </c>
      <c r="N67" s="19">
        <v>0.96481331132738979</v>
      </c>
    </row>
    <row r="68" spans="1:14" x14ac:dyDescent="0.25">
      <c r="A68" s="18">
        <v>100</v>
      </c>
      <c r="B68" s="19">
        <v>0</v>
      </c>
      <c r="C68" s="19">
        <v>1.4847569613765934</v>
      </c>
      <c r="D68" s="19">
        <v>1.191100194885911</v>
      </c>
      <c r="E68" s="19">
        <v>0.84863625187202685</v>
      </c>
      <c r="F68" s="19">
        <v>1.0970312459297218</v>
      </c>
      <c r="G68" s="19">
        <v>1.4178022538622779</v>
      </c>
      <c r="H68" s="19">
        <v>1.5126627814288951</v>
      </c>
      <c r="I68" s="19">
        <v>1.053598389752191</v>
      </c>
      <c r="J68" s="19">
        <v>1.092912743321601</v>
      </c>
      <c r="K68" s="19">
        <v>1.1454997273119809</v>
      </c>
      <c r="L68" s="19">
        <v>0.85605957579747849</v>
      </c>
      <c r="M68" s="19">
        <v>0.80226494300603546</v>
      </c>
      <c r="N68" s="19">
        <v>0.97806912464710627</v>
      </c>
    </row>
    <row r="69" spans="1:14" x14ac:dyDescent="0.25">
      <c r="A69" s="18">
        <v>200</v>
      </c>
      <c r="B69" s="19">
        <v>0</v>
      </c>
      <c r="C69" s="19">
        <v>1.5281872378639563</v>
      </c>
      <c r="D69" s="19">
        <v>1.2479020251802411</v>
      </c>
      <c r="E69" s="19">
        <v>0.87655634764669899</v>
      </c>
      <c r="F69" s="19">
        <v>1.0919158437676395</v>
      </c>
      <c r="G69" s="19">
        <v>1.469165725762156</v>
      </c>
      <c r="H69" s="19">
        <v>1.5695438255374976</v>
      </c>
      <c r="I69" s="19">
        <v>1.1079902561697872</v>
      </c>
      <c r="J69" s="19">
        <v>1.1219460462404105</v>
      </c>
      <c r="K69" s="19">
        <v>1.172771480078981</v>
      </c>
      <c r="L69" s="19">
        <v>0.87816594968402373</v>
      </c>
      <c r="M69" s="19">
        <v>0.82768179624840876</v>
      </c>
      <c r="N69" s="19">
        <v>1.003760848169454</v>
      </c>
    </row>
    <row r="70" spans="1:14" x14ac:dyDescent="0.25">
      <c r="A70" s="18">
        <v>300</v>
      </c>
      <c r="B70" s="19">
        <v>0</v>
      </c>
      <c r="C70" s="19">
        <v>1.5498326998894179</v>
      </c>
      <c r="D70" s="19">
        <v>1.2773817185745775</v>
      </c>
      <c r="E70" s="19">
        <v>0.88990712529102101</v>
      </c>
      <c r="F70" s="19">
        <v>1.0871359751190373</v>
      </c>
      <c r="G70" s="19">
        <v>1.4944364449245331</v>
      </c>
      <c r="H70" s="19">
        <v>1.5982035655607203</v>
      </c>
      <c r="I70" s="19">
        <v>1.1354698747554548</v>
      </c>
      <c r="J70" s="19">
        <v>1.1356784973907175</v>
      </c>
      <c r="K70" s="19">
        <v>1.1857764773911024</v>
      </c>
      <c r="L70" s="19">
        <v>0.88861948475519759</v>
      </c>
      <c r="M70" s="19">
        <v>0.83952125233407981</v>
      </c>
      <c r="N70" s="19">
        <v>1.0159392923944928</v>
      </c>
    </row>
    <row r="71" spans="1:14" ht="15.75" thickBot="1" x14ac:dyDescent="0.3">
      <c r="A71" s="20">
        <v>500</v>
      </c>
      <c r="B71" s="19">
        <v>0</v>
      </c>
      <c r="C71" s="19">
        <v>1.5743539138394471</v>
      </c>
      <c r="D71" s="19">
        <v>1.3115597785357973</v>
      </c>
      <c r="E71" s="19">
        <v>0.9045286719327339</v>
      </c>
      <c r="F71" s="19">
        <v>1.0801014608807888</v>
      </c>
      <c r="G71" s="19">
        <v>1.5226500963889251</v>
      </c>
      <c r="H71" s="19">
        <v>1.6308397409931803</v>
      </c>
      <c r="I71" s="19">
        <v>1.1667434608456071</v>
      </c>
      <c r="J71" s="19">
        <v>1.1506483880651226</v>
      </c>
      <c r="K71" s="19">
        <v>1.2000312943741811</v>
      </c>
      <c r="L71" s="19">
        <v>0.89997684374666487</v>
      </c>
      <c r="M71" s="19">
        <v>0.85222798644099318</v>
      </c>
      <c r="N71" s="19">
        <v>1.0292233158096844</v>
      </c>
    </row>
    <row r="72" spans="1:14" ht="15.75" thickBot="1" x14ac:dyDescent="0.3"/>
    <row r="73" spans="1:14" x14ac:dyDescent="0.25">
      <c r="A73" s="1"/>
      <c r="B73" s="13" t="s">
        <v>18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#DIV/0!</v>
      </c>
      <c r="C75" s="19" t="e">
        <v>#DIV/0!</v>
      </c>
      <c r="D75" s="19" t="e">
        <v>#DIV/0!</v>
      </c>
      <c r="E75" s="19" t="e">
        <v>#DIV/0!</v>
      </c>
      <c r="F75" s="19" t="e">
        <v>#N/A</v>
      </c>
      <c r="G75" s="19" t="e">
        <v>#DIV/0!</v>
      </c>
      <c r="H75" s="19" t="e">
        <v>#DIV/0!</v>
      </c>
      <c r="I75" s="19" t="e">
        <v>#DIV/0!</v>
      </c>
      <c r="J75" s="19" t="e">
        <v>#DIV/0!</v>
      </c>
      <c r="K75" s="19" t="e">
        <v>#DIV/0!</v>
      </c>
      <c r="L75" s="19" t="e">
        <v>#DIV/0!</v>
      </c>
      <c r="M75" s="19" t="e">
        <v>#DIV/0!</v>
      </c>
      <c r="N75" s="19" t="e">
        <v>#DIV/0!</v>
      </c>
    </row>
    <row r="76" spans="1:14" x14ac:dyDescent="0.25">
      <c r="A76" s="18">
        <v>10</v>
      </c>
      <c r="B76" s="19">
        <v>0</v>
      </c>
      <c r="C76" s="19">
        <v>1.1321538427229956</v>
      </c>
      <c r="D76" s="19">
        <v>0.83359194026495964</v>
      </c>
      <c r="E76" s="19">
        <v>0.62823101457602781</v>
      </c>
      <c r="F76" s="19">
        <v>0.97141651993214295</v>
      </c>
      <c r="G76" s="19">
        <v>1.0274348020466073</v>
      </c>
      <c r="H76" s="19">
        <v>1.0916873644416001</v>
      </c>
      <c r="I76" s="19">
        <v>0.69042844479189713</v>
      </c>
      <c r="J76" s="19">
        <v>0.81780223692049525</v>
      </c>
      <c r="K76" s="19">
        <v>0.91873274205447131</v>
      </c>
      <c r="L76" s="19">
        <v>0.65653574276807825</v>
      </c>
      <c r="M76" s="19">
        <v>0.55495505374596055</v>
      </c>
      <c r="N76" s="19">
        <v>0.74635322835144324</v>
      </c>
    </row>
    <row r="77" spans="1:14" x14ac:dyDescent="0.25">
      <c r="A77" s="18">
        <v>20</v>
      </c>
      <c r="B77" s="19">
        <v>0</v>
      </c>
      <c r="C77" s="19">
        <v>1.3045325591558405</v>
      </c>
      <c r="D77" s="19">
        <v>0.97978576501797154</v>
      </c>
      <c r="E77" s="19">
        <v>0.74762149120647337</v>
      </c>
      <c r="F77" s="19">
        <v>1.0618944474823604</v>
      </c>
      <c r="G77" s="19">
        <v>1.2057551927247674</v>
      </c>
      <c r="H77" s="19">
        <v>1.2829503074518533</v>
      </c>
      <c r="I77" s="19">
        <v>0.85047679926969533</v>
      </c>
      <c r="J77" s="19">
        <v>0.95873699254695022</v>
      </c>
      <c r="K77" s="19">
        <v>1.043073319714162</v>
      </c>
      <c r="L77" s="19">
        <v>0.75530982557042448</v>
      </c>
      <c r="M77" s="19">
        <v>0.66929173841726952</v>
      </c>
      <c r="N77" s="19">
        <v>0.87415438733866446</v>
      </c>
    </row>
    <row r="78" spans="1:14" x14ac:dyDescent="0.25">
      <c r="A78" s="18">
        <v>50</v>
      </c>
      <c r="B78" s="19">
        <v>0</v>
      </c>
      <c r="C78" s="19">
        <v>1.4042244810424727</v>
      </c>
      <c r="D78" s="19">
        <v>1.0824098874975725</v>
      </c>
      <c r="E78" s="19">
        <v>0.81599906160195101</v>
      </c>
      <c r="F78" s="19">
        <v>1.0788541374065748</v>
      </c>
      <c r="G78" s="19">
        <v>1.3175384980416811</v>
      </c>
      <c r="H78" s="19">
        <v>1.3990204646122106</v>
      </c>
      <c r="I78" s="19">
        <v>0.95209958627610958</v>
      </c>
      <c r="J78" s="19">
        <v>1.0317818537317278</v>
      </c>
      <c r="K78" s="19">
        <v>1.1081169620543365</v>
      </c>
      <c r="L78" s="19">
        <v>0.80696026613176941</v>
      </c>
      <c r="M78" s="19">
        <v>0.72975323337547926</v>
      </c>
      <c r="N78" s="19">
        <v>0.94582082212902752</v>
      </c>
    </row>
    <row r="79" spans="1:14" x14ac:dyDescent="0.25">
      <c r="A79" s="18">
        <v>75</v>
      </c>
      <c r="B79" s="19">
        <v>0</v>
      </c>
      <c r="C79" s="19">
        <v>1.4320571865116478</v>
      </c>
      <c r="D79" s="19">
        <v>1.1148607962608383</v>
      </c>
      <c r="E79" s="19">
        <v>0.83411847492891833</v>
      </c>
      <c r="F79" s="19">
        <v>1.075068895049216</v>
      </c>
      <c r="G79" s="19">
        <v>1.3492720062064172</v>
      </c>
      <c r="H79" s="19">
        <v>1.4323141479445423</v>
      </c>
      <c r="I79" s="19">
        <v>0.98163430454303169</v>
      </c>
      <c r="J79" s="19">
        <v>1.049793270183605</v>
      </c>
      <c r="K79" s="19">
        <v>1.1242194422967517</v>
      </c>
      <c r="L79" s="19">
        <v>0.81945516587533751</v>
      </c>
      <c r="M79" s="19">
        <v>0.74453979748491694</v>
      </c>
      <c r="N79" s="19">
        <v>0.96478585596348743</v>
      </c>
    </row>
    <row r="80" spans="1:14" x14ac:dyDescent="0.25">
      <c r="A80" s="18">
        <v>100</v>
      </c>
      <c r="B80" s="19">
        <v>0</v>
      </c>
      <c r="C80" s="19">
        <v>1.4486694308004857</v>
      </c>
      <c r="D80" s="19">
        <v>1.1351198754680669</v>
      </c>
      <c r="E80" s="19">
        <v>0.84454609689042937</v>
      </c>
      <c r="F80" s="19">
        <v>1.070596664769468</v>
      </c>
      <c r="G80" s="19">
        <v>1.3680882070478946</v>
      </c>
      <c r="H80" s="19">
        <v>1.4523421070334188</v>
      </c>
      <c r="I80" s="19">
        <v>0.99938620881715312</v>
      </c>
      <c r="J80" s="19">
        <v>1.0598626391924071</v>
      </c>
      <c r="K80" s="19">
        <v>1.1332263017615614</v>
      </c>
      <c r="L80" s="19">
        <v>0.82630831750333034</v>
      </c>
      <c r="M80" s="19">
        <v>0.75269360416670517</v>
      </c>
      <c r="N80" s="19">
        <v>0.97574770594400706</v>
      </c>
    </row>
    <row r="81" spans="1:14" x14ac:dyDescent="0.25">
      <c r="A81" s="18">
        <v>200</v>
      </c>
      <c r="B81" s="19">
        <v>0</v>
      </c>
      <c r="C81" s="19">
        <v>1.4816505639402275</v>
      </c>
      <c r="D81" s="19">
        <v>1.1772570018606416</v>
      </c>
      <c r="E81" s="19">
        <v>0.86413062262737905</v>
      </c>
      <c r="F81" s="19">
        <v>1.0565623431709958</v>
      </c>
      <c r="G81" s="19">
        <v>1.4047371068342629</v>
      </c>
      <c r="H81" s="19">
        <v>1.4923460474647534</v>
      </c>
      <c r="I81" s="19">
        <v>1.0346250881577019</v>
      </c>
      <c r="J81" s="19">
        <v>1.0781626588926805</v>
      </c>
      <c r="K81" s="19">
        <v>1.149586334716836</v>
      </c>
      <c r="L81" s="19">
        <v>0.83833488987131588</v>
      </c>
      <c r="M81" s="19">
        <v>0.76710555989091167</v>
      </c>
      <c r="N81" s="19">
        <v>0.99653617299386921</v>
      </c>
    </row>
    <row r="82" spans="1:14" x14ac:dyDescent="0.25">
      <c r="A82" s="18">
        <v>300</v>
      </c>
      <c r="B82" s="19">
        <v>0</v>
      </c>
      <c r="C82" s="19">
        <v>1.4977324097507281</v>
      </c>
      <c r="D82" s="19">
        <v>1.198649573845354</v>
      </c>
      <c r="E82" s="19">
        <v>0.8730451400942022</v>
      </c>
      <c r="F82" s="19">
        <v>1.0472444966983232</v>
      </c>
      <c r="G82" s="19">
        <v>1.4220766707583632</v>
      </c>
      <c r="H82" s="19">
        <v>1.5119114522263568</v>
      </c>
      <c r="I82" s="19">
        <v>1.0516700256310865</v>
      </c>
      <c r="J82" s="19">
        <v>1.0862251015811424</v>
      </c>
      <c r="K82" s="19">
        <v>1.1567803892158846</v>
      </c>
      <c r="L82" s="19">
        <v>0.8433622378753487</v>
      </c>
      <c r="M82" s="19">
        <v>0.77318242170438278</v>
      </c>
      <c r="N82" s="19">
        <v>1.006139837930899</v>
      </c>
    </row>
    <row r="83" spans="1:14" ht="15.75" thickBot="1" x14ac:dyDescent="0.3">
      <c r="A83" s="20">
        <v>500</v>
      </c>
      <c r="B83" s="19">
        <v>0</v>
      </c>
      <c r="C83" s="19">
        <v>1.5156621911382762</v>
      </c>
      <c r="D83" s="19">
        <v>1.2230577499745769</v>
      </c>
      <c r="E83" s="19">
        <v>0.88243560961325862</v>
      </c>
      <c r="F83" s="19">
        <v>1.0350422557523875</v>
      </c>
      <c r="G83" s="19">
        <v>1.4408584462276091</v>
      </c>
      <c r="H83" s="19">
        <v>1.5337200840329122</v>
      </c>
      <c r="I83" s="19">
        <v>1.07045708836416</v>
      </c>
      <c r="J83" s="19">
        <v>1.0945409856072599</v>
      </c>
      <c r="K83" s="19">
        <v>1.1641821553526546</v>
      </c>
      <c r="L83" s="19">
        <v>0.84828676044410689</v>
      </c>
      <c r="M83" s="19">
        <v>0.77917718213362197</v>
      </c>
      <c r="N83" s="19">
        <v>1.0164011199948304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B1C6C-D84E-48B4-A4E4-F8B2FC1F7ED0}">
  <sheetPr codeName="Tabelle4"/>
  <dimension ref="A1:O83"/>
  <sheetViews>
    <sheetView workbookViewId="0">
      <selection sqref="A1:O1048576"/>
    </sheetView>
  </sheetViews>
  <sheetFormatPr baseColWidth="10" defaultRowHeight="15" x14ac:dyDescent="0.25"/>
  <sheetData>
    <row r="1" spans="1:15" x14ac:dyDescent="0.25">
      <c r="A1" s="1"/>
      <c r="B1" s="2" t="s">
        <v>49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36.719625682819128</v>
      </c>
      <c r="L3" s="9">
        <v>-89.892851768959687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0</v>
      </c>
      <c r="D4" s="9">
        <v>2.1849610524546961</v>
      </c>
      <c r="E4" s="9">
        <v>3.3891901363003853</v>
      </c>
      <c r="F4" s="9">
        <v>-4.1844383217716086</v>
      </c>
      <c r="G4" s="9">
        <v>1.4392327996724816</v>
      </c>
      <c r="H4" s="9">
        <v>-25.838843596535412</v>
      </c>
      <c r="I4" s="9">
        <v>-41.373117711374334</v>
      </c>
      <c r="J4" s="9">
        <v>-102.02163838392175</v>
      </c>
      <c r="K4" s="9">
        <v>-118.19113320255593</v>
      </c>
      <c r="L4" s="9">
        <v>22.867769393843673</v>
      </c>
      <c r="M4" s="9">
        <v>8.5463744341751635</v>
      </c>
      <c r="N4" s="9">
        <v>-22.432107627751691</v>
      </c>
      <c r="O4" s="9">
        <v>-12.778951932824327</v>
      </c>
    </row>
    <row r="5" spans="1:15" x14ac:dyDescent="0.25">
      <c r="A5" s="8">
        <v>0.95</v>
      </c>
      <c r="B5" s="10">
        <v>20</v>
      </c>
      <c r="C5" s="9">
        <v>0</v>
      </c>
      <c r="D5" s="9">
        <v>-1.0973533670698998</v>
      </c>
      <c r="E5" s="9">
        <v>4.9746445289574694</v>
      </c>
      <c r="F5" s="9">
        <v>0.19067156922824324</v>
      </c>
      <c r="G5" s="9">
        <v>0.49773517136145529</v>
      </c>
      <c r="H5" s="9">
        <v>-35.26812108383433</v>
      </c>
      <c r="I5" s="9">
        <v>-51.410702896154589</v>
      </c>
      <c r="J5" s="9">
        <v>-122.38848761216656</v>
      </c>
      <c r="K5" s="9">
        <v>-128.81549578951319</v>
      </c>
      <c r="L5" s="9">
        <v>24.621032855122962</v>
      </c>
      <c r="M5" s="9">
        <v>4.787735177452987</v>
      </c>
      <c r="N5" s="9">
        <v>-26.324388609192113</v>
      </c>
      <c r="O5" s="9">
        <v>-10.588223386350194</v>
      </c>
    </row>
    <row r="6" spans="1:15" x14ac:dyDescent="0.25">
      <c r="A6" s="8">
        <v>0.98</v>
      </c>
      <c r="B6" s="10">
        <v>50</v>
      </c>
      <c r="C6" s="9">
        <v>0</v>
      </c>
      <c r="D6" s="9">
        <v>-5.2313618257182952</v>
      </c>
      <c r="E6" s="9">
        <v>6.9117171217903888</v>
      </c>
      <c r="F6" s="9">
        <v>6.1127287077925985</v>
      </c>
      <c r="G6" s="9">
        <v>-0.19945883746345316</v>
      </c>
      <c r="H6" s="9">
        <v>-47.490712445734516</v>
      </c>
      <c r="I6" s="9">
        <v>-63.754803760984259</v>
      </c>
      <c r="J6" s="9">
        <v>-148.76564915060914</v>
      </c>
      <c r="K6" s="9">
        <v>-139.3769147780506</v>
      </c>
      <c r="L6" s="9">
        <v>25.308894915877772</v>
      </c>
      <c r="M6" s="9">
        <v>-0.82182967194148659</v>
      </c>
      <c r="N6" s="9">
        <v>-31.259617660569177</v>
      </c>
      <c r="O6" s="9">
        <v>-7.0716270767252922</v>
      </c>
    </row>
    <row r="7" spans="1:15" x14ac:dyDescent="0.25">
      <c r="A7" s="8">
        <v>0.98666666666666669</v>
      </c>
      <c r="B7" s="10">
        <v>75</v>
      </c>
      <c r="C7" s="9">
        <v>0</v>
      </c>
      <c r="D7" s="9">
        <v>-7.006952360027185</v>
      </c>
      <c r="E7" s="9">
        <v>7.7271306063998964</v>
      </c>
      <c r="F7" s="9">
        <v>8.7667773317734827</v>
      </c>
      <c r="G7" s="9">
        <v>-0.36817581832906399</v>
      </c>
      <c r="H7" s="9">
        <v>-52.836629401861273</v>
      </c>
      <c r="I7" s="9">
        <v>-68.97483667392612</v>
      </c>
      <c r="J7" s="9">
        <v>-160.29538343720782</v>
      </c>
      <c r="K7" s="9">
        <v>-143.14991766428216</v>
      </c>
      <c r="L7" s="9">
        <v>25.191346579875471</v>
      </c>
      <c r="M7" s="9">
        <v>-3.4689954346750937</v>
      </c>
      <c r="N7" s="9">
        <v>-33.388825700386462</v>
      </c>
      <c r="O7" s="9">
        <v>-5.3556642665686809</v>
      </c>
    </row>
    <row r="8" spans="1:15" x14ac:dyDescent="0.25">
      <c r="A8" s="8">
        <v>0.99</v>
      </c>
      <c r="B8" s="10">
        <v>100</v>
      </c>
      <c r="C8" s="9">
        <v>0</v>
      </c>
      <c r="D8" s="9">
        <v>-8.2507952238647704</v>
      </c>
      <c r="E8" s="9">
        <v>8.2932075391122453</v>
      </c>
      <c r="F8" s="9">
        <v>10.659464647282675</v>
      </c>
      <c r="G8" s="9">
        <v>-0.44684440876608278</v>
      </c>
      <c r="H8" s="9">
        <v>-56.611315665331858</v>
      </c>
      <c r="I8" s="9">
        <v>-72.606386477554452</v>
      </c>
      <c r="J8" s="9">
        <v>-168.43409315377761</v>
      </c>
      <c r="K8" s="9">
        <v>-145.56137575430898</v>
      </c>
      <c r="L8" s="9">
        <v>24.983078159481579</v>
      </c>
      <c r="M8" s="9">
        <v>-5.3959769065658065</v>
      </c>
      <c r="N8" s="9">
        <v>-34.88338660783387</v>
      </c>
      <c r="O8" s="9">
        <v>-4.0908850706355224</v>
      </c>
    </row>
    <row r="9" spans="1:15" x14ac:dyDescent="0.25">
      <c r="A9" s="8">
        <v>0.995</v>
      </c>
      <c r="B9" s="10">
        <v>200</v>
      </c>
      <c r="C9" s="9">
        <v>0</v>
      </c>
      <c r="D9" s="9">
        <v>-11.201631111635606</v>
      </c>
      <c r="E9" s="9">
        <v>9.6208888160144852</v>
      </c>
      <c r="F9" s="9">
        <v>15.247223454748337</v>
      </c>
      <c r="G9" s="9">
        <v>-0.51832487430760921</v>
      </c>
      <c r="H9" s="9">
        <v>-65.654104161069199</v>
      </c>
      <c r="I9" s="9">
        <v>-81.147289309647249</v>
      </c>
      <c r="J9" s="9">
        <v>-187.92458715429984</v>
      </c>
      <c r="K9" s="9">
        <v>-150.60715924369674</v>
      </c>
      <c r="L9" s="9">
        <v>24.120316173737592</v>
      </c>
      <c r="M9" s="9">
        <v>-10.180246034795914</v>
      </c>
      <c r="N9" s="9">
        <v>-38.438019174174372</v>
      </c>
      <c r="O9" s="9">
        <v>-0.90659187231312899</v>
      </c>
    </row>
    <row r="10" spans="1:15" x14ac:dyDescent="0.25">
      <c r="A10" s="8">
        <v>0.9966666666666667</v>
      </c>
      <c r="B10" s="10">
        <v>300</v>
      </c>
      <c r="C10" s="9">
        <v>0</v>
      </c>
      <c r="D10" s="9">
        <v>-12.901831321920099</v>
      </c>
      <c r="E10" s="9">
        <v>10.377014037345361</v>
      </c>
      <c r="F10" s="9">
        <v>17.946339390970365</v>
      </c>
      <c r="G10" s="9">
        <v>-0.49382800121179571</v>
      </c>
      <c r="H10" s="9">
        <v>-70.915064469521667</v>
      </c>
      <c r="I10" s="9">
        <v>-86.025376683857985</v>
      </c>
      <c r="J10" s="9">
        <v>-199.25983926800222</v>
      </c>
      <c r="K10" s="9">
        <v>-153.12983621501371</v>
      </c>
      <c r="L10" s="9">
        <v>23.412146753152342</v>
      </c>
      <c r="M10" s="9">
        <v>-13.058850034646866</v>
      </c>
      <c r="N10" s="9">
        <v>-40.491380403812116</v>
      </c>
      <c r="O10" s="9">
        <v>1.0334902973881981</v>
      </c>
    </row>
    <row r="11" spans="1:15" ht="15.75" thickBot="1" x14ac:dyDescent="0.3">
      <c r="A11" s="11">
        <v>0.998</v>
      </c>
      <c r="B11" s="12">
        <v>500</v>
      </c>
      <c r="C11" s="9">
        <v>0</v>
      </c>
      <c r="D11" s="9">
        <v>-15.020723531250042</v>
      </c>
      <c r="E11" s="9">
        <v>11.311169647628958</v>
      </c>
      <c r="F11" s="9">
        <v>21.360725803924538</v>
      </c>
      <c r="G11" s="9">
        <v>-0.40378979756610534</v>
      </c>
      <c r="H11" s="9">
        <v>-77.518061762588104</v>
      </c>
      <c r="I11" s="9">
        <v>-92.065288496166204</v>
      </c>
      <c r="J11" s="9">
        <v>-213.48294687430825</v>
      </c>
      <c r="K11" s="9">
        <v>-155.92632958376316</v>
      </c>
      <c r="L11" s="9">
        <v>22.337772363192585</v>
      </c>
      <c r="M11" s="9">
        <v>-16.757480596294045</v>
      </c>
      <c r="N11" s="9">
        <v>-43.055298011408581</v>
      </c>
      <c r="O11" s="9">
        <v>3.5472866434281514</v>
      </c>
    </row>
    <row r="12" spans="1:15" ht="15.75" thickBot="1" x14ac:dyDescent="0.3"/>
    <row r="13" spans="1:15" x14ac:dyDescent="0.25">
      <c r="A13" s="1"/>
      <c r="B13" s="2" t="s">
        <v>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>
        <v>0</v>
      </c>
      <c r="E15" s="9" t="e">
        <v>#N/A</v>
      </c>
      <c r="F15" s="9">
        <v>0</v>
      </c>
      <c r="G15" s="9">
        <v>0</v>
      </c>
      <c r="H15" s="9">
        <v>0</v>
      </c>
      <c r="I15" s="9" t="e">
        <v>#N/A</v>
      </c>
      <c r="J15" s="9">
        <v>0</v>
      </c>
      <c r="K15" s="9">
        <v>28.042414575484088</v>
      </c>
      <c r="L15" s="9">
        <v>-70.589294027053853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0.49123834955975099</v>
      </c>
      <c r="D16" s="9">
        <v>2.3166216816520091</v>
      </c>
      <c r="E16" s="9">
        <v>9.8496803085447482</v>
      </c>
      <c r="F16" s="9">
        <v>-2.7554907767492409</v>
      </c>
      <c r="G16" s="9">
        <v>-1.5790259243658511</v>
      </c>
      <c r="H16" s="9">
        <v>-15.414724950004313</v>
      </c>
      <c r="I16" s="9">
        <v>-23.670576321677345</v>
      </c>
      <c r="J16" s="9">
        <v>-60.321936033220538</v>
      </c>
      <c r="K16" s="9">
        <v>-87.200191613971526</v>
      </c>
      <c r="L16" s="9">
        <v>15.284040703937421</v>
      </c>
      <c r="M16" s="9">
        <v>7.7831628960698822</v>
      </c>
      <c r="N16" s="9">
        <v>-20.837789446100771</v>
      </c>
      <c r="O16" s="9">
        <v>-9.9700442480024094</v>
      </c>
    </row>
    <row r="17" spans="1:15" x14ac:dyDescent="0.25">
      <c r="A17" s="8">
        <v>0.95</v>
      </c>
      <c r="B17" s="10">
        <v>20</v>
      </c>
      <c r="C17" s="9">
        <v>0.4386305998900184</v>
      </c>
      <c r="D17" s="9">
        <v>-0.43781016279172036</v>
      </c>
      <c r="E17" s="9">
        <v>14.80418303009651</v>
      </c>
      <c r="F17" s="9">
        <v>0.92857925290189769</v>
      </c>
      <c r="G17" s="9">
        <v>-2.5559165447217538</v>
      </c>
      <c r="H17" s="9">
        <v>-22.743750185357783</v>
      </c>
      <c r="I17" s="9">
        <v>-28.711807363674097</v>
      </c>
      <c r="J17" s="9">
        <v>-71.8816946060129</v>
      </c>
      <c r="K17" s="9">
        <v>-97.852086162788112</v>
      </c>
      <c r="L17" s="9">
        <v>14.430046001516416</v>
      </c>
      <c r="M17" s="9">
        <v>4.7226633373473419</v>
      </c>
      <c r="N17" s="9">
        <v>-24.500363288777919</v>
      </c>
      <c r="O17" s="9">
        <v>-7.8541775353992307</v>
      </c>
    </row>
    <row r="18" spans="1:15" x14ac:dyDescent="0.25">
      <c r="A18" s="8">
        <v>0.98</v>
      </c>
      <c r="B18" s="10">
        <v>50</v>
      </c>
      <c r="C18" s="9">
        <v>0.33391730141983089</v>
      </c>
      <c r="D18" s="9">
        <v>-3.9192181709473743</v>
      </c>
      <c r="E18" s="9">
        <v>21.229513813055746</v>
      </c>
      <c r="F18" s="9">
        <v>5.8380840703554782</v>
      </c>
      <c r="G18" s="9">
        <v>-3.3078214894443363</v>
      </c>
      <c r="H18" s="9">
        <v>-32.342839525288696</v>
      </c>
      <c r="I18" s="9">
        <v>-34.577256281888367</v>
      </c>
      <c r="J18" s="9">
        <v>-86.909063093057</v>
      </c>
      <c r="K18" s="9">
        <v>-109.47008404594646</v>
      </c>
      <c r="L18" s="9">
        <v>11.97609396500502</v>
      </c>
      <c r="M18" s="9">
        <v>0.13099186066443735</v>
      </c>
      <c r="N18" s="9">
        <v>-29.221929358569412</v>
      </c>
      <c r="O18" s="9">
        <v>-4.6141860871559857</v>
      </c>
    </row>
    <row r="19" spans="1:15" x14ac:dyDescent="0.25">
      <c r="A19" s="8">
        <v>0.98666666666666669</v>
      </c>
      <c r="B19" s="10">
        <v>75</v>
      </c>
      <c r="C19" s="9">
        <v>0.27852441171563669</v>
      </c>
      <c r="D19" s="9">
        <v>-5.4173971253453601</v>
      </c>
      <c r="E19" s="9">
        <v>24.035568026455849</v>
      </c>
      <c r="F19" s="9">
        <v>8.0185626892488813</v>
      </c>
      <c r="G19" s="9">
        <v>-3.5028033122054012</v>
      </c>
      <c r="H19" s="9">
        <v>-36.566659242440778</v>
      </c>
      <c r="I19" s="9">
        <v>-36.965759556358307</v>
      </c>
      <c r="J19" s="9">
        <v>-93.490429203473013</v>
      </c>
      <c r="K19" s="9">
        <v>-113.97469452160442</v>
      </c>
      <c r="L19" s="9">
        <v>10.550120075585824</v>
      </c>
      <c r="M19" s="9">
        <v>-2.0409673751055948</v>
      </c>
      <c r="N19" s="9">
        <v>-31.279390287488525</v>
      </c>
      <c r="O19" s="9">
        <v>-3.0666936564346088</v>
      </c>
    </row>
    <row r="20" spans="1:15" x14ac:dyDescent="0.25">
      <c r="A20" s="8">
        <v>0.99</v>
      </c>
      <c r="B20" s="10">
        <v>100</v>
      </c>
      <c r="C20" s="9">
        <v>0.23654570023376209</v>
      </c>
      <c r="D20" s="9">
        <v>-6.4676948016690403</v>
      </c>
      <c r="E20" s="9">
        <v>26.014559231065277</v>
      </c>
      <c r="F20" s="9">
        <v>9.567682078320729</v>
      </c>
      <c r="G20" s="9">
        <v>-3.6007189135822273</v>
      </c>
      <c r="H20" s="9">
        <v>-39.55652736177899</v>
      </c>
      <c r="I20" s="9">
        <v>-38.599143089140398</v>
      </c>
      <c r="J20" s="9">
        <v>-98.139572809075389</v>
      </c>
      <c r="K20" s="9">
        <v>-116.98322485150118</v>
      </c>
      <c r="L20" s="9">
        <v>9.4381088486198905</v>
      </c>
      <c r="M20" s="9">
        <v>-3.6233902073662989</v>
      </c>
      <c r="N20" s="9">
        <v>-32.729702327150164</v>
      </c>
      <c r="O20" s="9">
        <v>-1.9351126884447467</v>
      </c>
    </row>
    <row r="21" spans="1:15" x14ac:dyDescent="0.25">
      <c r="A21" s="8">
        <v>0.995</v>
      </c>
      <c r="B21" s="10">
        <v>200</v>
      </c>
      <c r="C21" s="9">
        <v>0.12765836528427599</v>
      </c>
      <c r="D21" s="9">
        <v>-8.9614919417024339</v>
      </c>
      <c r="E21" s="9">
        <v>30.74656339365265</v>
      </c>
      <c r="F21" s="9">
        <v>13.305664238078577</v>
      </c>
      <c r="G21" s="9">
        <v>-3.7203550936445708</v>
      </c>
      <c r="H21" s="9">
        <v>-46.740741776359641</v>
      </c>
      <c r="I21" s="9">
        <v>-42.357444591457806</v>
      </c>
      <c r="J21" s="9">
        <v>-109.28256894028095</v>
      </c>
      <c r="K21" s="9">
        <v>-123.69247037401044</v>
      </c>
      <c r="L21" s="9">
        <v>6.4693166351639775</v>
      </c>
      <c r="M21" s="9">
        <v>-7.5559384954046322</v>
      </c>
      <c r="N21" s="9">
        <v>-36.196799606298271</v>
      </c>
      <c r="O21" s="9">
        <v>0.88865074112811726</v>
      </c>
    </row>
    <row r="22" spans="1:15" x14ac:dyDescent="0.25">
      <c r="A22" s="8">
        <v>0.9966666666666667</v>
      </c>
      <c r="B22" s="10">
        <v>300</v>
      </c>
      <c r="C22" s="9">
        <v>5.9591470373277389E-2</v>
      </c>
      <c r="D22" s="9">
        <v>-10.399472393446104</v>
      </c>
      <c r="E22" s="9">
        <v>33.493359795577135</v>
      </c>
      <c r="F22" s="9">
        <v>15.495218373805017</v>
      </c>
      <c r="G22" s="9">
        <v>-3.7250405992361948</v>
      </c>
      <c r="H22" s="9">
        <v>-50.932582011566979</v>
      </c>
      <c r="I22" s="9">
        <v>-44.455985051314201</v>
      </c>
      <c r="J22" s="9">
        <v>-115.76803674083135</v>
      </c>
      <c r="K22" s="9">
        <v>-127.31458625835842</v>
      </c>
      <c r="L22" s="9">
        <v>4.5695177792536015</v>
      </c>
      <c r="M22" s="9">
        <v>-9.9240835001989467</v>
      </c>
      <c r="N22" s="9">
        <v>-38.209635758180809</v>
      </c>
      <c r="O22" s="9">
        <v>2.5954555036047395</v>
      </c>
    </row>
    <row r="23" spans="1:15" ht="15.75" thickBot="1" x14ac:dyDescent="0.3">
      <c r="A23" s="11">
        <v>0.998</v>
      </c>
      <c r="B23" s="12">
        <v>500</v>
      </c>
      <c r="C23" s="9">
        <v>-3.0087724003863059E-2</v>
      </c>
      <c r="D23" s="9">
        <v>-12.19248862927202</v>
      </c>
      <c r="E23" s="9">
        <v>36.93414237802449</v>
      </c>
      <c r="F23" s="9">
        <v>18.256354834493493</v>
      </c>
      <c r="G23" s="9">
        <v>-3.6726853011203957</v>
      </c>
      <c r="H23" s="9">
        <v>-56.204661048053254</v>
      </c>
      <c r="I23" s="9">
        <v>-47.010334314990587</v>
      </c>
      <c r="J23" s="9">
        <v>-123.90997138128</v>
      </c>
      <c r="K23" s="9">
        <v>-131.60889890435044</v>
      </c>
      <c r="L23" s="9">
        <v>2.0298449831618655</v>
      </c>
      <c r="M23" s="9">
        <v>-12.968556215027149</v>
      </c>
      <c r="N23" s="9">
        <v>-40.73199601567859</v>
      </c>
      <c r="O23" s="9">
        <v>4.7952550050769105</v>
      </c>
    </row>
    <row r="24" spans="1:15" ht="15.75" thickBot="1" x14ac:dyDescent="0.3"/>
    <row r="25" spans="1:15" x14ac:dyDescent="0.25">
      <c r="A25" s="1"/>
      <c r="B25" s="2" t="s">
        <v>51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</v>
      </c>
      <c r="E27" s="9" t="e">
        <v>#N/A</v>
      </c>
      <c r="F27" s="9">
        <v>0</v>
      </c>
      <c r="G27" s="9">
        <v>0</v>
      </c>
      <c r="H27" s="9">
        <v>0</v>
      </c>
      <c r="I27" s="9" t="e">
        <v>#N/A</v>
      </c>
      <c r="J27" s="9">
        <v>0</v>
      </c>
      <c r="K27" s="9">
        <v>15.913978965191944</v>
      </c>
      <c r="L27" s="9" t="e">
        <v>#N/A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2.2692690970387162</v>
      </c>
      <c r="D28" s="9">
        <v>2.7303423583537096</v>
      </c>
      <c r="E28" s="9">
        <v>14.101758432031943</v>
      </c>
      <c r="F28" s="9">
        <v>-4.2987374286697104</v>
      </c>
      <c r="G28" s="9">
        <v>-4.100866400220184</v>
      </c>
      <c r="H28" s="9">
        <v>-10.804794312559125</v>
      </c>
      <c r="I28" s="9">
        <v>-4.3514805889947183</v>
      </c>
      <c r="J28" s="9">
        <v>-28.285014965252799</v>
      </c>
      <c r="K28" s="9">
        <v>-50.554067189303794</v>
      </c>
      <c r="L28" s="9">
        <v>6.8798426819229803</v>
      </c>
      <c r="M28" s="9">
        <v>6.43585466447513</v>
      </c>
      <c r="N28" s="9">
        <v>-21.419785591269658</v>
      </c>
      <c r="O28" s="9">
        <v>-8.1884329462703249</v>
      </c>
    </row>
    <row r="29" spans="1:15" x14ac:dyDescent="0.25">
      <c r="A29" s="8">
        <v>0.95</v>
      </c>
      <c r="B29" s="10">
        <v>20</v>
      </c>
      <c r="C29" s="9">
        <v>1.7248026491645305</v>
      </c>
      <c r="D29" s="9">
        <v>7.98490143924937E-2</v>
      </c>
      <c r="E29" s="9">
        <v>20.487640145271257</v>
      </c>
      <c r="F29" s="9">
        <v>-1.3367507719623291</v>
      </c>
      <c r="G29" s="9">
        <v>-6.3395069794000847</v>
      </c>
      <c r="H29" s="9">
        <v>-17.020577366286034</v>
      </c>
      <c r="I29" s="9">
        <v>-3.8492167454483024</v>
      </c>
      <c r="J29" s="9">
        <v>-31.838756562585786</v>
      </c>
      <c r="K29" s="9">
        <v>-56.386881757210347</v>
      </c>
      <c r="L29" s="9">
        <v>3.355109863948428</v>
      </c>
      <c r="M29" s="9">
        <v>4.0945187770225289</v>
      </c>
      <c r="N29" s="9">
        <v>-25.748737190746795</v>
      </c>
      <c r="O29" s="9">
        <v>-5.9677841877831383</v>
      </c>
    </row>
    <row r="30" spans="1:15" x14ac:dyDescent="0.25">
      <c r="A30" s="8">
        <v>0.98</v>
      </c>
      <c r="B30" s="10">
        <v>50</v>
      </c>
      <c r="C30" s="9">
        <v>0.80149356113645354</v>
      </c>
      <c r="D30" s="9">
        <v>-3.3931994288359419</v>
      </c>
      <c r="E30" s="9">
        <v>28.727056482189937</v>
      </c>
      <c r="F30" s="9">
        <v>2.6319952509585391</v>
      </c>
      <c r="G30" s="9">
        <v>-8.8933909186716846</v>
      </c>
      <c r="H30" s="9">
        <v>-25.301856418219472</v>
      </c>
      <c r="I30" s="9">
        <v>-2.7561365332105652</v>
      </c>
      <c r="J30" s="9">
        <v>-36.41229446886507</v>
      </c>
      <c r="K30" s="9">
        <v>-62.839925171019274</v>
      </c>
      <c r="L30" s="9">
        <v>-2.2627320371307746</v>
      </c>
      <c r="M30" s="9">
        <v>0.6689371825934245</v>
      </c>
      <c r="N30" s="9">
        <v>-31.422613793659423</v>
      </c>
      <c r="O30" s="9">
        <v>-2.6569979097477585</v>
      </c>
    </row>
    <row r="31" spans="1:15" x14ac:dyDescent="0.25">
      <c r="A31" s="8">
        <v>0.98666666666666669</v>
      </c>
      <c r="B31" s="10">
        <v>75</v>
      </c>
      <c r="C31" s="9">
        <v>0.34031132008681197</v>
      </c>
      <c r="D31" s="9">
        <v>-4.9208110008545418</v>
      </c>
      <c r="E31" s="9">
        <v>32.314996600936865</v>
      </c>
      <c r="F31" s="9">
        <v>4.4003198855733672</v>
      </c>
      <c r="G31" s="9">
        <v>-9.9191774248197362</v>
      </c>
      <c r="H31" s="9">
        <v>-28.982134652151899</v>
      </c>
      <c r="I31" s="9">
        <v>-2.1663617707345111</v>
      </c>
      <c r="J31" s="9">
        <v>-38.402535909749759</v>
      </c>
      <c r="K31" s="9">
        <v>-65.370151876250645</v>
      </c>
      <c r="L31" s="9">
        <v>-4.984225891785627</v>
      </c>
      <c r="M31" s="9">
        <v>-0.9299531561757135</v>
      </c>
      <c r="N31" s="9">
        <v>-33.91863632266967</v>
      </c>
      <c r="O31" s="9">
        <v>-1.0956753999365105</v>
      </c>
    </row>
    <row r="32" spans="1:15" x14ac:dyDescent="0.25">
      <c r="A32" s="8">
        <v>0.99</v>
      </c>
      <c r="B32" s="10">
        <v>100</v>
      </c>
      <c r="C32" s="9">
        <v>-2.4886452174541773E-3</v>
      </c>
      <c r="D32" s="9">
        <v>-6.0017601897498025</v>
      </c>
      <c r="E32" s="9">
        <v>34.842474877209042</v>
      </c>
      <c r="F32" s="9">
        <v>5.6583311714701949</v>
      </c>
      <c r="G32" s="9">
        <v>-10.616251986771658</v>
      </c>
      <c r="H32" s="9">
        <v>-31.598017093321005</v>
      </c>
      <c r="I32" s="9">
        <v>-1.7175030471451009</v>
      </c>
      <c r="J32" s="9">
        <v>-39.804511147341373</v>
      </c>
      <c r="K32" s="9">
        <v>-67.069376564866104</v>
      </c>
      <c r="L32" s="9">
        <v>-6.9824575764428687</v>
      </c>
      <c r="M32" s="9">
        <v>-2.0885833592529366</v>
      </c>
      <c r="N32" s="9">
        <v>-35.684953149486716</v>
      </c>
      <c r="O32" s="9">
        <v>4.0541999350182323E-2</v>
      </c>
    </row>
    <row r="33" spans="1:15" x14ac:dyDescent="0.25">
      <c r="A33" s="8">
        <v>0.995</v>
      </c>
      <c r="B33" s="10">
        <v>200</v>
      </c>
      <c r="C33" s="9">
        <v>-0.87358499426136405</v>
      </c>
      <c r="D33" s="9">
        <v>-8.5976125283068541</v>
      </c>
      <c r="E33" s="9">
        <v>40.877753446167162</v>
      </c>
      <c r="F33" s="9">
        <v>8.6988827710712258</v>
      </c>
      <c r="G33" s="9">
        <v>-12.20725856444551</v>
      </c>
      <c r="H33" s="9">
        <v>-37.914729528704981</v>
      </c>
      <c r="I33" s="9">
        <v>-0.55006108823499744</v>
      </c>
      <c r="J33" s="9">
        <v>-43.152997853755664</v>
      </c>
      <c r="K33" s="9">
        <v>-70.886916412868914</v>
      </c>
      <c r="L33" s="9">
        <v>-11.986935054503022</v>
      </c>
      <c r="M33" s="9">
        <v>-4.9496451152342047</v>
      </c>
      <c r="N33" s="9">
        <v>-39.927010891187308</v>
      </c>
      <c r="O33" s="9">
        <v>2.8605080679946582</v>
      </c>
    </row>
    <row r="34" spans="1:15" x14ac:dyDescent="0.25">
      <c r="A34" s="8">
        <v>0.9966666666666667</v>
      </c>
      <c r="B34" s="10">
        <v>300</v>
      </c>
      <c r="C34" s="9">
        <v>-1.4086636095317999</v>
      </c>
      <c r="D34" s="9">
        <v>-10.111186358963096</v>
      </c>
      <c r="E34" s="9">
        <v>44.376570998791522</v>
      </c>
      <c r="F34" s="9">
        <v>10.482772571880105</v>
      </c>
      <c r="G34" s="9">
        <v>-13.088181701506073</v>
      </c>
      <c r="H34" s="9">
        <v>-41.617977611780134</v>
      </c>
      <c r="I34" s="9">
        <v>0.18031657972846915</v>
      </c>
      <c r="J34" s="9">
        <v>-45.095090084013691</v>
      </c>
      <c r="K34" s="9">
        <v>-72.964688113866487</v>
      </c>
      <c r="L34" s="9">
        <v>-15.019094823448029</v>
      </c>
      <c r="M34" s="9">
        <v>-6.6622233513551805</v>
      </c>
      <c r="N34" s="9">
        <v>-42.400626460975161</v>
      </c>
      <c r="O34" s="9">
        <v>4.5566467198480609</v>
      </c>
    </row>
    <row r="35" spans="1:15" ht="15.75" thickBot="1" x14ac:dyDescent="0.3">
      <c r="A35" s="11">
        <v>0.998</v>
      </c>
      <c r="B35" s="12">
        <v>500</v>
      </c>
      <c r="C35" s="9">
        <v>-2.1057175964511998</v>
      </c>
      <c r="D35" s="9">
        <v>-12.013680645894738</v>
      </c>
      <c r="E35" s="9">
        <v>48.755496386338564</v>
      </c>
      <c r="F35" s="9">
        <v>12.734949582602781</v>
      </c>
      <c r="G35" s="9">
        <v>-14.153617188523185</v>
      </c>
      <c r="H35" s="9">
        <v>-46.29132198730008</v>
      </c>
      <c r="I35" s="9">
        <v>1.1420514426092723</v>
      </c>
      <c r="J35" s="9">
        <v>-47.52695708833528</v>
      </c>
      <c r="K35" s="9">
        <v>-75.443965825443229</v>
      </c>
      <c r="L35" s="9">
        <v>-18.930770533769476</v>
      </c>
      <c r="M35" s="9">
        <v>-8.8546200428165207</v>
      </c>
      <c r="N35" s="9">
        <v>-45.510012075482507</v>
      </c>
      <c r="O35" s="9">
        <v>6.7354379533649649</v>
      </c>
    </row>
    <row r="36" spans="1:15" ht="15.75" thickBot="1" x14ac:dyDescent="0.3"/>
    <row r="37" spans="1:15" x14ac:dyDescent="0.25">
      <c r="A37" s="1"/>
      <c r="B37" s="2" t="s">
        <v>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 t="e">
        <v>#N/A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21.850398747437524</v>
      </c>
      <c r="L39" s="9" t="e">
        <v>#N/A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1.8815272582473028</v>
      </c>
      <c r="D40" s="9">
        <v>2.354215422338882</v>
      </c>
      <c r="E40" s="9">
        <v>13.68806071760315</v>
      </c>
      <c r="F40" s="9">
        <v>-5.8296645962057596</v>
      </c>
      <c r="G40" s="9">
        <v>-7.9636662571012948</v>
      </c>
      <c r="H40" s="9">
        <v>-3.6164105199031269</v>
      </c>
      <c r="I40" s="9">
        <v>-2.0306329708541853</v>
      </c>
      <c r="J40" s="9">
        <v>-18.421878056807884</v>
      </c>
      <c r="K40" s="9">
        <v>-28.035695264170784</v>
      </c>
      <c r="L40" s="9">
        <v>3.9358005137129908</v>
      </c>
      <c r="M40" s="9">
        <v>6.0770433499770036</v>
      </c>
      <c r="N40" s="9">
        <v>-24.455315398023544</v>
      </c>
      <c r="O40" s="9">
        <v>-5.6713945918871502</v>
      </c>
    </row>
    <row r="41" spans="1:15" x14ac:dyDescent="0.25">
      <c r="A41" s="8">
        <v>0.95</v>
      </c>
      <c r="B41" s="10">
        <v>20</v>
      </c>
      <c r="C41" s="9">
        <v>1.064113951179678</v>
      </c>
      <c r="D41" s="9">
        <v>-6.9401014394827598E-2</v>
      </c>
      <c r="E41" s="9">
        <v>19.908077316906031</v>
      </c>
      <c r="F41" s="9">
        <v>-2.5800756400940941</v>
      </c>
      <c r="G41" s="9">
        <v>-11.568694261473411</v>
      </c>
      <c r="H41" s="9">
        <v>-6.3445832196052265</v>
      </c>
      <c r="I41" s="9">
        <v>-1.1467955746205689</v>
      </c>
      <c r="J41" s="9">
        <v>-17.727715797954318</v>
      </c>
      <c r="K41" s="9">
        <v>-28.36677172402517</v>
      </c>
      <c r="L41" s="9">
        <v>-1.0139278462020229E-2</v>
      </c>
      <c r="M41" s="9">
        <v>4.4025904739985151</v>
      </c>
      <c r="N41" s="9">
        <v>-31.049683425823275</v>
      </c>
      <c r="O41" s="9">
        <v>-3.4412278414081356</v>
      </c>
    </row>
    <row r="42" spans="1:15" x14ac:dyDescent="0.25">
      <c r="A42" s="8">
        <v>0.98</v>
      </c>
      <c r="B42" s="10">
        <v>50</v>
      </c>
      <c r="C42" s="9">
        <v>-0.21771684440204808</v>
      </c>
      <c r="D42" s="9">
        <v>-3.3140969480946865</v>
      </c>
      <c r="E42" s="9">
        <v>28.035636258824354</v>
      </c>
      <c r="F42" s="9">
        <v>1.9429698070241557</v>
      </c>
      <c r="G42" s="9">
        <v>-15.924845726738909</v>
      </c>
      <c r="H42" s="9">
        <v>-10.016762563538634</v>
      </c>
      <c r="I42" s="9">
        <v>0.46419969071553169</v>
      </c>
      <c r="J42" s="9">
        <v>-16.457718913477777</v>
      </c>
      <c r="K42" s="9">
        <v>-27.887259880665511</v>
      </c>
      <c r="L42" s="9">
        <v>-5.7965874539531796</v>
      </c>
      <c r="M42" s="9">
        <v>1.8441108734870113</v>
      </c>
      <c r="N42" s="9">
        <v>-39.850735772753467</v>
      </c>
      <c r="O42" s="9">
        <v>-0.1951440670421789</v>
      </c>
    </row>
    <row r="43" spans="1:15" x14ac:dyDescent="0.25">
      <c r="A43" s="8">
        <v>0.98666666666666669</v>
      </c>
      <c r="B43" s="10">
        <v>75</v>
      </c>
      <c r="C43" s="9">
        <v>-0.83706345243717806</v>
      </c>
      <c r="D43" s="9">
        <v>-4.7589457502028267</v>
      </c>
      <c r="E43" s="9">
        <v>31.601933478242529</v>
      </c>
      <c r="F43" s="9">
        <v>4.0022727266652964</v>
      </c>
      <c r="G43" s="9">
        <v>-17.746104175332334</v>
      </c>
      <c r="H43" s="9">
        <v>-11.658199310861789</v>
      </c>
      <c r="I43" s="9">
        <v>1.2881307508340569</v>
      </c>
      <c r="J43" s="9">
        <v>-15.8054390532497</v>
      </c>
      <c r="K43" s="9">
        <v>-27.437452908632622</v>
      </c>
      <c r="L43" s="9">
        <v>-8.4916648657202813</v>
      </c>
      <c r="M43" s="9">
        <v>0.62383652625157993</v>
      </c>
      <c r="N43" s="9">
        <v>-43.764668948139104</v>
      </c>
      <c r="O43" s="9">
        <v>1.317386012723432</v>
      </c>
    </row>
    <row r="44" spans="1:15" x14ac:dyDescent="0.25">
      <c r="A44" s="8">
        <v>0.99</v>
      </c>
      <c r="B44" s="10">
        <v>100</v>
      </c>
      <c r="C44" s="9">
        <v>-1.2919580044863324</v>
      </c>
      <c r="D44" s="9">
        <v>-5.786539194573777</v>
      </c>
      <c r="E44" s="9">
        <v>34.122330096076723</v>
      </c>
      <c r="F44" s="9">
        <v>5.4804176979632757</v>
      </c>
      <c r="G44" s="9">
        <v>-19.006808361441813</v>
      </c>
      <c r="H44" s="9">
        <v>-12.827681202914903</v>
      </c>
      <c r="I44" s="9">
        <v>1.9049541446928515</v>
      </c>
      <c r="J44" s="9">
        <v>-15.316025074774814</v>
      </c>
      <c r="K44" s="9">
        <v>-27.047988724165975</v>
      </c>
      <c r="L44" s="9">
        <v>-10.441045389336068</v>
      </c>
      <c r="M44" s="9">
        <v>-0.26791463520532943</v>
      </c>
      <c r="N44" s="9">
        <v>-46.547167631885884</v>
      </c>
      <c r="O44" s="9">
        <v>2.4129816844287006</v>
      </c>
    </row>
    <row r="45" spans="1:15" x14ac:dyDescent="0.25">
      <c r="A45" s="8">
        <v>0.995</v>
      </c>
      <c r="B45" s="10">
        <v>200</v>
      </c>
      <c r="C45" s="9">
        <v>-2.4328050233294789</v>
      </c>
      <c r="D45" s="9">
        <v>-8.2692592074195659</v>
      </c>
      <c r="E45" s="9">
        <v>40.164568803272971</v>
      </c>
      <c r="F45" s="9">
        <v>9.0912875343350379</v>
      </c>
      <c r="G45" s="9">
        <v>-21.953368193239271</v>
      </c>
      <c r="H45" s="9">
        <v>-15.659670657497202</v>
      </c>
      <c r="I45" s="9">
        <v>3.4832089208312027</v>
      </c>
      <c r="J45" s="9">
        <v>-14.059960744311923</v>
      </c>
      <c r="K45" s="9">
        <v>-25.906394563870208</v>
      </c>
      <c r="L45" s="9">
        <v>-15.240147214893682</v>
      </c>
      <c r="M45" s="9">
        <v>-2.491483478321129</v>
      </c>
      <c r="N45" s="9">
        <v>-53.267302726723585</v>
      </c>
      <c r="O45" s="9">
        <v>5.1176374497877077</v>
      </c>
    </row>
    <row r="46" spans="1:15" x14ac:dyDescent="0.25">
      <c r="A46" s="8">
        <v>0.9966666666666667</v>
      </c>
      <c r="B46" s="10">
        <v>300</v>
      </c>
      <c r="C46" s="9">
        <v>-3.1255012463351477</v>
      </c>
      <c r="D46" s="9">
        <v>-9.7253088325905424</v>
      </c>
      <c r="E46" s="9">
        <v>43.681070779856611</v>
      </c>
      <c r="F46" s="9">
        <v>11.231511440520421</v>
      </c>
      <c r="G46" s="9">
        <v>-23.625745649053556</v>
      </c>
      <c r="H46" s="9">
        <v>-17.324435021799502</v>
      </c>
      <c r="I46" s="9">
        <v>4.4578161086649288</v>
      </c>
      <c r="J46" s="9">
        <v>-13.281865102724339</v>
      </c>
      <c r="K46" s="9">
        <v>-25.12410651509208</v>
      </c>
      <c r="L46" s="9">
        <v>-18.102332078946233</v>
      </c>
      <c r="M46" s="9">
        <v>-3.8344933574692277</v>
      </c>
      <c r="N46" s="9">
        <v>-57.207444969430924</v>
      </c>
      <c r="O46" s="9">
        <v>6.7364493281367004</v>
      </c>
    </row>
    <row r="47" spans="1:15" ht="15.75" thickBot="1" x14ac:dyDescent="0.3">
      <c r="A47" s="11">
        <v>0.998</v>
      </c>
      <c r="B47" s="12">
        <v>500</v>
      </c>
      <c r="C47" s="9">
        <v>-4.0209784961823516</v>
      </c>
      <c r="D47" s="9">
        <v>-11.563042945548716</v>
      </c>
      <c r="E47" s="9">
        <v>48.094548508367154</v>
      </c>
      <c r="F47" s="9">
        <v>13.953179966315588</v>
      </c>
      <c r="G47" s="9">
        <v>-25.686886805924701</v>
      </c>
      <c r="H47" s="9">
        <v>-19.429290510146132</v>
      </c>
      <c r="I47" s="9">
        <v>5.7312504769312227</v>
      </c>
      <c r="J47" s="9">
        <v>-12.262704011751509</v>
      </c>
      <c r="K47" s="9">
        <v>-24.036109316418617</v>
      </c>
      <c r="L47" s="9">
        <v>-21.754759493602364</v>
      </c>
      <c r="M47" s="9">
        <v>-5.5644783128395829</v>
      </c>
      <c r="N47" s="9">
        <v>-62.17987782624931</v>
      </c>
      <c r="O47" s="9">
        <v>8.8089332586223463</v>
      </c>
    </row>
    <row r="48" spans="1:15" ht="15.75" thickBot="1" x14ac:dyDescent="0.3"/>
    <row r="49" spans="1:15" x14ac:dyDescent="0.25">
      <c r="A49" s="1"/>
      <c r="B49" s="2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-6.7264696423143846</v>
      </c>
      <c r="D51" s="9">
        <v>0</v>
      </c>
      <c r="E51" s="9" t="e">
        <v>#N/A</v>
      </c>
      <c r="F51" s="9">
        <v>19.004027161529208</v>
      </c>
      <c r="G51" s="9">
        <v>0</v>
      </c>
      <c r="H51" s="9">
        <v>0</v>
      </c>
      <c r="I51" s="9">
        <v>0</v>
      </c>
      <c r="J51" s="9">
        <v>0</v>
      </c>
      <c r="K51" s="9">
        <v>2.0116880503261427</v>
      </c>
      <c r="L51" s="9" t="e">
        <v>#N/A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2.1080018396995683</v>
      </c>
      <c r="D52" s="9">
        <v>1.8642167689099551</v>
      </c>
      <c r="E52" s="9">
        <v>15.14098335397415</v>
      </c>
      <c r="F52" s="9">
        <v>-8.7386900521295843</v>
      </c>
      <c r="G52" s="9">
        <v>-10.710700113576365</v>
      </c>
      <c r="H52" s="9">
        <v>-3.9248408671882657</v>
      </c>
      <c r="I52" s="9">
        <v>0.92909263906420847</v>
      </c>
      <c r="J52" s="9">
        <v>-14.923377401258904</v>
      </c>
      <c r="K52" s="9">
        <v>-22.179792368908153</v>
      </c>
      <c r="L52" s="9">
        <v>3.8743862210174029</v>
      </c>
      <c r="M52" s="9">
        <v>5.6095568616791809</v>
      </c>
      <c r="N52" s="9">
        <v>-25.572561245032716</v>
      </c>
      <c r="O52" s="9">
        <v>-4.2136526236421901</v>
      </c>
    </row>
    <row r="53" spans="1:15" x14ac:dyDescent="0.25">
      <c r="A53" s="8">
        <v>0.95</v>
      </c>
      <c r="B53" s="10">
        <v>20</v>
      </c>
      <c r="C53" s="9">
        <v>1.3278895556065322</v>
      </c>
      <c r="D53" s="9">
        <v>-0.78119663537097495</v>
      </c>
      <c r="E53" s="9">
        <v>22.527540670848737</v>
      </c>
      <c r="F53" s="9">
        <v>-6.1700506102731651</v>
      </c>
      <c r="G53" s="9">
        <v>-15.625773168185049</v>
      </c>
      <c r="H53" s="9">
        <v>-6.4173200429399344</v>
      </c>
      <c r="I53" s="9">
        <v>1.557691660758735</v>
      </c>
      <c r="J53" s="9">
        <v>-13.821557772901144</v>
      </c>
      <c r="K53" s="9">
        <v>-21.224874379792311</v>
      </c>
      <c r="L53" s="9">
        <v>0.32804837196977132</v>
      </c>
      <c r="M53" s="9">
        <v>4.3645939940467144</v>
      </c>
      <c r="N53" s="9">
        <v>-31.603773684574548</v>
      </c>
      <c r="O53" s="9">
        <v>-2.0355928218268105</v>
      </c>
    </row>
    <row r="54" spans="1:15" x14ac:dyDescent="0.25">
      <c r="A54" s="8">
        <v>0.98</v>
      </c>
      <c r="B54" s="10">
        <v>50</v>
      </c>
      <c r="C54" s="9">
        <v>5.5821079681606989E-2</v>
      </c>
      <c r="D54" s="9">
        <v>-4.2941709411842339</v>
      </c>
      <c r="E54" s="9">
        <v>32.389660893809889</v>
      </c>
      <c r="F54" s="9">
        <v>-2.3496926288951272</v>
      </c>
      <c r="G54" s="9">
        <v>-21.774197084891455</v>
      </c>
      <c r="H54" s="9">
        <v>-9.7145276629615296</v>
      </c>
      <c r="I54" s="9">
        <v>2.652318860817843</v>
      </c>
      <c r="J54" s="9">
        <v>-12.102840512459579</v>
      </c>
      <c r="K54" s="9">
        <v>-19.197701346213591</v>
      </c>
      <c r="L54" s="9">
        <v>-4.9562209769364927</v>
      </c>
      <c r="M54" s="9">
        <v>2.436140295192132</v>
      </c>
      <c r="N54" s="9">
        <v>-39.521628607833179</v>
      </c>
      <c r="O54" s="9">
        <v>0.96722034919736188</v>
      </c>
    </row>
    <row r="55" spans="1:15" x14ac:dyDescent="0.25">
      <c r="A55" s="8">
        <v>0.98666666666666669</v>
      </c>
      <c r="B55" s="10">
        <v>75</v>
      </c>
      <c r="C55" s="9">
        <v>-0.56951312545118071</v>
      </c>
      <c r="D55" s="9">
        <v>-5.8509738069495825</v>
      </c>
      <c r="E55" s="9">
        <v>36.773073508510549</v>
      </c>
      <c r="F55" s="9">
        <v>-0.54900927691448942</v>
      </c>
      <c r="G55" s="9">
        <v>-24.403831147654671</v>
      </c>
      <c r="H55" s="9">
        <v>-11.173826530284316</v>
      </c>
      <c r="I55" s="9">
        <v>3.2037975674361974</v>
      </c>
      <c r="J55" s="9">
        <v>-11.274803343344274</v>
      </c>
      <c r="K55" s="9">
        <v>-18.103161750846994</v>
      </c>
      <c r="L55" s="9">
        <v>-7.4433783735838119</v>
      </c>
      <c r="M55" s="9">
        <v>1.5107393430013474</v>
      </c>
      <c r="N55" s="9">
        <v>-43.010466933174087</v>
      </c>
      <c r="O55" s="9">
        <v>2.3267744468457181</v>
      </c>
    </row>
    <row r="56" spans="1:15" x14ac:dyDescent="0.25">
      <c r="A56" s="8">
        <v>0.99</v>
      </c>
      <c r="B56" s="10">
        <v>100</v>
      </c>
      <c r="C56" s="9">
        <v>-1.0316770230024872</v>
      </c>
      <c r="D56" s="9">
        <v>-6.9559367127493488</v>
      </c>
      <c r="E56" s="9">
        <v>39.887921235839656</v>
      </c>
      <c r="F56" s="9">
        <v>0.76129196885756301</v>
      </c>
      <c r="G56" s="9">
        <v>-26.242592110403223</v>
      </c>
      <c r="H56" s="9">
        <v>-12.209305081618766</v>
      </c>
      <c r="I56" s="9">
        <v>3.6147650216504985</v>
      </c>
      <c r="J56" s="9">
        <v>-10.667337241006408</v>
      </c>
      <c r="K56" s="9">
        <v>-17.268121001403472</v>
      </c>
      <c r="L56" s="9">
        <v>-9.2511596042887732</v>
      </c>
      <c r="M56" s="9">
        <v>0.83297817137716379</v>
      </c>
      <c r="N56" s="9">
        <v>-45.481492313980311</v>
      </c>
      <c r="O56" s="9">
        <v>3.3003568586529468</v>
      </c>
    </row>
    <row r="57" spans="1:15" x14ac:dyDescent="0.25">
      <c r="A57" s="8">
        <v>0.995</v>
      </c>
      <c r="B57" s="10">
        <v>200</v>
      </c>
      <c r="C57" s="9">
        <v>-2.1986358254709444</v>
      </c>
      <c r="D57" s="9">
        <v>-9.6189816860527344</v>
      </c>
      <c r="E57" s="9">
        <v>47.405157712748576</v>
      </c>
      <c r="F57" s="9">
        <v>4.0131786890750618</v>
      </c>
      <c r="G57" s="9">
        <v>-30.59502801038542</v>
      </c>
      <c r="H57" s="9">
        <v>-14.704634706366335</v>
      </c>
      <c r="I57" s="9">
        <v>4.6616460155865411</v>
      </c>
      <c r="J57" s="9">
        <v>-9.1458804801575297</v>
      </c>
      <c r="K57" s="9">
        <v>-15.086987884073153</v>
      </c>
      <c r="L57" s="9">
        <v>-13.729965288159349</v>
      </c>
      <c r="M57" s="9">
        <v>-0.86112936825577435</v>
      </c>
      <c r="N57" s="9">
        <v>-51.42310485835327</v>
      </c>
      <c r="O57" s="9">
        <v>5.6719112336369903</v>
      </c>
    </row>
    <row r="58" spans="1:15" x14ac:dyDescent="0.25">
      <c r="A58" s="8">
        <v>0.9966666666666667</v>
      </c>
      <c r="B58" s="10">
        <v>300</v>
      </c>
      <c r="C58" s="9">
        <v>-2.9113552007419798</v>
      </c>
      <c r="D58" s="9">
        <v>-11.177015541302126</v>
      </c>
      <c r="E58" s="9">
        <v>51.808734793258907</v>
      </c>
      <c r="F58" s="9">
        <v>5.9690558025203018</v>
      </c>
      <c r="G58" s="9">
        <v>-33.0972471960402</v>
      </c>
      <c r="H58" s="9">
        <v>-16.164685883081631</v>
      </c>
      <c r="I58" s="9">
        <v>5.3059198109470458</v>
      </c>
      <c r="J58" s="9">
        <v>-8.2231946904955748</v>
      </c>
      <c r="K58" s="9">
        <v>-13.715568800299195</v>
      </c>
      <c r="L58" s="9">
        <v>-16.418631631654875</v>
      </c>
      <c r="M58" s="9">
        <v>-1.8865556693828012</v>
      </c>
      <c r="N58" s="9">
        <v>-54.892224343069813</v>
      </c>
      <c r="O58" s="9">
        <v>7.0737155114053962</v>
      </c>
    </row>
    <row r="59" spans="1:15" ht="15.75" thickBot="1" x14ac:dyDescent="0.3">
      <c r="A59" s="11">
        <v>0.998</v>
      </c>
      <c r="B59" s="12">
        <v>500</v>
      </c>
      <c r="C59" s="9">
        <v>-3.8361905043705065</v>
      </c>
      <c r="D59" s="9">
        <v>-13.140038396212276</v>
      </c>
      <c r="E59" s="9">
        <v>57.361741865074293</v>
      </c>
      <c r="F59" s="9">
        <v>8.4814148049346159</v>
      </c>
      <c r="G59" s="9">
        <v>-36.210651700478422</v>
      </c>
      <c r="H59" s="9">
        <v>-18.004649597341938</v>
      </c>
      <c r="I59" s="9">
        <v>6.1461372529569758</v>
      </c>
      <c r="J59" s="9">
        <v>-7.0313427371926309</v>
      </c>
      <c r="K59" s="9">
        <v>-11.902017710063376</v>
      </c>
      <c r="L59" s="9">
        <v>-19.86697792058095</v>
      </c>
      <c r="M59" s="9">
        <v>-3.2093262654838099</v>
      </c>
      <c r="N59" s="9">
        <v>-59.257406555539376</v>
      </c>
      <c r="O59" s="9">
        <v>8.8528523614202754</v>
      </c>
    </row>
    <row r="60" spans="1:15" ht="15.75" thickBot="1" x14ac:dyDescent="0.3"/>
    <row r="61" spans="1:15" x14ac:dyDescent="0.25">
      <c r="A61" s="1"/>
      <c r="B61" s="2" t="s">
        <v>54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-4.9655361935246844</v>
      </c>
      <c r="D63" s="9">
        <v>0</v>
      </c>
      <c r="E63" s="9">
        <v>0</v>
      </c>
      <c r="F63" s="9">
        <v>11.412580260716339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1.9619123182106648</v>
      </c>
      <c r="D64" s="9">
        <v>0.86774511127362075</v>
      </c>
      <c r="E64" s="9">
        <v>16.973839833606434</v>
      </c>
      <c r="F64" s="9">
        <v>-10.643504703550974</v>
      </c>
      <c r="G64" s="9">
        <v>-11.681848268486874</v>
      </c>
      <c r="H64" s="9">
        <v>-5.062418849717119</v>
      </c>
      <c r="I64" s="9">
        <v>5.4269879145979587</v>
      </c>
      <c r="J64" s="9">
        <v>-13.237481095621604</v>
      </c>
      <c r="K64" s="9">
        <v>-19.810092837867188</v>
      </c>
      <c r="L64" s="9">
        <v>3.3746156200372184</v>
      </c>
      <c r="M64" s="9">
        <v>4.3651748555575693</v>
      </c>
      <c r="N64" s="9">
        <v>-22.822495942809752</v>
      </c>
      <c r="O64" s="9">
        <v>-4.9733750994685408</v>
      </c>
    </row>
    <row r="65" spans="1:15" x14ac:dyDescent="0.25">
      <c r="A65" s="8">
        <v>0.95</v>
      </c>
      <c r="B65" s="10">
        <v>20</v>
      </c>
      <c r="C65" s="9">
        <v>1.4642205921711877</v>
      </c>
      <c r="D65" s="9">
        <v>-1.4502027420172681</v>
      </c>
      <c r="E65" s="9">
        <v>26.306164937124464</v>
      </c>
      <c r="F65" s="9">
        <v>-8.3800291831381344</v>
      </c>
      <c r="G65" s="9">
        <v>-16.497201095969331</v>
      </c>
      <c r="H65" s="9">
        <v>-7.8921378255117816</v>
      </c>
      <c r="I65" s="9">
        <v>7.0724590499473834</v>
      </c>
      <c r="J65" s="9">
        <v>-11.781119950332936</v>
      </c>
      <c r="K65" s="9">
        <v>-19.601869021408817</v>
      </c>
      <c r="L65" s="9">
        <v>0.46001572257711132</v>
      </c>
      <c r="M65" s="9">
        <v>3.6446415411039936</v>
      </c>
      <c r="N65" s="9">
        <v>-27.56775996115843</v>
      </c>
      <c r="O65" s="9">
        <v>-3.0746242030373026</v>
      </c>
    </row>
    <row r="66" spans="1:15" x14ac:dyDescent="0.25">
      <c r="A66" s="8">
        <v>0.98</v>
      </c>
      <c r="B66" s="10">
        <v>50</v>
      </c>
      <c r="C66" s="9">
        <v>0.58428909365866843</v>
      </c>
      <c r="D66" s="9">
        <v>-4.4797768039936727</v>
      </c>
      <c r="E66" s="9">
        <v>38.928471826855912</v>
      </c>
      <c r="F66" s="9">
        <v>-4.7886909654743022</v>
      </c>
      <c r="G66" s="9">
        <v>-22.510622052273447</v>
      </c>
      <c r="H66" s="9">
        <v>-11.605630239193943</v>
      </c>
      <c r="I66" s="9">
        <v>9.2149226562764852</v>
      </c>
      <c r="J66" s="9">
        <v>-9.6461336519030283</v>
      </c>
      <c r="K66" s="9">
        <v>-18.722838925098614</v>
      </c>
      <c r="L66" s="9">
        <v>-3.943343528157186</v>
      </c>
      <c r="M66" s="9">
        <v>2.5181781154907696</v>
      </c>
      <c r="N66" s="9">
        <v>-33.672528550609002</v>
      </c>
      <c r="O66" s="9">
        <v>-0.44511503712053013</v>
      </c>
    </row>
    <row r="67" spans="1:15" x14ac:dyDescent="0.25">
      <c r="A67" s="8">
        <v>0.98666666666666669</v>
      </c>
      <c r="B67" s="10">
        <v>75</v>
      </c>
      <c r="C67" s="9">
        <v>0.1374211960242917</v>
      </c>
      <c r="D67" s="9">
        <v>-5.8095620521530691</v>
      </c>
      <c r="E67" s="9">
        <v>44.584836346901966</v>
      </c>
      <c r="F67" s="9">
        <v>-3.0441381710924134</v>
      </c>
      <c r="G67" s="9">
        <v>-25.080117697351966</v>
      </c>
      <c r="H67" s="9">
        <v>-13.241450312679262</v>
      </c>
      <c r="I67" s="9">
        <v>10.154361131116275</v>
      </c>
      <c r="J67" s="9">
        <v>-8.647366355009126</v>
      </c>
      <c r="K67" s="9">
        <v>-18.178973619305566</v>
      </c>
      <c r="L67" s="9">
        <v>-6.0309281370879262</v>
      </c>
      <c r="M67" s="9">
        <v>1.9754435992047377</v>
      </c>
      <c r="N67" s="9">
        <v>-36.329971959347404</v>
      </c>
      <c r="O67" s="9">
        <v>0.74871383525695023</v>
      </c>
    </row>
    <row r="68" spans="1:15" x14ac:dyDescent="0.25">
      <c r="A68" s="8">
        <v>0.99</v>
      </c>
      <c r="B68" s="10">
        <v>100</v>
      </c>
      <c r="C68" s="9">
        <v>-0.19662291447031066</v>
      </c>
      <c r="D68" s="9">
        <v>-6.7495409970254059</v>
      </c>
      <c r="E68" s="9">
        <v>48.618798819892277</v>
      </c>
      <c r="F68" s="9">
        <v>-1.7603575631811168</v>
      </c>
      <c r="G68" s="9">
        <v>-26.876172658545556</v>
      </c>
      <c r="H68" s="9">
        <v>-14.399896082743567</v>
      </c>
      <c r="I68" s="9">
        <v>10.818372352437109</v>
      </c>
      <c r="J68" s="9">
        <v>-7.9227312660084408</v>
      </c>
      <c r="K68" s="9">
        <v>-17.747443919614057</v>
      </c>
      <c r="L68" s="9">
        <v>-7.552730659804638</v>
      </c>
      <c r="M68" s="9">
        <v>1.5773700260264434</v>
      </c>
      <c r="N68" s="9">
        <v>-38.202491472528266</v>
      </c>
      <c r="O68" s="9">
        <v>1.6046465071017337</v>
      </c>
    </row>
    <row r="69" spans="1:15" x14ac:dyDescent="0.25">
      <c r="A69" s="8">
        <v>0.995</v>
      </c>
      <c r="B69" s="10">
        <v>200</v>
      </c>
      <c r="C69" s="9">
        <v>-1.0504676314624817</v>
      </c>
      <c r="D69" s="9">
        <v>-9.0036450533802963</v>
      </c>
      <c r="E69" s="9">
        <v>58.398219805848839</v>
      </c>
      <c r="F69" s="9">
        <v>1.4657809348550472</v>
      </c>
      <c r="G69" s="9">
        <v>-31.125757689873126</v>
      </c>
      <c r="H69" s="9">
        <v>-17.184934815535712</v>
      </c>
      <c r="I69" s="9">
        <v>12.411060319406261</v>
      </c>
      <c r="J69" s="9">
        <v>-6.1303864283869416</v>
      </c>
      <c r="K69" s="9">
        <v>-16.575929900572646</v>
      </c>
      <c r="L69" s="9">
        <v>-11.336146508470506</v>
      </c>
      <c r="M69" s="9">
        <v>0.58078124803560627</v>
      </c>
      <c r="N69" s="9">
        <v>-42.677008879323637</v>
      </c>
      <c r="O69" s="9">
        <v>3.692706160574744</v>
      </c>
    </row>
    <row r="70" spans="1:15" x14ac:dyDescent="0.25">
      <c r="A70" s="8">
        <v>0.9966666666666667</v>
      </c>
      <c r="B70" s="10">
        <v>300</v>
      </c>
      <c r="C70" s="9">
        <v>-1.5774770870045245</v>
      </c>
      <c r="D70" s="9">
        <v>-10.315944945833621</v>
      </c>
      <c r="E70" s="9">
        <v>64.152827243950924</v>
      </c>
      <c r="F70" s="9">
        <v>3.4278892359662905</v>
      </c>
      <c r="G70" s="9">
        <v>-33.567913646684929</v>
      </c>
      <c r="H70" s="9">
        <v>-18.810760739059333</v>
      </c>
      <c r="I70" s="9">
        <v>13.338759349447514</v>
      </c>
      <c r="J70" s="9">
        <v>-5.0556577922289989</v>
      </c>
      <c r="K70" s="9">
        <v>-15.816375375308098</v>
      </c>
      <c r="L70" s="9">
        <v>-13.61487142665078</v>
      </c>
      <c r="M70" s="9">
        <v>-2.328465318711892E-2</v>
      </c>
      <c r="N70" s="9">
        <v>-45.273720078206054</v>
      </c>
      <c r="O70" s="9">
        <v>4.9287364257563695</v>
      </c>
    </row>
    <row r="71" spans="1:15" ht="15.75" thickBot="1" x14ac:dyDescent="0.3">
      <c r="A71" s="11">
        <v>0.998</v>
      </c>
      <c r="B71" s="12">
        <v>500</v>
      </c>
      <c r="C71" s="9">
        <v>-2.265998276009384</v>
      </c>
      <c r="D71" s="9">
        <v>-11.963449823519227</v>
      </c>
      <c r="E71" s="9">
        <v>71.433666633020721</v>
      </c>
      <c r="F71" s="9">
        <v>5.9669048364472701</v>
      </c>
      <c r="G71" s="9">
        <v>-36.605804914433406</v>
      </c>
      <c r="H71" s="9">
        <v>-20.856282348637933</v>
      </c>
      <c r="I71" s="9">
        <v>14.504089187802606</v>
      </c>
      <c r="J71" s="9">
        <v>-3.677978613778123</v>
      </c>
      <c r="K71" s="9">
        <v>-14.792914255939991</v>
      </c>
      <c r="L71" s="9">
        <v>-16.544309719037528</v>
      </c>
      <c r="M71" s="9">
        <v>-0.80322482726862177</v>
      </c>
      <c r="N71" s="9">
        <v>-48.5269496905903</v>
      </c>
      <c r="O71" s="9">
        <v>6.4991387569535846</v>
      </c>
    </row>
    <row r="72" spans="1:15" ht="15.75" thickBot="1" x14ac:dyDescent="0.3"/>
    <row r="73" spans="1:15" x14ac:dyDescent="0.25">
      <c r="A73" s="1"/>
      <c r="B73" s="2" t="s">
        <v>55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-4.6976716365156648</v>
      </c>
      <c r="D75" s="9" t="e">
        <v>#N/A</v>
      </c>
      <c r="E75" s="9">
        <v>2.5403225427667877</v>
      </c>
      <c r="F75" s="9">
        <v>10.834920818819228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-0.91661353822122749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1.949099942583814</v>
      </c>
      <c r="D76" s="9">
        <v>0.81952907889575499</v>
      </c>
      <c r="E76" s="9">
        <v>17.387334298827682</v>
      </c>
      <c r="F76" s="9">
        <v>-10.926792606696267</v>
      </c>
      <c r="G76" s="9">
        <v>-10.550224287197636</v>
      </c>
      <c r="H76" s="9">
        <v>-2.7173230365975769</v>
      </c>
      <c r="I76" s="9">
        <v>7.6161266441019677</v>
      </c>
      <c r="J76" s="9">
        <v>-10.987118473220079</v>
      </c>
      <c r="K76" s="9">
        <v>-15.526378108422506</v>
      </c>
      <c r="L76" s="9">
        <v>2.4744328982299635</v>
      </c>
      <c r="M76" s="9">
        <v>5.3044948513236818</v>
      </c>
      <c r="N76" s="9">
        <v>-21.343571295092687</v>
      </c>
      <c r="O76" s="9">
        <v>-6.4499929055397729</v>
      </c>
    </row>
    <row r="77" spans="1:15" x14ac:dyDescent="0.25">
      <c r="A77" s="8">
        <v>0.95</v>
      </c>
      <c r="B77" s="10">
        <v>20</v>
      </c>
      <c r="C77" s="9">
        <v>1.4928358464361509</v>
      </c>
      <c r="D77" s="9">
        <v>-1.6813726149946433</v>
      </c>
      <c r="E77" s="9">
        <v>27.070330341791532</v>
      </c>
      <c r="F77" s="9">
        <v>-9.1554865580430373</v>
      </c>
      <c r="G77" s="9">
        <v>-14.253730027129507</v>
      </c>
      <c r="H77" s="9">
        <v>-5.6323927775374614</v>
      </c>
      <c r="I77" s="9">
        <v>10.386931229430076</v>
      </c>
      <c r="J77" s="9">
        <v>-8.5585001899791848</v>
      </c>
      <c r="K77" s="9">
        <v>-14.836544245880219</v>
      </c>
      <c r="L77" s="9">
        <v>0.35459922634873919</v>
      </c>
      <c r="M77" s="9">
        <v>5.5865738534557181</v>
      </c>
      <c r="N77" s="9">
        <v>-25.81591161947054</v>
      </c>
      <c r="O77" s="9">
        <v>-4.8651945662144271</v>
      </c>
    </row>
    <row r="78" spans="1:15" x14ac:dyDescent="0.25">
      <c r="A78" s="8">
        <v>0.98</v>
      </c>
      <c r="B78" s="10">
        <v>50</v>
      </c>
      <c r="C78" s="9">
        <v>0.6714160879641895</v>
      </c>
      <c r="D78" s="9">
        <v>-4.9543673106646224</v>
      </c>
      <c r="E78" s="9">
        <v>40.266296890198419</v>
      </c>
      <c r="F78" s="9">
        <v>-6.1576642324237696</v>
      </c>
      <c r="G78" s="9">
        <v>-18.752419513325151</v>
      </c>
      <c r="H78" s="9">
        <v>-9.5250200103638463</v>
      </c>
      <c r="I78" s="9">
        <v>13.971174980890112</v>
      </c>
      <c r="J78" s="9">
        <v>-5.1177080060522542</v>
      </c>
      <c r="K78" s="9">
        <v>-13.51648647823643</v>
      </c>
      <c r="L78" s="9">
        <v>-2.8717789653991304</v>
      </c>
      <c r="M78" s="9">
        <v>5.8168157300207213</v>
      </c>
      <c r="N78" s="9">
        <v>-31.56706300089408</v>
      </c>
      <c r="O78" s="9">
        <v>-2.5716718744316722</v>
      </c>
    </row>
    <row r="79" spans="1:15" x14ac:dyDescent="0.25">
      <c r="A79" s="8">
        <v>0.98666666666666669</v>
      </c>
      <c r="B79" s="10">
        <v>75</v>
      </c>
      <c r="C79" s="9">
        <v>0.25142556225426915</v>
      </c>
      <c r="D79" s="9">
        <v>-6.3899653021016434</v>
      </c>
      <c r="E79" s="9">
        <v>46.206682549751008</v>
      </c>
      <c r="F79" s="9">
        <v>-4.6610869521875884</v>
      </c>
      <c r="G79" s="9">
        <v>-20.640460763997055</v>
      </c>
      <c r="H79" s="9">
        <v>-11.256868985556821</v>
      </c>
      <c r="I79" s="9">
        <v>15.536842824665825</v>
      </c>
      <c r="J79" s="9">
        <v>-3.5362127018028957</v>
      </c>
      <c r="K79" s="9">
        <v>-12.828011384501025</v>
      </c>
      <c r="L79" s="9">
        <v>-4.4076313630158666</v>
      </c>
      <c r="M79" s="9">
        <v>5.8820766909633448</v>
      </c>
      <c r="N79" s="9">
        <v>-34.069494925864859</v>
      </c>
      <c r="O79" s="9">
        <v>-1.5060919566030293</v>
      </c>
    </row>
    <row r="80" spans="1:15" x14ac:dyDescent="0.25">
      <c r="A80" s="8">
        <v>0.99</v>
      </c>
      <c r="B80" s="10">
        <v>100</v>
      </c>
      <c r="C80" s="9">
        <v>-6.3251383586930388E-2</v>
      </c>
      <c r="D80" s="9">
        <v>-7.4039406392159322</v>
      </c>
      <c r="E80" s="9">
        <v>50.451412910234353</v>
      </c>
      <c r="F80" s="9">
        <v>-3.5489790371690333</v>
      </c>
      <c r="G80" s="9">
        <v>-21.949756090468384</v>
      </c>
      <c r="H80" s="9">
        <v>-12.488343015484134</v>
      </c>
      <c r="I80" s="9">
        <v>16.64173116893113</v>
      </c>
      <c r="J80" s="9">
        <v>-2.3967186960921367</v>
      </c>
      <c r="K80" s="9">
        <v>-12.308830907277724</v>
      </c>
      <c r="L80" s="9">
        <v>-5.5291481030997147</v>
      </c>
      <c r="M80" s="9">
        <v>5.9175906185943177</v>
      </c>
      <c r="N80" s="9">
        <v>-35.832384520348626</v>
      </c>
      <c r="O80" s="9">
        <v>-0.73511436790511198</v>
      </c>
    </row>
    <row r="81" spans="1:15" x14ac:dyDescent="0.25">
      <c r="A81" s="8">
        <v>0.995</v>
      </c>
      <c r="B81" s="10">
        <v>200</v>
      </c>
      <c r="C81" s="9">
        <v>-0.86955726213375328</v>
      </c>
      <c r="D81" s="9">
        <v>-9.8320696575062243</v>
      </c>
      <c r="E81" s="9">
        <v>60.766020886786293</v>
      </c>
      <c r="F81" s="9">
        <v>-0.72434767289922775</v>
      </c>
      <c r="G81" s="9">
        <v>-25.017120150879066</v>
      </c>
      <c r="H81" s="9">
        <v>-15.463386510750752</v>
      </c>
      <c r="I81" s="9">
        <v>19.286860412518934</v>
      </c>
      <c r="J81" s="9">
        <v>0.39925134881440272</v>
      </c>
      <c r="K81" s="9">
        <v>-10.969357945186033</v>
      </c>
      <c r="L81" s="9">
        <v>-8.3231657894200453</v>
      </c>
      <c r="M81" s="9">
        <v>5.9720410608988459</v>
      </c>
      <c r="N81" s="9">
        <v>-40.04360891903292</v>
      </c>
      <c r="O81" s="9">
        <v>1.1656991396869785</v>
      </c>
    </row>
    <row r="82" spans="1:15" x14ac:dyDescent="0.25">
      <c r="A82" s="8">
        <v>0.9966666666666667</v>
      </c>
      <c r="B82" s="10">
        <v>300</v>
      </c>
      <c r="C82" s="9">
        <v>-1.3682555863352945</v>
      </c>
      <c r="D82" s="9">
        <v>-11.243132435435768</v>
      </c>
      <c r="E82" s="9">
        <v>66.849416113126267</v>
      </c>
      <c r="F82" s="9">
        <v>1.0095931933901738</v>
      </c>
      <c r="G82" s="9">
        <v>-26.762390893713302</v>
      </c>
      <c r="H82" s="9">
        <v>-17.208238693985436</v>
      </c>
      <c r="I82" s="9">
        <v>20.824741652024898</v>
      </c>
      <c r="J82" s="9">
        <v>2.0633713376259379</v>
      </c>
      <c r="K82" s="9">
        <v>-10.135936761496851</v>
      </c>
      <c r="L82" s="9">
        <v>-10.009334080985582</v>
      </c>
      <c r="M82" s="9">
        <v>5.9863769350087068</v>
      </c>
      <c r="N82" s="9">
        <v>-42.486697322684961</v>
      </c>
      <c r="O82" s="9">
        <v>2.3020282014132363</v>
      </c>
    </row>
    <row r="83" spans="1:15" ht="15.75" thickBot="1" x14ac:dyDescent="0.3">
      <c r="A83" s="11">
        <v>0.998</v>
      </c>
      <c r="B83" s="12">
        <v>500</v>
      </c>
      <c r="C83" s="9">
        <v>-2.0206488567052929</v>
      </c>
      <c r="D83" s="9">
        <v>-13.011696844212679</v>
      </c>
      <c r="E83" s="9">
        <v>74.558826563579998</v>
      </c>
      <c r="F83" s="9">
        <v>3.2669965476138714</v>
      </c>
      <c r="G83" s="9">
        <v>-28.917485559154386</v>
      </c>
      <c r="H83" s="9">
        <v>-19.410746054323567</v>
      </c>
      <c r="I83" s="9">
        <v>22.754011332805533</v>
      </c>
      <c r="J83" s="9">
        <v>4.1857106536869537</v>
      </c>
      <c r="K83" s="9">
        <v>-9.0412673589323731</v>
      </c>
      <c r="L83" s="9">
        <v>-12.180111537451694</v>
      </c>
      <c r="M83" s="9">
        <v>5.9887707756581108</v>
      </c>
      <c r="N83" s="9">
        <v>-45.546655437601601</v>
      </c>
      <c r="O83" s="9">
        <v>3.7556205000420277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D4B85-5BC1-4A28-A758-BC0E8323053D}">
  <sheetPr codeName="Tabelle5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#DIV/0!</v>
      </c>
      <c r="D3" s="19" t="e">
        <v>#DIV/0!</v>
      </c>
      <c r="E3" s="19" t="e">
        <v>#DIV/0!</v>
      </c>
      <c r="F3" s="19" t="e">
        <v>#DIV/0!</v>
      </c>
      <c r="G3" s="19" t="e">
        <v>#DIV/0!</v>
      </c>
      <c r="H3" s="19" t="e">
        <v>#DIV/0!</v>
      </c>
      <c r="I3" s="19" t="e">
        <v>#DIV/0!</v>
      </c>
      <c r="J3" s="19" t="e">
        <v>#DIV/0!</v>
      </c>
      <c r="K3" s="19" t="e">
        <v>#DIV/0!</v>
      </c>
      <c r="L3" s="19" t="e">
        <v>#DIV/0!</v>
      </c>
      <c r="M3" s="19" t="e">
        <v>#DIV/0!</v>
      </c>
      <c r="N3" s="19" t="e">
        <v>#DIV/0!</v>
      </c>
    </row>
    <row r="4" spans="1:14" x14ac:dyDescent="0.25">
      <c r="A4" s="18">
        <v>10</v>
      </c>
      <c r="B4" s="19">
        <v>0</v>
      </c>
      <c r="C4" s="19">
        <v>7.9931937108400075E-3</v>
      </c>
      <c r="D4" s="19">
        <v>1.2398597792799282E-2</v>
      </c>
      <c r="E4" s="19">
        <v>-1.5307836283583426E-2</v>
      </c>
      <c r="F4" s="19">
        <v>5.2651128723106844E-3</v>
      </c>
      <c r="G4" s="19">
        <v>-9.4525658431839465E-2</v>
      </c>
      <c r="H4" s="19">
        <v>-0.15135434286889049</v>
      </c>
      <c r="I4" s="19">
        <v>-0.37322345740845342</v>
      </c>
      <c r="J4" s="19">
        <v>-0.43237595541136531</v>
      </c>
      <c r="K4" s="19">
        <v>8.3656644723464901E-2</v>
      </c>
      <c r="L4" s="19">
        <v>3.1265008729096794E-2</v>
      </c>
      <c r="M4" s="19">
        <v>-8.2062873116017843E-2</v>
      </c>
      <c r="N4" s="19">
        <v>-4.6748951477109169E-2</v>
      </c>
    </row>
    <row r="5" spans="1:14" x14ac:dyDescent="0.25">
      <c r="A5" s="18">
        <v>20</v>
      </c>
      <c r="B5" s="19">
        <v>0</v>
      </c>
      <c r="C5" s="19">
        <v>-3.587753039755226E-3</v>
      </c>
      <c r="D5" s="19">
        <v>1.626440175613178E-2</v>
      </c>
      <c r="E5" s="19">
        <v>6.2339308614883793E-4</v>
      </c>
      <c r="F5" s="19">
        <v>1.627325278832803E-3</v>
      </c>
      <c r="G5" s="19">
        <v>-0.11530771438086973</v>
      </c>
      <c r="H5" s="19">
        <v>-0.16808524138777436</v>
      </c>
      <c r="I5" s="19">
        <v>-0.40014427588995982</v>
      </c>
      <c r="J5" s="19">
        <v>-0.42115712263264304</v>
      </c>
      <c r="K5" s="19">
        <v>8.0497484327902713E-2</v>
      </c>
      <c r="L5" s="19">
        <v>1.5653309090685796E-2</v>
      </c>
      <c r="M5" s="19">
        <v>-8.606653798722122E-2</v>
      </c>
      <c r="N5" s="19">
        <v>-3.4617773800082963E-2</v>
      </c>
    </row>
    <row r="6" spans="1:14" x14ac:dyDescent="0.25">
      <c r="A6" s="18">
        <v>50</v>
      </c>
      <c r="B6" s="19">
        <v>0</v>
      </c>
      <c r="C6" s="19">
        <v>-1.5182138892473829E-2</v>
      </c>
      <c r="D6" s="19">
        <v>2.0058763439499472E-2</v>
      </c>
      <c r="E6" s="19">
        <v>1.7739988046224842E-2</v>
      </c>
      <c r="F6" s="19">
        <v>-5.7885726022893769E-4</v>
      </c>
      <c r="G6" s="19">
        <v>-0.1378246461388053</v>
      </c>
      <c r="H6" s="19">
        <v>-0.18502529895813036</v>
      </c>
      <c r="I6" s="19">
        <v>-0.43173858415413052</v>
      </c>
      <c r="J6" s="19">
        <v>-0.40449117248247546</v>
      </c>
      <c r="K6" s="19">
        <v>7.3449929603201014E-2</v>
      </c>
      <c r="L6" s="19">
        <v>-2.3850638975174698E-3</v>
      </c>
      <c r="M6" s="19">
        <v>-9.0719753834504951E-2</v>
      </c>
      <c r="N6" s="19">
        <v>-2.0522844347490854E-2</v>
      </c>
    </row>
    <row r="7" spans="1:14" x14ac:dyDescent="0.25">
      <c r="A7" s="18">
        <v>75</v>
      </c>
      <c r="B7" s="19">
        <v>0</v>
      </c>
      <c r="C7" s="19">
        <v>-1.9431187219768886E-2</v>
      </c>
      <c r="D7" s="19">
        <v>2.1428334855123826E-2</v>
      </c>
      <c r="E7" s="19">
        <v>2.4311409996093589E-2</v>
      </c>
      <c r="F7" s="19">
        <v>-1.0209992716028737E-3</v>
      </c>
      <c r="G7" s="19">
        <v>-0.1465228226505495</v>
      </c>
      <c r="H7" s="19">
        <v>-0.19127616344445075</v>
      </c>
      <c r="I7" s="19">
        <v>-0.44451987768630169</v>
      </c>
      <c r="J7" s="19">
        <v>-0.39697327849655561</v>
      </c>
      <c r="K7" s="19">
        <v>6.9858869671228341E-2</v>
      </c>
      <c r="L7" s="19">
        <v>-9.6199740332519879E-3</v>
      </c>
      <c r="M7" s="19">
        <v>-9.2591541928211923E-2</v>
      </c>
      <c r="N7" s="19">
        <v>-1.4851951276791397E-2</v>
      </c>
    </row>
    <row r="8" spans="1:14" x14ac:dyDescent="0.25">
      <c r="A8" s="18">
        <v>100</v>
      </c>
      <c r="B8" s="19">
        <v>0</v>
      </c>
      <c r="C8" s="19">
        <v>-2.2200320391709438E-2</v>
      </c>
      <c r="D8" s="19">
        <v>2.2314438723518792E-2</v>
      </c>
      <c r="E8" s="19">
        <v>2.8681299675127434E-2</v>
      </c>
      <c r="F8" s="19">
        <v>-1.2023191426637214E-3</v>
      </c>
      <c r="G8" s="19">
        <v>-0.15232341992095544</v>
      </c>
      <c r="H8" s="19">
        <v>-0.19536117411128306</v>
      </c>
      <c r="I8" s="19">
        <v>-0.45320368903173053</v>
      </c>
      <c r="J8" s="19">
        <v>-0.39166032978939802</v>
      </c>
      <c r="K8" s="19">
        <v>6.7221682815176348E-2</v>
      </c>
      <c r="L8" s="19">
        <v>-1.4518893379578235E-2</v>
      </c>
      <c r="M8" s="19">
        <v>-9.3860329583968227E-2</v>
      </c>
      <c r="N8" s="19">
        <v>-1.1007297695509732E-2</v>
      </c>
    </row>
    <row r="9" spans="1:14" x14ac:dyDescent="0.25">
      <c r="A9" s="18">
        <v>200</v>
      </c>
      <c r="B9" s="19">
        <v>0</v>
      </c>
      <c r="C9" s="19">
        <v>-2.8191784596536873E-2</v>
      </c>
      <c r="D9" s="19">
        <v>2.4213440205736902E-2</v>
      </c>
      <c r="E9" s="19">
        <v>3.8373557837039468E-2</v>
      </c>
      <c r="F9" s="19">
        <v>-1.3044978058890377E-3</v>
      </c>
      <c r="G9" s="19">
        <v>-0.16523543258488882</v>
      </c>
      <c r="H9" s="19">
        <v>-0.20422801626042808</v>
      </c>
      <c r="I9" s="19">
        <v>-0.4729605383937307</v>
      </c>
      <c r="J9" s="19">
        <v>-0.37904163686342485</v>
      </c>
      <c r="K9" s="19">
        <v>6.0704976908589253E-2</v>
      </c>
      <c r="L9" s="19">
        <v>-2.5621206455780948E-2</v>
      </c>
      <c r="M9" s="19">
        <v>-9.6739157545570248E-2</v>
      </c>
      <c r="N9" s="19">
        <v>-2.2816715285932099E-3</v>
      </c>
    </row>
    <row r="10" spans="1:14" x14ac:dyDescent="0.25">
      <c r="A10" s="18">
        <v>300</v>
      </c>
      <c r="B10" s="19">
        <v>0</v>
      </c>
      <c r="C10" s="19">
        <v>-3.1327670246411976E-2</v>
      </c>
      <c r="D10" s="19">
        <v>2.5197017833586355E-2</v>
      </c>
      <c r="E10" s="19">
        <v>4.3576527125673392E-2</v>
      </c>
      <c r="F10" s="19">
        <v>-1.1990918493968716E-3</v>
      </c>
      <c r="G10" s="19">
        <v>-0.17219290035436574</v>
      </c>
      <c r="H10" s="19">
        <v>-0.20888310863253523</v>
      </c>
      <c r="I10" s="19">
        <v>-0.48383414588092899</v>
      </c>
      <c r="J10" s="19">
        <v>-0.37182326246047115</v>
      </c>
      <c r="K10" s="19">
        <v>5.6848364774172766E-2</v>
      </c>
      <c r="L10" s="19">
        <v>-3.170893631105684E-2</v>
      </c>
      <c r="M10" s="19">
        <v>-9.8319423147121998E-2</v>
      </c>
      <c r="N10" s="19">
        <v>2.5094765565905064E-3</v>
      </c>
    </row>
    <row r="11" spans="1:14" x14ac:dyDescent="0.25">
      <c r="A11" s="18">
        <v>500</v>
      </c>
      <c r="B11" s="19">
        <v>0</v>
      </c>
      <c r="C11" s="19">
        <v>-3.4961900998036533E-2</v>
      </c>
      <c r="D11" s="19">
        <v>2.6327626133964846E-2</v>
      </c>
      <c r="E11" s="19">
        <v>4.9718748850499844E-2</v>
      </c>
      <c r="F11" s="19">
        <v>-9.398521247763747E-4</v>
      </c>
      <c r="G11" s="19">
        <v>-0.18042931122890737</v>
      </c>
      <c r="H11" s="19">
        <v>-0.21428911164379605</v>
      </c>
      <c r="I11" s="19">
        <v>-0.49689814461071513</v>
      </c>
      <c r="J11" s="19">
        <v>-0.36293064622041316</v>
      </c>
      <c r="K11" s="19">
        <v>5.199290062518197E-2</v>
      </c>
      <c r="L11" s="19">
        <v>-3.9004337997784383E-2</v>
      </c>
      <c r="M11" s="19">
        <v>-0.10021455114223471</v>
      </c>
      <c r="N11" s="19">
        <v>8.2565852557750508E-3</v>
      </c>
    </row>
    <row r="12" spans="1:14" ht="15.75" thickBot="1" x14ac:dyDescent="0.3"/>
    <row r="13" spans="1:14" x14ac:dyDescent="0.25">
      <c r="A13" s="1"/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#DIV/0!</v>
      </c>
      <c r="G15" s="19" t="e">
        <v>#DIV/0!</v>
      </c>
      <c r="H15" s="19" t="e">
        <v>#N/A</v>
      </c>
      <c r="I15" s="19" t="e">
        <v>#DIV/0!</v>
      </c>
      <c r="J15" s="19" t="e">
        <v>#DIV/0!</v>
      </c>
      <c r="K15" s="19" t="e">
        <v>#DIV/0!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6.5758435925779568E-3</v>
      </c>
      <c r="D16" s="19">
        <v>3.5672941215587201E-2</v>
      </c>
      <c r="E16" s="19">
        <v>-1.2763991424472931E-2</v>
      </c>
      <c r="F16" s="19">
        <v>-8.5897660306027968E-3</v>
      </c>
      <c r="G16" s="19">
        <v>-6.2433819056128104E-2</v>
      </c>
      <c r="H16" s="19">
        <v>-9.4398380430672169E-2</v>
      </c>
      <c r="I16" s="19">
        <v>-0.23548663337093884</v>
      </c>
      <c r="J16" s="19">
        <v>-0.33977828110909714</v>
      </c>
      <c r="K16" s="19">
        <v>5.6782647860803143E-2</v>
      </c>
      <c r="L16" s="19">
        <v>2.7973936455086862E-2</v>
      </c>
      <c r="M16" s="19">
        <v>-8.2577076555990656E-2</v>
      </c>
      <c r="N16" s="19">
        <v>-4.093641074007609E-2</v>
      </c>
    </row>
    <row r="17" spans="1:14" x14ac:dyDescent="0.25">
      <c r="A17" s="18">
        <v>20</v>
      </c>
      <c r="B17" s="19">
        <v>0</v>
      </c>
      <c r="C17" s="19">
        <v>-3.3365317391434446E-3</v>
      </c>
      <c r="D17" s="19">
        <v>4.9051935122699453E-2</v>
      </c>
      <c r="E17" s="19">
        <v>1.5369474713974041E-3</v>
      </c>
      <c r="F17" s="19">
        <v>-1.0747386175554041E-2</v>
      </c>
      <c r="G17" s="19">
        <v>-8.0489767877021556E-2</v>
      </c>
      <c r="H17" s="19">
        <v>-0.10094684375996543</v>
      </c>
      <c r="I17" s="19">
        <v>-0.24899438851900707</v>
      </c>
      <c r="J17" s="19">
        <v>-0.33876437265665171</v>
      </c>
      <c r="K17" s="19">
        <v>4.7860567061900283E-2</v>
      </c>
      <c r="L17" s="19">
        <v>1.4586905929003899E-2</v>
      </c>
      <c r="M17" s="19">
        <v>-8.5869847606011657E-2</v>
      </c>
      <c r="N17" s="19">
        <v>-2.893360655109789E-2</v>
      </c>
    </row>
    <row r="18" spans="1:14" x14ac:dyDescent="0.25">
      <c r="A18" s="18">
        <v>50</v>
      </c>
      <c r="B18" s="19">
        <v>0</v>
      </c>
      <c r="C18" s="19">
        <v>-1.3089621964851555E-2</v>
      </c>
      <c r="D18" s="19">
        <v>6.325001729802715E-2</v>
      </c>
      <c r="E18" s="19">
        <v>1.6629904459064801E-2</v>
      </c>
      <c r="F18" s="19">
        <v>-1.1345832749503737E-2</v>
      </c>
      <c r="G18" s="19">
        <v>-9.974583330687159E-2</v>
      </c>
      <c r="H18" s="19">
        <v>-0.10641127672195949</v>
      </c>
      <c r="I18" s="19">
        <v>-0.26508237406098906</v>
      </c>
      <c r="J18" s="19">
        <v>-0.33401810434742085</v>
      </c>
      <c r="K18" s="19">
        <v>3.5224004558627911E-2</v>
      </c>
      <c r="L18" s="19">
        <v>-6.9651400711094602E-4</v>
      </c>
      <c r="M18" s="19">
        <v>-8.9818023879487244E-2</v>
      </c>
      <c r="N18" s="19">
        <v>-1.5317973700401777E-2</v>
      </c>
    </row>
    <row r="19" spans="1:14" x14ac:dyDescent="0.25">
      <c r="A19" s="18">
        <v>75</v>
      </c>
      <c r="B19" s="19">
        <v>0</v>
      </c>
      <c r="C19" s="19">
        <v>-1.6618575957596693E-2</v>
      </c>
      <c r="D19" s="19">
        <v>6.8638647031236635E-2</v>
      </c>
      <c r="E19" s="19">
        <v>2.2349079992356774E-2</v>
      </c>
      <c r="F19" s="19">
        <v>-1.1172507609785609E-2</v>
      </c>
      <c r="G19" s="19">
        <v>-0.1070991986235873</v>
      </c>
      <c r="H19" s="19">
        <v>-0.10813759598709949</v>
      </c>
      <c r="I19" s="19">
        <v>-0.27162547877491111</v>
      </c>
      <c r="J19" s="19">
        <v>-0.3313161758651787</v>
      </c>
      <c r="K19" s="19">
        <v>2.9652117764393401E-2</v>
      </c>
      <c r="L19" s="19">
        <v>-6.7744079691316322E-3</v>
      </c>
      <c r="M19" s="19">
        <v>-9.142938769600642E-2</v>
      </c>
      <c r="N19" s="19">
        <v>-9.9229789342600849E-3</v>
      </c>
    </row>
    <row r="20" spans="1:14" x14ac:dyDescent="0.25">
      <c r="A20" s="18">
        <v>100</v>
      </c>
      <c r="B20" s="19">
        <v>0</v>
      </c>
      <c r="C20" s="19">
        <v>-1.8904898395819575E-2</v>
      </c>
      <c r="D20" s="19">
        <v>7.2200349459030561E-2</v>
      </c>
      <c r="E20" s="19">
        <v>2.6129039989233743E-2</v>
      </c>
      <c r="F20" s="19">
        <v>-1.0946421105918702E-2</v>
      </c>
      <c r="G20" s="19">
        <v>-0.111976872827937</v>
      </c>
      <c r="H20" s="19">
        <v>-0.10918265879358757</v>
      </c>
      <c r="I20" s="19">
        <v>-0.27607675861920855</v>
      </c>
      <c r="J20" s="19">
        <v>-0.32927436170909574</v>
      </c>
      <c r="K20" s="19">
        <v>2.5747799244924582E-2</v>
      </c>
      <c r="L20" s="19">
        <v>-1.0873629316681871E-2</v>
      </c>
      <c r="M20" s="19">
        <v>-9.252710689066003E-2</v>
      </c>
      <c r="N20" s="19">
        <v>-6.2896401967915128E-3</v>
      </c>
    </row>
    <row r="21" spans="1:14" x14ac:dyDescent="0.25">
      <c r="A21" s="18">
        <v>200</v>
      </c>
      <c r="B21" s="19">
        <v>0</v>
      </c>
      <c r="C21" s="19">
        <v>-2.3814467923236021E-2</v>
      </c>
      <c r="D21" s="19">
        <v>8.0033822815676975E-2</v>
      </c>
      <c r="E21" s="19">
        <v>3.444665923168938E-2</v>
      </c>
      <c r="F21" s="19">
        <v>-1.0152900461343928E-2</v>
      </c>
      <c r="G21" s="19">
        <v>-0.12276031918982078</v>
      </c>
      <c r="H21" s="19">
        <v>-0.1112277943398966</v>
      </c>
      <c r="I21" s="19">
        <v>-0.28621245119542577</v>
      </c>
      <c r="J21" s="19">
        <v>-0.32409593325369701</v>
      </c>
      <c r="K21" s="19">
        <v>1.6561662587142929E-2</v>
      </c>
      <c r="L21" s="19">
        <v>-2.0116304875250249E-2</v>
      </c>
      <c r="M21" s="19">
        <v>-9.5030699869391153E-2</v>
      </c>
      <c r="N21" s="19">
        <v>1.8886271748822514E-3</v>
      </c>
    </row>
    <row r="22" spans="1:14" x14ac:dyDescent="0.25">
      <c r="A22" s="18">
        <v>300</v>
      </c>
      <c r="B22" s="19">
        <v>0</v>
      </c>
      <c r="C22" s="19">
        <v>-2.6363447372690918E-2</v>
      </c>
      <c r="D22" s="19">
        <v>8.4199106780864452E-2</v>
      </c>
      <c r="E22" s="19">
        <v>3.8874048310185608E-2</v>
      </c>
      <c r="F22" s="19">
        <v>-9.5724723107538101E-3</v>
      </c>
      <c r="G22" s="19">
        <v>-0.12852892119347448</v>
      </c>
      <c r="H22" s="19">
        <v>-0.11218056258038844</v>
      </c>
      <c r="I22" s="19">
        <v>-0.2917918534656716</v>
      </c>
      <c r="J22" s="19">
        <v>-0.32097125342445709</v>
      </c>
      <c r="K22" s="19">
        <v>1.1351126561709592E-2</v>
      </c>
      <c r="L22" s="19">
        <v>-2.5157126323505183E-2</v>
      </c>
      <c r="M22" s="19">
        <v>-9.6411056350098986E-2</v>
      </c>
      <c r="N22" s="19">
        <v>6.3415702298341148E-3</v>
      </c>
    </row>
    <row r="23" spans="1:14" x14ac:dyDescent="0.25">
      <c r="A23" s="18">
        <v>500</v>
      </c>
      <c r="B23" s="19">
        <v>0</v>
      </c>
      <c r="C23" s="19">
        <v>-2.9299473832177306E-2</v>
      </c>
      <c r="D23" s="19">
        <v>8.9078531134671429E-2</v>
      </c>
      <c r="E23" s="19">
        <v>4.40668381774907E-2</v>
      </c>
      <c r="F23" s="19">
        <v>-8.7588951032659401E-3</v>
      </c>
      <c r="G23" s="19">
        <v>-0.13532054400880977</v>
      </c>
      <c r="H23" s="19">
        <v>-0.11318389568758935</v>
      </c>
      <c r="I23" s="19">
        <v>-0.29849284002034204</v>
      </c>
      <c r="J23" s="19">
        <v>-0.31699549414134098</v>
      </c>
      <c r="K23" s="19">
        <v>4.9671647297021074E-3</v>
      </c>
      <c r="L23" s="19">
        <v>-3.1173158353855673E-2</v>
      </c>
      <c r="M23" s="19">
        <v>-9.8070809338781831E-2</v>
      </c>
      <c r="N23" s="19">
        <v>1.1649864119843034E-2</v>
      </c>
    </row>
    <row r="24" spans="1:14" ht="15.75" thickBot="1" x14ac:dyDescent="0.3"/>
    <row r="25" spans="1:14" x14ac:dyDescent="0.25">
      <c r="A25" s="1"/>
      <c r="B25" s="13" t="s">
        <v>58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#DIV/0!</v>
      </c>
      <c r="C27" s="19" t="e">
        <v>#DIV/0!</v>
      </c>
      <c r="D27" s="19" t="e">
        <v>#DIV/0!</v>
      </c>
      <c r="E27" s="19" t="e">
        <v>#DIV/0!</v>
      </c>
      <c r="F27" s="19" t="e">
        <v>#DIV/0!</v>
      </c>
      <c r="G27" s="19" t="e">
        <v>#DIV/0!</v>
      </c>
      <c r="H27" s="19" t="e">
        <v>#DIV/0!</v>
      </c>
      <c r="I27" s="19" t="e">
        <v>#DIV/0!</v>
      </c>
      <c r="J27" s="19" t="e">
        <v>#DIV/0!</v>
      </c>
      <c r="K27" s="19" t="e">
        <v>#N/A</v>
      </c>
      <c r="L27" s="19" t="e">
        <v>#DIV/0!</v>
      </c>
      <c r="M27" s="19" t="e">
        <v>#DIV/0!</v>
      </c>
      <c r="N27" s="19" t="e">
        <v>#DIV/0!</v>
      </c>
    </row>
    <row r="28" spans="1:14" x14ac:dyDescent="0.25">
      <c r="A28" s="18">
        <v>10</v>
      </c>
      <c r="B28" s="19">
        <v>0</v>
      </c>
      <c r="C28" s="19">
        <v>-2.7748322683640581E-4</v>
      </c>
      <c r="D28" s="19">
        <v>4.8150058956560743E-2</v>
      </c>
      <c r="E28" s="19">
        <v>-2.9120063050635955E-2</v>
      </c>
      <c r="F28" s="19">
        <v>-2.9645215789339097E-2</v>
      </c>
      <c r="G28" s="19">
        <v>-6.0340338569355334E-2</v>
      </c>
      <c r="H28" s="19">
        <v>-3.2982563561233913E-2</v>
      </c>
      <c r="I28" s="19">
        <v>-0.13319607770284139</v>
      </c>
      <c r="J28" s="19">
        <v>-0.23025649527605524</v>
      </c>
      <c r="K28" s="19">
        <v>1.864330012647733E-2</v>
      </c>
      <c r="L28" s="19">
        <v>1.7550105584274604E-2</v>
      </c>
      <c r="M28" s="19">
        <v>-0.10191690531471893</v>
      </c>
      <c r="N28" s="19">
        <v>-4.6919276576540409E-2</v>
      </c>
    </row>
    <row r="29" spans="1:14" x14ac:dyDescent="0.25">
      <c r="A29" s="18">
        <v>20</v>
      </c>
      <c r="B29" s="19">
        <v>0</v>
      </c>
      <c r="C29" s="19">
        <v>-7.4633468329702302E-3</v>
      </c>
      <c r="D29" s="19">
        <v>6.9421947656948285E-2</v>
      </c>
      <c r="E29" s="19">
        <v>-1.2076799598034829E-2</v>
      </c>
      <c r="F29" s="19">
        <v>-3.1821421647642262E-2</v>
      </c>
      <c r="G29" s="19">
        <v>-7.3720966492017148E-2</v>
      </c>
      <c r="H29" s="19">
        <v>-2.3757416940914988E-2</v>
      </c>
      <c r="I29" s="19">
        <v>-0.1281193817239851</v>
      </c>
      <c r="J29" s="19">
        <v>-0.22240235619550291</v>
      </c>
      <c r="K29" s="19">
        <v>5.8330059656596031E-3</v>
      </c>
      <c r="L29" s="19">
        <v>8.956175146937053E-3</v>
      </c>
      <c r="M29" s="19">
        <v>-0.10398174649464219</v>
      </c>
      <c r="N29" s="19">
        <v>-3.0467723305867139E-2</v>
      </c>
    </row>
    <row r="30" spans="1:14" x14ac:dyDescent="0.25">
      <c r="A30" s="18">
        <v>50</v>
      </c>
      <c r="B30" s="19">
        <v>0</v>
      </c>
      <c r="C30" s="19">
        <v>-1.4240870075660106E-2</v>
      </c>
      <c r="D30" s="19">
        <v>9.1698648138774846E-2</v>
      </c>
      <c r="E30" s="19">
        <v>5.8977781200266546E-3</v>
      </c>
      <c r="F30" s="19">
        <v>-3.2450611372885074E-2</v>
      </c>
      <c r="G30" s="19">
        <v>-8.7340496803011425E-2</v>
      </c>
      <c r="H30" s="19">
        <v>-1.2670588260726312E-2</v>
      </c>
      <c r="I30" s="19">
        <v>-0.12329023220552116</v>
      </c>
      <c r="J30" s="19">
        <v>-0.21137114139532187</v>
      </c>
      <c r="K30" s="19">
        <v>-1.006863108728321E-2</v>
      </c>
      <c r="L30" s="19">
        <v>-3.4431418905904454E-4</v>
      </c>
      <c r="M30" s="19">
        <v>-0.10640427750350485</v>
      </c>
      <c r="N30" s="19">
        <v>-1.1983765126385576E-2</v>
      </c>
    </row>
    <row r="31" spans="1:14" x14ac:dyDescent="0.25">
      <c r="A31" s="18">
        <v>75</v>
      </c>
      <c r="B31" s="19">
        <v>0</v>
      </c>
      <c r="C31" s="19">
        <v>-1.6632406640242514E-2</v>
      </c>
      <c r="D31" s="19">
        <v>0.10004559693444944</v>
      </c>
      <c r="E31" s="19">
        <v>1.2677362664192823E-2</v>
      </c>
      <c r="F31" s="19">
        <v>-3.2322018230785649E-2</v>
      </c>
      <c r="G31" s="19">
        <v>-9.2381410588284196E-2</v>
      </c>
      <c r="H31" s="19">
        <v>-8.2047369957700678E-3</v>
      </c>
      <c r="I31" s="19">
        <v>-0.1216045489626518</v>
      </c>
      <c r="J31" s="19">
        <v>-0.20650899899600628</v>
      </c>
      <c r="K31" s="19">
        <v>-1.6643766731893973E-2</v>
      </c>
      <c r="L31" s="19">
        <v>-3.9297559340893753E-3</v>
      </c>
      <c r="M31" s="19">
        <v>-0.10738876390354996</v>
      </c>
      <c r="N31" s="19">
        <v>-4.7290250350443819E-3</v>
      </c>
    </row>
    <row r="32" spans="1:14" x14ac:dyDescent="0.25">
      <c r="A32" s="18">
        <v>100</v>
      </c>
      <c r="B32" s="19">
        <v>0</v>
      </c>
      <c r="C32" s="19">
        <v>-1.8167162171014509E-2</v>
      </c>
      <c r="D32" s="19">
        <v>0.10552501220121782</v>
      </c>
      <c r="E32" s="19">
        <v>1.7143418151134029E-2</v>
      </c>
      <c r="F32" s="19">
        <v>-3.2141442277931948E-2</v>
      </c>
      <c r="G32" s="19">
        <v>-9.5679987953106005E-2</v>
      </c>
      <c r="H32" s="19">
        <v>-5.1913830402942063E-3</v>
      </c>
      <c r="I32" s="19">
        <v>-0.12053458995705404</v>
      </c>
      <c r="J32" s="19">
        <v>-0.2031001758480655</v>
      </c>
      <c r="K32" s="19">
        <v>-2.113845699045893E-2</v>
      </c>
      <c r="L32" s="19">
        <v>-6.3179233994756154E-3</v>
      </c>
      <c r="M32" s="19">
        <v>-0.10806010853082766</v>
      </c>
      <c r="N32" s="19">
        <v>1.319200505922602E-4</v>
      </c>
    </row>
    <row r="33" spans="1:14" x14ac:dyDescent="0.25">
      <c r="A33" s="18">
        <v>200</v>
      </c>
      <c r="B33" s="19">
        <v>0</v>
      </c>
      <c r="C33" s="19">
        <v>-2.1429398626127291E-2</v>
      </c>
      <c r="D33" s="19">
        <v>0.1174615754317538</v>
      </c>
      <c r="E33" s="19">
        <v>2.6919801134097743E-2</v>
      </c>
      <c r="F33" s="19">
        <v>-3.1504158478829425E-2</v>
      </c>
      <c r="G33" s="19">
        <v>-0.10285169943592237</v>
      </c>
      <c r="H33" s="19">
        <v>1.5793824918546306E-3</v>
      </c>
      <c r="I33" s="19">
        <v>-0.11830540330601939</v>
      </c>
      <c r="J33" s="19">
        <v>-0.19507204445580284</v>
      </c>
      <c r="K33" s="19">
        <v>-3.1415366788670518E-2</v>
      </c>
      <c r="L33" s="19">
        <v>-1.1624807712062563E-2</v>
      </c>
      <c r="M33" s="19">
        <v>-0.10959694469003703</v>
      </c>
      <c r="N33" s="19">
        <v>1.0995693212064117E-2</v>
      </c>
    </row>
    <row r="34" spans="1:14" x14ac:dyDescent="0.25">
      <c r="A34" s="18">
        <v>300</v>
      </c>
      <c r="B34" s="19">
        <v>0</v>
      </c>
      <c r="C34" s="19">
        <v>-2.3108064314638313E-2</v>
      </c>
      <c r="D34" s="19">
        <v>0.12373989771164925</v>
      </c>
      <c r="E34" s="19">
        <v>3.2090446594269566E-2</v>
      </c>
      <c r="F34" s="19">
        <v>-3.1044030059813058E-2</v>
      </c>
      <c r="G34" s="19">
        <v>-0.10662365941961849</v>
      </c>
      <c r="H34" s="19">
        <v>5.2459157790533117E-3</v>
      </c>
      <c r="I34" s="19">
        <v>-0.11718983742314802</v>
      </c>
      <c r="J34" s="19">
        <v>-0.19051327552692543</v>
      </c>
      <c r="K34" s="19">
        <v>-3.7087242329953196E-2</v>
      </c>
      <c r="L34" s="19">
        <v>-1.4478791538491159E-2</v>
      </c>
      <c r="M34" s="19">
        <v>-0.11044936393302027</v>
      </c>
      <c r="N34" s="19">
        <v>1.6863595063172893E-2</v>
      </c>
    </row>
    <row r="35" spans="1:14" x14ac:dyDescent="0.25">
      <c r="A35" s="18">
        <v>500</v>
      </c>
      <c r="B35" s="19">
        <v>0</v>
      </c>
      <c r="C35" s="19">
        <v>-2.5031779784501065E-2</v>
      </c>
      <c r="D35" s="19">
        <v>0.1310299348279329</v>
      </c>
      <c r="E35" s="19">
        <v>3.8121391676232498E-2</v>
      </c>
      <c r="F35" s="19">
        <v>-3.0409649145302642E-2</v>
      </c>
      <c r="G35" s="19">
        <v>-0.1110103826917746</v>
      </c>
      <c r="H35" s="19">
        <v>9.587298478930889E-3</v>
      </c>
      <c r="I35" s="19">
        <v>-0.11594506373211891</v>
      </c>
      <c r="J35" s="19">
        <v>-0.18492318649984285</v>
      </c>
      <c r="K35" s="19">
        <v>-4.3904293196771263E-2</v>
      </c>
      <c r="L35" s="19">
        <v>-1.785214084592085E-2</v>
      </c>
      <c r="M35" s="19">
        <v>-0.11148059526828211</v>
      </c>
      <c r="N35" s="19">
        <v>2.3813436215296163E-2</v>
      </c>
    </row>
    <row r="36" spans="1:14" ht="15.75" thickBot="1" x14ac:dyDescent="0.3"/>
    <row r="37" spans="1:14" x14ac:dyDescent="0.25">
      <c r="A37" s="1"/>
      <c r="B37" s="13" t="s">
        <v>59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#DIV/0!</v>
      </c>
      <c r="G39" s="19" t="e">
        <v>#DIV/0!</v>
      </c>
      <c r="H39" s="19" t="e">
        <v>#DIV/0!</v>
      </c>
      <c r="I39" s="19" t="e">
        <v>#DIV/0!</v>
      </c>
      <c r="J39" s="19" t="e">
        <v>#DIV/0!</v>
      </c>
      <c r="K39" s="19" t="e">
        <v>#N/A</v>
      </c>
      <c r="L39" s="19" t="e">
        <v>#DIV/0!</v>
      </c>
      <c r="M39" s="19" t="e">
        <v>#DIV/0!</v>
      </c>
      <c r="N39" s="19" t="e">
        <v>#DIV/0!</v>
      </c>
    </row>
    <row r="40" spans="1:14" x14ac:dyDescent="0.25">
      <c r="A40" s="18">
        <v>10</v>
      </c>
      <c r="B40" s="19">
        <v>0</v>
      </c>
      <c r="C40" s="19">
        <v>4.1156618747426044E-4</v>
      </c>
      <c r="D40" s="19">
        <v>5.4600131689526515E-2</v>
      </c>
      <c r="E40" s="19">
        <v>-3.7566941228878652E-2</v>
      </c>
      <c r="F40" s="19">
        <v>-4.9191702547917049E-2</v>
      </c>
      <c r="G40" s="19">
        <v>-2.9796642716015842E-2</v>
      </c>
      <c r="H40" s="19">
        <v>-2.2535694910054416E-2</v>
      </c>
      <c r="I40" s="19">
        <v>-9.9282824951015619E-2</v>
      </c>
      <c r="J40" s="19">
        <v>-0.14639362149949281</v>
      </c>
      <c r="K40" s="19">
        <v>9.1656902880186131E-3</v>
      </c>
      <c r="L40" s="19">
        <v>2.0112220857636046E-2</v>
      </c>
      <c r="M40" s="19">
        <v>-0.12646907693347098</v>
      </c>
      <c r="N40" s="19">
        <v>-3.7760020429165209E-2</v>
      </c>
    </row>
    <row r="41" spans="1:14" x14ac:dyDescent="0.25">
      <c r="A41" s="18">
        <v>20</v>
      </c>
      <c r="B41" s="19">
        <v>0</v>
      </c>
      <c r="C41" s="19">
        <v>-5.4397090845400842E-3</v>
      </c>
      <c r="D41" s="19">
        <v>7.8059070874161682E-2</v>
      </c>
      <c r="E41" s="19">
        <v>-1.5446524274163903E-2</v>
      </c>
      <c r="F41" s="19">
        <v>-5.3677078370096998E-2</v>
      </c>
      <c r="G41" s="19">
        <v>-3.2665256128846354E-2</v>
      </c>
      <c r="H41" s="19">
        <v>-1.0836458628603829E-2</v>
      </c>
      <c r="I41" s="19">
        <v>-7.9468287168773438E-2</v>
      </c>
      <c r="J41" s="19">
        <v>-0.12462971695749747</v>
      </c>
      <c r="K41" s="19">
        <v>-4.522581306435099E-3</v>
      </c>
      <c r="L41" s="19">
        <v>1.4092950005104406E-2</v>
      </c>
      <c r="M41" s="19">
        <v>-0.13438688166545423</v>
      </c>
      <c r="N41" s="19">
        <v>-1.9536498780398315E-2</v>
      </c>
    </row>
    <row r="42" spans="1:14" x14ac:dyDescent="0.25">
      <c r="A42" s="18">
        <v>50</v>
      </c>
      <c r="B42" s="19">
        <v>0</v>
      </c>
      <c r="C42" s="19">
        <v>-1.1117018389073127E-2</v>
      </c>
      <c r="D42" s="19">
        <v>0.10229279441701267</v>
      </c>
      <c r="E42" s="19">
        <v>7.8335053130270914E-3</v>
      </c>
      <c r="F42" s="19">
        <v>-5.6699822846356301E-2</v>
      </c>
      <c r="G42" s="19">
        <v>-3.5157128243215874E-2</v>
      </c>
      <c r="H42" s="19">
        <v>2.6959569648953297E-3</v>
      </c>
      <c r="I42" s="19">
        <v>-5.8611838749903E-2</v>
      </c>
      <c r="J42" s="19">
        <v>-9.9807410977693245E-2</v>
      </c>
      <c r="K42" s="19">
        <v>-2.023074040797284E-2</v>
      </c>
      <c r="L42" s="19">
        <v>7.4115940791928889E-3</v>
      </c>
      <c r="M42" s="19">
        <v>-0.1433652970197834</v>
      </c>
      <c r="N42" s="19">
        <v>1.8818322230476636E-4</v>
      </c>
    </row>
    <row r="43" spans="1:14" x14ac:dyDescent="0.25">
      <c r="A43" s="18">
        <v>75</v>
      </c>
      <c r="B43" s="19">
        <v>0</v>
      </c>
      <c r="C43" s="19">
        <v>-1.3171158855880369E-2</v>
      </c>
      <c r="D43" s="19">
        <v>0.11127674000884492</v>
      </c>
      <c r="E43" s="19">
        <v>1.6597772702069268E-2</v>
      </c>
      <c r="F43" s="19">
        <v>-5.7476969354977009E-2</v>
      </c>
      <c r="G43" s="19">
        <v>-3.5990969649626059E-2</v>
      </c>
      <c r="H43" s="19">
        <v>8.034731129323458E-3</v>
      </c>
      <c r="I43" s="19">
        <v>-5.0764555039884668E-2</v>
      </c>
      <c r="J43" s="19">
        <v>-8.998177901423593E-2</v>
      </c>
      <c r="K43" s="19">
        <v>-2.6450454425646031E-2</v>
      </c>
      <c r="L43" s="19">
        <v>4.7966316038613732E-3</v>
      </c>
      <c r="M43" s="19">
        <v>-0.1469137969032388</v>
      </c>
      <c r="N43" s="19">
        <v>7.7364348727016474E-3</v>
      </c>
    </row>
    <row r="44" spans="1:14" x14ac:dyDescent="0.25">
      <c r="A44" s="18">
        <v>100</v>
      </c>
      <c r="B44" s="19">
        <v>0</v>
      </c>
      <c r="C44" s="19">
        <v>-1.4506074664917185E-2</v>
      </c>
      <c r="D44" s="19">
        <v>0.11714434637507645</v>
      </c>
      <c r="E44" s="19">
        <v>2.2365943764615367E-2</v>
      </c>
      <c r="F44" s="19">
        <v>-5.7896264594822874E-2</v>
      </c>
      <c r="G44" s="19">
        <v>-3.6515197452950177E-2</v>
      </c>
      <c r="H44" s="19">
        <v>1.160776231921723E-2</v>
      </c>
      <c r="I44" s="19">
        <v>-4.5602308644151934E-2</v>
      </c>
      <c r="J44" s="19">
        <v>-8.3376039990927242E-2</v>
      </c>
      <c r="K44" s="19">
        <v>-3.0628497609976699E-2</v>
      </c>
      <c r="L44" s="19">
        <v>3.0441711103962599E-3</v>
      </c>
      <c r="M44" s="19">
        <v>-0.14929976073393497</v>
      </c>
      <c r="N44" s="19">
        <v>1.2737011430040163E-2</v>
      </c>
    </row>
    <row r="45" spans="1:14" x14ac:dyDescent="0.25">
      <c r="A45" s="18">
        <v>200</v>
      </c>
      <c r="B45" s="19">
        <v>0</v>
      </c>
      <c r="C45" s="19">
        <v>-1.7391543760019383E-2</v>
      </c>
      <c r="D45" s="19">
        <v>0.12984189782371722</v>
      </c>
      <c r="E45" s="19">
        <v>3.4977670025053635E-2</v>
      </c>
      <c r="F45" s="19">
        <v>-5.8584873055566811E-2</v>
      </c>
      <c r="G45" s="19">
        <v>-3.7605429829792703E-2</v>
      </c>
      <c r="H45" s="19">
        <v>1.9560947271362844E-2</v>
      </c>
      <c r="I45" s="19">
        <v>-3.4324073047732773E-2</v>
      </c>
      <c r="J45" s="19">
        <v>-6.8555566653818845E-2</v>
      </c>
      <c r="K45" s="19">
        <v>-3.9985618109859941E-2</v>
      </c>
      <c r="L45" s="19">
        <v>-8.7797864485039678E-4</v>
      </c>
      <c r="M45" s="19">
        <v>-0.15465802867605588</v>
      </c>
      <c r="N45" s="19">
        <v>2.3754398223065396E-2</v>
      </c>
    </row>
    <row r="46" spans="1:14" x14ac:dyDescent="0.25">
      <c r="A46" s="18">
        <v>300</v>
      </c>
      <c r="B46" s="19">
        <v>0</v>
      </c>
      <c r="C46" s="19">
        <v>-1.890390155723742E-2</v>
      </c>
      <c r="D46" s="19">
        <v>0.13647278615249267</v>
      </c>
      <c r="E46" s="19">
        <v>4.163948954846481E-2</v>
      </c>
      <c r="F46" s="19">
        <v>-5.8834802734126515E-2</v>
      </c>
      <c r="G46" s="19">
        <v>-3.8156157881640729E-2</v>
      </c>
      <c r="H46" s="19">
        <v>2.3829348383512389E-2</v>
      </c>
      <c r="I46" s="19">
        <v>-2.8372442391532138E-2</v>
      </c>
      <c r="J46" s="19">
        <v>-6.0521057767268238E-2</v>
      </c>
      <c r="K46" s="19">
        <v>-4.5045726402680591E-2</v>
      </c>
      <c r="L46" s="19">
        <v>-3.0018028454557033E-3</v>
      </c>
      <c r="M46" s="19">
        <v>-0.15756806294780745</v>
      </c>
      <c r="N46" s="19">
        <v>2.9617512905107932E-2</v>
      </c>
    </row>
    <row r="47" spans="1:14" x14ac:dyDescent="0.25">
      <c r="A47" s="18">
        <v>500</v>
      </c>
      <c r="B47" s="19">
        <v>0</v>
      </c>
      <c r="C47" s="19">
        <v>-2.0661781211462327E-2</v>
      </c>
      <c r="D47" s="19">
        <v>0.14412999051628228</v>
      </c>
      <c r="E47" s="19">
        <v>4.94023949175387E-2</v>
      </c>
      <c r="F47" s="19">
        <v>-5.9037753309626448E-2</v>
      </c>
      <c r="G47" s="19">
        <v>-3.8781258481917436E-2</v>
      </c>
      <c r="H47" s="19">
        <v>2.885265854302338E-2</v>
      </c>
      <c r="I47" s="19">
        <v>-2.1443101950528606E-2</v>
      </c>
      <c r="J47" s="19">
        <v>-5.0981505733504073E-2</v>
      </c>
      <c r="K47" s="19">
        <v>-5.1039652195070062E-2</v>
      </c>
      <c r="L47" s="19">
        <v>-5.5239338523113829E-3</v>
      </c>
      <c r="M47" s="19">
        <v>-0.16103007740666286</v>
      </c>
      <c r="N47" s="19">
        <v>3.6484979212309088E-2</v>
      </c>
    </row>
    <row r="48" spans="1:14" ht="15.75" thickBot="1" x14ac:dyDescent="0.3"/>
    <row r="49" spans="1:14" x14ac:dyDescent="0.25">
      <c r="A49" s="1"/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>
        <v>0</v>
      </c>
      <c r="C51" s="19">
        <v>0</v>
      </c>
      <c r="D51" s="19" t="e">
        <v>#N/A</v>
      </c>
      <c r="E51" s="19">
        <v>0.89572790387928547</v>
      </c>
      <c r="F51" s="19">
        <v>0</v>
      </c>
      <c r="G51" s="19">
        <v>0</v>
      </c>
      <c r="H51" s="19">
        <v>0</v>
      </c>
      <c r="I51" s="19">
        <v>0</v>
      </c>
      <c r="J51" s="19">
        <v>9.3845712600808984E-2</v>
      </c>
      <c r="K51" s="19" t="e">
        <v>#N/A</v>
      </c>
      <c r="L51" s="19">
        <v>0</v>
      </c>
      <c r="M51" s="19">
        <v>0</v>
      </c>
      <c r="N51" s="19">
        <v>0</v>
      </c>
    </row>
    <row r="52" spans="1:14" x14ac:dyDescent="0.25">
      <c r="A52" s="18">
        <v>10</v>
      </c>
      <c r="B52" s="19">
        <v>0</v>
      </c>
      <c r="C52" s="19">
        <v>-3.7133975827227383E-3</v>
      </c>
      <c r="D52" s="19">
        <v>6.7393797912044667E-2</v>
      </c>
      <c r="E52" s="19">
        <v>-5.8964677216578693E-2</v>
      </c>
      <c r="F52" s="19">
        <v>-7.1238900190272902E-2</v>
      </c>
      <c r="G52" s="19">
        <v>-3.6679156073272157E-2</v>
      </c>
      <c r="H52" s="19">
        <v>-1.098151219552207E-2</v>
      </c>
      <c r="I52" s="19">
        <v>-9.3351030851731881E-2</v>
      </c>
      <c r="J52" s="19">
        <v>-0.13262154750893865</v>
      </c>
      <c r="K52" s="19">
        <v>8.7868696248525613E-3</v>
      </c>
      <c r="L52" s="19">
        <v>1.8980398041229616E-2</v>
      </c>
      <c r="M52" s="19">
        <v>-0.14853173972983572</v>
      </c>
      <c r="N52" s="19">
        <v>-3.5270473663267576E-2</v>
      </c>
    </row>
    <row r="53" spans="1:14" x14ac:dyDescent="0.25">
      <c r="A53" s="18">
        <v>20</v>
      </c>
      <c r="B53" s="19">
        <v>0</v>
      </c>
      <c r="C53" s="19">
        <v>-1.0534943703569666E-2</v>
      </c>
      <c r="D53" s="19">
        <v>9.6259285150061547E-2</v>
      </c>
      <c r="E53" s="19">
        <v>-3.4754875797346249E-2</v>
      </c>
      <c r="F53" s="19">
        <v>-7.886808302963913E-2</v>
      </c>
      <c r="G53" s="19">
        <v>-3.7720687861083901E-2</v>
      </c>
      <c r="H53" s="19">
        <v>-1.0198575080632155E-3</v>
      </c>
      <c r="I53" s="19">
        <v>-7.0421388911550253E-2</v>
      </c>
      <c r="J53" s="19">
        <v>-0.1045905203970855</v>
      </c>
      <c r="K53" s="19">
        <v>-4.5056918206512128E-3</v>
      </c>
      <c r="L53" s="19">
        <v>1.4315631280078435E-2</v>
      </c>
      <c r="M53" s="19">
        <v>-0.15103603921118297</v>
      </c>
      <c r="N53" s="19">
        <v>-1.5916864956731322E-2</v>
      </c>
    </row>
    <row r="54" spans="1:14" x14ac:dyDescent="0.25">
      <c r="A54" s="18">
        <v>50</v>
      </c>
      <c r="B54" s="19">
        <v>0</v>
      </c>
      <c r="C54" s="19">
        <v>-1.6897346478302697E-2</v>
      </c>
      <c r="D54" s="19">
        <v>0.12547010535237063</v>
      </c>
      <c r="E54" s="19">
        <v>-9.3456976223658186E-3</v>
      </c>
      <c r="F54" s="19">
        <v>-8.475372046263642E-2</v>
      </c>
      <c r="G54" s="19">
        <v>-3.7991161179935118E-2</v>
      </c>
      <c r="H54" s="19">
        <v>1.0019866381459019E-2</v>
      </c>
      <c r="I54" s="19">
        <v>-4.7215142829902607E-2</v>
      </c>
      <c r="J54" s="19">
        <v>-7.4759250420983553E-2</v>
      </c>
      <c r="K54" s="19">
        <v>-1.9433336584822394E-2</v>
      </c>
      <c r="L54" s="19">
        <v>9.2623581767275476E-3</v>
      </c>
      <c r="M54" s="19">
        <v>-0.15359941875976482</v>
      </c>
      <c r="N54" s="19">
        <v>3.5300874603899877E-3</v>
      </c>
    </row>
    <row r="55" spans="1:14" x14ac:dyDescent="0.25">
      <c r="A55" s="18">
        <v>75</v>
      </c>
      <c r="B55" s="19">
        <v>0</v>
      </c>
      <c r="C55" s="19">
        <v>-1.9145027819300435E-2</v>
      </c>
      <c r="D55" s="19">
        <v>0.13609629479334792</v>
      </c>
      <c r="E55" s="19">
        <v>1.5420126054524474E-4</v>
      </c>
      <c r="F55" s="19">
        <v>-8.6529346919488617E-2</v>
      </c>
      <c r="G55" s="19">
        <v>-3.7948845969905276E-2</v>
      </c>
      <c r="H55" s="19">
        <v>1.4227697198605754E-2</v>
      </c>
      <c r="I55" s="19">
        <v>-3.8750623797371472E-2</v>
      </c>
      <c r="J55" s="19">
        <v>-6.3528224927103999E-2</v>
      </c>
      <c r="K55" s="19">
        <v>-2.5261768054329559E-2</v>
      </c>
      <c r="L55" s="19">
        <v>7.3055428843989967E-3</v>
      </c>
      <c r="M55" s="19">
        <v>-0.15457180610449769</v>
      </c>
      <c r="N55" s="19">
        <v>1.0574093836869736E-2</v>
      </c>
    </row>
    <row r="56" spans="1:14" x14ac:dyDescent="0.25">
      <c r="A56" s="18">
        <v>100</v>
      </c>
      <c r="B56" s="19">
        <v>0</v>
      </c>
      <c r="C56" s="19">
        <v>-2.0591824076442552E-2</v>
      </c>
      <c r="D56" s="19">
        <v>0.14296993912547404</v>
      </c>
      <c r="E56" s="19">
        <v>6.3788449428874607E-3</v>
      </c>
      <c r="F56" s="19">
        <v>-8.758879966662976E-2</v>
      </c>
      <c r="G56" s="19">
        <v>-3.7891159945789676E-2</v>
      </c>
      <c r="H56" s="19">
        <v>1.6996870774830308E-2</v>
      </c>
      <c r="I56" s="19">
        <v>-3.3265024872920615E-2</v>
      </c>
      <c r="J56" s="19">
        <v>-5.6150934419918461E-2</v>
      </c>
      <c r="K56" s="19">
        <v>-2.9152978542463875E-2</v>
      </c>
      <c r="L56" s="19">
        <v>5.9986947598090201E-3</v>
      </c>
      <c r="M56" s="19">
        <v>-0.15521890447114656</v>
      </c>
      <c r="N56" s="19">
        <v>1.5122326103100051E-2</v>
      </c>
    </row>
    <row r="57" spans="1:14" x14ac:dyDescent="0.25">
      <c r="A57" s="18">
        <v>200</v>
      </c>
      <c r="B57" s="19">
        <v>0</v>
      </c>
      <c r="C57" s="19">
        <v>-2.368435756415533E-2</v>
      </c>
      <c r="D57" s="19">
        <v>0.15765313464420283</v>
      </c>
      <c r="E57" s="19">
        <v>1.9898649217457206E-2</v>
      </c>
      <c r="F57" s="19">
        <v>-8.9641170099006504E-2</v>
      </c>
      <c r="G57" s="19">
        <v>-3.7705295071397082E-2</v>
      </c>
      <c r="H57" s="19">
        <v>2.3025654749385699E-2</v>
      </c>
      <c r="I57" s="19">
        <v>-2.1513320772705971E-2</v>
      </c>
      <c r="J57" s="19">
        <v>-4.0084567114161612E-2</v>
      </c>
      <c r="K57" s="19">
        <v>-3.7801578695300347E-2</v>
      </c>
      <c r="L57" s="19">
        <v>3.0843110936426277E-3</v>
      </c>
      <c r="M57" s="19">
        <v>-0.15666232608477229</v>
      </c>
      <c r="N57" s="19">
        <v>2.4816524188470745E-2</v>
      </c>
    </row>
    <row r="58" spans="1:14" x14ac:dyDescent="0.25">
      <c r="A58" s="18">
        <v>300</v>
      </c>
      <c r="B58" s="19">
        <v>0</v>
      </c>
      <c r="C58" s="19">
        <v>-2.5287369429059649E-2</v>
      </c>
      <c r="D58" s="19">
        <v>0.16521194145861623</v>
      </c>
      <c r="E58" s="19">
        <v>2.6984148266796355E-2</v>
      </c>
      <c r="F58" s="19">
        <v>-9.0596555870211565E-2</v>
      </c>
      <c r="G58" s="19">
        <v>-3.7584652121094908E-2</v>
      </c>
      <c r="H58" s="19">
        <v>2.6184613411134205E-2</v>
      </c>
      <c r="I58" s="19">
        <v>-1.5442625570241106E-2</v>
      </c>
      <c r="J58" s="19">
        <v>-3.1643930238223997E-2</v>
      </c>
      <c r="K58" s="19">
        <v>-4.2442298621281238E-2</v>
      </c>
      <c r="L58" s="19">
        <v>1.5111869556763968E-3</v>
      </c>
      <c r="M58" s="19">
        <v>-0.15744486043487149</v>
      </c>
      <c r="N58" s="19">
        <v>2.9795502911862767E-2</v>
      </c>
    </row>
    <row r="59" spans="1:14" x14ac:dyDescent="0.25">
      <c r="A59" s="18">
        <v>500</v>
      </c>
      <c r="B59" s="19">
        <v>0</v>
      </c>
      <c r="C59" s="19">
        <v>-2.7135987993184583E-2</v>
      </c>
      <c r="D59" s="19">
        <v>0.17384370853724365</v>
      </c>
      <c r="E59" s="19">
        <v>3.5186705124924195E-2</v>
      </c>
      <c r="F59" s="19">
        <v>-9.1612637712219488E-2</v>
      </c>
      <c r="G59" s="19">
        <v>-3.743364538429067E-2</v>
      </c>
      <c r="H59" s="19">
        <v>2.983408266517143E-2</v>
      </c>
      <c r="I59" s="19">
        <v>-8.4899571366092996E-3</v>
      </c>
      <c r="J59" s="19">
        <v>-2.1857334601168441E-2</v>
      </c>
      <c r="K59" s="19">
        <v>-4.7908256844951091E-2</v>
      </c>
      <c r="L59" s="19">
        <v>-3.5306358256056991E-4</v>
      </c>
      <c r="M59" s="19">
        <v>-0.15837800835941876</v>
      </c>
      <c r="N59" s="19">
        <v>3.54714573076901E-2</v>
      </c>
    </row>
    <row r="60" spans="1:14" ht="15.75" thickBot="1" x14ac:dyDescent="0.3"/>
    <row r="61" spans="1:14" x14ac:dyDescent="0.25">
      <c r="A61" s="1"/>
      <c r="B61" s="13" t="s">
        <v>61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>
        <v>0</v>
      </c>
      <c r="C63" s="19">
        <v>0</v>
      </c>
      <c r="D63" s="19">
        <v>0</v>
      </c>
      <c r="E63" s="19">
        <v>0.52715540236058667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</row>
    <row r="64" spans="1:14" x14ac:dyDescent="0.25">
      <c r="A64" s="18">
        <v>10</v>
      </c>
      <c r="B64" s="19">
        <v>0</v>
      </c>
      <c r="C64" s="19">
        <v>-8.7584272673360275E-3</v>
      </c>
      <c r="D64" s="19">
        <v>8.6252523452364838E-2</v>
      </c>
      <c r="E64" s="19">
        <v>-7.5792250196195163E-2</v>
      </c>
      <c r="F64" s="19">
        <v>-8.3722935634249041E-2</v>
      </c>
      <c r="G64" s="19">
        <v>-4.610560850483586E-2</v>
      </c>
      <c r="H64" s="19">
        <v>1.5660803767830023E-2</v>
      </c>
      <c r="I64" s="19">
        <v>-9.2114193559877405E-2</v>
      </c>
      <c r="J64" s="19">
        <v>-0.13081666154555918</v>
      </c>
      <c r="K64" s="19">
        <v>8.0144826965456752E-3</v>
      </c>
      <c r="L64" s="19">
        <v>1.4641562207661378E-2</v>
      </c>
      <c r="M64" s="19">
        <v>-0.14717882778957478</v>
      </c>
      <c r="N64" s="19">
        <v>-4.2394293445426071E-2</v>
      </c>
    </row>
    <row r="65" spans="1:14" x14ac:dyDescent="0.25">
      <c r="A65" s="18">
        <v>20</v>
      </c>
      <c r="B65" s="19">
        <v>0</v>
      </c>
      <c r="C65" s="19">
        <v>-1.5526488651577214E-2</v>
      </c>
      <c r="D65" s="19">
        <v>0.12388120967199757</v>
      </c>
      <c r="E65" s="19">
        <v>-5.0315142603730684E-2</v>
      </c>
      <c r="F65" s="19">
        <v>-9.2079202842601238E-2</v>
      </c>
      <c r="G65" s="19">
        <v>-4.9790020531149559E-2</v>
      </c>
      <c r="H65" s="19">
        <v>2.5668661598010623E-2</v>
      </c>
      <c r="I65" s="19">
        <v>-6.784757033297581E-2</v>
      </c>
      <c r="J65" s="19">
        <v>-0.10701004002847188</v>
      </c>
      <c r="K65" s="19">
        <v>-4.7488905831347059E-3</v>
      </c>
      <c r="L65" s="19">
        <v>1.1613064636566583E-2</v>
      </c>
      <c r="M65" s="19">
        <v>-0.14640191300777647</v>
      </c>
      <c r="N65" s="19">
        <v>-2.3377254492202931E-2</v>
      </c>
    </row>
    <row r="66" spans="1:14" x14ac:dyDescent="0.25">
      <c r="A66" s="18">
        <v>50</v>
      </c>
      <c r="B66" s="19">
        <v>0</v>
      </c>
      <c r="C66" s="19">
        <v>-2.1528585285078998E-2</v>
      </c>
      <c r="D66" s="19">
        <v>0.16216921457592831</v>
      </c>
      <c r="E66" s="19">
        <v>-2.2989404654664841E-2</v>
      </c>
      <c r="F66" s="19">
        <v>-9.8265247802041183E-2</v>
      </c>
      <c r="G66" s="19">
        <v>-5.2438886680225394E-2</v>
      </c>
      <c r="H66" s="19">
        <v>3.587262420126841E-2</v>
      </c>
      <c r="I66" s="19">
        <v>-4.3620485955152916E-2</v>
      </c>
      <c r="J66" s="19">
        <v>-8.1960454839779928E-2</v>
      </c>
      <c r="K66" s="19">
        <v>-1.8899392649196184E-2</v>
      </c>
      <c r="L66" s="19">
        <v>8.5336637654963854E-3</v>
      </c>
      <c r="M66" s="19">
        <v>-0.14511116885734818</v>
      </c>
      <c r="N66" s="19">
        <v>-4.4045519039300277E-3</v>
      </c>
    </row>
    <row r="67" spans="1:14" x14ac:dyDescent="0.25">
      <c r="A67" s="18">
        <v>75</v>
      </c>
      <c r="B67" s="19">
        <v>0</v>
      </c>
      <c r="C67" s="19">
        <v>-2.3574965364229001E-2</v>
      </c>
      <c r="D67" s="19">
        <v>0.17615392118328629</v>
      </c>
      <c r="E67" s="19">
        <v>-1.2660821232192615E-2</v>
      </c>
      <c r="F67" s="19">
        <v>-0.10005283115376934</v>
      </c>
      <c r="G67" s="19">
        <v>-5.3204149866369677E-2</v>
      </c>
      <c r="H67" s="19">
        <v>3.9572380960238934E-2</v>
      </c>
      <c r="I67" s="19">
        <v>-3.4878220531960324E-2</v>
      </c>
      <c r="J67" s="19">
        <v>-7.2636513438068054E-2</v>
      </c>
      <c r="K67" s="19">
        <v>-2.4376840630380828E-2</v>
      </c>
      <c r="L67" s="19">
        <v>7.3721520105247129E-3</v>
      </c>
      <c r="M67" s="19">
        <v>-0.14455673583654327</v>
      </c>
      <c r="N67" s="19">
        <v>2.4247208978994145E-3</v>
      </c>
    </row>
    <row r="68" spans="1:14" x14ac:dyDescent="0.25">
      <c r="A68" s="18">
        <v>100</v>
      </c>
      <c r="B68" s="19">
        <v>0</v>
      </c>
      <c r="C68" s="19">
        <v>-2.4872007680024382E-2</v>
      </c>
      <c r="D68" s="19">
        <v>0.18521789280908046</v>
      </c>
      <c r="E68" s="19">
        <v>-5.8670723148215725E-3</v>
      </c>
      <c r="F68" s="19">
        <v>-0.10109394362228276</v>
      </c>
      <c r="G68" s="19">
        <v>-5.3655050890283995E-2</v>
      </c>
      <c r="H68" s="19">
        <v>4.1956698896656541E-2</v>
      </c>
      <c r="I68" s="19">
        <v>-2.9241744362535224E-2</v>
      </c>
      <c r="J68" s="19">
        <v>-6.6548465751616756E-2</v>
      </c>
      <c r="K68" s="19">
        <v>-2.8019620133006934E-2</v>
      </c>
      <c r="L68" s="19">
        <v>6.6020107177648668E-3</v>
      </c>
      <c r="M68" s="19">
        <v>-0.14418135669996723</v>
      </c>
      <c r="N68" s="19">
        <v>6.8206021723137E-3</v>
      </c>
    </row>
    <row r="69" spans="1:14" x14ac:dyDescent="0.25">
      <c r="A69" s="18">
        <v>200</v>
      </c>
      <c r="B69" s="19">
        <v>0</v>
      </c>
      <c r="C69" s="19">
        <v>-2.7592830929126524E-2</v>
      </c>
      <c r="D69" s="19">
        <v>0.20463185767591408</v>
      </c>
      <c r="E69" s="19">
        <v>8.948443973091566E-3</v>
      </c>
      <c r="F69" s="19">
        <v>-0.10304054228267982</v>
      </c>
      <c r="G69" s="19">
        <v>-5.4523227117204948E-2</v>
      </c>
      <c r="H69" s="19">
        <v>4.7017177009884725E-2</v>
      </c>
      <c r="I69" s="19">
        <v>-1.7247651249462391E-2</v>
      </c>
      <c r="J69" s="19">
        <v>-5.3397515443889723E-2</v>
      </c>
      <c r="K69" s="19">
        <v>-3.6076858113186533E-2</v>
      </c>
      <c r="L69" s="19">
        <v>4.89431525713524E-3</v>
      </c>
      <c r="M69" s="19">
        <v>-0.14334863095906916</v>
      </c>
      <c r="N69" s="19">
        <v>1.6151676792001898E-2</v>
      </c>
    </row>
    <row r="70" spans="1:14" x14ac:dyDescent="0.25">
      <c r="A70" s="18">
        <v>300</v>
      </c>
      <c r="B70" s="19">
        <v>0</v>
      </c>
      <c r="C70" s="19">
        <v>-2.8976398400591852E-2</v>
      </c>
      <c r="D70" s="19">
        <v>0.21465657062857674</v>
      </c>
      <c r="E70" s="19">
        <v>1.6740267868749659E-2</v>
      </c>
      <c r="F70" s="19">
        <v>-0.10390680579078471</v>
      </c>
      <c r="G70" s="19">
        <v>-5.4929673326469863E-2</v>
      </c>
      <c r="H70" s="19">
        <v>4.960041449442254E-2</v>
      </c>
      <c r="I70" s="19">
        <v>-1.1096693993589903E-2</v>
      </c>
      <c r="J70" s="19">
        <v>-4.655090824189298E-2</v>
      </c>
      <c r="K70" s="19">
        <v>-4.037854528374113E-2</v>
      </c>
      <c r="L70" s="19">
        <v>3.9755057080270439E-3</v>
      </c>
      <c r="M70" s="19">
        <v>-0.14290997049955384</v>
      </c>
      <c r="N70" s="19">
        <v>2.0922716804909126E-2</v>
      </c>
    </row>
    <row r="71" spans="1:14" x14ac:dyDescent="0.25">
      <c r="A71" s="18">
        <v>500</v>
      </c>
      <c r="B71" s="19">
        <v>0</v>
      </c>
      <c r="C71" s="19">
        <v>-3.0550224970415207E-2</v>
      </c>
      <c r="D71" s="19">
        <v>0.22613286822735229</v>
      </c>
      <c r="E71" s="19">
        <v>2.5779347685531889E-2</v>
      </c>
      <c r="F71" s="19">
        <v>-0.10479267291014213</v>
      </c>
      <c r="G71" s="19">
        <v>-5.5368965276880872E-2</v>
      </c>
      <c r="H71" s="19">
        <v>5.2528268223556399E-2</v>
      </c>
      <c r="I71" s="19">
        <v>-4.0912742595189122E-3</v>
      </c>
      <c r="J71" s="19">
        <v>-3.8668938840778398E-2</v>
      </c>
      <c r="K71" s="19">
        <v>-4.5426232312671982E-2</v>
      </c>
      <c r="L71" s="19">
        <v>2.887321418408223E-3</v>
      </c>
      <c r="M71" s="19">
        <v>-0.14240653911638895</v>
      </c>
      <c r="N71" s="19">
        <v>2.6342973065376543E-2</v>
      </c>
    </row>
    <row r="72" spans="1:14" ht="15.75" thickBot="1" x14ac:dyDescent="0.3"/>
    <row r="73" spans="1:14" x14ac:dyDescent="0.25">
      <c r="A73" s="1"/>
      <c r="B73" s="13" t="s">
        <v>62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>
        <v>0</v>
      </c>
      <c r="C75" s="19" t="e">
        <v>#N/A</v>
      </c>
      <c r="D75" s="19">
        <v>9.5020519850095742E-2</v>
      </c>
      <c r="E75" s="19">
        <v>0.54957327216576835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-2.9161670304795106E-2</v>
      </c>
      <c r="L75" s="19">
        <v>0</v>
      </c>
      <c r="M75" s="19">
        <v>0</v>
      </c>
      <c r="N75" s="19">
        <v>0</v>
      </c>
    </row>
    <row r="76" spans="1:14" x14ac:dyDescent="0.25">
      <c r="A76" s="18">
        <v>10</v>
      </c>
      <c r="B76" s="19">
        <v>0</v>
      </c>
      <c r="C76" s="19">
        <v>-9.9715554622928082E-3</v>
      </c>
      <c r="D76" s="19">
        <v>9.7305555003332739E-2</v>
      </c>
      <c r="E76" s="19">
        <v>-8.4964256777070854E-2</v>
      </c>
      <c r="F76" s="19">
        <v>-8.4667682097707253E-2</v>
      </c>
      <c r="G76" s="19">
        <v>-3.4991381812788436E-2</v>
      </c>
      <c r="H76" s="19">
        <v>3.148001657605326E-2</v>
      </c>
      <c r="I76" s="19">
        <v>-8.6288239175800974E-2</v>
      </c>
      <c r="J76" s="19">
        <v>-0.11516295867241234</v>
      </c>
      <c r="K76" s="19">
        <v>3.013531142264339E-3</v>
      </c>
      <c r="L76" s="19">
        <v>2.2086450188609403E-2</v>
      </c>
      <c r="M76" s="19">
        <v>-0.15176074561768896</v>
      </c>
      <c r="N76" s="19">
        <v>-5.5930031281060319E-2</v>
      </c>
    </row>
    <row r="77" spans="1:14" x14ac:dyDescent="0.25">
      <c r="A77" s="18">
        <v>20</v>
      </c>
      <c r="B77" s="19">
        <v>0</v>
      </c>
      <c r="C77" s="19">
        <v>-1.8448985547904792E-2</v>
      </c>
      <c r="D77" s="19">
        <v>0.13953062663577587</v>
      </c>
      <c r="E77" s="19">
        <v>-5.9662210906005292E-2</v>
      </c>
      <c r="F77" s="19">
        <v>-8.8875463560673051E-2</v>
      </c>
      <c r="G77" s="19">
        <v>-4.2038411315690027E-2</v>
      </c>
      <c r="H77" s="19">
        <v>4.6115396643893192E-2</v>
      </c>
      <c r="I77" s="19">
        <v>-5.6658784725395317E-2</v>
      </c>
      <c r="J77" s="19">
        <v>-9.0778064804916084E-2</v>
      </c>
      <c r="K77" s="19">
        <v>-5.9723210530846157E-3</v>
      </c>
      <c r="L77" s="19">
        <v>2.3170070563785394E-2</v>
      </c>
      <c r="M77" s="19">
        <v>-0.1507754893006549</v>
      </c>
      <c r="N77" s="19">
        <v>-3.5625460258272103E-2</v>
      </c>
    </row>
    <row r="78" spans="1:14" x14ac:dyDescent="0.25">
      <c r="A78" s="18">
        <v>50</v>
      </c>
      <c r="B78" s="19">
        <v>0</v>
      </c>
      <c r="C78" s="19">
        <v>-2.6105340532210912E-2</v>
      </c>
      <c r="D78" s="19">
        <v>0.18291730911091042</v>
      </c>
      <c r="E78" s="19">
        <v>-3.1975698204961156E-2</v>
      </c>
      <c r="F78" s="19">
        <v>-9.0582915542928993E-2</v>
      </c>
      <c r="G78" s="19">
        <v>-4.810257215588587E-2</v>
      </c>
      <c r="H78" s="19">
        <v>6.0680754695311562E-2</v>
      </c>
      <c r="I78" s="19">
        <v>-2.71327613543553E-2</v>
      </c>
      <c r="J78" s="19">
        <v>-6.5791621143459059E-2</v>
      </c>
      <c r="K78" s="19">
        <v>-1.607881848087217E-2</v>
      </c>
      <c r="L78" s="19">
        <v>2.4208192183962501E-2</v>
      </c>
      <c r="M78" s="19">
        <v>-0.14923509303409482</v>
      </c>
      <c r="N78" s="19">
        <v>-1.5072437716273451E-2</v>
      </c>
    </row>
    <row r="79" spans="1:14" x14ac:dyDescent="0.25">
      <c r="A79" s="18">
        <v>75</v>
      </c>
      <c r="B79" s="19">
        <v>0</v>
      </c>
      <c r="C79" s="19">
        <v>-2.8739427946359152E-2</v>
      </c>
      <c r="D79" s="19">
        <v>0.19886976548880561</v>
      </c>
      <c r="E79" s="19">
        <v>-2.1395635575527872E-2</v>
      </c>
      <c r="F79" s="19">
        <v>-9.0673942726424789E-2</v>
      </c>
      <c r="G79" s="19">
        <v>-5.0124037972840596E-2</v>
      </c>
      <c r="H79" s="19">
        <v>6.5900341155574804E-2</v>
      </c>
      <c r="I79" s="19">
        <v>-1.6496442083910698E-2</v>
      </c>
      <c r="J79" s="19">
        <v>-5.6646466878094243E-2</v>
      </c>
      <c r="K79" s="19">
        <v>-2.0033089459915887E-2</v>
      </c>
      <c r="L79" s="19">
        <v>2.4537146324763476E-2</v>
      </c>
      <c r="M79" s="19">
        <v>-0.1485872100299542</v>
      </c>
      <c r="N79" s="19">
        <v>-7.6085728623241297E-3</v>
      </c>
    </row>
    <row r="80" spans="1:14" x14ac:dyDescent="0.25">
      <c r="A80" s="18">
        <v>100</v>
      </c>
      <c r="B80" s="19">
        <v>0</v>
      </c>
      <c r="C80" s="19">
        <v>-3.0413058275154066E-2</v>
      </c>
      <c r="D80" s="19">
        <v>0.20923959282545745</v>
      </c>
      <c r="E80" s="19">
        <v>-1.4407040270821361E-2</v>
      </c>
      <c r="F80" s="19">
        <v>-9.0598543577924268E-2</v>
      </c>
      <c r="G80" s="19">
        <v>-5.1393463829251834E-2</v>
      </c>
      <c r="H80" s="19">
        <v>6.9250922991505037E-2</v>
      </c>
      <c r="I80" s="19">
        <v>-9.6445831454061159E-3</v>
      </c>
      <c r="J80" s="19">
        <v>-5.071806513794519E-2</v>
      </c>
      <c r="K80" s="19">
        <v>-2.2675942945230787E-2</v>
      </c>
      <c r="L80" s="19">
        <v>2.4729699244636583E-2</v>
      </c>
      <c r="M80" s="19">
        <v>-0.1481518827989885</v>
      </c>
      <c r="N80" s="19">
        <v>-2.7864722496243558E-3</v>
      </c>
    </row>
    <row r="81" spans="1:14" x14ac:dyDescent="0.25">
      <c r="A81" s="18">
        <v>200</v>
      </c>
      <c r="B81" s="19">
        <v>0</v>
      </c>
      <c r="C81" s="19">
        <v>-3.3928877908519492E-2</v>
      </c>
      <c r="D81" s="19">
        <v>0.23153245086953236</v>
      </c>
      <c r="E81" s="19">
        <v>9.0652588012994639E-4</v>
      </c>
      <c r="F81" s="19">
        <v>-9.0109343560995023E-2</v>
      </c>
      <c r="G81" s="19">
        <v>-5.4029484996718946E-2</v>
      </c>
      <c r="H81" s="19">
        <v>7.6334523082665001E-2</v>
      </c>
      <c r="I81" s="19">
        <v>4.9196115079746458E-3</v>
      </c>
      <c r="J81" s="19">
        <v>-3.8024509626476515E-2</v>
      </c>
      <c r="K81" s="19">
        <v>-2.8558305795857913E-2</v>
      </c>
      <c r="L81" s="19">
        <v>2.5076021350781463E-2</v>
      </c>
      <c r="M81" s="19">
        <v>-0.14719458675736946</v>
      </c>
      <c r="N81" s="19">
        <v>7.494944801209498E-3</v>
      </c>
    </row>
    <row r="82" spans="1:14" x14ac:dyDescent="0.25">
      <c r="A82" s="18">
        <v>300</v>
      </c>
      <c r="B82" s="19">
        <v>0</v>
      </c>
      <c r="C82" s="19">
        <v>-3.5716364482154372E-2</v>
      </c>
      <c r="D82" s="19">
        <v>0.24308818780033947</v>
      </c>
      <c r="E82" s="19">
        <v>8.9970368331755146E-3</v>
      </c>
      <c r="F82" s="19">
        <v>-8.9694238538396281E-2</v>
      </c>
      <c r="G82" s="19">
        <v>-5.5358117668306894E-2</v>
      </c>
      <c r="H82" s="19">
        <v>7.9939009680897566E-2</v>
      </c>
      <c r="I82" s="19">
        <v>1.2379631405920827E-2</v>
      </c>
      <c r="J82" s="19">
        <v>-3.1475789032667983E-2</v>
      </c>
      <c r="K82" s="19">
        <v>-3.1719385380907572E-2</v>
      </c>
      <c r="L82" s="19">
        <v>2.5213980683761628E-2</v>
      </c>
      <c r="M82" s="19">
        <v>-0.14669468115493361</v>
      </c>
      <c r="N82" s="19">
        <v>1.2775872974770126E-2</v>
      </c>
    </row>
    <row r="83" spans="1:14" x14ac:dyDescent="0.25">
      <c r="A83" s="18">
        <v>500</v>
      </c>
      <c r="B83" s="19">
        <v>0</v>
      </c>
      <c r="C83" s="19">
        <v>-3.7746441433192515E-2</v>
      </c>
      <c r="D83" s="19">
        <v>0.25635515041700435</v>
      </c>
      <c r="E83" s="19">
        <v>1.8411471514071201E-2</v>
      </c>
      <c r="F83" s="19">
        <v>-8.9093426348606869E-2</v>
      </c>
      <c r="G83" s="19">
        <v>-5.6862247622026185E-2</v>
      </c>
      <c r="H83" s="19">
        <v>8.4017533707517078E-2</v>
      </c>
      <c r="I83" s="19">
        <v>2.086823791761281E-2</v>
      </c>
      <c r="J83" s="19">
        <v>-2.3986698484109087E-2</v>
      </c>
      <c r="K83" s="19">
        <v>-3.5446634449496167E-2</v>
      </c>
      <c r="L83" s="19">
        <v>2.533270483290162E-2</v>
      </c>
      <c r="M83" s="19">
        <v>-0.14612461417830802</v>
      </c>
      <c r="N83" s="19">
        <v>1.8795281954137252E-2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6A23-66E1-42FA-B369-3781C97734F7}">
  <sheetPr codeName="Tabelle6"/>
  <dimension ref="A1:N90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63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-1301.0958286901371</v>
      </c>
      <c r="D3" s="27">
        <v>-1627.7788344309595</v>
      </c>
      <c r="E3" s="27">
        <v>-1482.7692846241912</v>
      </c>
      <c r="F3" s="27">
        <v>-1884.4359036905548</v>
      </c>
      <c r="G3" s="27">
        <v>-1120.1563280046098</v>
      </c>
      <c r="H3" s="27">
        <v>-1144.0327625222303</v>
      </c>
      <c r="I3" s="27">
        <v>-1636.4799373442186</v>
      </c>
      <c r="J3" s="27">
        <v>-1461.6764240239772</v>
      </c>
      <c r="K3" s="27">
        <v>-1404.90484397259</v>
      </c>
      <c r="L3" s="27">
        <v>-1754.0650822490572</v>
      </c>
      <c r="M3" s="27">
        <v>-1593.194413161882</v>
      </c>
      <c r="N3" s="27">
        <v>-1954.5838209239871</v>
      </c>
    </row>
    <row r="4" spans="1:14" x14ac:dyDescent="0.25">
      <c r="A4" s="26">
        <v>200</v>
      </c>
      <c r="B4" s="27">
        <v>0</v>
      </c>
      <c r="C4" s="27">
        <v>-1644.2011581805314</v>
      </c>
      <c r="D4" s="27">
        <v>-2050.1151515922706</v>
      </c>
      <c r="E4" s="27">
        <v>-1852.9647128906329</v>
      </c>
      <c r="F4" s="27">
        <v>-2376.8754706215591</v>
      </c>
      <c r="G4" s="27">
        <v>-1415.9254359354527</v>
      </c>
      <c r="H4" s="27">
        <v>-1445.9159798512785</v>
      </c>
      <c r="I4" s="27">
        <v>-2063.3388401562256</v>
      </c>
      <c r="J4" s="27">
        <v>-1836.868759704829</v>
      </c>
      <c r="K4" s="27">
        <v>-1772.7619237764511</v>
      </c>
      <c r="L4" s="27">
        <v>-2203.1375195404057</v>
      </c>
      <c r="M4" s="27">
        <v>-1955.0441465818881</v>
      </c>
      <c r="N4" s="27">
        <v>-2443.9116809893653</v>
      </c>
    </row>
    <row r="5" spans="1:14" x14ac:dyDescent="0.25">
      <c r="A5" s="26">
        <v>300</v>
      </c>
      <c r="B5" s="27">
        <v>0</v>
      </c>
      <c r="C5" s="27">
        <v>-1851.4838970311914</v>
      </c>
      <c r="D5" s="27">
        <v>-2305.7431919684736</v>
      </c>
      <c r="E5" s="27">
        <v>-2066.9782117994573</v>
      </c>
      <c r="F5" s="27">
        <v>-2673.3470677095193</v>
      </c>
      <c r="G5" s="27">
        <v>-1593.7677549644068</v>
      </c>
      <c r="H5" s="27">
        <v>-1628.2944707475162</v>
      </c>
      <c r="I5" s="27">
        <v>-2321.6549523585695</v>
      </c>
      <c r="J5" s="27">
        <v>-2063.6249468094034</v>
      </c>
      <c r="K5" s="27">
        <v>-1993.0863115637931</v>
      </c>
      <c r="L5" s="27">
        <v>-2469.0318360865872</v>
      </c>
      <c r="M5" s="27">
        <v>-2146.2504163229733</v>
      </c>
      <c r="N5" s="27">
        <v>-2723.9187856290268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-1561.6093165363291</v>
      </c>
      <c r="D9" s="27">
        <v>-1975.197452439563</v>
      </c>
      <c r="E9" s="27">
        <v>-1792.9022754879663</v>
      </c>
      <c r="F9" s="27" t="e">
        <v>#N/A</v>
      </c>
      <c r="G9" s="27">
        <v>-1350.9623329810661</v>
      </c>
      <c r="H9" s="27">
        <v>-1392.3402109953354</v>
      </c>
      <c r="I9" s="27">
        <v>-1967.2472051539617</v>
      </c>
      <c r="J9" s="27">
        <v>-1759.0161114862503</v>
      </c>
      <c r="K9" s="27">
        <v>-1679.7869046689748</v>
      </c>
      <c r="L9" s="27">
        <v>-2106.2001736617767</v>
      </c>
      <c r="M9" s="27">
        <v>-1961.7517668335579</v>
      </c>
      <c r="N9" s="27">
        <v>-2309.5593111244166</v>
      </c>
    </row>
    <row r="10" spans="1:14" x14ac:dyDescent="0.25">
      <c r="A10" s="26">
        <v>200</v>
      </c>
      <c r="B10" s="27">
        <v>0</v>
      </c>
      <c r="C10" s="27">
        <v>-1984.7243673793794</v>
      </c>
      <c r="D10" s="27">
        <v>-2503.2854872821413</v>
      </c>
      <c r="E10" s="27">
        <v>-2260.3466024262466</v>
      </c>
      <c r="F10" s="27">
        <v>-2855.9898389851401</v>
      </c>
      <c r="G10" s="27">
        <v>-1717.3801401839103</v>
      </c>
      <c r="H10" s="27">
        <v>-1769.7591724198969</v>
      </c>
      <c r="I10" s="27">
        <v>-2495.6730492485312</v>
      </c>
      <c r="J10" s="27">
        <v>-2226.4213466810902</v>
      </c>
      <c r="K10" s="27">
        <v>-2132.2230658557928</v>
      </c>
      <c r="L10" s="27">
        <v>-2664.3155129283059</v>
      </c>
      <c r="M10" s="27">
        <v>-2443.3281671688505</v>
      </c>
      <c r="N10" s="27">
        <v>-2914.9449217312258</v>
      </c>
    </row>
    <row r="11" spans="1:14" x14ac:dyDescent="0.25">
      <c r="A11" s="26">
        <v>300</v>
      </c>
      <c r="B11" s="27">
        <v>0</v>
      </c>
      <c r="C11" s="27">
        <v>-2240.6289409402802</v>
      </c>
      <c r="D11" s="27">
        <v>-2823.1575510318648</v>
      </c>
      <c r="E11" s="27">
        <v>-2535.2628095378554</v>
      </c>
      <c r="F11" s="27">
        <v>-3220.9762603131794</v>
      </c>
      <c r="G11" s="27">
        <v>-1938.0143544066214</v>
      </c>
      <c r="H11" s="27">
        <v>-1998.0257173843927</v>
      </c>
      <c r="I11" s="27">
        <v>-2815.7009232239679</v>
      </c>
      <c r="J11" s="27">
        <v>-2508.6063452151238</v>
      </c>
      <c r="K11" s="27">
        <v>-2404.3460364275188</v>
      </c>
      <c r="L11" s="27">
        <v>-2996.6873216241524</v>
      </c>
      <c r="M11" s="27">
        <v>-2703.7994806954171</v>
      </c>
      <c r="N11" s="27">
        <v>-3268.9433094994743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65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-2851.6382653544083</v>
      </c>
      <c r="D15" s="27">
        <v>-3680.0565700845373</v>
      </c>
      <c r="E15" s="27">
        <v>-3266.5347702197041</v>
      </c>
      <c r="F15" s="27" t="e">
        <v>#N/A</v>
      </c>
      <c r="G15" s="27">
        <v>-2485.715648689953</v>
      </c>
      <c r="H15" s="27">
        <v>-2550.9276401717916</v>
      </c>
      <c r="I15" s="27">
        <v>-3600.4359282236637</v>
      </c>
      <c r="J15" s="27">
        <v>-3224.0698123745187</v>
      </c>
      <c r="K15" s="27">
        <v>-3047.7039630316867</v>
      </c>
      <c r="L15" s="27">
        <v>-3883.587435533123</v>
      </c>
      <c r="M15" s="27">
        <v>-3774.7936810390493</v>
      </c>
      <c r="N15" s="27">
        <v>-4172.3731004989013</v>
      </c>
    </row>
    <row r="16" spans="1:14" x14ac:dyDescent="0.25">
      <c r="A16" s="26">
        <v>200</v>
      </c>
      <c r="B16" s="27">
        <v>0</v>
      </c>
      <c r="C16" s="27">
        <v>-3665.5264078979803</v>
      </c>
      <c r="D16" s="27">
        <v>-4724.1385199086499</v>
      </c>
      <c r="E16" s="27">
        <v>-4179.5533838677784</v>
      </c>
      <c r="F16" s="27">
        <v>-5213.5552238244754</v>
      </c>
      <c r="G16" s="27">
        <v>-3195.5445806149169</v>
      </c>
      <c r="H16" s="27">
        <v>-3279.133322325441</v>
      </c>
      <c r="I16" s="27">
        <v>-4624.3471620035443</v>
      </c>
      <c r="J16" s="27">
        <v>-4135.8250413583964</v>
      </c>
      <c r="K16" s="27">
        <v>-3915.0330101696541</v>
      </c>
      <c r="L16" s="27">
        <v>-4979.0412416615363</v>
      </c>
      <c r="M16" s="27">
        <v>-4802.4214694291395</v>
      </c>
      <c r="N16" s="27">
        <v>-5344.2192623085248</v>
      </c>
    </row>
    <row r="17" spans="1:14" x14ac:dyDescent="0.25">
      <c r="A17" s="26">
        <v>300</v>
      </c>
      <c r="B17" s="27">
        <v>0</v>
      </c>
      <c r="C17" s="27">
        <v>-4158.6554267815372</v>
      </c>
      <c r="D17" s="27">
        <v>-5357.2539850294997</v>
      </c>
      <c r="E17" s="27">
        <v>-4722.2401888216955</v>
      </c>
      <c r="F17" s="27">
        <v>-5911.8305649345712</v>
      </c>
      <c r="G17" s="27">
        <v>-3624.0140524872259</v>
      </c>
      <c r="H17" s="27">
        <v>-3720.348285464866</v>
      </c>
      <c r="I17" s="27">
        <v>-5243.7010823030614</v>
      </c>
      <c r="J17" s="27">
        <v>-4687.7466745723796</v>
      </c>
      <c r="K17" s="27">
        <v>-4438.7917038103287</v>
      </c>
      <c r="L17" s="27">
        <v>-5637.4440067864552</v>
      </c>
      <c r="M17" s="27">
        <v>-5398.8909422850129</v>
      </c>
      <c r="N17" s="27">
        <v>-6043.7142117526218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66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-2890.6762567463984</v>
      </c>
      <c r="D21" s="27">
        <v>-3908.2909070763326</v>
      </c>
      <c r="E21" s="27">
        <v>-3251.1033369547026</v>
      </c>
      <c r="F21" s="27">
        <v>-4102.6134754846016</v>
      </c>
      <c r="G21" s="27">
        <v>-2527.878035908886</v>
      </c>
      <c r="H21" s="27">
        <v>-2542.7063954591003</v>
      </c>
      <c r="I21" s="27">
        <v>-3643.8452186090767</v>
      </c>
      <c r="J21" s="27">
        <v>-3336.2352736359881</v>
      </c>
      <c r="K21" s="27">
        <v>-3190.9988737116282</v>
      </c>
      <c r="L21" s="27">
        <v>-4058.3118326779113</v>
      </c>
      <c r="M21" s="27">
        <v>-4033.2387338041622</v>
      </c>
      <c r="N21" s="27">
        <v>-4110.9157535121221</v>
      </c>
    </row>
    <row r="22" spans="1:14" x14ac:dyDescent="0.25">
      <c r="A22" s="26">
        <v>200</v>
      </c>
      <c r="B22" s="27">
        <v>0</v>
      </c>
      <c r="C22" s="27">
        <v>-3715.3948097056541</v>
      </c>
      <c r="D22" s="27">
        <v>-5017.4765441191112</v>
      </c>
      <c r="E22" s="27">
        <v>-4154.7533534789809</v>
      </c>
      <c r="F22" s="27">
        <v>-5266.4121022633572</v>
      </c>
      <c r="G22" s="27">
        <v>-3249.1326751251868</v>
      </c>
      <c r="H22" s="27">
        <v>-3268.2940122084192</v>
      </c>
      <c r="I22" s="27">
        <v>-4680.4811459538159</v>
      </c>
      <c r="J22" s="27">
        <v>-4281.9159937729701</v>
      </c>
      <c r="K22" s="27">
        <v>-4098.8256668194117</v>
      </c>
      <c r="L22" s="27">
        <v>-5199.7962024756725</v>
      </c>
      <c r="M22" s="27">
        <v>-5132.1753659209335</v>
      </c>
      <c r="N22" s="27">
        <v>-5268.575351673313</v>
      </c>
    </row>
    <row r="23" spans="1:14" x14ac:dyDescent="0.25">
      <c r="A23" s="26">
        <v>300</v>
      </c>
      <c r="B23" s="27">
        <v>0</v>
      </c>
      <c r="C23" s="27">
        <v>-4215.090442519604</v>
      </c>
      <c r="D23" s="27">
        <v>-5690.0316064488325</v>
      </c>
      <c r="E23" s="27">
        <v>-4685.9735119546567</v>
      </c>
      <c r="F23" s="27">
        <v>-5969.6750405245239</v>
      </c>
      <c r="G23" s="27">
        <v>-3684.6746281838637</v>
      </c>
      <c r="H23" s="27">
        <v>-3707.9282255644066</v>
      </c>
      <c r="I23" s="27">
        <v>-5306.0562708032157</v>
      </c>
      <c r="J23" s="27">
        <v>-4853.6040498203047</v>
      </c>
      <c r="K23" s="27">
        <v>-4645.4176674819282</v>
      </c>
      <c r="L23" s="27">
        <v>-5886.5029002857982</v>
      </c>
      <c r="M23" s="27">
        <v>-5781.4621293662585</v>
      </c>
      <c r="N23" s="27">
        <v>-5962.8207630293573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67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-2555.5324073043753</v>
      </c>
      <c r="D27" s="27">
        <v>-3818.1806038656491</v>
      </c>
      <c r="E27" s="27">
        <v>-2856.9057713426751</v>
      </c>
      <c r="F27" s="27">
        <v>-3736.3448654185095</v>
      </c>
      <c r="G27" s="27">
        <v>-2421.9538302521255</v>
      </c>
      <c r="H27" s="27">
        <v>-2433.807984244113</v>
      </c>
      <c r="I27" s="27">
        <v>-3387.1606408197817</v>
      </c>
      <c r="J27" s="27">
        <v>-3261.7350644848811</v>
      </c>
      <c r="K27" s="27">
        <v>-3043.9520287478972</v>
      </c>
      <c r="L27" s="27">
        <v>-4074.092322696622</v>
      </c>
      <c r="M27" s="27">
        <v>-3920.9281542225508</v>
      </c>
      <c r="N27" s="27">
        <v>-3690.0917360349799</v>
      </c>
    </row>
    <row r="28" spans="1:14" x14ac:dyDescent="0.25">
      <c r="A28" s="26">
        <v>200</v>
      </c>
      <c r="B28" s="27">
        <v>0</v>
      </c>
      <c r="C28" s="27">
        <v>-3281.6503326941884</v>
      </c>
      <c r="D28" s="27">
        <v>-4896.2537773033209</v>
      </c>
      <c r="E28" s="27">
        <v>-3631.8080419343823</v>
      </c>
      <c r="F28" s="27">
        <v>-4791.6817962289169</v>
      </c>
      <c r="G28" s="27">
        <v>-3109.3413854372739</v>
      </c>
      <c r="H28" s="27">
        <v>-3125.4696042242012</v>
      </c>
      <c r="I28" s="27">
        <v>-4346.3101351847599</v>
      </c>
      <c r="J28" s="27">
        <v>-4179.7917712706994</v>
      </c>
      <c r="K28" s="27">
        <v>-3905.8036504265815</v>
      </c>
      <c r="L28" s="27">
        <v>-5195.9805688959013</v>
      </c>
      <c r="M28" s="27">
        <v>-4979.7791301071456</v>
      </c>
      <c r="N28" s="27">
        <v>-4728.9220910355589</v>
      </c>
    </row>
    <row r="29" spans="1:14" x14ac:dyDescent="0.25">
      <c r="A29" s="26">
        <v>300</v>
      </c>
      <c r="B29" s="27">
        <v>0</v>
      </c>
      <c r="C29" s="27">
        <v>-3721.564950415097</v>
      </c>
      <c r="D29" s="27">
        <v>-5549.8031183037665</v>
      </c>
      <c r="E29" s="27">
        <v>-4092.3069154643717</v>
      </c>
      <c r="F29" s="27">
        <v>-5427.5267267078498</v>
      </c>
      <c r="G29" s="27">
        <v>-3524.7322407456186</v>
      </c>
      <c r="H29" s="27">
        <v>-3544.5087295230396</v>
      </c>
      <c r="I29" s="27">
        <v>-4927.8337809931045</v>
      </c>
      <c r="J29" s="27">
        <v>-4735.9103403142808</v>
      </c>
      <c r="K29" s="27">
        <v>-4424.3613362716032</v>
      </c>
      <c r="L29" s="27">
        <v>-5865.9506931549504</v>
      </c>
      <c r="M29" s="27">
        <v>-5593.5633458225557</v>
      </c>
      <c r="N29" s="27">
        <v>-5352.9800404716616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68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-2770.5784004422003</v>
      </c>
      <c r="D33" s="27">
        <v>-4372.5431909197587</v>
      </c>
      <c r="E33" s="27">
        <v>-3003.8020840886138</v>
      </c>
      <c r="F33" s="27">
        <v>-4107.5794535777968</v>
      </c>
      <c r="G33" s="27">
        <v>-2732.0147100520653</v>
      </c>
      <c r="H33" s="27">
        <v>-2765.8818323812361</v>
      </c>
      <c r="I33" s="27">
        <v>-3902.6624765449856</v>
      </c>
      <c r="J33" s="27">
        <v>-3790.9175379072362</v>
      </c>
      <c r="K33" s="27">
        <v>-3595.6241077958202</v>
      </c>
      <c r="L33" s="27">
        <v>-4760.1401992562169</v>
      </c>
      <c r="M33" s="27">
        <v>-4450.8499364854324</v>
      </c>
      <c r="N33" s="27">
        <v>-4041.784772113072</v>
      </c>
    </row>
    <row r="34" spans="1:14" x14ac:dyDescent="0.25">
      <c r="A34" s="26">
        <v>200</v>
      </c>
      <c r="B34" s="27">
        <v>0</v>
      </c>
      <c r="C34" s="27">
        <v>-3561.3532122822508</v>
      </c>
      <c r="D34" s="27">
        <v>-5614.5677908077678</v>
      </c>
      <c r="E34" s="27">
        <v>-3795.4461649739928</v>
      </c>
      <c r="F34" s="27">
        <v>-5264.1505925034917</v>
      </c>
      <c r="G34" s="27">
        <v>-3508.7934147280544</v>
      </c>
      <c r="H34" s="27">
        <v>-3554.908871098527</v>
      </c>
      <c r="I34" s="27">
        <v>-5006.0940524820844</v>
      </c>
      <c r="J34" s="27">
        <v>-4864.0817948473195</v>
      </c>
      <c r="K34" s="27">
        <v>-4611.449638165418</v>
      </c>
      <c r="L34" s="27">
        <v>-6012.4265567753391</v>
      </c>
      <c r="M34" s="27">
        <v>-5545.0799535725564</v>
      </c>
      <c r="N34" s="27">
        <v>-5168.4652084795707</v>
      </c>
    </row>
    <row r="35" spans="1:14" x14ac:dyDescent="0.25">
      <c r="A35" s="26">
        <v>300</v>
      </c>
      <c r="B35" s="27">
        <v>0</v>
      </c>
      <c r="C35" s="27">
        <v>-4039.0265803442794</v>
      </c>
      <c r="D35" s="27">
        <v>-6367.5810796263504</v>
      </c>
      <c r="E35" s="27">
        <v>-4238.3388893478141</v>
      </c>
      <c r="F35" s="27">
        <v>-5964.1891453759454</v>
      </c>
      <c r="G35" s="27">
        <v>-3979.6088990356707</v>
      </c>
      <c r="H35" s="27">
        <v>-4031.3398944191595</v>
      </c>
      <c r="I35" s="27">
        <v>-5670.9103528681326</v>
      </c>
      <c r="J35" s="27">
        <v>-5509.7488139057223</v>
      </c>
      <c r="K35" s="27">
        <v>-5227.5392002064254</v>
      </c>
      <c r="L35" s="27">
        <v>-6712.4670690352323</v>
      </c>
      <c r="M35" s="27">
        <v>-6336.3417793419148</v>
      </c>
      <c r="N35" s="27">
        <v>-5830.1526817904269</v>
      </c>
    </row>
    <row r="36" spans="1:14" ht="15.75" thickBot="1" x14ac:dyDescent="0.3">
      <c r="A36" s="2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ht="14.45" customHeight="1" x14ac:dyDescent="0.25">
      <c r="A37" s="25"/>
      <c r="B37" s="13" t="s">
        <v>69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-3243.3146629212602</v>
      </c>
      <c r="D39" s="27">
        <v>-5222.7446748775901</v>
      </c>
      <c r="E39" s="27">
        <v>-3688.8067799067212</v>
      </c>
      <c r="F39" s="27">
        <v>-4710.2419859129031</v>
      </c>
      <c r="G39" s="27">
        <v>-3265.0519206240124</v>
      </c>
      <c r="H39" s="27">
        <v>-3405.795805403447</v>
      </c>
      <c r="I39" s="27">
        <v>-4777.5693065309333</v>
      </c>
      <c r="J39" s="27">
        <v>-4437.7166062665183</v>
      </c>
      <c r="K39" s="27">
        <v>-4345.0963394945666</v>
      </c>
      <c r="L39" s="27">
        <v>-5614.9432043030092</v>
      </c>
      <c r="M39" s="27">
        <v>-5205.7818877816353</v>
      </c>
      <c r="N39" s="27">
        <v>-4481.4115150795642</v>
      </c>
    </row>
    <row r="40" spans="1:14" x14ac:dyDescent="0.25">
      <c r="A40" s="26">
        <v>200</v>
      </c>
      <c r="B40" s="27">
        <v>0</v>
      </c>
      <c r="C40" s="27">
        <v>-4173.6428761033212</v>
      </c>
      <c r="D40" s="27">
        <v>-6716.9578500105617</v>
      </c>
      <c r="E40" s="27">
        <v>-4649.5578880671173</v>
      </c>
      <c r="F40" s="27">
        <v>-6045.214230067736</v>
      </c>
      <c r="G40" s="27">
        <v>-4200.7444183890939</v>
      </c>
      <c r="H40" s="27">
        <v>-4381.6520553392129</v>
      </c>
      <c r="I40" s="27">
        <v>-6128.2349349200886</v>
      </c>
      <c r="J40" s="27">
        <v>-5698.0839597165968</v>
      </c>
      <c r="K40" s="27">
        <v>-5583.234387914973</v>
      </c>
      <c r="L40" s="27">
        <v>-7050.8916625840966</v>
      </c>
      <c r="M40" s="27">
        <v>-6800.9451873591188</v>
      </c>
      <c r="N40" s="27">
        <v>-5731.6330919814027</v>
      </c>
    </row>
    <row r="41" spans="1:14" x14ac:dyDescent="0.25">
      <c r="A41" s="26">
        <v>300</v>
      </c>
      <c r="B41" s="27">
        <v>0</v>
      </c>
      <c r="C41" s="27">
        <v>-4736.2754611768842</v>
      </c>
      <c r="D41" s="27">
        <v>-7616.7253036658649</v>
      </c>
      <c r="E41" s="27">
        <v>-5161.686620067866</v>
      </c>
      <c r="F41" s="27">
        <v>-6842.1771785215415</v>
      </c>
      <c r="G41" s="27">
        <v>-4766.8640976140496</v>
      </c>
      <c r="H41" s="27">
        <v>-4972.7316204496647</v>
      </c>
      <c r="I41" s="27">
        <v>-6928.2986610913485</v>
      </c>
      <c r="J41" s="27">
        <v>-6453.3347193178597</v>
      </c>
      <c r="K41" s="27">
        <v>-6331.0037813553636</v>
      </c>
      <c r="L41" s="27">
        <v>-8049.2212154206609</v>
      </c>
      <c r="M41" s="27">
        <v>-7769.2364092283924</v>
      </c>
      <c r="N41" s="27">
        <v>-6472.7666466642331</v>
      </c>
    </row>
    <row r="42" spans="1:14" x14ac:dyDescent="0.25">
      <c r="A42" s="2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84" spans="2:14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B13F-8F57-40CF-A0AB-C5F69ED808E2}">
  <sheetPr codeName="Tabelle7"/>
  <dimension ref="A1:N41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70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-0.31326311240654192</v>
      </c>
      <c r="D3" s="27">
        <v>-1.4243477862017251</v>
      </c>
      <c r="E3" s="27">
        <v>-2.2484947983147947</v>
      </c>
      <c r="F3" s="27">
        <v>-3.3751208622389228E-2</v>
      </c>
      <c r="G3" s="27">
        <v>0.39933344550855843</v>
      </c>
      <c r="H3" s="27">
        <v>0.60117986788179056</v>
      </c>
      <c r="I3" s="27">
        <v>2.6232505924704714</v>
      </c>
      <c r="J3" s="27">
        <v>1.5269347532501234</v>
      </c>
      <c r="K3" s="27">
        <v>-6.0352933882267301</v>
      </c>
      <c r="L3" s="27">
        <v>-1.7996686589592237</v>
      </c>
      <c r="M3" s="27">
        <v>10.531776448306029</v>
      </c>
      <c r="N3" s="27">
        <v>1.9852278636035035</v>
      </c>
    </row>
    <row r="4" spans="1:14" x14ac:dyDescent="0.25">
      <c r="A4" s="26">
        <v>200</v>
      </c>
      <c r="B4" s="27">
        <v>0</v>
      </c>
      <c r="C4" s="27">
        <v>7.6373083298690858E-3</v>
      </c>
      <c r="D4" s="27">
        <v>-5.0044082267830703</v>
      </c>
      <c r="E4" s="27">
        <v>-10.919381805504933</v>
      </c>
      <c r="F4" s="27">
        <v>-0.23116651913048436</v>
      </c>
      <c r="G4" s="27">
        <v>0.4269311242953826</v>
      </c>
      <c r="H4" s="27">
        <v>0.64272702370736567</v>
      </c>
      <c r="I4" s="27">
        <v>8.1983250464237347</v>
      </c>
      <c r="J4" s="27">
        <v>1.7446173665730731</v>
      </c>
      <c r="K4" s="27">
        <v>-13.884407293665088</v>
      </c>
      <c r="L4" s="27">
        <v>0.16425784460035686</v>
      </c>
      <c r="M4" s="27">
        <v>16.139220704561158</v>
      </c>
      <c r="N4" s="27">
        <v>2.3868299430944653</v>
      </c>
    </row>
    <row r="5" spans="1:14" x14ac:dyDescent="0.25">
      <c r="A5" s="26">
        <v>300</v>
      </c>
      <c r="B5" s="27">
        <v>0</v>
      </c>
      <c r="C5" s="27">
        <v>0.86971114603990785</v>
      </c>
      <c r="D5" s="27">
        <v>-5.7229208174346127</v>
      </c>
      <c r="E5" s="27">
        <v>-20.840323398366607</v>
      </c>
      <c r="F5" s="27">
        <v>-0.16097413826426177</v>
      </c>
      <c r="G5" s="27">
        <v>0.4425092769357466</v>
      </c>
      <c r="H5" s="27">
        <v>0.66617928359571188</v>
      </c>
      <c r="I5" s="27">
        <v>11.686031858208617</v>
      </c>
      <c r="J5" s="27">
        <v>1.8674933882737399</v>
      </c>
      <c r="K5" s="27">
        <v>-15.317805053833784</v>
      </c>
      <c r="L5" s="27">
        <v>2.7446666903835037</v>
      </c>
      <c r="M5" s="27">
        <v>18.274180997967704</v>
      </c>
      <c r="N5" s="27">
        <v>2.3557126957924126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71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0.78723035251386264</v>
      </c>
      <c r="D9" s="27">
        <v>-15.864665742649656</v>
      </c>
      <c r="E9" s="27">
        <v>-11.482795332933065</v>
      </c>
      <c r="F9" s="27">
        <v>0.56195164680908505</v>
      </c>
      <c r="G9" s="27">
        <v>0.31465760577128954</v>
      </c>
      <c r="H9" s="27" t="e">
        <v>#N/A</v>
      </c>
      <c r="I9" s="27">
        <v>8.9041776201851484</v>
      </c>
      <c r="J9" s="27">
        <v>1.7030896373158964</v>
      </c>
      <c r="K9" s="27">
        <v>-11.308244576757708</v>
      </c>
      <c r="L9" s="27">
        <v>0.32001513705178297</v>
      </c>
      <c r="M9" s="27">
        <v>18.703916258632855</v>
      </c>
      <c r="N9" s="27">
        <v>2.1332662684125161</v>
      </c>
    </row>
    <row r="10" spans="1:14" x14ac:dyDescent="0.25">
      <c r="A10" s="26">
        <v>200</v>
      </c>
      <c r="B10" s="27">
        <v>0</v>
      </c>
      <c r="C10" s="27">
        <v>2.8400194107356427</v>
      </c>
      <c r="D10" s="27">
        <v>-39.867500565417444</v>
      </c>
      <c r="E10" s="27">
        <v>-49.856562329787934</v>
      </c>
      <c r="F10" s="27">
        <v>1.7880994097857688</v>
      </c>
      <c r="G10" s="27">
        <v>0.33457372336027902</v>
      </c>
      <c r="H10" s="27" t="e">
        <v>#N/A</v>
      </c>
      <c r="I10" s="27">
        <v>24.555248009003705</v>
      </c>
      <c r="J10" s="27">
        <v>1.9434848670915983</v>
      </c>
      <c r="K10" s="27">
        <v>-29.328757255315907</v>
      </c>
      <c r="L10" s="27">
        <v>8.8995477428885721</v>
      </c>
      <c r="M10" s="27">
        <v>41.427861285612266</v>
      </c>
      <c r="N10" s="27">
        <v>4.4958914708890241</v>
      </c>
    </row>
    <row r="11" spans="1:14" x14ac:dyDescent="0.25">
      <c r="A11" s="26">
        <v>300</v>
      </c>
      <c r="B11" s="27">
        <v>0</v>
      </c>
      <c r="C11" s="27">
        <v>8.2959133500289042</v>
      </c>
      <c r="D11" s="27">
        <v>-94.819576687495001</v>
      </c>
      <c r="E11" s="27">
        <v>-88.581771544746346</v>
      </c>
      <c r="F11" s="27">
        <v>1.9012638502121888</v>
      </c>
      <c r="G11" s="27">
        <v>1.1450428059117765</v>
      </c>
      <c r="H11" s="27" t="e">
        <v>#N/A</v>
      </c>
      <c r="I11" s="27">
        <v>33.481983191562236</v>
      </c>
      <c r="J11" s="27">
        <v>3.0988202057027596</v>
      </c>
      <c r="K11" s="27">
        <v>-36.339688708200981</v>
      </c>
      <c r="L11" s="27">
        <v>21.471169878880033</v>
      </c>
      <c r="M11" s="27">
        <v>70.714345688022064</v>
      </c>
      <c r="N11" s="27">
        <v>3.9127188415212828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72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1.1470274217806633</v>
      </c>
      <c r="D15" s="27">
        <v>-25.527540667404949</v>
      </c>
      <c r="E15" s="27">
        <v>-8.7834244533435282</v>
      </c>
      <c r="F15" s="27">
        <v>5.8539070774587536</v>
      </c>
      <c r="G15" s="27">
        <v>0.27013124868108562</v>
      </c>
      <c r="H15" s="27" t="e">
        <v>#N/A</v>
      </c>
      <c r="I15" s="27">
        <v>15.723972427415651</v>
      </c>
      <c r="J15" s="27">
        <v>1.8916656031453165</v>
      </c>
      <c r="K15" s="27">
        <v>216.04412250668355</v>
      </c>
      <c r="L15" s="27">
        <v>37.251069784046933</v>
      </c>
      <c r="M15" s="27">
        <v>61.081116596405764</v>
      </c>
      <c r="N15" s="27">
        <v>3.9236687035325772</v>
      </c>
    </row>
    <row r="16" spans="1:14" x14ac:dyDescent="0.25">
      <c r="A16" s="26">
        <v>200</v>
      </c>
      <c r="B16" s="27">
        <v>0</v>
      </c>
      <c r="C16" s="27">
        <v>5.8187481482706858</v>
      </c>
      <c r="D16" s="27">
        <v>-110.42174943473668</v>
      </c>
      <c r="E16" s="27">
        <v>-44.620599326799152</v>
      </c>
      <c r="F16" s="27">
        <v>7.5022704175023591</v>
      </c>
      <c r="G16" s="27">
        <v>2.37973202264644</v>
      </c>
      <c r="H16" s="27">
        <v>1.1432324644734866</v>
      </c>
      <c r="I16" s="27">
        <v>28.736857670379884</v>
      </c>
      <c r="J16" s="27">
        <v>5.8524467287853081</v>
      </c>
      <c r="K16" s="27">
        <v>27.362255945469883</v>
      </c>
      <c r="L16" s="27">
        <v>27.223262217493925</v>
      </c>
      <c r="M16" s="27">
        <v>165.00762787191366</v>
      </c>
      <c r="N16" s="27">
        <v>1.9673924385161783</v>
      </c>
    </row>
    <row r="17" spans="1:14" x14ac:dyDescent="0.25">
      <c r="A17" s="26">
        <v>300</v>
      </c>
      <c r="B17" s="27">
        <v>0</v>
      </c>
      <c r="C17" s="27">
        <v>11.623094540427232</v>
      </c>
      <c r="D17" s="27">
        <v>-234.05629631854941</v>
      </c>
      <c r="E17" s="27">
        <v>-133.41673865178427</v>
      </c>
      <c r="F17" s="27">
        <v>16.695507848697041</v>
      </c>
      <c r="G17" s="27">
        <v>2.6651467559592525</v>
      </c>
      <c r="H17" s="27">
        <v>0.87556544281575199</v>
      </c>
      <c r="I17" s="27">
        <v>44.52691026433132</v>
      </c>
      <c r="J17" s="27">
        <v>8.1025735476113354</v>
      </c>
      <c r="K17" s="27">
        <v>27.763764944550189</v>
      </c>
      <c r="L17" s="27">
        <v>11.162811782742892</v>
      </c>
      <c r="M17" s="27">
        <v>287.50095357554312</v>
      </c>
      <c r="N17" s="27">
        <v>1.6509825785705772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1.7193946287808544</v>
      </c>
      <c r="D21" s="27">
        <v>-57.64085485958141</v>
      </c>
      <c r="E21" s="27">
        <v>-23.357618060650722</v>
      </c>
      <c r="F21" s="27">
        <v>11.106249722100369</v>
      </c>
      <c r="G21" s="27">
        <v>0.7847467038458511</v>
      </c>
      <c r="H21" s="27">
        <v>0.20425729272496085</v>
      </c>
      <c r="I21" s="27">
        <v>13.103208153961084</v>
      </c>
      <c r="J21" s="27">
        <v>6.3244113480891553</v>
      </c>
      <c r="K21" s="27">
        <v>119.2829187441597</v>
      </c>
      <c r="L21" s="27">
        <v>18.339342813928198</v>
      </c>
      <c r="M21" s="27">
        <v>151.7954567743177</v>
      </c>
      <c r="N21" s="27">
        <v>-0.11494069222056424</v>
      </c>
    </row>
    <row r="22" spans="1:14" x14ac:dyDescent="0.25">
      <c r="A22" s="26">
        <v>200</v>
      </c>
      <c r="B22" s="27">
        <v>0</v>
      </c>
      <c r="C22" s="27">
        <v>19.795635221005838</v>
      </c>
      <c r="D22" s="27">
        <v>-290.28313159989153</v>
      </c>
      <c r="E22" s="27">
        <v>-97.587329746996204</v>
      </c>
      <c r="F22" s="27">
        <v>29.323017538563278</v>
      </c>
      <c r="G22" s="27">
        <v>0.92596431957180769</v>
      </c>
      <c r="H22" s="27">
        <v>-1.3929392133193481</v>
      </c>
      <c r="I22" s="27">
        <v>19.564985700537868</v>
      </c>
      <c r="J22" s="27">
        <v>11.021460669589246</v>
      </c>
      <c r="K22" s="27">
        <v>36.481723545967156</v>
      </c>
      <c r="L22" s="27">
        <v>5.0971206178877537</v>
      </c>
      <c r="M22" s="27">
        <v>401.38560359472632</v>
      </c>
      <c r="N22" s="27">
        <v>-7.5131210413416909</v>
      </c>
    </row>
    <row r="23" spans="1:14" x14ac:dyDescent="0.25">
      <c r="A23" s="26">
        <v>300</v>
      </c>
      <c r="B23" s="27">
        <v>0</v>
      </c>
      <c r="C23" s="27">
        <v>31.22832084788854</v>
      </c>
      <c r="D23" s="27">
        <v>-401.89931640650042</v>
      </c>
      <c r="E23" s="27">
        <v>-205.66117726382936</v>
      </c>
      <c r="F23" s="27">
        <v>60.775339333837138</v>
      </c>
      <c r="G23" s="27">
        <v>2.5765577234372827</v>
      </c>
      <c r="H23" s="27">
        <v>-2.7587684303901412</v>
      </c>
      <c r="I23" s="27">
        <v>27.314641564629625</v>
      </c>
      <c r="J23" s="27">
        <v>14.185193213946235</v>
      </c>
      <c r="K23" s="27">
        <v>37.124387011566114</v>
      </c>
      <c r="L23" s="27">
        <v>4.4137892756838255</v>
      </c>
      <c r="M23" s="27">
        <v>365.09265081785441</v>
      </c>
      <c r="N23" s="27">
        <v>-24.860957679406766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74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13.519307978419462</v>
      </c>
      <c r="D27" s="27">
        <v>-180.90589470878373</v>
      </c>
      <c r="E27" s="27">
        <v>-1.518591605249398</v>
      </c>
      <c r="F27" s="27">
        <v>16.139555715074103</v>
      </c>
      <c r="G27" s="27">
        <v>1.1823583124263948</v>
      </c>
      <c r="H27" s="27">
        <v>-0.88447484145967792</v>
      </c>
      <c r="I27" s="27">
        <v>9.6681462615600324</v>
      </c>
      <c r="J27" s="27">
        <v>15.511198962254763</v>
      </c>
      <c r="K27" s="27">
        <v>91.247292390540338</v>
      </c>
      <c r="L27" s="27">
        <v>3.9461876094816262</v>
      </c>
      <c r="M27" s="27">
        <v>153.11198000297998</v>
      </c>
      <c r="N27" s="27">
        <v>-20.075162572946539</v>
      </c>
    </row>
    <row r="28" spans="1:14" x14ac:dyDescent="0.25">
      <c r="A28" s="26">
        <v>200</v>
      </c>
      <c r="B28" s="27">
        <v>0</v>
      </c>
      <c r="C28" s="27">
        <v>87.051631095909386</v>
      </c>
      <c r="D28" s="27">
        <v>-416.08742029973831</v>
      </c>
      <c r="E28" s="27">
        <v>-21.664895563216731</v>
      </c>
      <c r="F28" s="27">
        <v>59.207775259857691</v>
      </c>
      <c r="G28" s="27">
        <v>3.4776106866373269</v>
      </c>
      <c r="H28" s="27">
        <v>-4.161343004665909</v>
      </c>
      <c r="I28" s="27">
        <v>24.028900336683307</v>
      </c>
      <c r="J28" s="27">
        <v>28.215394594368675</v>
      </c>
      <c r="K28" s="27">
        <v>35.878555694728675</v>
      </c>
      <c r="L28" s="27">
        <v>2.4431245364102097</v>
      </c>
      <c r="M28" s="27">
        <v>384.75257087808507</v>
      </c>
      <c r="N28" s="27">
        <v>-113.60375196552741</v>
      </c>
    </row>
    <row r="29" spans="1:14" x14ac:dyDescent="0.25">
      <c r="A29" s="26">
        <v>300</v>
      </c>
      <c r="B29" s="27">
        <v>0</v>
      </c>
      <c r="C29" s="27">
        <v>101.97810642397269</v>
      </c>
      <c r="D29" s="27">
        <v>-367.21572678870143</v>
      </c>
      <c r="E29" s="27">
        <v>-58.115115408178582</v>
      </c>
      <c r="F29" s="27">
        <v>104.99099450109209</v>
      </c>
      <c r="G29" s="27">
        <v>3.7793550979723491</v>
      </c>
      <c r="H29" s="27">
        <v>-10.928869638109177</v>
      </c>
      <c r="I29" s="27">
        <v>29.096714399676216</v>
      </c>
      <c r="J29" s="27">
        <v>45.209999021345311</v>
      </c>
      <c r="K29" s="27">
        <v>36.652245748111227</v>
      </c>
      <c r="L29" s="27">
        <v>1.5057659570074975</v>
      </c>
      <c r="M29" s="27">
        <v>346.88323682675957</v>
      </c>
      <c r="N29" s="27">
        <v>-60.390404709874133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75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53.922742185457807</v>
      </c>
      <c r="D33" s="27">
        <v>-144.34766958667856</v>
      </c>
      <c r="E33" s="27">
        <v>6.2066222114161889</v>
      </c>
      <c r="F33" s="27">
        <v>16.95546918397298</v>
      </c>
      <c r="G33" s="27">
        <v>2.0018337103109403</v>
      </c>
      <c r="H33" s="27">
        <v>-2.532579100172601</v>
      </c>
      <c r="I33" s="27">
        <v>12.204395881268113</v>
      </c>
      <c r="J33" s="27">
        <v>44.250217485496073</v>
      </c>
      <c r="K33" s="27">
        <v>34.158516930081987</v>
      </c>
      <c r="L33" s="27">
        <v>1.2931720419275052</v>
      </c>
      <c r="M33" s="27">
        <v>162.53471828199142</v>
      </c>
      <c r="N33" s="27">
        <v>-13.16533054293042</v>
      </c>
    </row>
    <row r="34" spans="1:14" x14ac:dyDescent="0.25">
      <c r="A34" s="26">
        <v>200</v>
      </c>
      <c r="B34" s="27">
        <v>0</v>
      </c>
      <c r="C34" s="27">
        <v>95.935932820682353</v>
      </c>
      <c r="D34" s="27">
        <v>-439.48761796409224</v>
      </c>
      <c r="E34" s="27">
        <v>0.86132303995692894</v>
      </c>
      <c r="F34" s="27">
        <v>47.897359585450836</v>
      </c>
      <c r="G34" s="27">
        <v>6.1098781262266897</v>
      </c>
      <c r="H34" s="27">
        <v>-8.6681194399348414</v>
      </c>
      <c r="I34" s="27">
        <v>29.679375835941528</v>
      </c>
      <c r="J34" s="27">
        <v>107.33809879694414</v>
      </c>
      <c r="K34" s="27">
        <v>35.995641128873331</v>
      </c>
      <c r="L34" s="27">
        <v>-0.23768965148428833</v>
      </c>
      <c r="M34" s="27">
        <v>365.48278768987689</v>
      </c>
      <c r="N34" s="27">
        <v>-105.99771726520856</v>
      </c>
    </row>
    <row r="35" spans="1:14" x14ac:dyDescent="0.25">
      <c r="A35" s="26">
        <v>300</v>
      </c>
      <c r="B35" s="27">
        <v>0</v>
      </c>
      <c r="C35" s="27">
        <v>19.158621915324034</v>
      </c>
      <c r="D35" s="27">
        <v>-421.55787278228223</v>
      </c>
      <c r="E35" s="27">
        <v>-7.8562844082053118</v>
      </c>
      <c r="F35" s="27">
        <v>95.317138380233573</v>
      </c>
      <c r="G35" s="27">
        <v>6.7354035566819661</v>
      </c>
      <c r="H35" s="27">
        <v>-20.195317038573393</v>
      </c>
      <c r="I35" s="27">
        <v>21.964013005262814</v>
      </c>
      <c r="J35" s="27">
        <v>194.11209387872952</v>
      </c>
      <c r="K35" s="27">
        <v>36.99185875970727</v>
      </c>
      <c r="L35" s="27">
        <v>-1.1892839628144429</v>
      </c>
      <c r="M35" s="27">
        <v>311.77374333485386</v>
      </c>
      <c r="N35" s="27">
        <v>-13.760935429832557</v>
      </c>
    </row>
    <row r="36" spans="1:14" ht="15.75" thickBot="1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ht="14.45" customHeight="1" x14ac:dyDescent="0.25">
      <c r="A37" s="25"/>
      <c r="B37" s="13" t="s">
        <v>76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115.19160252449171</v>
      </c>
      <c r="D39" s="27">
        <v>-122.34970717285292</v>
      </c>
      <c r="E39" s="27">
        <v>6.7552357602523898</v>
      </c>
      <c r="F39" s="27">
        <v>13.874714422661043</v>
      </c>
      <c r="G39" s="27">
        <v>1.8481086315916286</v>
      </c>
      <c r="H39" s="27">
        <v>-5.173554668853388</v>
      </c>
      <c r="I39" s="27">
        <v>9.1076874169474564</v>
      </c>
      <c r="J39" s="27">
        <v>59.865025077336213</v>
      </c>
      <c r="K39" s="27">
        <v>26.546949484579386</v>
      </c>
      <c r="L39" s="27">
        <v>-13.360075015726352</v>
      </c>
      <c r="M39" s="27">
        <v>199.19527990317241</v>
      </c>
      <c r="N39" s="27">
        <v>1.6602275027064906</v>
      </c>
    </row>
    <row r="40" spans="1:14" x14ac:dyDescent="0.25">
      <c r="A40" s="26">
        <v>200</v>
      </c>
      <c r="B40" s="27">
        <v>0</v>
      </c>
      <c r="C40" s="27">
        <v>24.724654376673527</v>
      </c>
      <c r="D40" s="27">
        <v>-440.11023526029891</v>
      </c>
      <c r="E40" s="27">
        <v>6.6175199899568042</v>
      </c>
      <c r="F40" s="27">
        <v>26.477362771261177</v>
      </c>
      <c r="G40" s="27">
        <v>6.0490194366860948</v>
      </c>
      <c r="H40" s="27">
        <v>-12.937238915094959</v>
      </c>
      <c r="I40" s="27">
        <v>3.1416011638985424</v>
      </c>
      <c r="J40" s="27">
        <v>137.79025225231459</v>
      </c>
      <c r="K40" s="27">
        <v>27.583821298050566</v>
      </c>
      <c r="L40" s="27">
        <v>-16.449904208586531</v>
      </c>
      <c r="M40" s="27">
        <v>366.45207331536818</v>
      </c>
      <c r="N40" s="27">
        <v>-61.639999177446157</v>
      </c>
    </row>
    <row r="41" spans="1:14" x14ac:dyDescent="0.25">
      <c r="A41" s="26">
        <v>300</v>
      </c>
      <c r="B41" s="27">
        <v>0</v>
      </c>
      <c r="C41" s="27">
        <v>25.181446379788781</v>
      </c>
      <c r="D41" s="27">
        <v>-439.10228226408657</v>
      </c>
      <c r="E41" s="27">
        <v>3.5814725608657341</v>
      </c>
      <c r="F41" s="27">
        <v>50.706078367588908</v>
      </c>
      <c r="G41" s="27">
        <v>11.552029143055151</v>
      </c>
      <c r="H41" s="27">
        <v>-26.985806682873488</v>
      </c>
      <c r="I41" s="27">
        <v>-18.86772182711934</v>
      </c>
      <c r="J41" s="27">
        <v>16.098797377249809</v>
      </c>
      <c r="K41" s="27">
        <v>28.115224248921322</v>
      </c>
      <c r="L41" s="27">
        <v>-18.306484515477564</v>
      </c>
      <c r="M41" s="27">
        <v>299.30084496263754</v>
      </c>
      <c r="N41" s="27">
        <v>-9.4494363838200002</v>
      </c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D0357-47E5-4BAF-B0EA-BE977E3FF6F6}">
  <sheetPr codeName="Tabelle8"/>
  <dimension ref="A1:P31"/>
  <sheetViews>
    <sheetView workbookViewId="0">
      <selection activeCell="B2" sqref="B2:P15"/>
    </sheetView>
  </sheetViews>
  <sheetFormatPr baseColWidth="10" defaultRowHeight="15" x14ac:dyDescent="0.25"/>
  <sheetData>
    <row r="1" spans="1:16" x14ac:dyDescent="0.25">
      <c r="A1" s="1"/>
      <c r="B1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Probability of Exceedance for Runoff (Gauge RIO HENARES EN SANTOS DE LA HUMOSA). Data are from file GuimaraesAveQYearR1.xlsx - Probability of Exceedance for Runoff (Gauge RIO HENARES EN SANTOS DE LA HUMOSA). Data are from file GuimaraesAveQYearR2.xlsx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x14ac:dyDescent="0.25">
      <c r="A2" s="18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30" t="s">
        <v>34</v>
      </c>
    </row>
    <row r="3" spans="1:16" x14ac:dyDescent="0.25">
      <c r="A3" s="18" t="s">
        <v>2</v>
      </c>
      <c r="B3" s="10">
        <v>0</v>
      </c>
      <c r="C3" s="10">
        <v>0</v>
      </c>
      <c r="D3" s="10">
        <v>-2.8000000000001357E-3</v>
      </c>
      <c r="E3" s="10">
        <v>-9.2275999999999581E-2</v>
      </c>
      <c r="F3" s="10">
        <v>-0.11064000000000007</v>
      </c>
      <c r="G3" s="10">
        <v>-0.12748200000000143</v>
      </c>
      <c r="H3" s="10">
        <v>-0.11021600000000031</v>
      </c>
      <c r="I3" s="10">
        <v>-0.14100000000000001</v>
      </c>
      <c r="J3" s="10">
        <v>-0.17443999999999704</v>
      </c>
      <c r="K3" s="10">
        <v>-0.22055999999999543</v>
      </c>
      <c r="L3" s="10">
        <v>-0.28999999999999915</v>
      </c>
      <c r="M3" s="10">
        <v>-0.61059999999996961</v>
      </c>
      <c r="N3" s="10">
        <v>-0.28262000000000853</v>
      </c>
      <c r="O3" s="10">
        <v>-0.22540000000006444</v>
      </c>
      <c r="P3" s="10">
        <v>-7.1550799999999128</v>
      </c>
    </row>
    <row r="4" spans="1:16" x14ac:dyDescent="0.25">
      <c r="A4" s="18" t="s">
        <v>3</v>
      </c>
      <c r="B4" s="10">
        <v>0.1916920000000002</v>
      </c>
      <c r="C4" s="10">
        <v>0.13658400000000048</v>
      </c>
      <c r="D4" s="10">
        <v>0.21257800000000016</v>
      </c>
      <c r="E4" s="10">
        <v>0.20103399999999905</v>
      </c>
      <c r="F4" s="10">
        <v>0.17157999999999962</v>
      </c>
      <c r="G4" s="10">
        <v>0.21511200000000041</v>
      </c>
      <c r="H4" s="10">
        <v>0.42949800000000238</v>
      </c>
      <c r="I4" s="10">
        <v>0.54129999999999967</v>
      </c>
      <c r="J4" s="10">
        <v>0.72911999999999821</v>
      </c>
      <c r="K4" s="10">
        <v>1.0015399999999985</v>
      </c>
      <c r="L4" s="10">
        <v>1.871699999999997</v>
      </c>
      <c r="M4" s="10">
        <v>2.5904200000000088</v>
      </c>
      <c r="N4" s="10">
        <v>3.6436000000000064</v>
      </c>
      <c r="O4" s="10">
        <v>4.9585999999999615</v>
      </c>
      <c r="P4" s="10">
        <v>2.0281200000000297</v>
      </c>
    </row>
    <row r="5" spans="1:16" x14ac:dyDescent="0.25">
      <c r="A5" s="18" t="s">
        <v>4</v>
      </c>
      <c r="B5" s="10">
        <v>0</v>
      </c>
      <c r="C5" s="10">
        <v>4.7826000000000146E-2</v>
      </c>
      <c r="D5" s="10">
        <v>5.7060000000000111E-2</v>
      </c>
      <c r="E5" s="10">
        <v>0.15909399999999962</v>
      </c>
      <c r="F5" s="10">
        <v>0.14420000000000011</v>
      </c>
      <c r="G5" s="10">
        <v>0.19480400000000131</v>
      </c>
      <c r="H5" s="10">
        <v>0.35691800000000029</v>
      </c>
      <c r="I5" s="10">
        <v>0.40209999999999901</v>
      </c>
      <c r="J5" s="10">
        <v>0.28656000000000503</v>
      </c>
      <c r="K5" s="10">
        <v>0.47850000000002524</v>
      </c>
      <c r="L5" s="10">
        <v>0.74620000000000175</v>
      </c>
      <c r="M5" s="10">
        <v>0.90683999999996701</v>
      </c>
      <c r="N5" s="10">
        <v>0.43983999999998957</v>
      </c>
      <c r="O5" s="10">
        <v>-0.53160000000019636</v>
      </c>
      <c r="P5" s="10">
        <v>6.3688400000000058</v>
      </c>
    </row>
    <row r="6" spans="1:16" x14ac:dyDescent="0.25">
      <c r="A6" s="18" t="s">
        <v>5</v>
      </c>
      <c r="B6" s="10">
        <v>-7.5604039999999983E-2</v>
      </c>
      <c r="C6" s="10">
        <v>-0.2351626</v>
      </c>
      <c r="D6" s="10">
        <v>-0.25594600000000001</v>
      </c>
      <c r="E6" s="10">
        <v>-0.26572399999999963</v>
      </c>
      <c r="F6" s="10">
        <v>-0.22167000000000003</v>
      </c>
      <c r="G6" s="10">
        <v>-0.28210599999999975</v>
      </c>
      <c r="H6" s="10">
        <v>-0.34749999999999925</v>
      </c>
      <c r="I6" s="10">
        <v>-0.40681000000000012</v>
      </c>
      <c r="J6" s="10">
        <v>-0.83543999999999841</v>
      </c>
      <c r="K6" s="10">
        <v>-1.4389000000000145</v>
      </c>
      <c r="L6" s="10">
        <v>-2.0596999999999994</v>
      </c>
      <c r="M6" s="10">
        <v>-3.1602200000000309</v>
      </c>
      <c r="N6" s="10">
        <v>-6.363420000000005</v>
      </c>
      <c r="O6" s="10">
        <v>-6.2426000000000244</v>
      </c>
      <c r="P6" s="10">
        <v>-3.4542000000002133</v>
      </c>
    </row>
    <row r="7" spans="1:16" x14ac:dyDescent="0.25">
      <c r="A7" s="18" t="s">
        <v>6</v>
      </c>
      <c r="B7" s="10">
        <v>0.11715599999999998</v>
      </c>
      <c r="C7" s="10">
        <v>0.37459399999999987</v>
      </c>
      <c r="D7" s="10">
        <v>0.30493799999999993</v>
      </c>
      <c r="E7" s="10">
        <v>0.41326800000000041</v>
      </c>
      <c r="F7" s="10">
        <v>0.3779899999999996</v>
      </c>
      <c r="G7" s="10">
        <v>0.47691599999999923</v>
      </c>
      <c r="H7" s="10">
        <v>0.67804999999999893</v>
      </c>
      <c r="I7" s="10">
        <v>1.0296000000000003</v>
      </c>
      <c r="J7" s="10">
        <v>1.7041200000000138</v>
      </c>
      <c r="K7" s="10">
        <v>2.7257199999999848</v>
      </c>
      <c r="L7" s="10">
        <v>2.969300000000004</v>
      </c>
      <c r="M7" s="10">
        <v>3.453460000000014</v>
      </c>
      <c r="N7" s="10">
        <v>4.7537999999999982</v>
      </c>
      <c r="O7" s="10">
        <v>2.1291999999999973</v>
      </c>
      <c r="P7" s="10">
        <v>-3.2388800000000231</v>
      </c>
    </row>
    <row r="8" spans="1:16" x14ac:dyDescent="0.25">
      <c r="A8" s="18" t="s">
        <v>7</v>
      </c>
      <c r="B8" s="10">
        <v>8.7611000000000078E-3</v>
      </c>
      <c r="C8" s="10">
        <v>0.16770739999999995</v>
      </c>
      <c r="D8" s="10">
        <v>0.2908719999999998</v>
      </c>
      <c r="E8" s="10">
        <v>0.36687199999999986</v>
      </c>
      <c r="F8" s="10">
        <v>0.31519999999999992</v>
      </c>
      <c r="G8" s="10">
        <v>0.33002199999999959</v>
      </c>
      <c r="H8" s="10">
        <v>0.26090000000000213</v>
      </c>
      <c r="I8" s="10">
        <v>6.6900000000000404E-2</v>
      </c>
      <c r="J8" s="10">
        <v>0.13771999999999451</v>
      </c>
      <c r="K8" s="10">
        <v>1.144820000000017</v>
      </c>
      <c r="L8" s="10">
        <v>2.008899999999997</v>
      </c>
      <c r="M8" s="10">
        <v>2.5814199999999872</v>
      </c>
      <c r="N8" s="10">
        <v>6.2341599999999744</v>
      </c>
      <c r="O8" s="10">
        <v>5.357400000000041</v>
      </c>
      <c r="P8" s="10">
        <v>2.316520000000196</v>
      </c>
    </row>
    <row r="9" spans="1:16" x14ac:dyDescent="0.25">
      <c r="A9" s="18" t="s">
        <v>8</v>
      </c>
      <c r="B9" s="10">
        <v>0.46898888000000016</v>
      </c>
      <c r="C9" s="10">
        <v>3.2741999999999827E-2</v>
      </c>
      <c r="D9" s="10">
        <v>-0.14374799999999999</v>
      </c>
      <c r="E9" s="10">
        <v>-9.8018000000000605E-2</v>
      </c>
      <c r="F9" s="10">
        <v>-0.18064000000000036</v>
      </c>
      <c r="G9" s="10">
        <v>-0.29139799999999827</v>
      </c>
      <c r="H9" s="10">
        <v>-0.70962600000000009</v>
      </c>
      <c r="I9" s="10">
        <v>-1.4979000000000013</v>
      </c>
      <c r="J9" s="10">
        <v>-2.5200000000000031</v>
      </c>
      <c r="K9" s="10">
        <v>-2.4665400000000091</v>
      </c>
      <c r="L9" s="10">
        <v>-2.5990000000000038</v>
      </c>
      <c r="M9" s="10">
        <v>-2.4749599999999958</v>
      </c>
      <c r="N9" s="10">
        <v>0.45579999999998222</v>
      </c>
      <c r="O9" s="10">
        <v>1.9745999999997821</v>
      </c>
      <c r="P9" s="10">
        <v>5.2757599999999343</v>
      </c>
    </row>
    <row r="10" spans="1:16" x14ac:dyDescent="0.25">
      <c r="A10" s="18" t="s">
        <v>9</v>
      </c>
      <c r="B10" s="10">
        <v>-0.17160471999999999</v>
      </c>
      <c r="C10" s="10">
        <v>-0.35589840000000006</v>
      </c>
      <c r="D10" s="10">
        <v>-0.54549000000000003</v>
      </c>
      <c r="E10" s="10">
        <v>-0.86797800000000036</v>
      </c>
      <c r="F10" s="10">
        <v>-0.9209299999999998</v>
      </c>
      <c r="G10" s="10">
        <v>-1.0634320000000006</v>
      </c>
      <c r="H10" s="10">
        <v>-1.5685879999999992</v>
      </c>
      <c r="I10" s="10">
        <v>-2.7141199999999994</v>
      </c>
      <c r="J10" s="10">
        <v>-4.6218199999999978</v>
      </c>
      <c r="K10" s="10">
        <v>-7.2012600000000013</v>
      </c>
      <c r="L10" s="10">
        <v>-8.9035000000000011</v>
      </c>
      <c r="M10" s="10">
        <v>-10.076400000000028</v>
      </c>
      <c r="N10" s="10">
        <v>-11.718479999999985</v>
      </c>
      <c r="O10" s="10">
        <v>-10.583599999999478</v>
      </c>
      <c r="P10" s="10">
        <v>-13.577480000000151</v>
      </c>
    </row>
    <row r="11" spans="1:16" x14ac:dyDescent="0.25">
      <c r="A11" s="18" t="s">
        <v>10</v>
      </c>
      <c r="B11" s="10">
        <v>-2.1246560000000025E-2</v>
      </c>
      <c r="C11" s="10">
        <v>-9.3475999999999893E-2</v>
      </c>
      <c r="D11" s="10">
        <v>-0.23689399999999994</v>
      </c>
      <c r="E11" s="10">
        <v>-0.49118600000000034</v>
      </c>
      <c r="F11" s="10">
        <v>-0.71373000000000042</v>
      </c>
      <c r="G11" s="10">
        <v>-0.73797000000000068</v>
      </c>
      <c r="H11" s="10">
        <v>-1.3930959999999981</v>
      </c>
      <c r="I11" s="10">
        <v>-2.4102999999999994</v>
      </c>
      <c r="J11" s="10">
        <v>-3.936900000000005</v>
      </c>
      <c r="K11" s="10">
        <v>-5.9450399999999988</v>
      </c>
      <c r="L11" s="10">
        <v>-7.0521000000000029</v>
      </c>
      <c r="M11" s="10">
        <v>-8.6148600000000073</v>
      </c>
      <c r="N11" s="10">
        <v>-12.305360000000007</v>
      </c>
      <c r="O11" s="10">
        <v>-14.501400000000103</v>
      </c>
      <c r="P11" s="10">
        <v>-23.797439999999909</v>
      </c>
    </row>
    <row r="12" spans="1:16" x14ac:dyDescent="0.25">
      <c r="A12" s="18" t="s">
        <v>11</v>
      </c>
      <c r="B12" s="10">
        <v>0.1111429599999999</v>
      </c>
      <c r="C12" s="10">
        <v>4.2772000000000032E-2</v>
      </c>
      <c r="D12" s="10">
        <v>5.2026000000000128E-2</v>
      </c>
      <c r="E12" s="10">
        <v>0.10307999999999984</v>
      </c>
      <c r="F12" s="10">
        <v>0.15690000000000026</v>
      </c>
      <c r="G12" s="10">
        <v>0.22211800000000004</v>
      </c>
      <c r="H12" s="10">
        <v>0.35450400000000126</v>
      </c>
      <c r="I12" s="10">
        <v>0.66709999999999958</v>
      </c>
      <c r="J12" s="10">
        <v>0.70013999999999221</v>
      </c>
      <c r="K12" s="10">
        <v>0.91458000000000439</v>
      </c>
      <c r="L12" s="10">
        <v>1.1548000000000016</v>
      </c>
      <c r="M12" s="10">
        <v>1.6184200000000217</v>
      </c>
      <c r="N12" s="10">
        <v>3.8954799999999778</v>
      </c>
      <c r="O12" s="10">
        <v>2.6717999999998483</v>
      </c>
      <c r="P12" s="10">
        <v>4.4025600000001646</v>
      </c>
    </row>
    <row r="13" spans="1:16" x14ac:dyDescent="0.25">
      <c r="A13" s="18" t="s">
        <v>12</v>
      </c>
      <c r="B13" s="10">
        <v>0</v>
      </c>
      <c r="C13" s="10">
        <v>-2.602760000000004E-2</v>
      </c>
      <c r="D13" s="10">
        <v>-4.779599999999995E-2</v>
      </c>
      <c r="E13" s="10">
        <v>-2.6726000000000028E-2</v>
      </c>
      <c r="F13" s="10">
        <v>-6.3289999999999846E-2</v>
      </c>
      <c r="G13" s="10">
        <v>-0.13062200000000024</v>
      </c>
      <c r="H13" s="10">
        <v>-0.26193399999999922</v>
      </c>
      <c r="I13" s="10">
        <v>-0.19286999999999921</v>
      </c>
      <c r="J13" s="10">
        <v>-0.16053999999999569</v>
      </c>
      <c r="K13" s="10">
        <v>-0.40345999999998838</v>
      </c>
      <c r="L13" s="10">
        <v>-0.25749999999999673</v>
      </c>
      <c r="M13" s="10">
        <v>6.5219999999975187E-2</v>
      </c>
      <c r="N13" s="10">
        <v>1.4051999999999651</v>
      </c>
      <c r="O13" s="10">
        <v>2.3626000000000715</v>
      </c>
      <c r="P13" s="10">
        <v>7.068560000000133</v>
      </c>
    </row>
    <row r="14" spans="1:16" x14ac:dyDescent="0.25">
      <c r="A14" s="18" t="s">
        <v>13</v>
      </c>
      <c r="B14" s="10">
        <v>-7.0956920000000145E-3</v>
      </c>
      <c r="C14" s="10">
        <v>-0.30931940000000002</v>
      </c>
      <c r="D14" s="10">
        <v>-0.4128898000000002</v>
      </c>
      <c r="E14" s="10">
        <v>-0.53601199999999993</v>
      </c>
      <c r="F14" s="10">
        <v>-0.71035999999999966</v>
      </c>
      <c r="G14" s="10">
        <v>-0.86333599999999988</v>
      </c>
      <c r="H14" s="10">
        <v>-1.0405499999999996</v>
      </c>
      <c r="I14" s="10">
        <v>-1.6989799999999997</v>
      </c>
      <c r="J14" s="10">
        <v>-2.0989199999999979</v>
      </c>
      <c r="K14" s="10">
        <v>-3.9612199999999831</v>
      </c>
      <c r="L14" s="10">
        <v>-4.8462999999999994</v>
      </c>
      <c r="M14" s="10">
        <v>-6.7156200000000084</v>
      </c>
      <c r="N14" s="10">
        <v>-11.919579999999982</v>
      </c>
      <c r="O14" s="10">
        <v>-16.773199999999846</v>
      </c>
      <c r="P14" s="10">
        <v>-19.960919999999817</v>
      </c>
    </row>
    <row r="15" spans="1:16" ht="15.75" thickBot="1" x14ac:dyDescent="0.3">
      <c r="A15" s="20" t="s">
        <v>14</v>
      </c>
      <c r="B15" s="10">
        <v>-3.127560000000007E-2</v>
      </c>
      <c r="C15" s="10">
        <v>-9.4837999999999756E-2</v>
      </c>
      <c r="D15" s="10">
        <v>-6.1997999999999998E-2</v>
      </c>
      <c r="E15" s="10">
        <v>-0.16493399999999969</v>
      </c>
      <c r="F15" s="10">
        <v>-0.16170000000000018</v>
      </c>
      <c r="G15" s="10">
        <v>-0.17977399999999921</v>
      </c>
      <c r="H15" s="10">
        <v>-0.16306399999999943</v>
      </c>
      <c r="I15" s="10">
        <v>-3.8899999999999935E-2</v>
      </c>
      <c r="J15" s="10">
        <v>0.3389600000000037</v>
      </c>
      <c r="K15" s="10">
        <v>0.57144000000000617</v>
      </c>
      <c r="L15" s="10">
        <v>0.14120000000000488</v>
      </c>
      <c r="M15" s="10">
        <v>2.01200000000199E-2</v>
      </c>
      <c r="N15" s="10">
        <v>-0.70797999999994943</v>
      </c>
      <c r="O15" s="10">
        <v>-0.85260000000015168</v>
      </c>
      <c r="P15" s="10">
        <v>4.9014000000000237</v>
      </c>
    </row>
    <row r="16" spans="1:16" ht="15.75" thickBot="1" x14ac:dyDescent="0.3"/>
    <row r="17" spans="1:16" x14ac:dyDescent="0.25">
      <c r="A17" s="1"/>
      <c r="B17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Relative Change of Probability of Exceedance for Runoff (Watershed Outlet). Data are from file KampR24RunoffYearR1.xlsx - Relative Change of Probability of Exceedance for Runoff (Watershed Outlet). Data are from file KampR24RunoffYearR1.xlsx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18" t="s">
        <v>19</v>
      </c>
      <c r="B18" s="10" t="s">
        <v>20</v>
      </c>
      <c r="C18" s="10" t="s">
        <v>21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30" t="s">
        <v>34</v>
      </c>
    </row>
    <row r="19" spans="1:16" x14ac:dyDescent="0.25">
      <c r="A19" s="18" t="s">
        <v>2</v>
      </c>
      <c r="B19" s="19" t="str">
        <f t="shared" ref="B19:P31" si="0">IF(AND(B$3&gt;0,B3&gt;0),(B3-B$3)/B$3," ")</f>
        <v xml:space="preserve"> </v>
      </c>
      <c r="C19" s="19" t="str">
        <f t="shared" si="0"/>
        <v xml:space="preserve"> </v>
      </c>
      <c r="D19" s="19" t="str">
        <f t="shared" si="0"/>
        <v xml:space="preserve"> </v>
      </c>
      <c r="E19" s="19" t="str">
        <f t="shared" si="0"/>
        <v xml:space="preserve"> </v>
      </c>
      <c r="F19" s="19" t="str">
        <f t="shared" si="0"/>
        <v xml:space="preserve"> </v>
      </c>
      <c r="G19" s="19" t="str">
        <f t="shared" si="0"/>
        <v xml:space="preserve"> </v>
      </c>
      <c r="H19" s="19" t="str">
        <f t="shared" si="0"/>
        <v xml:space="preserve"> </v>
      </c>
      <c r="I19" s="19" t="str">
        <f t="shared" si="0"/>
        <v xml:space="preserve"> </v>
      </c>
      <c r="J19" s="19" t="str">
        <f t="shared" si="0"/>
        <v xml:space="preserve"> </v>
      </c>
      <c r="K19" s="19" t="str">
        <f t="shared" si="0"/>
        <v xml:space="preserve"> </v>
      </c>
      <c r="L19" s="19" t="str">
        <f t="shared" si="0"/>
        <v xml:space="preserve"> </v>
      </c>
      <c r="M19" s="19" t="str">
        <f t="shared" si="0"/>
        <v xml:space="preserve"> </v>
      </c>
      <c r="N19" s="19" t="str">
        <f t="shared" si="0"/>
        <v xml:space="preserve"> </v>
      </c>
      <c r="O19" s="19" t="str">
        <f t="shared" si="0"/>
        <v xml:space="preserve"> </v>
      </c>
      <c r="P19" s="19" t="str">
        <f t="shared" si="0"/>
        <v xml:space="preserve"> </v>
      </c>
    </row>
    <row r="20" spans="1:16" x14ac:dyDescent="0.25">
      <c r="A20" s="18" t="s">
        <v>3</v>
      </c>
      <c r="B20" s="19" t="str">
        <f t="shared" si="0"/>
        <v xml:space="preserve"> </v>
      </c>
      <c r="C20" s="19" t="str">
        <f t="shared" si="0"/>
        <v xml:space="preserve"> </v>
      </c>
      <c r="D20" s="19" t="str">
        <f t="shared" si="0"/>
        <v xml:space="preserve"> </v>
      </c>
      <c r="E20" s="19" t="str">
        <f t="shared" si="0"/>
        <v xml:space="preserve"> </v>
      </c>
      <c r="F20" s="19" t="str">
        <f t="shared" si="0"/>
        <v xml:space="preserve"> </v>
      </c>
      <c r="G20" s="19" t="str">
        <f t="shared" si="0"/>
        <v xml:space="preserve"> </v>
      </c>
      <c r="H20" s="19" t="str">
        <f t="shared" si="0"/>
        <v xml:space="preserve"> </v>
      </c>
      <c r="I20" s="19" t="str">
        <f t="shared" si="0"/>
        <v xml:space="preserve"> </v>
      </c>
      <c r="J20" s="19" t="str">
        <f t="shared" si="0"/>
        <v xml:space="preserve"> </v>
      </c>
      <c r="K20" s="19" t="str">
        <f t="shared" si="0"/>
        <v xml:space="preserve"> </v>
      </c>
      <c r="L20" s="19" t="str">
        <f t="shared" si="0"/>
        <v xml:space="preserve"> </v>
      </c>
      <c r="M20" s="19" t="str">
        <f t="shared" si="0"/>
        <v xml:space="preserve"> </v>
      </c>
      <c r="N20" s="19" t="str">
        <f t="shared" si="0"/>
        <v xml:space="preserve"> </v>
      </c>
      <c r="O20" s="19" t="str">
        <f t="shared" si="0"/>
        <v xml:space="preserve"> </v>
      </c>
      <c r="P20" s="19" t="str">
        <f t="shared" si="0"/>
        <v xml:space="preserve"> </v>
      </c>
    </row>
    <row r="21" spans="1:16" x14ac:dyDescent="0.25">
      <c r="A21" s="18" t="s">
        <v>4</v>
      </c>
      <c r="B21" s="19" t="str">
        <f t="shared" si="0"/>
        <v xml:space="preserve"> </v>
      </c>
      <c r="C21" s="19" t="str">
        <f t="shared" si="0"/>
        <v xml:space="preserve"> </v>
      </c>
      <c r="D21" s="19" t="str">
        <f t="shared" si="0"/>
        <v xml:space="preserve"> </v>
      </c>
      <c r="E21" s="19" t="str">
        <f t="shared" si="0"/>
        <v xml:space="preserve"> </v>
      </c>
      <c r="F21" s="19" t="str">
        <f t="shared" si="0"/>
        <v xml:space="preserve"> </v>
      </c>
      <c r="G21" s="19" t="str">
        <f t="shared" si="0"/>
        <v xml:space="preserve"> </v>
      </c>
      <c r="H21" s="19" t="str">
        <f t="shared" si="0"/>
        <v xml:space="preserve"> </v>
      </c>
      <c r="I21" s="19" t="str">
        <f t="shared" si="0"/>
        <v xml:space="preserve"> </v>
      </c>
      <c r="J21" s="19" t="str">
        <f t="shared" si="0"/>
        <v xml:space="preserve"> </v>
      </c>
      <c r="K21" s="19" t="str">
        <f t="shared" si="0"/>
        <v xml:space="preserve"> </v>
      </c>
      <c r="L21" s="19" t="str">
        <f t="shared" si="0"/>
        <v xml:space="preserve"> </v>
      </c>
      <c r="M21" s="19" t="str">
        <f t="shared" si="0"/>
        <v xml:space="preserve"> </v>
      </c>
      <c r="N21" s="19" t="str">
        <f t="shared" si="0"/>
        <v xml:space="preserve"> </v>
      </c>
      <c r="O21" s="19" t="str">
        <f t="shared" si="0"/>
        <v xml:space="preserve"> </v>
      </c>
      <c r="P21" s="19" t="str">
        <f t="shared" si="0"/>
        <v xml:space="preserve"> </v>
      </c>
    </row>
    <row r="22" spans="1:16" x14ac:dyDescent="0.25">
      <c r="A22" s="18" t="s">
        <v>5</v>
      </c>
      <c r="B22" s="19" t="str">
        <f t="shared" si="0"/>
        <v xml:space="preserve"> </v>
      </c>
      <c r="C22" s="19" t="str">
        <f t="shared" si="0"/>
        <v xml:space="preserve"> </v>
      </c>
      <c r="D22" s="19" t="str">
        <f t="shared" si="0"/>
        <v xml:space="preserve"> </v>
      </c>
      <c r="E22" s="19" t="str">
        <f t="shared" si="0"/>
        <v xml:space="preserve"> </v>
      </c>
      <c r="F22" s="19" t="str">
        <f t="shared" si="0"/>
        <v xml:space="preserve"> </v>
      </c>
      <c r="G22" s="19" t="str">
        <f t="shared" si="0"/>
        <v xml:space="preserve"> </v>
      </c>
      <c r="H22" s="19" t="str">
        <f t="shared" si="0"/>
        <v xml:space="preserve"> </v>
      </c>
      <c r="I22" s="19" t="str">
        <f t="shared" si="0"/>
        <v xml:space="preserve"> </v>
      </c>
      <c r="J22" s="19" t="str">
        <f t="shared" si="0"/>
        <v xml:space="preserve"> </v>
      </c>
      <c r="K22" s="19" t="str">
        <f t="shared" si="0"/>
        <v xml:space="preserve"> </v>
      </c>
      <c r="L22" s="19" t="str">
        <f t="shared" si="0"/>
        <v xml:space="preserve"> </v>
      </c>
      <c r="M22" s="19" t="str">
        <f t="shared" si="0"/>
        <v xml:space="preserve"> </v>
      </c>
      <c r="N22" s="19" t="str">
        <f t="shared" si="0"/>
        <v xml:space="preserve"> </v>
      </c>
      <c r="O22" s="19" t="str">
        <f t="shared" si="0"/>
        <v xml:space="preserve"> </v>
      </c>
      <c r="P22" s="19" t="str">
        <f t="shared" si="0"/>
        <v xml:space="preserve"> </v>
      </c>
    </row>
    <row r="23" spans="1:16" x14ac:dyDescent="0.25">
      <c r="A23" s="18" t="s">
        <v>6</v>
      </c>
      <c r="B23" s="19" t="str">
        <f t="shared" si="0"/>
        <v xml:space="preserve"> </v>
      </c>
      <c r="C23" s="19" t="str">
        <f t="shared" si="0"/>
        <v xml:space="preserve"> </v>
      </c>
      <c r="D23" s="19" t="str">
        <f t="shared" si="0"/>
        <v xml:space="preserve"> </v>
      </c>
      <c r="E23" s="19" t="str">
        <f t="shared" si="0"/>
        <v xml:space="preserve"> </v>
      </c>
      <c r="F23" s="19" t="str">
        <f t="shared" si="0"/>
        <v xml:space="preserve"> </v>
      </c>
      <c r="G23" s="19" t="str">
        <f t="shared" si="0"/>
        <v xml:space="preserve"> </v>
      </c>
      <c r="H23" s="19" t="str">
        <f t="shared" si="0"/>
        <v xml:space="preserve"> </v>
      </c>
      <c r="I23" s="19" t="str">
        <f t="shared" si="0"/>
        <v xml:space="preserve"> </v>
      </c>
      <c r="J23" s="19" t="str">
        <f t="shared" si="0"/>
        <v xml:space="preserve"> </v>
      </c>
      <c r="K23" s="19" t="str">
        <f t="shared" si="0"/>
        <v xml:space="preserve"> </v>
      </c>
      <c r="L23" s="19" t="str">
        <f t="shared" si="0"/>
        <v xml:space="preserve"> </v>
      </c>
      <c r="M23" s="19" t="str">
        <f t="shared" si="0"/>
        <v xml:space="preserve"> </v>
      </c>
      <c r="N23" s="19" t="str">
        <f t="shared" si="0"/>
        <v xml:space="preserve"> </v>
      </c>
      <c r="O23" s="19" t="str">
        <f t="shared" si="0"/>
        <v xml:space="preserve"> </v>
      </c>
      <c r="P23" s="19" t="str">
        <f t="shared" si="0"/>
        <v xml:space="preserve"> </v>
      </c>
    </row>
    <row r="24" spans="1:16" x14ac:dyDescent="0.25">
      <c r="A24" s="18" t="s">
        <v>7</v>
      </c>
      <c r="B24" s="19" t="str">
        <f t="shared" si="0"/>
        <v xml:space="preserve"> </v>
      </c>
      <c r="C24" s="19" t="str">
        <f t="shared" si="0"/>
        <v xml:space="preserve"> </v>
      </c>
      <c r="D24" s="19" t="str">
        <f t="shared" si="0"/>
        <v xml:space="preserve"> </v>
      </c>
      <c r="E24" s="19" t="str">
        <f t="shared" si="0"/>
        <v xml:space="preserve"> </v>
      </c>
      <c r="F24" s="19" t="str">
        <f t="shared" si="0"/>
        <v xml:space="preserve"> </v>
      </c>
      <c r="G24" s="19" t="str">
        <f t="shared" si="0"/>
        <v xml:space="preserve"> </v>
      </c>
      <c r="H24" s="19" t="str">
        <f t="shared" si="0"/>
        <v xml:space="preserve"> </v>
      </c>
      <c r="I24" s="19" t="str">
        <f t="shared" si="0"/>
        <v xml:space="preserve"> </v>
      </c>
      <c r="J24" s="19" t="str">
        <f t="shared" si="0"/>
        <v xml:space="preserve"> </v>
      </c>
      <c r="K24" s="19" t="str">
        <f t="shared" si="0"/>
        <v xml:space="preserve"> </v>
      </c>
      <c r="L24" s="19" t="str">
        <f t="shared" si="0"/>
        <v xml:space="preserve"> </v>
      </c>
      <c r="M24" s="19" t="str">
        <f t="shared" si="0"/>
        <v xml:space="preserve"> </v>
      </c>
      <c r="N24" s="19" t="str">
        <f t="shared" si="0"/>
        <v xml:space="preserve"> </v>
      </c>
      <c r="O24" s="19" t="str">
        <f t="shared" si="0"/>
        <v xml:space="preserve"> </v>
      </c>
      <c r="P24" s="19" t="str">
        <f t="shared" si="0"/>
        <v xml:space="preserve"> </v>
      </c>
    </row>
    <row r="25" spans="1:16" x14ac:dyDescent="0.25">
      <c r="A25" s="18" t="s">
        <v>8</v>
      </c>
      <c r="B25" s="19" t="str">
        <f t="shared" si="0"/>
        <v xml:space="preserve"> </v>
      </c>
      <c r="C25" s="19" t="str">
        <f t="shared" si="0"/>
        <v xml:space="preserve"> </v>
      </c>
      <c r="D25" s="19" t="str">
        <f t="shared" si="0"/>
        <v xml:space="preserve"> </v>
      </c>
      <c r="E25" s="19" t="str">
        <f t="shared" si="0"/>
        <v xml:space="preserve"> </v>
      </c>
      <c r="F25" s="19" t="str">
        <f t="shared" si="0"/>
        <v xml:space="preserve"> </v>
      </c>
      <c r="G25" s="19" t="str">
        <f t="shared" si="0"/>
        <v xml:space="preserve"> </v>
      </c>
      <c r="H25" s="19" t="str">
        <f t="shared" si="0"/>
        <v xml:space="preserve"> </v>
      </c>
      <c r="I25" s="19" t="str">
        <f t="shared" si="0"/>
        <v xml:space="preserve"> </v>
      </c>
      <c r="J25" s="19" t="str">
        <f t="shared" si="0"/>
        <v xml:space="preserve"> </v>
      </c>
      <c r="K25" s="19" t="str">
        <f t="shared" si="0"/>
        <v xml:space="preserve"> </v>
      </c>
      <c r="L25" s="19" t="str">
        <f t="shared" si="0"/>
        <v xml:space="preserve"> </v>
      </c>
      <c r="M25" s="19" t="str">
        <f t="shared" si="0"/>
        <v xml:space="preserve"> </v>
      </c>
      <c r="N25" s="19" t="str">
        <f t="shared" si="0"/>
        <v xml:space="preserve"> </v>
      </c>
      <c r="O25" s="19" t="str">
        <f t="shared" si="0"/>
        <v xml:space="preserve"> </v>
      </c>
      <c r="P25" s="19" t="str">
        <f t="shared" si="0"/>
        <v xml:space="preserve"> </v>
      </c>
    </row>
    <row r="26" spans="1:16" x14ac:dyDescent="0.25">
      <c r="A26" s="18" t="s">
        <v>9</v>
      </c>
      <c r="B26" s="19" t="str">
        <f t="shared" si="0"/>
        <v xml:space="preserve"> </v>
      </c>
      <c r="C26" s="19" t="str">
        <f t="shared" si="0"/>
        <v xml:space="preserve"> </v>
      </c>
      <c r="D26" s="19" t="str">
        <f t="shared" si="0"/>
        <v xml:space="preserve"> </v>
      </c>
      <c r="E26" s="19" t="str">
        <f t="shared" si="0"/>
        <v xml:space="preserve"> </v>
      </c>
      <c r="F26" s="19" t="str">
        <f t="shared" si="0"/>
        <v xml:space="preserve"> </v>
      </c>
      <c r="G26" s="19" t="str">
        <f t="shared" si="0"/>
        <v xml:space="preserve"> </v>
      </c>
      <c r="H26" s="19" t="str">
        <f t="shared" si="0"/>
        <v xml:space="preserve"> </v>
      </c>
      <c r="I26" s="19" t="str">
        <f t="shared" si="0"/>
        <v xml:space="preserve"> </v>
      </c>
      <c r="J26" s="19" t="str">
        <f t="shared" si="0"/>
        <v xml:space="preserve"> </v>
      </c>
      <c r="K26" s="19" t="str">
        <f t="shared" si="0"/>
        <v xml:space="preserve"> </v>
      </c>
      <c r="L26" s="19" t="str">
        <f t="shared" si="0"/>
        <v xml:space="preserve"> </v>
      </c>
      <c r="M26" s="19" t="str">
        <f t="shared" si="0"/>
        <v xml:space="preserve"> </v>
      </c>
      <c r="N26" s="19" t="str">
        <f t="shared" si="0"/>
        <v xml:space="preserve"> </v>
      </c>
      <c r="O26" s="19" t="str">
        <f t="shared" si="0"/>
        <v xml:space="preserve"> </v>
      </c>
      <c r="P26" s="19" t="str">
        <f t="shared" si="0"/>
        <v xml:space="preserve"> </v>
      </c>
    </row>
    <row r="27" spans="1:16" x14ac:dyDescent="0.25">
      <c r="A27" s="18" t="s">
        <v>10</v>
      </c>
      <c r="B27" s="19" t="str">
        <f t="shared" si="0"/>
        <v xml:space="preserve"> </v>
      </c>
      <c r="C27" s="19" t="str">
        <f t="shared" si="0"/>
        <v xml:space="preserve"> </v>
      </c>
      <c r="D27" s="19" t="str">
        <f t="shared" si="0"/>
        <v xml:space="preserve"> </v>
      </c>
      <c r="E27" s="19" t="str">
        <f t="shared" si="0"/>
        <v xml:space="preserve"> </v>
      </c>
      <c r="F27" s="19" t="str">
        <f t="shared" si="0"/>
        <v xml:space="preserve"> </v>
      </c>
      <c r="G27" s="19" t="str">
        <f t="shared" si="0"/>
        <v xml:space="preserve"> </v>
      </c>
      <c r="H27" s="19" t="str">
        <f t="shared" si="0"/>
        <v xml:space="preserve"> </v>
      </c>
      <c r="I27" s="19" t="str">
        <f t="shared" si="0"/>
        <v xml:space="preserve"> </v>
      </c>
      <c r="J27" s="19" t="str">
        <f t="shared" si="0"/>
        <v xml:space="preserve"> </v>
      </c>
      <c r="K27" s="19" t="str">
        <f t="shared" si="0"/>
        <v xml:space="preserve"> </v>
      </c>
      <c r="L27" s="19" t="str">
        <f t="shared" si="0"/>
        <v xml:space="preserve"> </v>
      </c>
      <c r="M27" s="19" t="str">
        <f t="shared" si="0"/>
        <v xml:space="preserve"> </v>
      </c>
      <c r="N27" s="19" t="str">
        <f t="shared" si="0"/>
        <v xml:space="preserve"> </v>
      </c>
      <c r="O27" s="19" t="str">
        <f t="shared" si="0"/>
        <v xml:space="preserve"> </v>
      </c>
      <c r="P27" s="19" t="str">
        <f t="shared" si="0"/>
        <v xml:space="preserve"> </v>
      </c>
    </row>
    <row r="28" spans="1:16" x14ac:dyDescent="0.25">
      <c r="A28" s="18" t="s">
        <v>11</v>
      </c>
      <c r="B28" s="19" t="str">
        <f t="shared" si="0"/>
        <v xml:space="preserve"> </v>
      </c>
      <c r="C28" s="19" t="str">
        <f t="shared" si="0"/>
        <v xml:space="preserve"> </v>
      </c>
      <c r="D28" s="19" t="str">
        <f t="shared" si="0"/>
        <v xml:space="preserve"> </v>
      </c>
      <c r="E28" s="19" t="str">
        <f t="shared" si="0"/>
        <v xml:space="preserve"> </v>
      </c>
      <c r="F28" s="19" t="str">
        <f t="shared" si="0"/>
        <v xml:space="preserve"> </v>
      </c>
      <c r="G28" s="19" t="str">
        <f t="shared" si="0"/>
        <v xml:space="preserve"> </v>
      </c>
      <c r="H28" s="19" t="str">
        <f t="shared" si="0"/>
        <v xml:space="preserve"> </v>
      </c>
      <c r="I28" s="19" t="str">
        <f t="shared" si="0"/>
        <v xml:space="preserve"> </v>
      </c>
      <c r="J28" s="19" t="str">
        <f t="shared" si="0"/>
        <v xml:space="preserve"> </v>
      </c>
      <c r="K28" s="19" t="str">
        <f t="shared" si="0"/>
        <v xml:space="preserve"> </v>
      </c>
      <c r="L28" s="19" t="str">
        <f t="shared" si="0"/>
        <v xml:space="preserve"> </v>
      </c>
      <c r="M28" s="19" t="str">
        <f t="shared" si="0"/>
        <v xml:space="preserve"> </v>
      </c>
      <c r="N28" s="19" t="str">
        <f t="shared" si="0"/>
        <v xml:space="preserve"> </v>
      </c>
      <c r="O28" s="19" t="str">
        <f t="shared" si="0"/>
        <v xml:space="preserve"> </v>
      </c>
      <c r="P28" s="19" t="str">
        <f t="shared" si="0"/>
        <v xml:space="preserve"> </v>
      </c>
    </row>
    <row r="29" spans="1:16" x14ac:dyDescent="0.25">
      <c r="A29" s="18" t="s">
        <v>12</v>
      </c>
      <c r="B29" s="19" t="str">
        <f t="shared" si="0"/>
        <v xml:space="preserve"> </v>
      </c>
      <c r="C29" s="19" t="str">
        <f t="shared" si="0"/>
        <v xml:space="preserve"> </v>
      </c>
      <c r="D29" s="19" t="str">
        <f t="shared" si="0"/>
        <v xml:space="preserve"> </v>
      </c>
      <c r="E29" s="19" t="str">
        <f t="shared" si="0"/>
        <v xml:space="preserve"> </v>
      </c>
      <c r="F29" s="19" t="str">
        <f t="shared" si="0"/>
        <v xml:space="preserve"> </v>
      </c>
      <c r="G29" s="19" t="str">
        <f t="shared" si="0"/>
        <v xml:space="preserve"> </v>
      </c>
      <c r="H29" s="19" t="str">
        <f t="shared" si="0"/>
        <v xml:space="preserve"> </v>
      </c>
      <c r="I29" s="19" t="str">
        <f t="shared" si="0"/>
        <v xml:space="preserve"> </v>
      </c>
      <c r="J29" s="19" t="str">
        <f t="shared" si="0"/>
        <v xml:space="preserve"> </v>
      </c>
      <c r="K29" s="19" t="str">
        <f t="shared" si="0"/>
        <v xml:space="preserve"> </v>
      </c>
      <c r="L29" s="19" t="str">
        <f t="shared" si="0"/>
        <v xml:space="preserve"> </v>
      </c>
      <c r="M29" s="19" t="str">
        <f t="shared" si="0"/>
        <v xml:space="preserve"> </v>
      </c>
      <c r="N29" s="19" t="str">
        <f t="shared" si="0"/>
        <v xml:space="preserve"> </v>
      </c>
      <c r="O29" s="19" t="str">
        <f t="shared" si="0"/>
        <v xml:space="preserve"> </v>
      </c>
      <c r="P29" s="19" t="str">
        <f t="shared" si="0"/>
        <v xml:space="preserve"> </v>
      </c>
    </row>
    <row r="30" spans="1:16" x14ac:dyDescent="0.25">
      <c r="A30" s="18" t="s">
        <v>13</v>
      </c>
      <c r="B30" s="19" t="str">
        <f t="shared" si="0"/>
        <v xml:space="preserve"> </v>
      </c>
      <c r="C30" s="19" t="str">
        <f t="shared" si="0"/>
        <v xml:space="preserve"> </v>
      </c>
      <c r="D30" s="19" t="str">
        <f t="shared" si="0"/>
        <v xml:space="preserve"> </v>
      </c>
      <c r="E30" s="19" t="str">
        <f t="shared" si="0"/>
        <v xml:space="preserve"> </v>
      </c>
      <c r="F30" s="19" t="str">
        <f t="shared" si="0"/>
        <v xml:space="preserve"> </v>
      </c>
      <c r="G30" s="19" t="str">
        <f t="shared" si="0"/>
        <v xml:space="preserve"> </v>
      </c>
      <c r="H30" s="19" t="str">
        <f t="shared" si="0"/>
        <v xml:space="preserve"> </v>
      </c>
      <c r="I30" s="19" t="str">
        <f t="shared" si="0"/>
        <v xml:space="preserve"> </v>
      </c>
      <c r="J30" s="19" t="str">
        <f t="shared" si="0"/>
        <v xml:space="preserve"> </v>
      </c>
      <c r="K30" s="19" t="str">
        <f t="shared" si="0"/>
        <v xml:space="preserve"> </v>
      </c>
      <c r="L30" s="19" t="str">
        <f t="shared" si="0"/>
        <v xml:space="preserve"> </v>
      </c>
      <c r="M30" s="19" t="str">
        <f t="shared" si="0"/>
        <v xml:space="preserve"> </v>
      </c>
      <c r="N30" s="19" t="str">
        <f t="shared" si="0"/>
        <v xml:space="preserve"> </v>
      </c>
      <c r="O30" s="19" t="str">
        <f t="shared" si="0"/>
        <v xml:space="preserve"> </v>
      </c>
      <c r="P30" s="19" t="str">
        <f t="shared" si="0"/>
        <v xml:space="preserve"> </v>
      </c>
    </row>
    <row r="31" spans="1:16" ht="15.75" thickBot="1" x14ac:dyDescent="0.3">
      <c r="A31" s="20" t="s">
        <v>14</v>
      </c>
      <c r="B31" s="19" t="str">
        <f t="shared" si="0"/>
        <v xml:space="preserve"> </v>
      </c>
      <c r="C31" s="19" t="str">
        <f t="shared" si="0"/>
        <v xml:space="preserve"> </v>
      </c>
      <c r="D31" s="19" t="str">
        <f t="shared" si="0"/>
        <v xml:space="preserve"> </v>
      </c>
      <c r="E31" s="19" t="str">
        <f t="shared" si="0"/>
        <v xml:space="preserve"> </v>
      </c>
      <c r="F31" s="19" t="str">
        <f t="shared" si="0"/>
        <v xml:space="preserve"> </v>
      </c>
      <c r="G31" s="19" t="str">
        <f t="shared" si="0"/>
        <v xml:space="preserve"> </v>
      </c>
      <c r="H31" s="19" t="str">
        <f t="shared" si="0"/>
        <v xml:space="preserve"> </v>
      </c>
      <c r="I31" s="19" t="str">
        <f t="shared" si="0"/>
        <v xml:space="preserve"> </v>
      </c>
      <c r="J31" s="19" t="str">
        <f t="shared" si="0"/>
        <v xml:space="preserve"> </v>
      </c>
      <c r="K31" s="19" t="str">
        <f t="shared" si="0"/>
        <v xml:space="preserve"> </v>
      </c>
      <c r="L31" s="19" t="str">
        <f t="shared" si="0"/>
        <v xml:space="preserve"> </v>
      </c>
      <c r="M31" s="19" t="str">
        <f t="shared" si="0"/>
        <v xml:space="preserve"> </v>
      </c>
      <c r="N31" s="19" t="str">
        <f t="shared" si="0"/>
        <v xml:space="preserve"> </v>
      </c>
      <c r="O31" s="19" t="str">
        <f t="shared" si="0"/>
        <v xml:space="preserve"> </v>
      </c>
      <c r="P31" s="19" t="str">
        <f t="shared" si="0"/>
        <v xml:space="preserve"> 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CA8C3-95F6-4731-BEDB-5A0FF2E8603E}">
  <sheetPr codeName="Tabelle9"/>
  <dimension ref="A1:H32"/>
  <sheetViews>
    <sheetView tabSelected="1" workbookViewId="0">
      <selection activeCell="B2" sqref="B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31" t="str">
        <f ca="1">CONCATENATE("Difference of ",INDIRECT(CONCATENATE("[",[1]Control!$C$1,"]DurationLow!",ADDRESS(ROW(),COLUMN())),TRUE)," - ", INDIRECT(CONCATENATE("[",[1]Control!$C$2,"]DurationLow!",ADDRESS(ROW(),COLUMN())),TRUE))</f>
        <v>Difference of # consecutive day with value less than threshold. Data: Runoff (Gauge RIO HENARES EN SANTOS DE LA HUMOSA) Datasource: GuimaraesAveQYearR1.xlsx - # consecutive day with value less than threshold. Data: Runoff (Gauge RIO HENARES EN SANTOS DE LA HUMOSA) Datasource: GuimaraesAveQYearR2.xlsx</v>
      </c>
      <c r="B1" s="32"/>
      <c r="C1" s="32"/>
      <c r="D1" s="32"/>
      <c r="E1" s="32"/>
      <c r="F1" s="32"/>
      <c r="G1" s="32"/>
      <c r="H1" s="33"/>
    </row>
    <row r="2" spans="1:8" x14ac:dyDescent="0.25">
      <c r="A2" s="10" t="s">
        <v>35</v>
      </c>
      <c r="B2" s="34">
        <v>2.402400000000001</v>
      </c>
      <c r="C2" s="34">
        <v>10.95</v>
      </c>
      <c r="D2" s="34">
        <v>13.89</v>
      </c>
      <c r="E2" s="34">
        <v>17.600000000000001</v>
      </c>
      <c r="F2" s="34">
        <v>19.05</v>
      </c>
      <c r="G2" s="34">
        <v>20.41</v>
      </c>
      <c r="H2" s="34">
        <v>22.7</v>
      </c>
    </row>
    <row r="3" spans="1:8" x14ac:dyDescent="0.25">
      <c r="A3" s="10"/>
      <c r="B3" s="34" t="s">
        <v>36</v>
      </c>
      <c r="C3" s="34" t="s">
        <v>33</v>
      </c>
      <c r="D3" s="34" t="s">
        <v>32</v>
      </c>
      <c r="E3" s="34" t="s">
        <v>31</v>
      </c>
      <c r="F3" s="34" t="s">
        <v>37</v>
      </c>
      <c r="G3" s="34" t="s">
        <v>29</v>
      </c>
      <c r="H3" s="34" t="s">
        <v>28</v>
      </c>
    </row>
    <row r="4" spans="1:8" x14ac:dyDescent="0.25">
      <c r="A4" s="10" t="s">
        <v>2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</row>
    <row r="5" spans="1:8" x14ac:dyDescent="0.25">
      <c r="A5" s="10" t="s">
        <v>3</v>
      </c>
      <c r="B5" s="34">
        <v>0</v>
      </c>
      <c r="C5" s="34">
        <v>0</v>
      </c>
      <c r="D5" s="34">
        <v>0</v>
      </c>
      <c r="E5" s="34">
        <v>2</v>
      </c>
      <c r="F5" s="34">
        <v>1</v>
      </c>
      <c r="G5" s="34">
        <v>2</v>
      </c>
      <c r="H5" s="34">
        <v>0</v>
      </c>
    </row>
    <row r="6" spans="1:8" x14ac:dyDescent="0.25">
      <c r="A6" s="10" t="s">
        <v>4</v>
      </c>
      <c r="B6" s="34">
        <v>0</v>
      </c>
      <c r="C6" s="34">
        <v>0</v>
      </c>
      <c r="D6" s="34">
        <v>0</v>
      </c>
      <c r="E6" s="34">
        <v>10</v>
      </c>
      <c r="F6" s="34">
        <v>9</v>
      </c>
      <c r="G6" s="34">
        <v>12</v>
      </c>
      <c r="H6" s="34">
        <v>-19</v>
      </c>
    </row>
    <row r="7" spans="1:8" x14ac:dyDescent="0.25">
      <c r="A7" s="10" t="s">
        <v>5</v>
      </c>
      <c r="B7" s="34">
        <v>0</v>
      </c>
      <c r="C7" s="34">
        <v>0</v>
      </c>
      <c r="D7" s="34">
        <v>4</v>
      </c>
      <c r="E7" s="34">
        <v>-1</v>
      </c>
      <c r="F7" s="34">
        <v>0</v>
      </c>
      <c r="G7" s="34">
        <v>-1</v>
      </c>
      <c r="H7" s="34">
        <v>0</v>
      </c>
    </row>
    <row r="8" spans="1:8" x14ac:dyDescent="0.25">
      <c r="A8" s="10" t="s">
        <v>6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</row>
    <row r="9" spans="1:8" x14ac:dyDescent="0.25">
      <c r="A9" s="10" t="s">
        <v>7</v>
      </c>
      <c r="B9" s="34">
        <v>-13</v>
      </c>
      <c r="C9" s="34">
        <v>-13</v>
      </c>
      <c r="D9" s="34">
        <v>-14</v>
      </c>
      <c r="E9" s="34">
        <v>-15</v>
      </c>
      <c r="F9" s="34">
        <v>-16</v>
      </c>
      <c r="G9" s="34">
        <v>-23</v>
      </c>
      <c r="H9" s="34">
        <v>-30</v>
      </c>
    </row>
    <row r="10" spans="1:8" x14ac:dyDescent="0.25">
      <c r="A10" s="10" t="s">
        <v>8</v>
      </c>
      <c r="B10" s="34">
        <v>-31</v>
      </c>
      <c r="C10" s="34">
        <v>-21</v>
      </c>
      <c r="D10" s="34">
        <v>-6</v>
      </c>
      <c r="E10" s="34">
        <v>-14</v>
      </c>
      <c r="F10" s="34">
        <v>-13</v>
      </c>
      <c r="G10" s="34">
        <v>-12</v>
      </c>
      <c r="H10" s="34">
        <v>90</v>
      </c>
    </row>
    <row r="11" spans="1:8" x14ac:dyDescent="0.25">
      <c r="A11" s="10" t="s">
        <v>9</v>
      </c>
      <c r="B11" s="34">
        <v>28</v>
      </c>
      <c r="C11" s="34">
        <v>11</v>
      </c>
      <c r="D11" s="34">
        <v>6</v>
      </c>
      <c r="E11" s="34">
        <v>18</v>
      </c>
      <c r="F11" s="34">
        <v>7</v>
      </c>
      <c r="G11" s="34">
        <v>20</v>
      </c>
      <c r="H11" s="34">
        <v>20</v>
      </c>
    </row>
    <row r="12" spans="1:8" x14ac:dyDescent="0.25">
      <c r="A12" s="10" t="s">
        <v>10</v>
      </c>
      <c r="B12" s="34">
        <v>-1</v>
      </c>
      <c r="C12" s="34">
        <v>5</v>
      </c>
      <c r="D12" s="34">
        <v>4</v>
      </c>
      <c r="E12" s="34">
        <v>23</v>
      </c>
      <c r="F12" s="34">
        <v>19</v>
      </c>
      <c r="G12" s="34">
        <v>3</v>
      </c>
      <c r="H12" s="34">
        <v>2</v>
      </c>
    </row>
    <row r="13" spans="1:8" x14ac:dyDescent="0.25">
      <c r="A13" s="10" t="s">
        <v>11</v>
      </c>
      <c r="B13" s="34">
        <v>0</v>
      </c>
      <c r="C13" s="34">
        <v>0</v>
      </c>
      <c r="D13" s="34">
        <v>0</v>
      </c>
      <c r="E13" s="34">
        <v>0</v>
      </c>
      <c r="F13" s="34">
        <v>-1</v>
      </c>
      <c r="G13" s="34">
        <v>0</v>
      </c>
      <c r="H13" s="34">
        <v>0</v>
      </c>
    </row>
    <row r="14" spans="1:8" x14ac:dyDescent="0.25">
      <c r="A14" s="10" t="s">
        <v>12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</row>
    <row r="15" spans="1:8" x14ac:dyDescent="0.25">
      <c r="A15" s="10" t="s">
        <v>13</v>
      </c>
      <c r="B15" s="34">
        <v>30</v>
      </c>
      <c r="C15" s="34">
        <v>31</v>
      </c>
      <c r="D15" s="34">
        <v>32</v>
      </c>
      <c r="E15" s="34">
        <v>34</v>
      </c>
      <c r="F15" s="34">
        <v>28</v>
      </c>
      <c r="G15" s="34">
        <v>26</v>
      </c>
      <c r="H15" s="34">
        <v>0</v>
      </c>
    </row>
    <row r="16" spans="1:8" x14ac:dyDescent="0.25">
      <c r="A16" s="10" t="s">
        <v>14</v>
      </c>
      <c r="B16" s="34">
        <v>0</v>
      </c>
      <c r="C16" s="34">
        <v>0</v>
      </c>
      <c r="D16" s="34">
        <v>0</v>
      </c>
      <c r="E16" s="34">
        <v>0</v>
      </c>
      <c r="F16" s="34">
        <v>-2</v>
      </c>
      <c r="G16" s="34">
        <v>-2</v>
      </c>
      <c r="H16" s="34">
        <v>-1</v>
      </c>
    </row>
    <row r="17" spans="1:8" x14ac:dyDescent="0.25">
      <c r="B17" s="35"/>
      <c r="C17" s="35"/>
      <c r="D17" s="35"/>
      <c r="E17" s="35"/>
      <c r="F17" s="35"/>
      <c r="G17" s="35"/>
      <c r="H17" s="35"/>
    </row>
    <row r="18" spans="1:8" x14ac:dyDescent="0.25">
      <c r="A18" s="31" t="str">
        <f ca="1">CONCATENATE("Difference of ",INDIRECT(CONCATENATE("[",[1]Control!$C$1,"]DurationLow!",ADDRESS(ROW(),COLUMN())),TRUE)," - ", INDIRECT(CONCATENATE("[",[1]Control!$C$2,"]DurationLow!",ADDRESS(ROW(),COLUMN())),TRUE))</f>
        <v>Difference of Relative Change of # consecutive day with value less than threshold. Data: Runoff (Gauge RIO HENARES EN SANTOS DE LA HUMOSA) Datasource: GuimaraesAveQYearR1.xlsx - Relative Change of # consecutive day with value less than threshold. Data: Runoff (Gauge RIO HENARES EN SANTOS DE LA HUMOSA) Datasource: GuimaraesAveQYearR2.xlsx</v>
      </c>
      <c r="B18" s="32"/>
      <c r="C18" s="32"/>
      <c r="D18" s="32"/>
      <c r="E18" s="32"/>
      <c r="F18" s="32"/>
      <c r="G18" s="32"/>
      <c r="H18" s="33"/>
    </row>
    <row r="19" spans="1:8" x14ac:dyDescent="0.25">
      <c r="A19" s="10"/>
      <c r="B19" s="34" t="str">
        <f t="shared" ref="B19:H19" si="0">B3</f>
        <v>1% Perc.</v>
      </c>
      <c r="C19" s="34" t="str">
        <f t="shared" si="0"/>
        <v xml:space="preserve"> 5% Perc.</v>
      </c>
      <c r="D19" s="34" t="str">
        <f t="shared" si="0"/>
        <v>10% Perc.</v>
      </c>
      <c r="E19" s="34" t="str">
        <f t="shared" si="0"/>
        <v>20% Perc.</v>
      </c>
      <c r="F19" s="34" t="str">
        <f t="shared" si="0"/>
        <v>25% Perc</v>
      </c>
      <c r="G19" s="34" t="str">
        <f t="shared" si="0"/>
        <v>30% Perc.</v>
      </c>
      <c r="H19" s="34" t="str">
        <f t="shared" si="0"/>
        <v>40% Perc.</v>
      </c>
    </row>
    <row r="20" spans="1:8" x14ac:dyDescent="0.25">
      <c r="A20" s="10" t="str">
        <f t="shared" ref="A20:A32" si="1">A4</f>
        <v>Reference</v>
      </c>
      <c r="B20" s="36" t="str">
        <f t="shared" ref="B20:H32" si="2">IF(B4&gt;0,(B4-B$4)/B$4," ")</f>
        <v xml:space="preserve"> </v>
      </c>
      <c r="C20" s="36" t="str">
        <f t="shared" si="2"/>
        <v xml:space="preserve"> </v>
      </c>
      <c r="D20" s="36" t="str">
        <f t="shared" si="2"/>
        <v xml:space="preserve"> </v>
      </c>
      <c r="E20" s="36" t="str">
        <f t="shared" si="2"/>
        <v xml:space="preserve"> </v>
      </c>
      <c r="F20" s="36" t="str">
        <f t="shared" si="2"/>
        <v xml:space="preserve"> </v>
      </c>
      <c r="G20" s="36" t="str">
        <f t="shared" si="2"/>
        <v xml:space="preserve"> </v>
      </c>
      <c r="H20" s="36" t="str">
        <f t="shared" si="2"/>
        <v xml:space="preserve"> </v>
      </c>
    </row>
    <row r="21" spans="1:8" x14ac:dyDescent="0.25">
      <c r="A21" s="10" t="str">
        <f t="shared" si="1"/>
        <v>CANESM5_ssp126</v>
      </c>
      <c r="B21" s="36" t="str">
        <f t="shared" si="2"/>
        <v xml:space="preserve"> </v>
      </c>
      <c r="C21" s="36" t="str">
        <f t="shared" si="2"/>
        <v xml:space="preserve"> </v>
      </c>
      <c r="D21" s="36" t="str">
        <f t="shared" si="2"/>
        <v xml:space="preserve"> </v>
      </c>
      <c r="E21" s="36" t="e">
        <f t="shared" si="2"/>
        <v>#DIV/0!</v>
      </c>
      <c r="F21" s="36" t="e">
        <f t="shared" si="2"/>
        <v>#DIV/0!</v>
      </c>
      <c r="G21" s="36" t="e">
        <f t="shared" si="2"/>
        <v>#DIV/0!</v>
      </c>
      <c r="H21" s="36" t="str">
        <f t="shared" si="2"/>
        <v xml:space="preserve"> </v>
      </c>
    </row>
    <row r="22" spans="1:8" x14ac:dyDescent="0.25">
      <c r="A22" s="10" t="str">
        <f t="shared" si="1"/>
        <v>CANESM5_ssp245</v>
      </c>
      <c r="B22" s="36" t="str">
        <f t="shared" si="2"/>
        <v xml:space="preserve"> </v>
      </c>
      <c r="C22" s="36" t="str">
        <f t="shared" si="2"/>
        <v xml:space="preserve"> </v>
      </c>
      <c r="D22" s="36" t="str">
        <f t="shared" si="2"/>
        <v xml:space="preserve"> </v>
      </c>
      <c r="E22" s="36" t="e">
        <f t="shared" si="2"/>
        <v>#DIV/0!</v>
      </c>
      <c r="F22" s="36" t="e">
        <f t="shared" si="2"/>
        <v>#DIV/0!</v>
      </c>
      <c r="G22" s="36" t="e">
        <f t="shared" si="2"/>
        <v>#DIV/0!</v>
      </c>
      <c r="H22" s="36" t="str">
        <f t="shared" si="2"/>
        <v xml:space="preserve"> </v>
      </c>
    </row>
    <row r="23" spans="1:8" x14ac:dyDescent="0.25">
      <c r="A23" s="10" t="str">
        <f t="shared" si="1"/>
        <v>CANESM5_ssp370</v>
      </c>
      <c r="B23" s="36" t="str">
        <f t="shared" si="2"/>
        <v xml:space="preserve"> </v>
      </c>
      <c r="C23" s="36" t="str">
        <f t="shared" si="2"/>
        <v xml:space="preserve"> </v>
      </c>
      <c r="D23" s="36" t="e">
        <f t="shared" si="2"/>
        <v>#DIV/0!</v>
      </c>
      <c r="E23" s="36" t="str">
        <f t="shared" si="2"/>
        <v xml:space="preserve"> </v>
      </c>
      <c r="F23" s="36" t="str">
        <f t="shared" si="2"/>
        <v xml:space="preserve"> </v>
      </c>
      <c r="G23" s="36" t="str">
        <f t="shared" si="2"/>
        <v xml:space="preserve"> </v>
      </c>
      <c r="H23" s="36" t="str">
        <f t="shared" si="2"/>
        <v xml:space="preserve"> </v>
      </c>
    </row>
    <row r="24" spans="1:8" x14ac:dyDescent="0.25">
      <c r="A24" s="10" t="str">
        <f t="shared" si="1"/>
        <v>CANESM5_ssp585</v>
      </c>
      <c r="B24" s="36" t="str">
        <f t="shared" si="2"/>
        <v xml:space="preserve"> </v>
      </c>
      <c r="C24" s="36" t="str">
        <f t="shared" si="2"/>
        <v xml:space="preserve"> </v>
      </c>
      <c r="D24" s="36" t="str">
        <f t="shared" si="2"/>
        <v xml:space="preserve"> </v>
      </c>
      <c r="E24" s="36" t="str">
        <f t="shared" si="2"/>
        <v xml:space="preserve"> </v>
      </c>
      <c r="F24" s="36" t="str">
        <f t="shared" si="2"/>
        <v xml:space="preserve"> </v>
      </c>
      <c r="G24" s="36" t="str">
        <f t="shared" si="2"/>
        <v xml:space="preserve"> </v>
      </c>
      <c r="H24" s="36" t="str">
        <f t="shared" si="2"/>
        <v xml:space="preserve"> </v>
      </c>
    </row>
    <row r="25" spans="1:8" x14ac:dyDescent="0.25">
      <c r="A25" s="10" t="str">
        <f t="shared" si="1"/>
        <v>EC_EARTH3_ssp126</v>
      </c>
      <c r="B25" s="36" t="str">
        <f t="shared" si="2"/>
        <v xml:space="preserve"> </v>
      </c>
      <c r="C25" s="36" t="str">
        <f t="shared" si="2"/>
        <v xml:space="preserve"> </v>
      </c>
      <c r="D25" s="36" t="str">
        <f t="shared" si="2"/>
        <v xml:space="preserve"> </v>
      </c>
      <c r="E25" s="36" t="str">
        <f t="shared" si="2"/>
        <v xml:space="preserve"> </v>
      </c>
      <c r="F25" s="36" t="str">
        <f t="shared" si="2"/>
        <v xml:space="preserve"> </v>
      </c>
      <c r="G25" s="36" t="str">
        <f t="shared" si="2"/>
        <v xml:space="preserve"> </v>
      </c>
      <c r="H25" s="36" t="str">
        <f t="shared" si="2"/>
        <v xml:space="preserve"> </v>
      </c>
    </row>
    <row r="26" spans="1:8" x14ac:dyDescent="0.25">
      <c r="A26" s="10" t="str">
        <f t="shared" si="1"/>
        <v>EC_EARTH3_ssp245</v>
      </c>
      <c r="B26" s="36" t="str">
        <f t="shared" si="2"/>
        <v xml:space="preserve"> </v>
      </c>
      <c r="C26" s="36" t="str">
        <f t="shared" si="2"/>
        <v xml:space="preserve"> </v>
      </c>
      <c r="D26" s="36" t="str">
        <f t="shared" si="2"/>
        <v xml:space="preserve"> </v>
      </c>
      <c r="E26" s="36" t="str">
        <f t="shared" si="2"/>
        <v xml:space="preserve"> </v>
      </c>
      <c r="F26" s="36" t="str">
        <f t="shared" si="2"/>
        <v xml:space="preserve"> </v>
      </c>
      <c r="G26" s="36" t="str">
        <f t="shared" si="2"/>
        <v xml:space="preserve"> </v>
      </c>
      <c r="H26" s="36" t="e">
        <f t="shared" si="2"/>
        <v>#DIV/0!</v>
      </c>
    </row>
    <row r="27" spans="1:8" x14ac:dyDescent="0.25">
      <c r="A27" s="10" t="str">
        <f t="shared" si="1"/>
        <v>EC_EARTH3_ssp370</v>
      </c>
      <c r="B27" s="36" t="e">
        <f t="shared" si="2"/>
        <v>#DIV/0!</v>
      </c>
      <c r="C27" s="36" t="e">
        <f t="shared" si="2"/>
        <v>#DIV/0!</v>
      </c>
      <c r="D27" s="36" t="e">
        <f t="shared" si="2"/>
        <v>#DIV/0!</v>
      </c>
      <c r="E27" s="36" t="e">
        <f t="shared" si="2"/>
        <v>#DIV/0!</v>
      </c>
      <c r="F27" s="36" t="e">
        <f t="shared" si="2"/>
        <v>#DIV/0!</v>
      </c>
      <c r="G27" s="36" t="e">
        <f t="shared" si="2"/>
        <v>#DIV/0!</v>
      </c>
      <c r="H27" s="36" t="e">
        <f t="shared" si="2"/>
        <v>#DIV/0!</v>
      </c>
    </row>
    <row r="28" spans="1:8" x14ac:dyDescent="0.25">
      <c r="A28" s="10" t="str">
        <f t="shared" si="1"/>
        <v>EC_EARTH3_ssp585</v>
      </c>
      <c r="B28" s="36" t="str">
        <f t="shared" si="2"/>
        <v xml:space="preserve"> </v>
      </c>
      <c r="C28" s="36" t="e">
        <f t="shared" si="2"/>
        <v>#DIV/0!</v>
      </c>
      <c r="D28" s="36" t="e">
        <f t="shared" si="2"/>
        <v>#DIV/0!</v>
      </c>
      <c r="E28" s="36" t="e">
        <f t="shared" si="2"/>
        <v>#DIV/0!</v>
      </c>
      <c r="F28" s="36" t="e">
        <f t="shared" si="2"/>
        <v>#DIV/0!</v>
      </c>
      <c r="G28" s="36" t="e">
        <f t="shared" si="2"/>
        <v>#DIV/0!</v>
      </c>
      <c r="H28" s="36" t="e">
        <f t="shared" si="2"/>
        <v>#DIV/0!</v>
      </c>
    </row>
    <row r="29" spans="1:8" x14ac:dyDescent="0.25">
      <c r="A29" s="10" t="str">
        <f t="shared" si="1"/>
        <v>MPI_ESM1_ssp126</v>
      </c>
      <c r="B29" s="36" t="str">
        <f t="shared" si="2"/>
        <v xml:space="preserve"> </v>
      </c>
      <c r="C29" s="36" t="str">
        <f t="shared" si="2"/>
        <v xml:space="preserve"> </v>
      </c>
      <c r="D29" s="36" t="str">
        <f t="shared" si="2"/>
        <v xml:space="preserve"> </v>
      </c>
      <c r="E29" s="36" t="str">
        <f t="shared" si="2"/>
        <v xml:space="preserve"> </v>
      </c>
      <c r="F29" s="36" t="str">
        <f t="shared" si="2"/>
        <v xml:space="preserve"> </v>
      </c>
      <c r="G29" s="36" t="str">
        <f t="shared" si="2"/>
        <v xml:space="preserve"> </v>
      </c>
      <c r="H29" s="36" t="str">
        <f t="shared" si="2"/>
        <v xml:space="preserve"> </v>
      </c>
    </row>
    <row r="30" spans="1:8" x14ac:dyDescent="0.25">
      <c r="A30" s="10" t="str">
        <f t="shared" si="1"/>
        <v>MPI_ESM1_ssp245</v>
      </c>
      <c r="B30" s="36" t="str">
        <f t="shared" si="2"/>
        <v xml:space="preserve"> </v>
      </c>
      <c r="C30" s="36" t="str">
        <f t="shared" si="2"/>
        <v xml:space="preserve"> </v>
      </c>
      <c r="D30" s="36" t="str">
        <f t="shared" si="2"/>
        <v xml:space="preserve"> </v>
      </c>
      <c r="E30" s="36" t="str">
        <f t="shared" si="2"/>
        <v xml:space="preserve"> </v>
      </c>
      <c r="F30" s="36" t="str">
        <f t="shared" si="2"/>
        <v xml:space="preserve"> </v>
      </c>
      <c r="G30" s="36" t="str">
        <f t="shared" si="2"/>
        <v xml:space="preserve"> </v>
      </c>
      <c r="H30" s="36" t="str">
        <f t="shared" si="2"/>
        <v xml:space="preserve"> </v>
      </c>
    </row>
    <row r="31" spans="1:8" x14ac:dyDescent="0.25">
      <c r="A31" s="10" t="str">
        <f t="shared" si="1"/>
        <v>MPI_ESM1_ssp370</v>
      </c>
      <c r="B31" s="36" t="e">
        <f t="shared" si="2"/>
        <v>#DIV/0!</v>
      </c>
      <c r="C31" s="36" t="e">
        <f t="shared" si="2"/>
        <v>#DIV/0!</v>
      </c>
      <c r="D31" s="36" t="e">
        <f t="shared" si="2"/>
        <v>#DIV/0!</v>
      </c>
      <c r="E31" s="36" t="e">
        <f t="shared" si="2"/>
        <v>#DIV/0!</v>
      </c>
      <c r="F31" s="36" t="e">
        <f t="shared" si="2"/>
        <v>#DIV/0!</v>
      </c>
      <c r="G31" s="36" t="e">
        <f t="shared" si="2"/>
        <v>#DIV/0!</v>
      </c>
      <c r="H31" s="36" t="str">
        <f t="shared" si="2"/>
        <v xml:space="preserve"> </v>
      </c>
    </row>
    <row r="32" spans="1:8" x14ac:dyDescent="0.25">
      <c r="A32" s="10" t="str">
        <f t="shared" si="1"/>
        <v>MPI_ESM1_ssp585</v>
      </c>
      <c r="B32" s="36" t="str">
        <f t="shared" si="2"/>
        <v xml:space="preserve"> </v>
      </c>
      <c r="C32" s="36" t="str">
        <f t="shared" si="2"/>
        <v xml:space="preserve"> </v>
      </c>
      <c r="D32" s="36" t="str">
        <f t="shared" si="2"/>
        <v xml:space="preserve"> </v>
      </c>
      <c r="E32" s="36" t="str">
        <f t="shared" si="2"/>
        <v xml:space="preserve"> </v>
      </c>
      <c r="F32" s="36" t="str">
        <f t="shared" si="2"/>
        <v xml:space="preserve"> </v>
      </c>
      <c r="G32" s="36" t="str">
        <f t="shared" si="2"/>
        <v xml:space="preserve"> </v>
      </c>
      <c r="H32" s="36" t="str">
        <f t="shared" si="2"/>
        <v xml:space="preserve"> 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Schneider</dc:creator>
  <cp:lastModifiedBy>Karl Schneider</cp:lastModifiedBy>
  <dcterms:created xsi:type="dcterms:W3CDTF">2024-05-14T11:57:32Z</dcterms:created>
  <dcterms:modified xsi:type="dcterms:W3CDTF">2024-05-14T11:57:34Z</dcterms:modified>
</cp:coreProperties>
</file>