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D:\Ptoject\Distender\Model\MIKE_SHE\Ave\10_Scenario_Round2_Result_ result_FTTP\"/>
    </mc:Choice>
  </mc:AlternateContent>
  <xr:revisionPtr revIDLastSave="0" documentId="13_ncr:1_{3C3D86EC-89F2-44CF-B626-D3CDB3C7ADA9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1" l="1"/>
  <c r="D37" i="1"/>
  <c r="E37" i="1"/>
  <c r="F37" i="1"/>
  <c r="G37" i="1"/>
  <c r="H37" i="1"/>
  <c r="I37" i="1"/>
  <c r="C38" i="1"/>
  <c r="D38" i="1"/>
  <c r="E38" i="1"/>
  <c r="F38" i="1"/>
  <c r="G38" i="1"/>
  <c r="H38" i="1"/>
  <c r="I38" i="1"/>
  <c r="C39" i="1"/>
  <c r="D39" i="1"/>
  <c r="E39" i="1"/>
  <c r="F39" i="1"/>
  <c r="G39" i="1"/>
  <c r="H39" i="1"/>
  <c r="I39" i="1"/>
  <c r="D36" i="1"/>
  <c r="E36" i="1"/>
  <c r="F36" i="1"/>
  <c r="G36" i="1"/>
  <c r="H36" i="1"/>
  <c r="I36" i="1"/>
  <c r="C36" i="1"/>
  <c r="C27" i="1"/>
  <c r="C20" i="1"/>
  <c r="D20" i="1"/>
  <c r="E20" i="1"/>
  <c r="F20" i="1"/>
  <c r="G20" i="1"/>
  <c r="H20" i="1"/>
  <c r="I20" i="1"/>
  <c r="C21" i="1"/>
  <c r="D21" i="1"/>
  <c r="E21" i="1"/>
  <c r="F21" i="1"/>
  <c r="G21" i="1"/>
  <c r="H21" i="1"/>
  <c r="I21" i="1"/>
  <c r="C22" i="1"/>
  <c r="D22" i="1"/>
  <c r="E22" i="1"/>
  <c r="F22" i="1"/>
  <c r="G22" i="1"/>
  <c r="H22" i="1"/>
  <c r="I22" i="1"/>
  <c r="I19" i="1"/>
  <c r="H19" i="1"/>
  <c r="G19" i="1"/>
  <c r="F19" i="1"/>
  <c r="E19" i="1"/>
  <c r="D19" i="1"/>
  <c r="C19" i="1"/>
  <c r="D27" i="1" l="1"/>
  <c r="E27" i="1"/>
  <c r="F27" i="1"/>
  <c r="G27" i="1"/>
  <c r="H27" i="1"/>
  <c r="I27" i="1"/>
  <c r="C28" i="1"/>
  <c r="D28" i="1"/>
  <c r="E28" i="1"/>
  <c r="F28" i="1"/>
  <c r="G28" i="1"/>
  <c r="H28" i="1"/>
  <c r="I28" i="1"/>
  <c r="C29" i="1"/>
  <c r="D29" i="1"/>
  <c r="E29" i="1"/>
  <c r="F29" i="1"/>
  <c r="G29" i="1"/>
  <c r="H29" i="1"/>
  <c r="I29" i="1"/>
  <c r="C30" i="1"/>
  <c r="D30" i="1"/>
  <c r="E30" i="1"/>
  <c r="F30" i="1"/>
  <c r="G30" i="1"/>
  <c r="I30" i="1"/>
  <c r="H30" i="1" l="1"/>
</calcChain>
</file>

<file path=xl/sharedStrings.xml><?xml version="1.0" encoding="utf-8"?>
<sst xmlns="http://schemas.openxmlformats.org/spreadsheetml/2006/main" count="84" uniqueCount="22">
  <si>
    <t>Reference</t>
  </si>
  <si>
    <t>Precipitation</t>
  </si>
  <si>
    <t>Evapotranspiration</t>
  </si>
  <si>
    <t>Runoff</t>
  </si>
  <si>
    <t>Baseflow</t>
  </si>
  <si>
    <t>Infiltration</t>
  </si>
  <si>
    <t>GW-Recharge</t>
  </si>
  <si>
    <t>[mm]</t>
  </si>
  <si>
    <t>[%]</t>
  </si>
  <si>
    <t>PeakFlow</t>
  </si>
  <si>
    <t>m3/s</t>
  </si>
  <si>
    <t>EC_EARTH3_126</t>
  </si>
  <si>
    <t>EC_EARTH3_245</t>
  </si>
  <si>
    <t>EC_EARTH3_370</t>
  </si>
  <si>
    <t>EC_EARTH3_585</t>
  </si>
  <si>
    <t xml:space="preserve"> Watershed Average Values per Period (Change relative of Round 1 to Reference) </t>
  </si>
  <si>
    <t xml:space="preserve"> Watershed Average Values per Period (Change relative  of Round 2 to Reference) </t>
  </si>
  <si>
    <t xml:space="preserve"> Watershed Average Values per Period (Change relative  Round 2 to Round 1) </t>
  </si>
  <si>
    <t>Watershed Average Values per Period</t>
  </si>
  <si>
    <t>Reference 
(1980-2020)</t>
  </si>
  <si>
    <t>Round 2 
(2020-2050)</t>
  </si>
  <si>
    <t>Round 1
 (2020-2050)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</si>
</sst>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topLeftCell="A19" workbookViewId="0">
      <selection activeCell="E9" sqref="E9"/>
    </sheetView>
  </sheetViews>
  <sheetFormatPr defaultColWidth="11.5546875" defaultRowHeight="14.4" x14ac:dyDescent="0.3"/>
  <cols>
    <col min="2" max="2" width="17.33203125" style="6" customWidth="1"/>
    <col min="3" max="9" width="16.77734375" customWidth="1"/>
  </cols>
  <sheetData>
    <row r="1" spans="1:9" x14ac:dyDescent="0.3">
      <c r="B1" s="15"/>
      <c r="C1" s="15" t="s">
        <v>18</v>
      </c>
      <c r="D1" s="15"/>
      <c r="E1" s="15"/>
      <c r="F1" s="15"/>
      <c r="G1" s="15"/>
      <c r="H1" s="15"/>
      <c r="I1" s="15"/>
    </row>
    <row r="2" spans="1:9" x14ac:dyDescent="0.3">
      <c r="B2" s="15"/>
      <c r="C2" s="1" t="s">
        <v>1</v>
      </c>
      <c r="D2" s="1" t="s">
        <v>2</v>
      </c>
      <c r="E2" s="1" t="s">
        <v>3</v>
      </c>
      <c r="F2" s="1" t="s">
        <v>9</v>
      </c>
      <c r="G2" s="1" t="s">
        <v>5</v>
      </c>
      <c r="H2" s="1" t="s">
        <v>6</v>
      </c>
      <c r="I2" s="1" t="s">
        <v>4</v>
      </c>
    </row>
    <row r="3" spans="1:9" x14ac:dyDescent="0.3">
      <c r="B3" s="15"/>
      <c r="C3" s="1" t="s">
        <v>7</v>
      </c>
      <c r="D3" s="1" t="s">
        <v>7</v>
      </c>
      <c r="E3" s="1" t="s">
        <v>7</v>
      </c>
      <c r="F3" s="1" t="s">
        <v>10</v>
      </c>
      <c r="G3" s="1" t="s">
        <v>7</v>
      </c>
      <c r="H3" s="1" t="s">
        <v>7</v>
      </c>
      <c r="I3" s="1" t="s">
        <v>7</v>
      </c>
    </row>
    <row r="4" spans="1:9" ht="28.8" x14ac:dyDescent="0.3">
      <c r="A4" s="12" t="s">
        <v>19</v>
      </c>
      <c r="B4" s="5" t="s">
        <v>0</v>
      </c>
      <c r="C4" s="2">
        <v>1417.3393069448778</v>
      </c>
      <c r="D4" s="2">
        <v>516.02695555403466</v>
      </c>
      <c r="E4" s="2">
        <v>875.1720581587698</v>
      </c>
      <c r="F4" s="2">
        <v>394.02879999999999</v>
      </c>
      <c r="G4" s="2">
        <v>1222.7871076157114</v>
      </c>
      <c r="H4" s="2">
        <v>892.53097923934638</v>
      </c>
      <c r="I4" s="2">
        <v>841.23099605193954</v>
      </c>
    </row>
    <row r="5" spans="1:9" x14ac:dyDescent="0.3">
      <c r="B5" s="5"/>
      <c r="C5" s="2"/>
      <c r="D5" s="2"/>
      <c r="E5" s="2"/>
      <c r="F5" s="2"/>
      <c r="G5" s="2"/>
      <c r="H5" s="2"/>
      <c r="I5" s="2"/>
    </row>
    <row r="6" spans="1:9" x14ac:dyDescent="0.3">
      <c r="A6" s="13" t="s">
        <v>21</v>
      </c>
      <c r="B6" s="5" t="s">
        <v>11</v>
      </c>
      <c r="C6" s="2">
        <v>1648.8823040757666</v>
      </c>
      <c r="D6" s="2">
        <v>533.89188420628352</v>
      </c>
      <c r="E6" s="2">
        <v>1064.2646725041652</v>
      </c>
      <c r="F6" s="2">
        <v>731.54300000000001</v>
      </c>
      <c r="G6" s="2">
        <v>1429.9364670598911</v>
      </c>
      <c r="H6" s="2">
        <v>1078.9315245197536</v>
      </c>
      <c r="I6" s="2">
        <v>1003.6000689893</v>
      </c>
    </row>
    <row r="7" spans="1:9" x14ac:dyDescent="0.3">
      <c r="A7" s="14"/>
      <c r="B7" s="5" t="s">
        <v>12</v>
      </c>
      <c r="C7" s="2">
        <v>1763.5576018261934</v>
      </c>
      <c r="D7" s="2">
        <v>531.76599166398091</v>
      </c>
      <c r="E7" s="2">
        <v>1189.0369916982193</v>
      </c>
      <c r="F7" s="2">
        <v>661.26400000000001</v>
      </c>
      <c r="G7" s="2">
        <v>1533.4880064493309</v>
      </c>
      <c r="H7" s="2">
        <v>1199.4011315436078</v>
      </c>
      <c r="I7" s="2">
        <v>1125.6879526059474</v>
      </c>
    </row>
    <row r="8" spans="1:9" x14ac:dyDescent="0.3">
      <c r="A8" s="14"/>
      <c r="B8" s="5" t="s">
        <v>13</v>
      </c>
      <c r="C8" s="2">
        <v>1429.3164945309557</v>
      </c>
      <c r="D8" s="2">
        <v>505.74305627951696</v>
      </c>
      <c r="E8" s="2">
        <v>895.07221055006232</v>
      </c>
      <c r="F8" s="2">
        <v>567.59900000000005</v>
      </c>
      <c r="G8" s="2">
        <v>1238.3750420501417</v>
      </c>
      <c r="H8" s="2">
        <v>901.17184496192101</v>
      </c>
      <c r="I8" s="2">
        <v>849.09630060292056</v>
      </c>
    </row>
    <row r="9" spans="1:9" x14ac:dyDescent="0.3">
      <c r="A9" s="14"/>
      <c r="B9" s="5" t="s">
        <v>14</v>
      </c>
      <c r="C9" s="2">
        <v>1578.6358463139568</v>
      </c>
      <c r="D9" s="2">
        <v>527.96029047283434</v>
      </c>
      <c r="E9" s="2">
        <v>1023.2845076510047</v>
      </c>
      <c r="F9" s="2">
        <v>841.726</v>
      </c>
      <c r="G9" s="2">
        <v>1369.3511022803068</v>
      </c>
      <c r="H9" s="2">
        <v>1023.1312838422135</v>
      </c>
      <c r="I9" s="2">
        <v>968.46494488850715</v>
      </c>
    </row>
    <row r="10" spans="1:9" x14ac:dyDescent="0.3">
      <c r="B10" s="5"/>
      <c r="C10" s="2"/>
      <c r="D10" s="2"/>
      <c r="E10" s="2"/>
      <c r="F10" s="2"/>
      <c r="G10" s="2"/>
      <c r="H10" s="2"/>
      <c r="I10" s="2"/>
    </row>
    <row r="11" spans="1:9" x14ac:dyDescent="0.3">
      <c r="A11" s="13" t="s">
        <v>20</v>
      </c>
      <c r="B11" s="5" t="s">
        <v>11</v>
      </c>
      <c r="C11" s="2">
        <v>1648.8823040757666</v>
      </c>
      <c r="D11" s="2">
        <v>504.35560218709526</v>
      </c>
      <c r="E11" s="2">
        <v>1096.2527726033325</v>
      </c>
      <c r="F11" s="2">
        <v>612.67999999999995</v>
      </c>
      <c r="G11" s="2">
        <v>1534.1551068168521</v>
      </c>
      <c r="H11" s="2">
        <v>1105.2594363307014</v>
      </c>
      <c r="I11" s="2">
        <v>1027.7818890967733</v>
      </c>
    </row>
    <row r="12" spans="1:9" x14ac:dyDescent="0.3">
      <c r="A12" s="14"/>
      <c r="B12" s="5" t="s">
        <v>12</v>
      </c>
      <c r="C12" s="2">
        <v>1763.5576018261934</v>
      </c>
      <c r="D12" s="2">
        <v>486.14014210967702</v>
      </c>
      <c r="E12" s="2">
        <v>1236.9773957960645</v>
      </c>
      <c r="F12" s="2">
        <v>631</v>
      </c>
      <c r="G12" s="2">
        <v>1504.0644156864648</v>
      </c>
      <c r="H12" s="2">
        <v>1220.8158818116824</v>
      </c>
      <c r="I12" s="2">
        <v>1144.934242516129</v>
      </c>
    </row>
    <row r="13" spans="1:9" x14ac:dyDescent="0.3">
      <c r="A13" s="14"/>
      <c r="B13" s="5" t="s">
        <v>13</v>
      </c>
      <c r="C13" s="2">
        <v>1429.3164945309557</v>
      </c>
      <c r="D13" s="2">
        <v>428.88271472258242</v>
      </c>
      <c r="E13" s="2">
        <v>974.05359417503917</v>
      </c>
      <c r="F13" s="2">
        <v>540.4</v>
      </c>
      <c r="G13" s="2">
        <v>1179.7808393703058</v>
      </c>
      <c r="H13" s="2">
        <v>941.08315422547844</v>
      </c>
      <c r="I13" s="2">
        <v>886.12890941935484</v>
      </c>
    </row>
    <row r="14" spans="1:9" x14ac:dyDescent="0.3">
      <c r="A14" s="14"/>
      <c r="B14" s="5" t="s">
        <v>14</v>
      </c>
      <c r="C14" s="2">
        <v>1578.6358463139568</v>
      </c>
      <c r="D14" s="2">
        <v>464.11663198064502</v>
      </c>
      <c r="E14" s="2">
        <v>1087.824586633204</v>
      </c>
      <c r="F14" s="2">
        <v>829.7</v>
      </c>
      <c r="G14" s="2">
        <v>1289.3462825055071</v>
      </c>
      <c r="H14" s="2">
        <v>1032.9538209395675</v>
      </c>
      <c r="I14" s="2">
        <v>976.75695954837954</v>
      </c>
    </row>
    <row r="16" spans="1:9" x14ac:dyDescent="0.3">
      <c r="B16" s="15"/>
      <c r="C16" s="15" t="s">
        <v>15</v>
      </c>
      <c r="D16" s="15"/>
      <c r="E16" s="15"/>
      <c r="F16" s="15"/>
      <c r="G16" s="15"/>
      <c r="H16" s="15"/>
      <c r="I16" s="15"/>
    </row>
    <row r="17" spans="2:10" x14ac:dyDescent="0.3">
      <c r="B17" s="15"/>
      <c r="C17" s="5" t="s">
        <v>1</v>
      </c>
      <c r="D17" s="5" t="s">
        <v>2</v>
      </c>
      <c r="E17" s="5" t="s">
        <v>3</v>
      </c>
      <c r="F17" s="5" t="s">
        <v>9</v>
      </c>
      <c r="G17" s="5" t="s">
        <v>5</v>
      </c>
      <c r="H17" s="5" t="s">
        <v>6</v>
      </c>
      <c r="I17" s="5" t="s">
        <v>4</v>
      </c>
    </row>
    <row r="18" spans="2:10" x14ac:dyDescent="0.3">
      <c r="B18" s="15"/>
      <c r="C18" s="5" t="s">
        <v>8</v>
      </c>
      <c r="D18" s="5" t="s">
        <v>8</v>
      </c>
      <c r="E18" s="5" t="s">
        <v>8</v>
      </c>
      <c r="F18" s="5" t="s">
        <v>8</v>
      </c>
      <c r="G18" s="5" t="s">
        <v>8</v>
      </c>
      <c r="H18" s="5" t="s">
        <v>8</v>
      </c>
      <c r="I18" s="5" t="s">
        <v>8</v>
      </c>
    </row>
    <row r="19" spans="2:10" x14ac:dyDescent="0.3">
      <c r="B19" s="7" t="s">
        <v>11</v>
      </c>
      <c r="C19" s="3">
        <f>(C6-$C$4)/$C$4*100</f>
        <v>16.336454933292401</v>
      </c>
      <c r="D19" s="3">
        <f>(D6-$D$4)/$D$4*100</f>
        <v>3.4620146215168361</v>
      </c>
      <c r="E19" s="3">
        <f>(E6-$E$4)/$E$4*100</f>
        <v>21.606335872196127</v>
      </c>
      <c r="F19" s="3">
        <f>(F6-$F$4)/$F$4*100</f>
        <v>85.657241298098015</v>
      </c>
      <c r="G19" s="3">
        <f>(G6-$G$4)/$G$4*100</f>
        <v>16.940754294351056</v>
      </c>
      <c r="H19" s="3">
        <f>(H6-$H$4)/$H$4*100</f>
        <v>20.884490243606539</v>
      </c>
      <c r="I19" s="3">
        <f>(I6-$I$4)/$I$4*100</f>
        <v>19.301365938653003</v>
      </c>
    </row>
    <row r="20" spans="2:10" x14ac:dyDescent="0.3">
      <c r="B20" s="7" t="s">
        <v>12</v>
      </c>
      <c r="C20" s="3">
        <f t="shared" ref="C20:C22" si="0">(C7-$C$4)/$C$4*100</f>
        <v>24.427340241314603</v>
      </c>
      <c r="D20" s="3">
        <f t="shared" ref="D20:D22" si="1">(D7-$D$4)/$D$4*100</f>
        <v>3.0500414640254538</v>
      </c>
      <c r="E20" s="3">
        <f t="shared" ref="E20:E22" si="2">(E7-$E$4)/$E$4*100</f>
        <v>35.863226049489519</v>
      </c>
      <c r="F20" s="3">
        <f t="shared" ref="F20:F22" si="3">(F7-$F$4)/$F$4*100</f>
        <v>67.821235402082294</v>
      </c>
      <c r="G20" s="3">
        <f t="shared" ref="G20:G22" si="4">(G7-$G$4)/$G$4*100</f>
        <v>25.40923901622164</v>
      </c>
      <c r="H20" s="3">
        <f t="shared" ref="H20:H22" si="5">(H7-$H$4)/$H$4*100</f>
        <v>34.382016920666381</v>
      </c>
      <c r="I20" s="3">
        <f t="shared" ref="I20:I22" si="6">(I7-$I$4)/$I$4*100</f>
        <v>33.814369404957688</v>
      </c>
    </row>
    <row r="21" spans="2:10" x14ac:dyDescent="0.3">
      <c r="B21" s="5" t="s">
        <v>13</v>
      </c>
      <c r="C21" s="3">
        <f t="shared" si="0"/>
        <v>0.84504730288579366</v>
      </c>
      <c r="D21" s="3">
        <f t="shared" si="1"/>
        <v>-1.9928996273995685</v>
      </c>
      <c r="E21" s="3">
        <f t="shared" si="2"/>
        <v>2.2738560041735618</v>
      </c>
      <c r="F21" s="3">
        <f t="shared" si="3"/>
        <v>44.050130345802152</v>
      </c>
      <c r="G21" s="3">
        <f t="shared" si="4"/>
        <v>1.2747872738718098</v>
      </c>
      <c r="H21" s="3">
        <f t="shared" si="5"/>
        <v>0.96813062219294077</v>
      </c>
      <c r="I21" s="3">
        <f t="shared" si="6"/>
        <v>0.93497559979297296</v>
      </c>
    </row>
    <row r="22" spans="2:10" x14ac:dyDescent="0.3">
      <c r="B22" s="5" t="s">
        <v>14</v>
      </c>
      <c r="C22" s="3">
        <f t="shared" si="0"/>
        <v>11.380234681895551</v>
      </c>
      <c r="D22" s="3">
        <f t="shared" si="1"/>
        <v>2.3125410001086881</v>
      </c>
      <c r="E22" s="3">
        <f t="shared" si="2"/>
        <v>16.923809222593459</v>
      </c>
      <c r="F22" s="3">
        <f t="shared" si="3"/>
        <v>113.62042571507465</v>
      </c>
      <c r="G22" s="3">
        <f t="shared" si="4"/>
        <v>11.986059858807119</v>
      </c>
      <c r="H22" s="3">
        <f t="shared" si="5"/>
        <v>14.632579444376304</v>
      </c>
      <c r="I22" s="3">
        <f t="shared" si="6"/>
        <v>15.124733804829024</v>
      </c>
    </row>
    <row r="23" spans="2:10" s="8" customFormat="1" x14ac:dyDescent="0.3">
      <c r="B23" s="9"/>
      <c r="C23" s="10"/>
      <c r="D23" s="10"/>
      <c r="E23" s="10"/>
      <c r="F23" s="10"/>
      <c r="G23" s="10"/>
      <c r="H23" s="10"/>
      <c r="I23" s="10"/>
    </row>
    <row r="24" spans="2:10" x14ac:dyDescent="0.3">
      <c r="B24" s="15"/>
      <c r="C24" s="15" t="s">
        <v>16</v>
      </c>
      <c r="D24" s="15"/>
      <c r="E24" s="15"/>
      <c r="F24" s="15"/>
      <c r="G24" s="15"/>
      <c r="H24" s="15"/>
      <c r="I24" s="15"/>
    </row>
    <row r="25" spans="2:10" x14ac:dyDescent="0.3">
      <c r="B25" s="15"/>
      <c r="C25" s="5" t="s">
        <v>1</v>
      </c>
      <c r="D25" s="5" t="s">
        <v>2</v>
      </c>
      <c r="E25" s="5" t="s">
        <v>3</v>
      </c>
      <c r="F25" s="5" t="s">
        <v>9</v>
      </c>
      <c r="G25" s="5" t="s">
        <v>5</v>
      </c>
      <c r="H25" s="5" t="s">
        <v>6</v>
      </c>
      <c r="I25" s="5" t="s">
        <v>4</v>
      </c>
    </row>
    <row r="26" spans="2:10" x14ac:dyDescent="0.3">
      <c r="B26" s="15"/>
      <c r="C26" s="5" t="s">
        <v>8</v>
      </c>
      <c r="D26" s="5" t="s">
        <v>8</v>
      </c>
      <c r="E26" s="5" t="s">
        <v>8</v>
      </c>
      <c r="F26" s="5" t="s">
        <v>8</v>
      </c>
      <c r="G26" s="5" t="s">
        <v>8</v>
      </c>
      <c r="H26" s="5" t="s">
        <v>8</v>
      </c>
      <c r="I26" s="5" t="s">
        <v>8</v>
      </c>
    </row>
    <row r="27" spans="2:10" x14ac:dyDescent="0.3">
      <c r="B27" s="7" t="s">
        <v>11</v>
      </c>
      <c r="C27" s="3">
        <f>(C11-$C$4)/$C$4*100</f>
        <v>16.336454933292401</v>
      </c>
      <c r="D27" s="3">
        <f>(D11-$D$4)/$D$4*100</f>
        <v>-2.2617720336737834</v>
      </c>
      <c r="E27" s="3">
        <f>(E11-$E$4)/$E$4*100</f>
        <v>25.261400016550251</v>
      </c>
      <c r="F27" s="3">
        <f>(F11-$F$4)/$F$4*100</f>
        <v>55.491172218883491</v>
      </c>
      <c r="G27" s="3">
        <f>(G11-$G$4)/$G$4*100</f>
        <v>25.463794740874484</v>
      </c>
      <c r="H27" s="3">
        <f>(H11-$H$4)/$H$4*100</f>
        <v>23.834293939315302</v>
      </c>
      <c r="I27" s="3">
        <f>(I11-$I$4)/$I$4*100</f>
        <v>22.175941438243875</v>
      </c>
      <c r="J27" s="11"/>
    </row>
    <row r="28" spans="2:10" x14ac:dyDescent="0.3">
      <c r="B28" s="7" t="s">
        <v>12</v>
      </c>
      <c r="C28" s="3">
        <f>(C12-$C$4)/$C$4*100</f>
        <v>24.427340241314603</v>
      </c>
      <c r="D28" s="3">
        <f>(D12-$D$4)/$D$4*100</f>
        <v>-5.7917155533608771</v>
      </c>
      <c r="E28" s="3">
        <f>(E12-$E$4)/$E$4*100</f>
        <v>41.341052226744829</v>
      </c>
      <c r="F28" s="3">
        <f>(F12-$F$4)/$F$4*100</f>
        <v>60.140578556694336</v>
      </c>
      <c r="G28" s="3">
        <f>(G12-$G$4)/$G$4*100</f>
        <v>23.002966445991611</v>
      </c>
      <c r="H28" s="3">
        <f>(H12-$H$4)/$H$4*100</f>
        <v>36.781345433198823</v>
      </c>
      <c r="I28" s="3">
        <f>(I12-$I$4)/$I$4*100</f>
        <v>36.102241582814678</v>
      </c>
      <c r="J28" s="11"/>
    </row>
    <row r="29" spans="2:10" x14ac:dyDescent="0.3">
      <c r="B29" s="5" t="s">
        <v>13</v>
      </c>
      <c r="C29" s="2">
        <f>(C13-$C$4)/$C$4*100</f>
        <v>0.84504730288579366</v>
      </c>
      <c r="D29" s="2">
        <f>(D13-$D$4)/$D$4*100</f>
        <v>-16.887536570233898</v>
      </c>
      <c r="E29" s="2">
        <f>(E13-$E$4)/$E$4*100</f>
        <v>11.298525255056843</v>
      </c>
      <c r="F29" s="2">
        <f>(F13-$F$4)/$F$4*100</f>
        <v>37.147335423197489</v>
      </c>
      <c r="G29" s="2">
        <f>(G13-$G$4)/$G$4*100</f>
        <v>-3.5170691592637673</v>
      </c>
      <c r="H29" s="2">
        <f>(H13-$H$4)/$H$4*100</f>
        <v>5.4398307863229949</v>
      </c>
      <c r="I29" s="2">
        <f>(I13-$I$4)/$I$4*100</f>
        <v>5.3371682187330149</v>
      </c>
      <c r="J29" s="11"/>
    </row>
    <row r="30" spans="2:10" x14ac:dyDescent="0.3">
      <c r="B30" s="5" t="s">
        <v>14</v>
      </c>
      <c r="C30" s="2">
        <f>(C14-$C$4)/$C$4*100</f>
        <v>11.380234681895551</v>
      </c>
      <c r="D30" s="2">
        <f>(D14-$D$4)/$D$4*100</f>
        <v>-10.059614718703189</v>
      </c>
      <c r="E30" s="2">
        <f>(E14-$E$4)/$E$4*100</f>
        <v>24.298368131384716</v>
      </c>
      <c r="F30" s="2">
        <f>(F14-$F$4)/$F$4*100</f>
        <v>110.56836454594183</v>
      </c>
      <c r="G30" s="2">
        <f>(G14-$G$4)/$G$4*100</f>
        <v>5.4432349241543889</v>
      </c>
      <c r="H30" s="2">
        <f>(H14-$H$4)/$H$4*100</f>
        <v>15.7331056250726</v>
      </c>
      <c r="I30" s="2">
        <f>(I14-$I$4)/$I$4*100</f>
        <v>16.110433891819213</v>
      </c>
      <c r="J30" s="11"/>
    </row>
    <row r="32" spans="2:10" x14ac:dyDescent="0.3">
      <c r="C32" s="4"/>
      <c r="D32" s="4"/>
      <c r="E32" s="4"/>
      <c r="F32" s="4"/>
      <c r="G32" s="4"/>
      <c r="H32" s="4"/>
      <c r="I32" s="4"/>
    </row>
    <row r="33" spans="2:9" x14ac:dyDescent="0.3">
      <c r="B33" s="15"/>
      <c r="C33" s="15" t="s">
        <v>17</v>
      </c>
      <c r="D33" s="15"/>
      <c r="E33" s="15"/>
      <c r="F33" s="15"/>
      <c r="G33" s="15"/>
      <c r="H33" s="15"/>
      <c r="I33" s="15"/>
    </row>
    <row r="34" spans="2:9" x14ac:dyDescent="0.3">
      <c r="B34" s="15"/>
      <c r="C34" s="5" t="s">
        <v>1</v>
      </c>
      <c r="D34" s="5" t="s">
        <v>2</v>
      </c>
      <c r="E34" s="5" t="s">
        <v>3</v>
      </c>
      <c r="F34" s="5" t="s">
        <v>9</v>
      </c>
      <c r="G34" s="5" t="s">
        <v>5</v>
      </c>
      <c r="H34" s="5" t="s">
        <v>6</v>
      </c>
      <c r="I34" s="5" t="s">
        <v>4</v>
      </c>
    </row>
    <row r="35" spans="2:9" x14ac:dyDescent="0.3">
      <c r="B35" s="15"/>
      <c r="C35" s="5" t="s">
        <v>8</v>
      </c>
      <c r="D35" s="5" t="s">
        <v>8</v>
      </c>
      <c r="E35" s="5" t="s">
        <v>8</v>
      </c>
      <c r="F35" s="5" t="s">
        <v>8</v>
      </c>
      <c r="G35" s="5" t="s">
        <v>8</v>
      </c>
      <c r="H35" s="5" t="s">
        <v>8</v>
      </c>
      <c r="I35" s="5" t="s">
        <v>8</v>
      </c>
    </row>
    <row r="36" spans="2:9" x14ac:dyDescent="0.3">
      <c r="B36" s="7" t="s">
        <v>11</v>
      </c>
      <c r="C36" s="3">
        <f>(C11-C6)/C6*100</f>
        <v>0</v>
      </c>
      <c r="D36" s="3">
        <f t="shared" ref="D36:I36" si="7">(D11-D6)/D6*100</f>
        <v>-5.5322590383816594</v>
      </c>
      <c r="E36" s="3">
        <f t="shared" si="7"/>
        <v>3.0056527220715434</v>
      </c>
      <c r="F36" s="3">
        <f t="shared" si="7"/>
        <v>-16.248258817321751</v>
      </c>
      <c r="G36" s="3">
        <f t="shared" si="7"/>
        <v>7.2883405772038365</v>
      </c>
      <c r="H36" s="3">
        <f t="shared" si="7"/>
        <v>2.4401837570430382</v>
      </c>
      <c r="I36" s="3">
        <f t="shared" si="7"/>
        <v>2.4095076170955423</v>
      </c>
    </row>
    <row r="37" spans="2:9" x14ac:dyDescent="0.3">
      <c r="B37" s="7" t="s">
        <v>12</v>
      </c>
      <c r="C37" s="3">
        <f t="shared" ref="C37:I37" si="8">(C12-C7)/C7*100</f>
        <v>0</v>
      </c>
      <c r="D37" s="3">
        <f t="shared" si="8"/>
        <v>-8.5800615815113161</v>
      </c>
      <c r="E37" s="3">
        <f t="shared" si="8"/>
        <v>4.0318681784134602</v>
      </c>
      <c r="F37" s="3">
        <f t="shared" si="8"/>
        <v>-4.5766894916402538</v>
      </c>
      <c r="G37" s="3">
        <f t="shared" si="8"/>
        <v>-1.9187362821959102</v>
      </c>
      <c r="H37" s="3">
        <f t="shared" si="8"/>
        <v>1.7854535655235051</v>
      </c>
      <c r="I37" s="3">
        <f t="shared" si="8"/>
        <v>1.7097357989509183</v>
      </c>
    </row>
    <row r="38" spans="2:9" x14ac:dyDescent="0.3">
      <c r="B38" s="5" t="s">
        <v>13</v>
      </c>
      <c r="C38" s="3">
        <f t="shared" ref="C38:I38" si="9">(C13-C8)/C8*100</f>
        <v>0</v>
      </c>
      <c r="D38" s="3">
        <f t="shared" si="9"/>
        <v>-15.197508023610892</v>
      </c>
      <c r="E38" s="3">
        <f t="shared" si="9"/>
        <v>8.8240236591011136</v>
      </c>
      <c r="F38" s="3">
        <f t="shared" si="9"/>
        <v>-4.7919393797381717</v>
      </c>
      <c r="G38" s="3">
        <f t="shared" si="9"/>
        <v>-4.7315393713711043</v>
      </c>
      <c r="H38" s="3">
        <f t="shared" si="9"/>
        <v>4.4288233688929637</v>
      </c>
      <c r="I38" s="3">
        <f t="shared" si="9"/>
        <v>4.3614144579523444</v>
      </c>
    </row>
    <row r="39" spans="2:9" x14ac:dyDescent="0.3">
      <c r="B39" s="5" t="s">
        <v>14</v>
      </c>
      <c r="C39" s="3">
        <f t="shared" ref="C39:I39" si="10">(C14-C9)/C9*100</f>
        <v>0</v>
      </c>
      <c r="D39" s="3">
        <f t="shared" si="10"/>
        <v>-12.09251143395875</v>
      </c>
      <c r="E39" s="3">
        <f t="shared" si="10"/>
        <v>6.3071490381843063</v>
      </c>
      <c r="F39" s="3">
        <f t="shared" si="10"/>
        <v>-1.4287309647082251</v>
      </c>
      <c r="G39" s="3">
        <f t="shared" si="10"/>
        <v>-5.8425351717008116</v>
      </c>
      <c r="H39" s="3">
        <f t="shared" si="10"/>
        <v>0.96004659934421988</v>
      </c>
      <c r="I39" s="3">
        <f t="shared" si="10"/>
        <v>0.85620183813953088</v>
      </c>
    </row>
  </sheetData>
  <mergeCells count="10">
    <mergeCell ref="C1:I1"/>
    <mergeCell ref="B1:B3"/>
    <mergeCell ref="B24:B26"/>
    <mergeCell ref="C24:I24"/>
    <mergeCell ref="A6:A9"/>
    <mergeCell ref="A11:A14"/>
    <mergeCell ref="B33:B35"/>
    <mergeCell ref="C33:I33"/>
    <mergeCell ref="B16:B18"/>
    <mergeCell ref="C16:I16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</dc:creator>
  <cp:lastModifiedBy>Morteza Zargar</cp:lastModifiedBy>
  <dcterms:created xsi:type="dcterms:W3CDTF">2023-11-24T08:43:36Z</dcterms:created>
  <dcterms:modified xsi:type="dcterms:W3CDTF">2024-05-14T14:12:50Z</dcterms:modified>
</cp:coreProperties>
</file>