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gbuster/Downloads/"/>
    </mc:Choice>
  </mc:AlternateContent>
  <xr:revisionPtr revIDLastSave="0" documentId="13_ncr:1_{E9D15F1C-5612-8E49-B335-6106C487C68A}" xr6:coauthVersionLast="47" xr6:coauthVersionMax="47" xr10:uidLastSave="{00000000-0000-0000-0000-000000000000}"/>
  <bookViews>
    <workbookView xWindow="25600" yWindow="500" windowWidth="25600" windowHeight="28300" xr2:uid="{00000000-000D-0000-FFFF-FFFF00000000}"/>
  </bookViews>
  <sheets>
    <sheet name="side_by_side_comparison" sheetId="1" r:id="rId1"/>
  </sheets>
  <definedNames>
    <definedName name="_xlnm._FilterDatabase" localSheetId="0" hidden="1">side_by_side_comparison!$A$1:$U$1106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6" i="1"/>
  <c r="R5" i="1"/>
  <c r="R9" i="1" l="1"/>
  <c r="R10" i="1" s="1"/>
  <c r="S4" i="1" s="1"/>
  <c r="S6" i="1" l="1"/>
  <c r="S3" i="1"/>
  <c r="S5" i="1"/>
</calcChain>
</file>

<file path=xl/sharedStrings.xml><?xml version="1.0" encoding="utf-8"?>
<sst xmlns="http://schemas.openxmlformats.org/spreadsheetml/2006/main" count="5266" uniqueCount="276">
  <si>
    <t>county</t>
  </si>
  <si>
    <t>state</t>
  </si>
  <si>
    <t>feature</t>
  </si>
  <si>
    <t>mult_value</t>
  </si>
  <si>
    <t>mult_type</t>
  </si>
  <si>
    <t>value</t>
  </si>
  <si>
    <t>units</t>
  </si>
  <si>
    <t>ord_year</t>
  </si>
  <si>
    <t>comment</t>
  </si>
  <si>
    <t>source</t>
  </si>
  <si>
    <t>Virginia</t>
  </si>
  <si>
    <t>struct (participating)</t>
  </si>
  <si>
    <t>struct (non-participating)</t>
  </si>
  <si>
    <t>pline (participating)</t>
  </si>
  <si>
    <t>pline (non-participating)</t>
  </si>
  <si>
    <t>roads</t>
  </si>
  <si>
    <t>rail</t>
  </si>
  <si>
    <t>trans</t>
  </si>
  <si>
    <t>water</t>
  </si>
  <si>
    <t>noise</t>
  </si>
  <si>
    <t>max height</t>
  </si>
  <si>
    <t>min lot size</t>
  </si>
  <si>
    <t>shadow flicker</t>
  </si>
  <si>
    <t>density</t>
  </si>
  <si>
    <t>Anoka</t>
  </si>
  <si>
    <t>Minnesota</t>
  </si>
  <si>
    <t>https://library.municode.com/mn/anoka/codes/code_of_ordinances?nodeId=CD_CH78ZO_ARTIXSURE_DIV4WIENCOSY_S78-668PEST</t>
  </si>
  <si>
    <t xml:space="preserve">max tip height </t>
  </si>
  <si>
    <t>max tip height</t>
  </si>
  <si>
    <t>feet</t>
  </si>
  <si>
    <t>Archer</t>
  </si>
  <si>
    <t>Texas</t>
  </si>
  <si>
    <t>https://ecode360.com/40907032</t>
  </si>
  <si>
    <t>dba</t>
  </si>
  <si>
    <t>Baker</t>
  </si>
  <si>
    <t>Oregon</t>
  </si>
  <si>
    <t>https://www.bakercountyor.gov/planning/Exhibit_A_Drafeet_BCZO_Document_2015-2019_Updates_4_6_2021.pdf</t>
  </si>
  <si>
    <t>miles</t>
  </si>
  <si>
    <t>Zoning Ordinance Records Setbacks in Miles, not Feet</t>
  </si>
  <si>
    <t>Kansas</t>
  </si>
  <si>
    <t>Beadle</t>
  </si>
  <si>
    <t>South Dakota</t>
  </si>
  <si>
    <t>https://www.beadlesd.org/DocumentCenter/View/187/Official-Beadle-County-Zoning-Ordinances-PDF</t>
  </si>
  <si>
    <t>Michigan</t>
  </si>
  <si>
    <t>acres</t>
  </si>
  <si>
    <t>Billings</t>
  </si>
  <si>
    <t>North Dakota</t>
  </si>
  <si>
    <t>https://www.billingscountynd.gov/DocumentCenter/View/63/Zoning-Ordinance-PDF</t>
  </si>
  <si>
    <t>RD</t>
  </si>
  <si>
    <t>Black Hawk</t>
  </si>
  <si>
    <t>Iowa</t>
  </si>
  <si>
    <t>https://www.blackhawkcounty.iowa.gov/DocumentCenter/View/185</t>
  </si>
  <si>
    <t>Branch</t>
  </si>
  <si>
    <t>https://coldwatertownship.com/wp-content/uploads/2015/05/Coldwater-Twp-Zoning-Ordinance-9-23-16.pdf</t>
  </si>
  <si>
    <t>Burke</t>
  </si>
  <si>
    <t>Georgia</t>
  </si>
  <si>
    <t>https://mcclibraryfunctions.azurewebsites.us/api/ordinanceDownload/13101/913143/pdf?forceDownload=true</t>
  </si>
  <si>
    <t>hours/ year</t>
  </si>
  <si>
    <t>Butler</t>
  </si>
  <si>
    <t>Nebraska</t>
  </si>
  <si>
    <t>https://butlercountyne.gov/pdfs/planning/regs_revised.pdf</t>
  </si>
  <si>
    <t>Cascade</t>
  </si>
  <si>
    <t>Montana</t>
  </si>
  <si>
    <t>https://www.cascadecountymt.gov/DocumentCenter/View/541/Zoning-Regulations-PDF</t>
  </si>
  <si>
    <t>Cattaraugus</t>
  </si>
  <si>
    <t>New York</t>
  </si>
  <si>
    <t>https://locallaws.dos.ny.gov/sites/default/files/drop_laws_here/ECMMDIS_appid_DOS20200831060048/Content/09021343802c31a2.pdf</t>
  </si>
  <si>
    <t>Cedar</t>
  </si>
  <si>
    <t>https://cedarcounty.iowa.gov/files/county_ordinances/an_ordinance_regulating_the_placement_of_wind_energy_conversion_systems_on_property_located_in_the_unincorporated_areas_of_cedar_county.pdf</t>
  </si>
  <si>
    <t>https://www.windaction.org/posts/54430</t>
  </si>
  <si>
    <t>Cherokee</t>
  </si>
  <si>
    <t>https://www.cherokeecounty.iowa.gov/Document_Center/How%20Do%20I/Read%20View/Ordinances/Ordinance%20No.%202017-01.pdf</t>
  </si>
  <si>
    <t>Chippewa</t>
  </si>
  <si>
    <t>https://www.co.chippewa.mn.us/DocumentCenter/View/159/Section12-WindPowerManagementOrdinance-PDF</t>
  </si>
  <si>
    <t>Chowan</t>
  </si>
  <si>
    <t>North Carolina</t>
  </si>
  <si>
    <t>https://wiseenergy.org/Energy/Timbermill/Chowan_Wind_Energy_Ordinance.pdf</t>
  </si>
  <si>
    <t>Clarke</t>
  </si>
  <si>
    <t>https://clarkecounty.iowa.gov/wp-content/uploads/2022/01/Ordinance-33-2017-Clarke-County-Zoning-2018-update.pdf</t>
  </si>
  <si>
    <t>Colorado</t>
  </si>
  <si>
    <t>Clearfield</t>
  </si>
  <si>
    <t>Pennsylvania</t>
  </si>
  <si>
    <t>https://sandytownship.net/wp-content/uploads/2021/09/Chapter-27.pdf</t>
  </si>
  <si>
    <t>Coffey</t>
  </si>
  <si>
    <t>https://coffeycountyks.org/DocumentCenter/View/882/Coffey-County-Zoning-Regulations-PDF</t>
  </si>
  <si>
    <t>Cook</t>
  </si>
  <si>
    <t>https://cms7files1.revize.com/cookcountymn/Ordinances/Wind%20Energy%20Conversions%20Systems.pdf</t>
  </si>
  <si>
    <t>Denton</t>
  </si>
  <si>
    <t>https://library.municode.com/tx/denton/codes/code_of_ordinances?nodeId=SPACOOR_CH26UT_ARTIIIELSE</t>
  </si>
  <si>
    <t>Divide</t>
  </si>
  <si>
    <t>https://www.dividecountynd.org/UserFiles/Servers/Server_11725438/File/2019_Zoning_Ordinance.pdf</t>
  </si>
  <si>
    <t>Emmet</t>
  </si>
  <si>
    <t>https://emmetcounty.iowa.gov/wp-content/uploads/2021/08/form-zoning-2013eczoningord12-13-12.pdf</t>
  </si>
  <si>
    <t>Faribault</t>
  </si>
  <si>
    <t>https://www.co.faribault.mn.us/planning-zoning/files/renewable-energy-ordinance-0</t>
  </si>
  <si>
    <t>Ford</t>
  </si>
  <si>
    <t>Illinois</t>
  </si>
  <si>
    <t>https://fordcounty.illinois.gov/wp-content/uploads/2023/06/RES-23-49-AMENDED-WIND-ORD-APP-A.pdf</t>
  </si>
  <si>
    <t>Franklin</t>
  </si>
  <si>
    <t>Indiana</t>
  </si>
  <si>
    <t>https://www.franklincounty.in.gov/wp-content/uploads/Commissioners-Meeting-4-26-2021.pdf</t>
  </si>
  <si>
    <t>"for nonparticipating houses"</t>
  </si>
  <si>
    <t>https://www.franklincoks.org/DocumentCenter/View/53</t>
  </si>
  <si>
    <t>Fulton</t>
  </si>
  <si>
    <t>Ohio</t>
  </si>
  <si>
    <t>https://www.fultoncountyoh.com/DocumentCenter/View/13315/2011-County-Zoning-Code</t>
  </si>
  <si>
    <t>Grant</t>
  </si>
  <si>
    <t>https://puc.sd.gov/commission/dockets/electric/2018/el18-046/appendixc1.pdf</t>
  </si>
  <si>
    <t>Guadalupe</t>
  </si>
  <si>
    <t>https://library.municode.com/tx/cibolo/codes/code_of_ordinances?nodeId=n2013CIUNDECO_APXAUNDECO_ART11WICOFAHARAANSADISMALWIENCOSYSOAR_S11.5SOENSY</t>
  </si>
  <si>
    <t>Hand</t>
  </si>
  <si>
    <t>https://hand.sdcounties.org/files/2019/05/WindEnergyReq-Ordinance19-02.pdf</t>
  </si>
  <si>
    <t>Hennepin</t>
  </si>
  <si>
    <t>https://library.municode.com/mn/minneapolis/codes/code_of_ordinances/370156?nodeId=MICOOR_TIT20ZOCO_CH535REGEAP_ARTXWIENCOSY_535.760ABUNTO</t>
  </si>
  <si>
    <t>Humboldt</t>
  </si>
  <si>
    <t>Nevada</t>
  </si>
  <si>
    <t>https://www.codepublishing.com/NV/HumboldtCounty/html/HumboldtCounty17/HumboldtCounty1770.html</t>
  </si>
  <si>
    <t>Hyde</t>
  </si>
  <si>
    <t>http://hydetreas.users.venturecomm.net/doc/Hyde_County_Zoning_Final_9-2-20_Update_(1).pdf</t>
  </si>
  <si>
    <t>Jackson</t>
  </si>
  <si>
    <t>https://www.jacksoncountyks.com/256/Zoning-Regulations</t>
  </si>
  <si>
    <t>https://library.municode.com/nc/jackson_county/codes/code_of_ordinances?nodeId=CD_ORD_APXIUNDEOR</t>
  </si>
  <si>
    <t>Jefferson</t>
  </si>
  <si>
    <t>https://www.jeffco.us/DocumentCenter/View/35353/Zoning-Resolution-Adopted-May-10-2022-PDF?bidId=</t>
  </si>
  <si>
    <t>Kankakee</t>
  </si>
  <si>
    <t>https://library.municode.com/il/kankakee_county/codes/code_of_ordinances?nodeId=PTIILADERE_CH121ZO</t>
  </si>
  <si>
    <t>Knox</t>
  </si>
  <si>
    <t>Missouri</t>
  </si>
  <si>
    <t>https://www.knoxcountymo.org/documents/DRAfeet%20Knox%20County-%20Northeast%20Missouri%20Wind%20Project%20Development%20Agreement..pdf</t>
  </si>
  <si>
    <t>Larimer</t>
  </si>
  <si>
    <t>https://www.larimer.gov/sites/default/files/uploads/2022/complete_larimer_luc_effective_april_26_2022.pdf</t>
  </si>
  <si>
    <t>Leake</t>
  </si>
  <si>
    <t>Mississippi</t>
  </si>
  <si>
    <t>https://content.civicplus.com/api/assets/4f409f17-f2f7-444c-ae69-9659b2d1c5b0</t>
  </si>
  <si>
    <t>Loup</t>
  </si>
  <si>
    <t>https://loupcounty.nebraska.gov/sites/loupcounty.nebraska.gov/files/doc/TAYLOR%20LOUP%20COUNTY%20ZONING%20%20SUBDIVISION%20REGULATIONS.pdf</t>
  </si>
  <si>
    <t>Lycoming</t>
  </si>
  <si>
    <t>https://www.lyco.org/Portals/1/PlanningCommunityDevelopment/Documents/zoning/lycoming_co_zoning_ord_feb2011_an.pdf</t>
  </si>
  <si>
    <t>Madison</t>
  </si>
  <si>
    <t>https://www.windaction.org/posts/52008</t>
  </si>
  <si>
    <t>Marion</t>
  </si>
  <si>
    <t>https://www.marioncoks.net/sites/g/files/vyhlif6456/f/minutes/aug-_memo_on_proposed_amendments_to_wecs_regulations_david_yearout.pdf</t>
  </si>
  <si>
    <t>Marshall</t>
  </si>
  <si>
    <t>https://marshall.sdcounties.org/files/2021/09/NEW-FULL-ORDINANCE.pdf</t>
  </si>
  <si>
    <t>dBA</t>
  </si>
  <si>
    <t>Martin</t>
  </si>
  <si>
    <t>https://cms9files.revize.com/martincountymn/Government/Ordinances/Renewable_Energy_Ordinance.pdf</t>
  </si>
  <si>
    <t>Mcleod</t>
  </si>
  <si>
    <t>https://www.mcleodcountymn.gov/Departments/Planning%20&amp;%20Zoning/Ordinances/SECTION%2007%20AG%20District.pdf</t>
  </si>
  <si>
    <t>Menard</t>
  </si>
  <si>
    <t>https://menardcountyil.com/index.php/download_file/view/2637/180/</t>
  </si>
  <si>
    <t>max tip hegiht</t>
  </si>
  <si>
    <t>Miami</t>
  </si>
  <si>
    <t>https://library.municode.com/oh/tipp_city/codes/code_of_ordinances?nodeId=TITXVLAUS_CH157WIENCOSY_S157.020COOTLA</t>
  </si>
  <si>
    <t>Mifflin</t>
  </si>
  <si>
    <t>https://www.cumberlandcountypa.gov/DocumentCenter/View/37173/LMT-Zoning-Ordinance-111920</t>
  </si>
  <si>
    <t>Minidoka</t>
  </si>
  <si>
    <t>Idaho</t>
  </si>
  <si>
    <t>https://codelibrary.amlegal.com/codes/minidokaco_id/latest/minidokaco_id/0-0-0-1319</t>
  </si>
  <si>
    <t>Moody</t>
  </si>
  <si>
    <t>https://www.moodycounty.net/wp-content/uploads/2021/02/Updated-Zoning-Ordinance.pdf</t>
  </si>
  <si>
    <t>Morgan</t>
  </si>
  <si>
    <t>https://morgancounty.in.gov/egov/documents/1644326429_12628.pdf</t>
  </si>
  <si>
    <t>Northumberland</t>
  </si>
  <si>
    <t>https://www.norrycopa.net/documents/planning/zoning/delaware2020.pdf</t>
  </si>
  <si>
    <t xml:space="preserve">Hub height </t>
  </si>
  <si>
    <t>O'Brien</t>
  </si>
  <si>
    <t>https://obriencounty.iowa.gov/wp-content/uploads/2016/05/Ordinance-No-22-Amend-1.pdf</t>
  </si>
  <si>
    <t>Ogemaw</t>
  </si>
  <si>
    <t>https://www.ocmi.us/wp-content/uploads/Zoning-Ordinance.pdf</t>
  </si>
  <si>
    <t>https://www.in.gov/counties/randolph/files/randolph_county_uzo_-_2018.pdf</t>
  </si>
  <si>
    <t>Osceola</t>
  </si>
  <si>
    <t>Florida</t>
  </si>
  <si>
    <t>http://www.ordinancewatch.com/files/82613/LocalGovernment120978.pdf</t>
  </si>
  <si>
    <t>Palo Alto</t>
  </si>
  <si>
    <t>https://paloaltocounty.iowa.gov/wp-content/uploads/2022/06/Palo-Alto-Wind-6-22-2022-ordinance-amendment-resolution-VFW-600MW-cap-002.pdf</t>
  </si>
  <si>
    <t>Palo Pinto</t>
  </si>
  <si>
    <t>https://library.municode.com/tx/mineral_wells/codes/code_of_ordinances?nodeId=PTIICOOR_APXBZOOR</t>
  </si>
  <si>
    <t>Piatt</t>
  </si>
  <si>
    <t>https://www.piatt.gov/zoning/appendix%20a%20over%20500kw%20amended%207-13-22;5-17-23.pdf</t>
  </si>
  <si>
    <t>Pierce</t>
  </si>
  <si>
    <t>Wisconsin</t>
  </si>
  <si>
    <t>https://ecode360.com/9819544</t>
  </si>
  <si>
    <t>Plymouth</t>
  </si>
  <si>
    <t>Massachusetts</t>
  </si>
  <si>
    <t>https://www.plymouth-ma.gov/DocumentCenter/View/2940/Zoning-Bylaw-PDF?bidId=</t>
  </si>
  <si>
    <t>Pratt</t>
  </si>
  <si>
    <t>https://docs.wind-watch.org/KS-Pratt-Co-wind-ordinance-2012.pdf</t>
  </si>
  <si>
    <t>Prowers</t>
  </si>
  <si>
    <t>https://www.prowerscounty.net/Land%20Use%20Regulations%20Amendment%20Resolution.pdf</t>
  </si>
  <si>
    <t>Putnam</t>
  </si>
  <si>
    <t>https://putnamil.gov/county-offices/document-library/zoning-flood-plain-office/228-zoning-ordinance-revised-2-13-18?format=html</t>
  </si>
  <si>
    <t>Ramsey</t>
  </si>
  <si>
    <t>https://www.ramseycountynd.gov/DocumentCenter/View/373/Zoning-Ordinance---Proposed-PDF</t>
  </si>
  <si>
    <t>Rice</t>
  </si>
  <si>
    <t>https://www.ricecountymn.gov/DocumentCenter/View/501/Chapter-507-Specific-Development-Standards?bidId=</t>
  </si>
  <si>
    <t>"less of total unit height or fall zone"</t>
  </si>
  <si>
    <t>San Luis Obispo</t>
  </si>
  <si>
    <t>California</t>
  </si>
  <si>
    <t>https://library.municode.com/ca/san_luis_obispo_county/codes/county_code?nodeId=TIT23COZOLAUS_CH23.08SPUS_23.08.316WIENCOFAWE</t>
  </si>
  <si>
    <t>San Miguel</t>
  </si>
  <si>
    <t>New Mexico</t>
  </si>
  <si>
    <t>https://cms6.revize.com/revize/sanmiguelcounty/wind%20energy%20resolution%20no.%2002-08-11.pdf</t>
  </si>
  <si>
    <t>max tip distance</t>
  </si>
  <si>
    <t>Sanborn</t>
  </si>
  <si>
    <t>https://www.davisoncounty.org/wp-content/uploads/2014/03/1-Letcher-Township-Ordinance-16-1-2.pdf</t>
  </si>
  <si>
    <t>Sargent</t>
  </si>
  <si>
    <t>https://deq.nd.gov/WQ/2_NDPDES_Permits/1_AFO_CAFO/CountyZoning/Sargent/Hall132053Zoning20070727.pdf</t>
  </si>
  <si>
    <t>Scott</t>
  </si>
  <si>
    <t>https://www.scottcountymn.gov/DocumentCenter/View/1428/Zoning-Ordinance-No-3-</t>
  </si>
  <si>
    <t>Seward</t>
  </si>
  <si>
    <t>https://sewardcountyks.org/DocumentCenter/View/116</t>
  </si>
  <si>
    <t>Shelby</t>
  </si>
  <si>
    <t xml:space="preserve">max tip distance </t>
  </si>
  <si>
    <t>https://www.shelbycounty-il.gov/documents/Zoning/Ordinance/%C2%A716%20Wind%20Energy%20Conversion%20Systems%20Standards.pdf</t>
  </si>
  <si>
    <t xml:space="preserve">max tip distnace </t>
  </si>
  <si>
    <t>Shenandoah</t>
  </si>
  <si>
    <t>https://shenandoahcountyva.us/planning-committee/wp-content/uploads/sites/29/2023/05/Shenandoah-County-Energy-Ordinance-4-25-23.pdf</t>
  </si>
  <si>
    <t>St. Lawrence</t>
  </si>
  <si>
    <t>https://ecode360.com/32963078</t>
  </si>
  <si>
    <t>Stearns</t>
  </si>
  <si>
    <t>https://content.civicplus.com/api/assets/792bd40d-2473-47ec-b1cd-7f85b8a4a9f1</t>
  </si>
  <si>
    <t>rotor diameter</t>
  </si>
  <si>
    <t>Steuben</t>
  </si>
  <si>
    <t>https://cms2.revize.com/revize/steuben/document_center/Steuben_County_Zoning_Ordinance.pdf</t>
  </si>
  <si>
    <t>Tazewell</t>
  </si>
  <si>
    <t>https://codelibrary.amlegal.com/codes/tazewellcounty/latest/tazewell_il/0-0-0-14803</t>
  </si>
  <si>
    <t>Union</t>
  </si>
  <si>
    <t>https://unioncountysd.org/wp-content/uploads/2010/10/Final-Union-County-Ordinance_Effective08.pdf</t>
  </si>
  <si>
    <t>acre</t>
  </si>
  <si>
    <t>Valley</t>
  </si>
  <si>
    <t>https://www.valleyne.org/vimages/shared/vnews/stories/6081ec7644141/Valley%20Zoning_Final%20Drafeet.pdf</t>
  </si>
  <si>
    <t>Wadena</t>
  </si>
  <si>
    <t>http://www.co.wadena.mn.us/DocumentCenter/View/235/Zoning-Ordinance-PDF?bidId=</t>
  </si>
  <si>
    <t>Whitley</t>
  </si>
  <si>
    <t>https://www.whitleycounty.in.gov/egov/documents/1679429174_631.pdf</t>
  </si>
  <si>
    <t>tip-height-multiplier</t>
  </si>
  <si>
    <t>tip-height</t>
  </si>
  <si>
    <t>decibels (dB)</t>
  </si>
  <si>
    <t>decibels</t>
  </si>
  <si>
    <t>decibels (dBA)</t>
  </si>
  <si>
    <t>dB(A)</t>
  </si>
  <si>
    <t>rotor-diameter-multiplier</t>
  </si>
  <si>
    <t>hours per year</t>
  </si>
  <si>
    <t>hub-height-multiplier</t>
  </si>
  <si>
    <t>decibel A (dBA)</t>
  </si>
  <si>
    <t>db (A)</t>
  </si>
  <si>
    <t>required setback number</t>
  </si>
  <si>
    <t>decibels (A-weighted)</t>
  </si>
  <si>
    <t>hub-height</t>
  </si>
  <si>
    <t>dba at a distance of 1,250 feet</t>
  </si>
  <si>
    <t>decibels (A weighted)</t>
  </si>
  <si>
    <t>rotor diameters</t>
  </si>
  <si>
    <t>DBA (average A-Weighted Sound pressure)</t>
  </si>
  <si>
    <t>height of the tallest tower, including the wind turbine</t>
  </si>
  <si>
    <t>DBA time weighted average</t>
  </si>
  <si>
    <t>decibels allowed by the Jefferson County Noise Abatement Policy</t>
  </si>
  <si>
    <t>A-weighted decibels (dBA)</t>
  </si>
  <si>
    <t>mile</t>
  </si>
  <si>
    <t>dBA Lmax (fast)</t>
  </si>
  <si>
    <t>minutes per day</t>
  </si>
  <si>
    <t>hub-height-and-rotor-diameter</t>
  </si>
  <si>
    <t>dB A</t>
  </si>
  <si>
    <t>dBA (leq)</t>
  </si>
  <si>
    <t>times the maximum blade tip height</t>
  </si>
  <si>
    <t>decibels at critical wind speeds</t>
  </si>
  <si>
    <t>From the kankakee and iriquois rivers, setback in miles not feet</t>
  </si>
  <si>
    <t>Intens (Truth)</t>
  </si>
  <si>
    <t>ChatGPT (Test)</t>
  </si>
  <si>
    <t>Key</t>
  </si>
  <si>
    <t>Definitevely wrong</t>
  </si>
  <si>
    <t>Correct</t>
  </si>
  <si>
    <t>Interns interpreted ROW as trans/rail</t>
  </si>
  <si>
    <t>Could be considered correct (mostly confusion around particpating vs non-participating)</t>
  </si>
  <si>
    <t>Total:</t>
  </si>
  <si>
    <t xml:space="preserve">Total good rows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</si>
</sst>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0" xfId="0" applyBorder="1"/>
    <xf numFmtId="0" fontId="0" fillId="0" borderId="11" xfId="0" applyBorder="1"/>
    <xf numFmtId="0" fontId="0" fillId="33" borderId="0" xfId="0" applyFill="1"/>
    <xf numFmtId="0" fontId="0" fillId="33" borderId="11" xfId="0" applyFill="1" applyBorder="1"/>
    <xf numFmtId="3" fontId="0" fillId="33" borderId="0" xfId="0" applyNumberFormat="1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10" fontId="0" fillId="0" borderId="0" xfId="42" applyNumberFormat="1" applyFont="1" applyFill="1"/>
    <xf numFmtId="0" fontId="0" fillId="35" borderId="12" xfId="0" applyFill="1" applyBorder="1"/>
    <xf numFmtId="0" fontId="0" fillId="0" borderId="12" xfId="0" applyBorder="1"/>
    <xf numFmtId="10" fontId="0" fillId="0" borderId="12" xfId="42" applyNumberFormat="1" applyFont="1" applyFill="1" applyBorder="1"/>
    <xf numFmtId="0" fontId="0" fillId="0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3300"/>
      <color rgb="FFFFCC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113"/>
  <sheetViews>
    <sheetView tabSelected="1" zoomScale="115" zoomScaleNormal="115" workbookViewId="0">
      <pane ySplit="1" topLeftCell="A2" activePane="bottomLeft" state="frozen"/>
      <selection pane="bottomLeft" activeCell="H34" sqref="H34"/>
    </sheetView>
  </sheetViews>
  <sheetFormatPr baseColWidth="10" defaultColWidth="8.83203125" defaultRowHeight="15" x14ac:dyDescent="0.2"/>
  <cols>
    <col min="1" max="1" width="14.33203125" bestFit="1" customWidth="1"/>
    <col min="2" max="2" width="14" bestFit="1" customWidth="1"/>
    <col min="3" max="3" width="21" bestFit="1" customWidth="1"/>
    <col min="4" max="4" width="11.5" style="1" customWidth="1"/>
    <col min="5" max="5" width="9.83203125" bestFit="1" customWidth="1"/>
    <col min="6" max="6" width="14.5" bestFit="1" customWidth="1"/>
    <col min="8" max="8" width="11.5" customWidth="1"/>
    <col min="9" max="9" width="8.83203125" style="2"/>
    <col min="10" max="10" width="12.83203125" bestFit="1" customWidth="1"/>
    <col min="11" max="11" width="10.33203125" customWidth="1"/>
    <col min="12" max="12" width="26.1640625" bestFit="1" customWidth="1"/>
    <col min="14" max="14" width="18.1640625" customWidth="1"/>
    <col min="15" max="15" width="8.83203125" style="2"/>
    <col min="16" max="16" width="32" customWidth="1"/>
    <col min="17" max="17" width="14.83203125" bestFit="1" customWidth="1"/>
    <col min="18" max="19" width="13.5" customWidth="1"/>
    <col min="20" max="20" width="76.1640625" bestFit="1" customWidth="1"/>
  </cols>
  <sheetData>
    <row r="1" spans="1:105" x14ac:dyDescent="0.2">
      <c r="A1" t="s">
        <v>0</v>
      </c>
      <c r="B1" t="s">
        <v>1</v>
      </c>
      <c r="C1" t="s">
        <v>2</v>
      </c>
      <c r="D1" s="1" t="s">
        <v>267</v>
      </c>
      <c r="E1" t="s">
        <v>3</v>
      </c>
      <c r="F1" t="s">
        <v>4</v>
      </c>
      <c r="G1" t="s">
        <v>5</v>
      </c>
      <c r="H1" t="s">
        <v>6</v>
      </c>
      <c r="I1" s="2" t="s">
        <v>7</v>
      </c>
      <c r="J1" t="s">
        <v>268</v>
      </c>
      <c r="K1" t="s">
        <v>3</v>
      </c>
      <c r="L1" t="s">
        <v>4</v>
      </c>
      <c r="M1" t="s">
        <v>5</v>
      </c>
      <c r="N1" t="s">
        <v>6</v>
      </c>
      <c r="O1" s="2" t="s">
        <v>7</v>
      </c>
      <c r="P1" t="s">
        <v>8</v>
      </c>
      <c r="U1" t="s">
        <v>9</v>
      </c>
    </row>
    <row r="2" spans="1:105" s="3" customFormat="1" x14ac:dyDescent="0.2">
      <c r="A2" t="s">
        <v>24</v>
      </c>
      <c r="B2" t="s">
        <v>25</v>
      </c>
      <c r="C2" t="s">
        <v>11</v>
      </c>
      <c r="D2" s="1"/>
      <c r="I2" s="4">
        <v>2023</v>
      </c>
      <c r="J2"/>
      <c r="O2" s="4">
        <v>2023</v>
      </c>
      <c r="P2"/>
      <c r="Q2" t="s">
        <v>269</v>
      </c>
      <c r="R2"/>
      <c r="S2"/>
      <c r="T2"/>
      <c r="U2" t="s">
        <v>26</v>
      </c>
      <c r="V2"/>
      <c r="W2"/>
      <c r="X2"/>
      <c r="Y2"/>
      <c r="Z2"/>
      <c r="AA2"/>
      <c r="AB2"/>
      <c r="AC2"/>
      <c r="AD2"/>
      <c r="AE2"/>
      <c r="AF2"/>
      <c r="AG2"/>
      <c r="AH2"/>
      <c r="AI2"/>
      <c r="AJ2">
        <v>4</v>
      </c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</row>
    <row r="3" spans="1:105" s="3" customFormat="1" x14ac:dyDescent="0.2">
      <c r="A3" t="s">
        <v>24</v>
      </c>
      <c r="B3" t="s">
        <v>25</v>
      </c>
      <c r="C3" t="s">
        <v>12</v>
      </c>
      <c r="D3" s="1"/>
      <c r="E3" s="3">
        <v>1.25</v>
      </c>
      <c r="F3" s="3" t="s">
        <v>27</v>
      </c>
      <c r="I3" s="4">
        <v>2023</v>
      </c>
      <c r="J3"/>
      <c r="K3" s="3">
        <v>1.25</v>
      </c>
      <c r="L3" s="3" t="s">
        <v>236</v>
      </c>
      <c r="O3" s="4">
        <v>2023</v>
      </c>
      <c r="P3"/>
      <c r="R3">
        <f>COUNTIF($AJ$2:$AJ$1240,4)</f>
        <v>944</v>
      </c>
      <c r="S3" s="9">
        <f>R3/$R$10</f>
        <v>0.85429864253393661</v>
      </c>
      <c r="T3" t="s">
        <v>271</v>
      </c>
      <c r="U3" t="s">
        <v>26</v>
      </c>
      <c r="V3"/>
      <c r="W3"/>
      <c r="X3"/>
      <c r="Y3"/>
      <c r="Z3"/>
      <c r="AA3"/>
      <c r="AB3"/>
      <c r="AC3"/>
      <c r="AD3"/>
      <c r="AE3"/>
      <c r="AF3"/>
      <c r="AG3"/>
      <c r="AH3"/>
      <c r="AI3"/>
      <c r="AJ3">
        <v>4</v>
      </c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</row>
    <row r="4" spans="1:105" s="3" customFormat="1" x14ac:dyDescent="0.2">
      <c r="A4" t="s">
        <v>24</v>
      </c>
      <c r="B4" t="s">
        <v>25</v>
      </c>
      <c r="C4" t="s">
        <v>13</v>
      </c>
      <c r="D4" s="1"/>
      <c r="I4" s="4">
        <v>2023</v>
      </c>
      <c r="J4"/>
      <c r="O4" s="4">
        <v>2023</v>
      </c>
      <c r="P4"/>
      <c r="Q4" s="6"/>
      <c r="R4">
        <f>COUNTIF($AJ$2:$AJ$1240, 33)</f>
        <v>9</v>
      </c>
      <c r="S4" s="9">
        <f>R4/$R$10</f>
        <v>8.1447963800904983E-3</v>
      </c>
      <c r="T4" t="s">
        <v>272</v>
      </c>
      <c r="U4" t="s">
        <v>26</v>
      </c>
      <c r="V4"/>
      <c r="W4"/>
      <c r="X4"/>
      <c r="Y4"/>
      <c r="Z4"/>
      <c r="AA4"/>
      <c r="AB4"/>
      <c r="AC4"/>
      <c r="AD4"/>
      <c r="AE4"/>
      <c r="AF4"/>
      <c r="AG4"/>
      <c r="AH4"/>
      <c r="AI4"/>
      <c r="AJ4">
        <v>4</v>
      </c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</row>
    <row r="5" spans="1:105" s="3" customFormat="1" x14ac:dyDescent="0.2">
      <c r="A5" t="s">
        <v>24</v>
      </c>
      <c r="B5" t="s">
        <v>25</v>
      </c>
      <c r="C5" t="s">
        <v>14</v>
      </c>
      <c r="D5" s="1"/>
      <c r="E5" s="3">
        <v>1.1000000000000001</v>
      </c>
      <c r="F5" s="3" t="s">
        <v>28</v>
      </c>
      <c r="I5" s="4">
        <v>2023</v>
      </c>
      <c r="J5"/>
      <c r="K5" s="3">
        <v>1.1000000000000001</v>
      </c>
      <c r="L5" s="3" t="s">
        <v>237</v>
      </c>
      <c r="O5" s="4">
        <v>2023</v>
      </c>
      <c r="P5"/>
      <c r="Q5" s="8"/>
      <c r="R5">
        <f>COUNTIF($AJ$2:$AJ$1240,40)</f>
        <v>42</v>
      </c>
      <c r="S5" s="9">
        <f>R5/$R$10</f>
        <v>3.8009049773755653E-2</v>
      </c>
      <c r="T5" t="s">
        <v>273</v>
      </c>
      <c r="U5" t="s">
        <v>26</v>
      </c>
      <c r="V5"/>
      <c r="W5"/>
      <c r="X5"/>
      <c r="Y5"/>
      <c r="Z5"/>
      <c r="AA5"/>
      <c r="AB5"/>
      <c r="AC5"/>
      <c r="AD5"/>
      <c r="AE5"/>
      <c r="AF5"/>
      <c r="AG5"/>
      <c r="AH5"/>
      <c r="AI5"/>
      <c r="AJ5">
        <v>4</v>
      </c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</row>
    <row r="6" spans="1:105" s="3" customFormat="1" x14ac:dyDescent="0.2">
      <c r="A6" t="s">
        <v>24</v>
      </c>
      <c r="B6" t="s">
        <v>25</v>
      </c>
      <c r="C6" t="s">
        <v>15</v>
      </c>
      <c r="D6" s="1"/>
      <c r="E6" s="3">
        <v>1.1000000000000001</v>
      </c>
      <c r="F6" s="3" t="s">
        <v>28</v>
      </c>
      <c r="I6" s="4">
        <v>2023</v>
      </c>
      <c r="J6"/>
      <c r="K6" s="3">
        <v>1.1000000000000001</v>
      </c>
      <c r="L6" s="3" t="s">
        <v>236</v>
      </c>
      <c r="O6" s="4">
        <v>2023</v>
      </c>
      <c r="P6"/>
      <c r="Q6" s="10"/>
      <c r="R6" s="11">
        <f>COUNTIF($AJ$2:$AJ$1240,3)</f>
        <v>110</v>
      </c>
      <c r="S6" s="12">
        <f>R6/$R$10</f>
        <v>9.9547511312217188E-2</v>
      </c>
      <c r="T6" s="11" t="s">
        <v>270</v>
      </c>
      <c r="U6" t="s">
        <v>26</v>
      </c>
      <c r="V6"/>
      <c r="W6"/>
      <c r="X6"/>
      <c r="Y6"/>
      <c r="Z6"/>
      <c r="AA6"/>
      <c r="AB6"/>
      <c r="AC6"/>
      <c r="AD6"/>
      <c r="AE6"/>
      <c r="AF6"/>
      <c r="AG6"/>
      <c r="AH6"/>
      <c r="AI6"/>
      <c r="AJ6">
        <v>4</v>
      </c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</row>
    <row r="7" spans="1:105" s="6" customFormat="1" x14ac:dyDescent="0.2">
      <c r="A7" t="s">
        <v>24</v>
      </c>
      <c r="B7" t="s">
        <v>25</v>
      </c>
      <c r="C7" t="s">
        <v>16</v>
      </c>
      <c r="D7" s="1"/>
      <c r="E7" s="6">
        <v>1.1000000000000001</v>
      </c>
      <c r="F7" s="6" t="s">
        <v>28</v>
      </c>
      <c r="I7" s="4">
        <v>2023</v>
      </c>
      <c r="J7"/>
      <c r="O7" s="4">
        <v>2023</v>
      </c>
      <c r="P7"/>
      <c r="Q7" s="13"/>
      <c r="R7"/>
      <c r="S7" s="9"/>
      <c r="T7"/>
      <c r="U7" t="s">
        <v>26</v>
      </c>
      <c r="V7"/>
      <c r="W7"/>
      <c r="X7"/>
      <c r="Y7"/>
      <c r="Z7"/>
      <c r="AA7"/>
      <c r="AB7"/>
      <c r="AC7"/>
      <c r="AD7"/>
      <c r="AE7"/>
      <c r="AF7"/>
      <c r="AG7"/>
      <c r="AH7"/>
      <c r="AI7"/>
      <c r="AJ7">
        <v>33</v>
      </c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</row>
    <row r="8" spans="1:105" s="6" customFormat="1" x14ac:dyDescent="0.2">
      <c r="A8" t="s">
        <v>24</v>
      </c>
      <c r="B8" t="s">
        <v>25</v>
      </c>
      <c r="C8" t="s">
        <v>17</v>
      </c>
      <c r="D8" s="1"/>
      <c r="E8" s="6">
        <v>1.1000000000000001</v>
      </c>
      <c r="F8" s="6" t="s">
        <v>28</v>
      </c>
      <c r="I8" s="4">
        <v>2023</v>
      </c>
      <c r="J8"/>
      <c r="O8" s="4">
        <v>2023</v>
      </c>
      <c r="P8"/>
      <c r="Q8"/>
      <c r="R8"/>
      <c r="S8"/>
      <c r="T8"/>
      <c r="U8" t="s">
        <v>26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>
        <v>33</v>
      </c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</row>
    <row r="9" spans="1:105" s="3" customFormat="1" x14ac:dyDescent="0.2">
      <c r="A9" t="s">
        <v>24</v>
      </c>
      <c r="B9" t="s">
        <v>25</v>
      </c>
      <c r="C9" t="s">
        <v>18</v>
      </c>
      <c r="D9" s="1"/>
      <c r="I9" s="4">
        <v>2023</v>
      </c>
      <c r="J9"/>
      <c r="O9" s="4">
        <v>2023</v>
      </c>
      <c r="P9"/>
      <c r="Q9" t="s">
        <v>274</v>
      </c>
      <c r="R9">
        <f>SUM(R3:R7)</f>
        <v>1105</v>
      </c>
      <c r="S9"/>
      <c r="T9"/>
      <c r="U9" t="s">
        <v>26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>
        <v>4</v>
      </c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</row>
    <row r="10" spans="1:105" s="3" customFormat="1" x14ac:dyDescent="0.2">
      <c r="A10" t="s">
        <v>24</v>
      </c>
      <c r="B10" t="s">
        <v>25</v>
      </c>
      <c r="C10" t="s">
        <v>19</v>
      </c>
      <c r="D10" s="1"/>
      <c r="I10" s="4">
        <v>2023</v>
      </c>
      <c r="J10"/>
      <c r="O10" s="4">
        <v>2023</v>
      </c>
      <c r="P10"/>
      <c r="Q10" t="s">
        <v>275</v>
      </c>
      <c r="R10">
        <f>R9-R7</f>
        <v>1105</v>
      </c>
      <c r="S10"/>
      <c r="T10"/>
      <c r="U10" t="s">
        <v>26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>
        <v>4</v>
      </c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</row>
    <row r="11" spans="1:105" s="3" customFormat="1" x14ac:dyDescent="0.2">
      <c r="A11" t="s">
        <v>24</v>
      </c>
      <c r="B11" t="s">
        <v>25</v>
      </c>
      <c r="C11" t="s">
        <v>20</v>
      </c>
      <c r="D11" s="1"/>
      <c r="G11" s="3">
        <v>150</v>
      </c>
      <c r="H11" s="3" t="s">
        <v>29</v>
      </c>
      <c r="I11" s="4">
        <v>2023</v>
      </c>
      <c r="J11"/>
      <c r="M11" s="3">
        <v>150</v>
      </c>
      <c r="N11" s="3" t="s">
        <v>29</v>
      </c>
      <c r="O11" s="4">
        <v>2023</v>
      </c>
      <c r="P11"/>
      <c r="Q11"/>
      <c r="R11"/>
      <c r="S11"/>
      <c r="T11"/>
      <c r="U11" t="s">
        <v>26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>
        <v>4</v>
      </c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</row>
    <row r="12" spans="1:105" s="3" customFormat="1" x14ac:dyDescent="0.2">
      <c r="A12" t="s">
        <v>24</v>
      </c>
      <c r="B12" t="s">
        <v>25</v>
      </c>
      <c r="C12" t="s">
        <v>21</v>
      </c>
      <c r="D12" s="1"/>
      <c r="I12" s="4">
        <v>2023</v>
      </c>
      <c r="J12"/>
      <c r="O12" s="4">
        <v>2023</v>
      </c>
      <c r="P12"/>
      <c r="Q12"/>
      <c r="R12"/>
      <c r="S12"/>
      <c r="T12"/>
      <c r="U12" t="s">
        <v>26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>
        <v>4</v>
      </c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</row>
    <row r="13" spans="1:105" s="3" customFormat="1" x14ac:dyDescent="0.2">
      <c r="A13" t="s">
        <v>24</v>
      </c>
      <c r="B13" t="s">
        <v>25</v>
      </c>
      <c r="C13" t="s">
        <v>22</v>
      </c>
      <c r="D13" s="1"/>
      <c r="I13" s="4">
        <v>2023</v>
      </c>
      <c r="J13"/>
      <c r="O13" s="4">
        <v>2023</v>
      </c>
      <c r="P13"/>
      <c r="Q13"/>
      <c r="R13"/>
      <c r="S13"/>
      <c r="T13"/>
      <c r="U13" t="s">
        <v>26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>
        <v>4</v>
      </c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</row>
    <row r="14" spans="1:105" s="3" customFormat="1" x14ac:dyDescent="0.2">
      <c r="A14" t="s">
        <v>24</v>
      </c>
      <c r="B14" t="s">
        <v>25</v>
      </c>
      <c r="C14" t="s">
        <v>23</v>
      </c>
      <c r="D14" s="1"/>
      <c r="I14" s="4">
        <v>2023</v>
      </c>
      <c r="J14"/>
      <c r="O14" s="4">
        <v>2023</v>
      </c>
      <c r="P14"/>
      <c r="Q14"/>
      <c r="R14"/>
      <c r="S14"/>
      <c r="T14"/>
      <c r="U14" t="s">
        <v>26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>
        <v>4</v>
      </c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</row>
    <row r="15" spans="1:105" s="3" customFormat="1" x14ac:dyDescent="0.2">
      <c r="A15" t="s">
        <v>30</v>
      </c>
      <c r="B15" t="s">
        <v>31</v>
      </c>
      <c r="C15" t="s">
        <v>11</v>
      </c>
      <c r="D15" s="1"/>
      <c r="I15" s="4">
        <v>2023</v>
      </c>
      <c r="J15"/>
      <c r="O15" s="4">
        <v>2023</v>
      </c>
      <c r="P15"/>
      <c r="Q15"/>
      <c r="R15"/>
      <c r="S15"/>
      <c r="T15"/>
      <c r="U15" t="s">
        <v>32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>
        <v>4</v>
      </c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</row>
    <row r="16" spans="1:105" s="7" customFormat="1" x14ac:dyDescent="0.2">
      <c r="A16" t="s">
        <v>30</v>
      </c>
      <c r="B16" t="s">
        <v>31</v>
      </c>
      <c r="C16" t="s">
        <v>12</v>
      </c>
      <c r="D16" s="1"/>
      <c r="I16" s="4">
        <v>2023</v>
      </c>
      <c r="J16"/>
      <c r="K16" s="7">
        <v>1</v>
      </c>
      <c r="L16" s="7" t="s">
        <v>236</v>
      </c>
      <c r="O16" s="4">
        <v>2023</v>
      </c>
      <c r="P16"/>
      <c r="Q16"/>
      <c r="R16"/>
      <c r="S16"/>
      <c r="T16"/>
      <c r="U16" t="s">
        <v>32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>
        <v>3</v>
      </c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</row>
    <row r="17" spans="1:105" s="3" customFormat="1" x14ac:dyDescent="0.2">
      <c r="A17" t="s">
        <v>30</v>
      </c>
      <c r="B17" t="s">
        <v>31</v>
      </c>
      <c r="C17" t="s">
        <v>13</v>
      </c>
      <c r="D17" s="1"/>
      <c r="I17" s="4">
        <v>2023</v>
      </c>
      <c r="J17"/>
      <c r="O17" s="4">
        <v>2023</v>
      </c>
      <c r="P17"/>
      <c r="Q17"/>
      <c r="R17"/>
      <c r="S17"/>
      <c r="T17"/>
      <c r="U17" t="s">
        <v>32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>
        <v>4</v>
      </c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</row>
    <row r="18" spans="1:105" s="3" customFormat="1" x14ac:dyDescent="0.2">
      <c r="A18" t="s">
        <v>30</v>
      </c>
      <c r="B18" t="s">
        <v>31</v>
      </c>
      <c r="C18" t="s">
        <v>14</v>
      </c>
      <c r="D18" s="1"/>
      <c r="E18" s="3">
        <v>1</v>
      </c>
      <c r="F18" s="3" t="s">
        <v>28</v>
      </c>
      <c r="I18" s="4">
        <v>2023</v>
      </c>
      <c r="J18"/>
      <c r="K18" s="3">
        <v>1</v>
      </c>
      <c r="L18" s="3" t="s">
        <v>236</v>
      </c>
      <c r="O18" s="4">
        <v>2023</v>
      </c>
      <c r="P18"/>
      <c r="Q18"/>
      <c r="R18"/>
      <c r="S18"/>
      <c r="T18"/>
      <c r="U18" t="s">
        <v>32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>
        <v>4</v>
      </c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</row>
    <row r="19" spans="1:105" s="3" customFormat="1" x14ac:dyDescent="0.2">
      <c r="A19" t="s">
        <v>30</v>
      </c>
      <c r="B19" t="s">
        <v>31</v>
      </c>
      <c r="C19" t="s">
        <v>15</v>
      </c>
      <c r="D19" s="1"/>
      <c r="I19" s="4">
        <v>2023</v>
      </c>
      <c r="J19"/>
      <c r="O19" s="4">
        <v>2023</v>
      </c>
      <c r="P19"/>
      <c r="Q19"/>
      <c r="R19"/>
      <c r="S19"/>
      <c r="T19"/>
      <c r="U19" t="s">
        <v>32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>
        <v>4</v>
      </c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</row>
    <row r="20" spans="1:105" s="3" customFormat="1" x14ac:dyDescent="0.2">
      <c r="A20" t="s">
        <v>30</v>
      </c>
      <c r="B20" t="s">
        <v>31</v>
      </c>
      <c r="C20" t="s">
        <v>16</v>
      </c>
      <c r="D20" s="1"/>
      <c r="I20" s="4">
        <v>2023</v>
      </c>
      <c r="J20"/>
      <c r="O20" s="4">
        <v>2023</v>
      </c>
      <c r="P20"/>
      <c r="Q20"/>
      <c r="R20"/>
      <c r="S20"/>
      <c r="T20"/>
      <c r="U20" t="s">
        <v>32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>
        <v>4</v>
      </c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</row>
    <row r="21" spans="1:105" s="3" customFormat="1" x14ac:dyDescent="0.2">
      <c r="A21" t="s">
        <v>30</v>
      </c>
      <c r="B21" t="s">
        <v>31</v>
      </c>
      <c r="C21" t="s">
        <v>17</v>
      </c>
      <c r="D21" s="1"/>
      <c r="I21" s="4">
        <v>2023</v>
      </c>
      <c r="J21"/>
      <c r="O21" s="4">
        <v>2023</v>
      </c>
      <c r="P21"/>
      <c r="Q21"/>
      <c r="R21"/>
      <c r="S21"/>
      <c r="T21"/>
      <c r="U21" t="s">
        <v>32</v>
      </c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>
        <v>4</v>
      </c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</row>
    <row r="22" spans="1:105" s="3" customFormat="1" x14ac:dyDescent="0.2">
      <c r="A22" t="s">
        <v>30</v>
      </c>
      <c r="B22" t="s">
        <v>31</v>
      </c>
      <c r="C22" t="s">
        <v>18</v>
      </c>
      <c r="D22" s="1"/>
      <c r="I22" s="4">
        <v>2023</v>
      </c>
      <c r="J22"/>
      <c r="O22" s="4">
        <v>2023</v>
      </c>
      <c r="P22"/>
      <c r="Q22"/>
      <c r="R22"/>
      <c r="S22"/>
      <c r="T22"/>
      <c r="U22" t="s">
        <v>32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>
        <v>4</v>
      </c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</row>
    <row r="23" spans="1:105" s="3" customFormat="1" x14ac:dyDescent="0.2">
      <c r="A23" t="s">
        <v>30</v>
      </c>
      <c r="B23" t="s">
        <v>31</v>
      </c>
      <c r="C23" t="s">
        <v>19</v>
      </c>
      <c r="D23" s="1"/>
      <c r="G23" s="3">
        <v>35</v>
      </c>
      <c r="H23" s="3" t="s">
        <v>33</v>
      </c>
      <c r="I23" s="4">
        <v>2023</v>
      </c>
      <c r="J23"/>
      <c r="M23" s="3">
        <v>35</v>
      </c>
      <c r="N23" s="3" t="s">
        <v>239</v>
      </c>
      <c r="O23" s="4">
        <v>2023</v>
      </c>
      <c r="P23"/>
      <c r="Q23"/>
      <c r="R23"/>
      <c r="S23"/>
      <c r="T23"/>
      <c r="U23" t="s">
        <v>32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>
        <v>4</v>
      </c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</row>
    <row r="24" spans="1:105" s="3" customFormat="1" x14ac:dyDescent="0.2">
      <c r="A24" t="s">
        <v>30</v>
      </c>
      <c r="B24" t="s">
        <v>31</v>
      </c>
      <c r="C24" t="s">
        <v>20</v>
      </c>
      <c r="D24" s="1"/>
      <c r="I24" s="4">
        <v>2023</v>
      </c>
      <c r="J24"/>
      <c r="O24" s="4">
        <v>2023</v>
      </c>
      <c r="P24"/>
      <c r="Q24"/>
      <c r="R24"/>
      <c r="S24"/>
      <c r="T24"/>
      <c r="U24" t="s">
        <v>32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>
        <v>4</v>
      </c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</row>
    <row r="25" spans="1:105" s="3" customFormat="1" x14ac:dyDescent="0.2">
      <c r="A25" t="s">
        <v>30</v>
      </c>
      <c r="B25" t="s">
        <v>31</v>
      </c>
      <c r="C25" t="s">
        <v>21</v>
      </c>
      <c r="D25" s="1"/>
      <c r="I25" s="4">
        <v>2023</v>
      </c>
      <c r="J25"/>
      <c r="O25" s="4">
        <v>2023</v>
      </c>
      <c r="P25"/>
      <c r="Q25"/>
      <c r="R25"/>
      <c r="S25"/>
      <c r="T25"/>
      <c r="U25" t="s">
        <v>32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>
        <v>4</v>
      </c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</row>
    <row r="26" spans="1:105" s="3" customFormat="1" x14ac:dyDescent="0.2">
      <c r="A26" t="s">
        <v>30</v>
      </c>
      <c r="B26" t="s">
        <v>31</v>
      </c>
      <c r="C26" t="s">
        <v>22</v>
      </c>
      <c r="D26" s="1"/>
      <c r="I26" s="4">
        <v>2023</v>
      </c>
      <c r="J26"/>
      <c r="O26" s="4">
        <v>2023</v>
      </c>
      <c r="P26"/>
      <c r="Q26"/>
      <c r="R26"/>
      <c r="S26"/>
      <c r="T26"/>
      <c r="U26" t="s">
        <v>32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>
        <v>4</v>
      </c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</row>
    <row r="27" spans="1:105" s="3" customFormat="1" x14ac:dyDescent="0.2">
      <c r="A27" t="s">
        <v>30</v>
      </c>
      <c r="B27" t="s">
        <v>31</v>
      </c>
      <c r="C27" t="s">
        <v>23</v>
      </c>
      <c r="D27" s="1"/>
      <c r="I27" s="4">
        <v>2023</v>
      </c>
      <c r="J27"/>
      <c r="O27" s="4">
        <v>2023</v>
      </c>
      <c r="P27"/>
      <c r="Q27"/>
      <c r="R27"/>
      <c r="S27"/>
      <c r="T27"/>
      <c r="U27" t="s">
        <v>32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>
        <v>4</v>
      </c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</row>
    <row r="28" spans="1:105" s="3" customFormat="1" x14ac:dyDescent="0.2">
      <c r="A28" t="s">
        <v>34</v>
      </c>
      <c r="B28" t="s">
        <v>35</v>
      </c>
      <c r="C28" t="s">
        <v>11</v>
      </c>
      <c r="D28" s="1"/>
      <c r="I28" s="4">
        <v>2021</v>
      </c>
      <c r="J28"/>
      <c r="O28" s="4">
        <v>2021</v>
      </c>
      <c r="P28"/>
      <c r="Q28"/>
      <c r="R28"/>
      <c r="S28"/>
      <c r="T28"/>
      <c r="U28" t="s">
        <v>36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>
        <v>4</v>
      </c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</row>
    <row r="29" spans="1:105" s="3" customFormat="1" x14ac:dyDescent="0.2">
      <c r="A29" t="s">
        <v>34</v>
      </c>
      <c r="B29" t="s">
        <v>35</v>
      </c>
      <c r="C29" t="s">
        <v>12</v>
      </c>
      <c r="D29" s="1"/>
      <c r="G29" s="3">
        <v>2</v>
      </c>
      <c r="H29" s="3" t="s">
        <v>37</v>
      </c>
      <c r="I29" s="4">
        <v>2021</v>
      </c>
      <c r="J29"/>
      <c r="M29" s="3">
        <v>2</v>
      </c>
      <c r="N29" s="3" t="s">
        <v>37</v>
      </c>
      <c r="O29" s="4">
        <v>2021</v>
      </c>
      <c r="P29" t="s">
        <v>38</v>
      </c>
      <c r="Q29"/>
      <c r="R29"/>
      <c r="S29"/>
      <c r="T29"/>
      <c r="U29" t="s">
        <v>36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>
        <v>4</v>
      </c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</row>
    <row r="30" spans="1:105" s="7" customFormat="1" x14ac:dyDescent="0.2">
      <c r="A30" t="s">
        <v>34</v>
      </c>
      <c r="B30" t="s">
        <v>35</v>
      </c>
      <c r="C30" t="s">
        <v>13</v>
      </c>
      <c r="D30" s="1"/>
      <c r="G30" s="7">
        <v>0.5</v>
      </c>
      <c r="H30" s="7" t="s">
        <v>37</v>
      </c>
      <c r="I30" s="4">
        <v>2021</v>
      </c>
      <c r="J30"/>
      <c r="O30" s="4">
        <v>2021</v>
      </c>
      <c r="P30" t="s">
        <v>38</v>
      </c>
      <c r="Q30"/>
      <c r="R30"/>
      <c r="S30"/>
      <c r="T30"/>
      <c r="U30" t="s">
        <v>36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>
        <v>3</v>
      </c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</row>
    <row r="31" spans="1:105" s="7" customFormat="1" x14ac:dyDescent="0.2">
      <c r="A31" t="s">
        <v>34</v>
      </c>
      <c r="B31" t="s">
        <v>35</v>
      </c>
      <c r="C31" t="s">
        <v>14</v>
      </c>
      <c r="D31" s="1"/>
      <c r="I31" s="4">
        <v>2021</v>
      </c>
      <c r="J31"/>
      <c r="K31" s="7">
        <v>1.5</v>
      </c>
      <c r="L31" s="7" t="s">
        <v>236</v>
      </c>
      <c r="O31" s="4">
        <v>2021</v>
      </c>
      <c r="P31"/>
      <c r="Q31"/>
      <c r="R31"/>
      <c r="S31"/>
      <c r="T31"/>
      <c r="U31" t="s">
        <v>36</v>
      </c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>
        <v>3</v>
      </c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</row>
    <row r="32" spans="1:105" s="3" customFormat="1" x14ac:dyDescent="0.2">
      <c r="A32" t="s">
        <v>34</v>
      </c>
      <c r="B32" t="s">
        <v>35</v>
      </c>
      <c r="C32" t="s">
        <v>15</v>
      </c>
      <c r="D32" s="1"/>
      <c r="E32" s="3">
        <v>1.5</v>
      </c>
      <c r="F32" s="3" t="s">
        <v>27</v>
      </c>
      <c r="I32" s="4">
        <v>2021</v>
      </c>
      <c r="J32"/>
      <c r="K32" s="3">
        <v>1.5</v>
      </c>
      <c r="L32" s="3" t="s">
        <v>236</v>
      </c>
      <c r="O32" s="4">
        <v>2021</v>
      </c>
      <c r="P32"/>
      <c r="Q32"/>
      <c r="R32"/>
      <c r="S32"/>
      <c r="T32"/>
      <c r="U32" t="s">
        <v>36</v>
      </c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>
        <v>4</v>
      </c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</row>
    <row r="33" spans="1:105" s="3" customFormat="1" x14ac:dyDescent="0.2">
      <c r="A33" t="s">
        <v>34</v>
      </c>
      <c r="B33" t="s">
        <v>35</v>
      </c>
      <c r="C33" t="s">
        <v>16</v>
      </c>
      <c r="D33" s="1"/>
      <c r="I33" s="4">
        <v>2021</v>
      </c>
      <c r="J33"/>
      <c r="O33" s="4">
        <v>2021</v>
      </c>
      <c r="P33"/>
      <c r="Q33"/>
      <c r="R33"/>
      <c r="S33"/>
      <c r="T33"/>
      <c r="U33" t="s">
        <v>36</v>
      </c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>
        <v>4</v>
      </c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</row>
    <row r="34" spans="1:105" s="3" customFormat="1" x14ac:dyDescent="0.2">
      <c r="A34" t="s">
        <v>34</v>
      </c>
      <c r="B34" t="s">
        <v>35</v>
      </c>
      <c r="C34" t="s">
        <v>17</v>
      </c>
      <c r="D34" s="1"/>
      <c r="E34" s="3">
        <v>1.5</v>
      </c>
      <c r="F34" s="3" t="s">
        <v>28</v>
      </c>
      <c r="I34" s="4">
        <v>2021</v>
      </c>
      <c r="J34"/>
      <c r="K34" s="3">
        <v>1.5</v>
      </c>
      <c r="L34" s="3" t="s">
        <v>236</v>
      </c>
      <c r="O34" s="4">
        <v>2021</v>
      </c>
      <c r="P34"/>
      <c r="Q34"/>
      <c r="R34"/>
      <c r="S34"/>
      <c r="T34"/>
      <c r="U34" t="s">
        <v>36</v>
      </c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>
        <v>4</v>
      </c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</row>
    <row r="35" spans="1:105" s="3" customFormat="1" x14ac:dyDescent="0.2">
      <c r="A35" t="s">
        <v>34</v>
      </c>
      <c r="B35" t="s">
        <v>35</v>
      </c>
      <c r="C35" t="s">
        <v>18</v>
      </c>
      <c r="D35" s="1"/>
      <c r="I35" s="4">
        <v>2021</v>
      </c>
      <c r="J35"/>
      <c r="O35" s="4">
        <v>2021</v>
      </c>
      <c r="P35"/>
      <c r="Q35"/>
      <c r="R35"/>
      <c r="S35"/>
      <c r="T35"/>
      <c r="U35" t="s">
        <v>36</v>
      </c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>
        <v>4</v>
      </c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</row>
    <row r="36" spans="1:105" s="3" customFormat="1" x14ac:dyDescent="0.2">
      <c r="A36" t="s">
        <v>34</v>
      </c>
      <c r="B36" t="s">
        <v>35</v>
      </c>
      <c r="C36" t="s">
        <v>19</v>
      </c>
      <c r="D36" s="1"/>
      <c r="I36" s="4">
        <v>2021</v>
      </c>
      <c r="J36"/>
      <c r="O36" s="4">
        <v>2021</v>
      </c>
      <c r="P36"/>
      <c r="Q36"/>
      <c r="R36"/>
      <c r="S36"/>
      <c r="T36"/>
      <c r="U36" t="s">
        <v>36</v>
      </c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>
        <v>4</v>
      </c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</row>
    <row r="37" spans="1:105" s="3" customFormat="1" x14ac:dyDescent="0.2">
      <c r="A37" t="s">
        <v>34</v>
      </c>
      <c r="B37" t="s">
        <v>35</v>
      </c>
      <c r="C37" t="s">
        <v>20</v>
      </c>
      <c r="D37" s="1"/>
      <c r="I37" s="4">
        <v>2021</v>
      </c>
      <c r="J37"/>
      <c r="O37" s="4">
        <v>2021</v>
      </c>
      <c r="P37"/>
      <c r="Q37"/>
      <c r="R37"/>
      <c r="S37"/>
      <c r="T37"/>
      <c r="U37" t="s">
        <v>36</v>
      </c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>
        <v>4</v>
      </c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</row>
    <row r="38" spans="1:105" s="3" customFormat="1" x14ac:dyDescent="0.2">
      <c r="A38" t="s">
        <v>34</v>
      </c>
      <c r="B38" t="s">
        <v>35</v>
      </c>
      <c r="C38" t="s">
        <v>21</v>
      </c>
      <c r="D38" s="1"/>
      <c r="I38" s="4">
        <v>2021</v>
      </c>
      <c r="J38"/>
      <c r="O38" s="4">
        <v>2021</v>
      </c>
      <c r="P38"/>
      <c r="Q38"/>
      <c r="R38"/>
      <c r="S38"/>
      <c r="T38"/>
      <c r="U38" t="s">
        <v>36</v>
      </c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>
        <v>4</v>
      </c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</row>
    <row r="39" spans="1:105" s="3" customFormat="1" x14ac:dyDescent="0.2">
      <c r="A39" t="s">
        <v>34</v>
      </c>
      <c r="B39" t="s">
        <v>35</v>
      </c>
      <c r="C39" t="s">
        <v>22</v>
      </c>
      <c r="D39" s="1"/>
      <c r="I39" s="4">
        <v>2021</v>
      </c>
      <c r="J39"/>
      <c r="O39" s="4">
        <v>2021</v>
      </c>
      <c r="P39"/>
      <c r="Q39"/>
      <c r="R39"/>
      <c r="S39"/>
      <c r="T39"/>
      <c r="U39" t="s">
        <v>36</v>
      </c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>
        <v>4</v>
      </c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</row>
    <row r="40" spans="1:105" s="3" customFormat="1" x14ac:dyDescent="0.2">
      <c r="A40" t="s">
        <v>34</v>
      </c>
      <c r="B40" t="s">
        <v>35</v>
      </c>
      <c r="C40" t="s">
        <v>23</v>
      </c>
      <c r="D40" s="1"/>
      <c r="I40" s="4">
        <v>2021</v>
      </c>
      <c r="J40"/>
      <c r="O40" s="4">
        <v>2021</v>
      </c>
      <c r="P40"/>
      <c r="Q40"/>
      <c r="R40"/>
      <c r="S40"/>
      <c r="T40"/>
      <c r="U40" t="s">
        <v>36</v>
      </c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>
        <v>4</v>
      </c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</row>
    <row r="41" spans="1:105" s="3" customFormat="1" x14ac:dyDescent="0.2">
      <c r="A41" t="s">
        <v>40</v>
      </c>
      <c r="B41" t="s">
        <v>41</v>
      </c>
      <c r="C41" t="s">
        <v>11</v>
      </c>
      <c r="D41" s="1"/>
      <c r="E41" s="3">
        <v>1.1000000000000001</v>
      </c>
      <c r="F41" s="3" t="s">
        <v>28</v>
      </c>
      <c r="I41" s="4">
        <v>2017</v>
      </c>
      <c r="J41"/>
      <c r="K41" s="3">
        <v>1.1000000000000001</v>
      </c>
      <c r="L41" s="3" t="s">
        <v>236</v>
      </c>
      <c r="O41" s="4">
        <v>2017</v>
      </c>
      <c r="P41"/>
      <c r="Q41"/>
      <c r="R41"/>
      <c r="S41"/>
      <c r="T41"/>
      <c r="U41" t="s">
        <v>42</v>
      </c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>
        <v>4</v>
      </c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</row>
    <row r="42" spans="1:105" s="3" customFormat="1" x14ac:dyDescent="0.2">
      <c r="A42" t="s">
        <v>40</v>
      </c>
      <c r="B42" t="s">
        <v>41</v>
      </c>
      <c r="C42" t="s">
        <v>12</v>
      </c>
      <c r="D42" s="1"/>
      <c r="G42" s="5">
        <v>2500</v>
      </c>
      <c r="H42" s="3" t="s">
        <v>29</v>
      </c>
      <c r="I42" s="4">
        <v>2017</v>
      </c>
      <c r="J42"/>
      <c r="M42" s="3">
        <v>2500</v>
      </c>
      <c r="N42" s="3" t="s">
        <v>29</v>
      </c>
      <c r="O42" s="4">
        <v>2017</v>
      </c>
      <c r="P42"/>
      <c r="Q42"/>
      <c r="R42"/>
      <c r="S42"/>
      <c r="T42"/>
      <c r="U42" t="s">
        <v>42</v>
      </c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>
        <v>4</v>
      </c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</row>
    <row r="43" spans="1:105" s="3" customFormat="1" x14ac:dyDescent="0.2">
      <c r="A43" t="s">
        <v>40</v>
      </c>
      <c r="B43" t="s">
        <v>41</v>
      </c>
      <c r="C43" t="s">
        <v>13</v>
      </c>
      <c r="D43" s="1"/>
      <c r="I43" s="4">
        <v>2017</v>
      </c>
      <c r="J43"/>
      <c r="O43" s="4">
        <v>2017</v>
      </c>
      <c r="P43"/>
      <c r="Q43"/>
      <c r="R43"/>
      <c r="S43"/>
      <c r="T43"/>
      <c r="U43" t="s">
        <v>42</v>
      </c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>
        <v>4</v>
      </c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</row>
    <row r="44" spans="1:105" s="3" customFormat="1" x14ac:dyDescent="0.2">
      <c r="A44" t="s">
        <v>40</v>
      </c>
      <c r="B44" t="s">
        <v>41</v>
      </c>
      <c r="C44" t="s">
        <v>14</v>
      </c>
      <c r="D44" s="1"/>
      <c r="E44" s="3">
        <v>1.1000000000000001</v>
      </c>
      <c r="F44" s="3" t="s">
        <v>28</v>
      </c>
      <c r="I44" s="4">
        <v>2017</v>
      </c>
      <c r="J44"/>
      <c r="K44" s="3">
        <v>1.1000000000000001</v>
      </c>
      <c r="L44" s="3" t="s">
        <v>237</v>
      </c>
      <c r="O44" s="4">
        <v>2017</v>
      </c>
      <c r="P44"/>
      <c r="Q44"/>
      <c r="R44"/>
      <c r="S44"/>
      <c r="T44"/>
      <c r="U44" t="s">
        <v>42</v>
      </c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>
        <v>4</v>
      </c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</row>
    <row r="45" spans="1:105" s="3" customFormat="1" x14ac:dyDescent="0.2">
      <c r="A45" t="s">
        <v>40</v>
      </c>
      <c r="B45" t="s">
        <v>41</v>
      </c>
      <c r="C45" t="s">
        <v>15</v>
      </c>
      <c r="D45" s="1"/>
      <c r="E45" s="3">
        <v>1.1000000000000001</v>
      </c>
      <c r="F45" s="3" t="s">
        <v>28</v>
      </c>
      <c r="I45" s="4">
        <v>2017</v>
      </c>
      <c r="J45"/>
      <c r="K45" s="3">
        <v>1.1000000000000001</v>
      </c>
      <c r="L45" s="3" t="s">
        <v>237</v>
      </c>
      <c r="O45" s="4">
        <v>2017</v>
      </c>
      <c r="P45"/>
      <c r="Q45"/>
      <c r="R45"/>
      <c r="S45"/>
      <c r="T45"/>
      <c r="U45" t="s">
        <v>42</v>
      </c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>
        <v>4</v>
      </c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</row>
    <row r="46" spans="1:105" s="3" customFormat="1" x14ac:dyDescent="0.2">
      <c r="A46" t="s">
        <v>40</v>
      </c>
      <c r="B46" t="s">
        <v>41</v>
      </c>
      <c r="C46" t="s">
        <v>16</v>
      </c>
      <c r="D46" s="1"/>
      <c r="I46" s="4">
        <v>2017</v>
      </c>
      <c r="J46"/>
      <c r="O46" s="4">
        <v>2017</v>
      </c>
      <c r="P46"/>
      <c r="Q46"/>
      <c r="R46"/>
      <c r="S46"/>
      <c r="T46"/>
      <c r="U46" t="s">
        <v>42</v>
      </c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>
        <v>4</v>
      </c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</row>
    <row r="47" spans="1:105" s="3" customFormat="1" x14ac:dyDescent="0.2">
      <c r="A47" t="s">
        <v>40</v>
      </c>
      <c r="B47" t="s">
        <v>41</v>
      </c>
      <c r="C47" t="s">
        <v>17</v>
      </c>
      <c r="D47" s="1"/>
      <c r="I47" s="4">
        <v>2017</v>
      </c>
      <c r="J47"/>
      <c r="O47" s="4">
        <v>2017</v>
      </c>
      <c r="P47"/>
      <c r="Q47"/>
      <c r="R47"/>
      <c r="S47"/>
      <c r="T47"/>
      <c r="U47" t="s">
        <v>42</v>
      </c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>
        <v>4</v>
      </c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</row>
    <row r="48" spans="1:105" s="3" customFormat="1" x14ac:dyDescent="0.2">
      <c r="A48" t="s">
        <v>40</v>
      </c>
      <c r="B48" t="s">
        <v>41</v>
      </c>
      <c r="C48" t="s">
        <v>18</v>
      </c>
      <c r="D48" s="1"/>
      <c r="I48" s="4">
        <v>2017</v>
      </c>
      <c r="J48"/>
      <c r="O48" s="4">
        <v>2017</v>
      </c>
      <c r="P48"/>
      <c r="Q48"/>
      <c r="R48"/>
      <c r="S48"/>
      <c r="T48"/>
      <c r="U48" t="s">
        <v>42</v>
      </c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>
        <v>4</v>
      </c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</row>
    <row r="49" spans="1:105" s="3" customFormat="1" x14ac:dyDescent="0.2">
      <c r="A49" t="s">
        <v>40</v>
      </c>
      <c r="B49" t="s">
        <v>41</v>
      </c>
      <c r="C49" t="s">
        <v>19</v>
      </c>
      <c r="D49" s="1"/>
      <c r="G49" s="3">
        <v>55</v>
      </c>
      <c r="H49" s="3" t="s">
        <v>33</v>
      </c>
      <c r="I49" s="4">
        <v>2017</v>
      </c>
      <c r="J49"/>
      <c r="M49" s="3">
        <v>55</v>
      </c>
      <c r="N49" s="3" t="s">
        <v>239</v>
      </c>
      <c r="O49" s="4">
        <v>2017</v>
      </c>
      <c r="P49"/>
      <c r="Q49"/>
      <c r="R49"/>
      <c r="S49"/>
      <c r="T49"/>
      <c r="U49" t="s">
        <v>42</v>
      </c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>
        <v>4</v>
      </c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</row>
    <row r="50" spans="1:105" s="3" customFormat="1" x14ac:dyDescent="0.2">
      <c r="A50" t="s">
        <v>40</v>
      </c>
      <c r="B50" t="s">
        <v>41</v>
      </c>
      <c r="C50" t="s">
        <v>20</v>
      </c>
      <c r="D50" s="1"/>
      <c r="I50" s="4">
        <v>2017</v>
      </c>
      <c r="J50"/>
      <c r="O50" s="4">
        <v>2017</v>
      </c>
      <c r="P50"/>
      <c r="Q50"/>
      <c r="R50"/>
      <c r="S50"/>
      <c r="T50"/>
      <c r="U50" t="s">
        <v>42</v>
      </c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>
        <v>4</v>
      </c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</row>
    <row r="51" spans="1:105" s="3" customFormat="1" x14ac:dyDescent="0.2">
      <c r="A51" t="s">
        <v>40</v>
      </c>
      <c r="B51" t="s">
        <v>41</v>
      </c>
      <c r="C51" t="s">
        <v>21</v>
      </c>
      <c r="D51" s="1"/>
      <c r="I51" s="4">
        <v>2017</v>
      </c>
      <c r="J51"/>
      <c r="O51" s="4">
        <v>2017</v>
      </c>
      <c r="P51"/>
      <c r="Q51"/>
      <c r="R51"/>
      <c r="S51"/>
      <c r="T51"/>
      <c r="U51" t="s">
        <v>42</v>
      </c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>
        <v>4</v>
      </c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</row>
    <row r="52" spans="1:105" s="3" customFormat="1" x14ac:dyDescent="0.2">
      <c r="A52" t="s">
        <v>40</v>
      </c>
      <c r="B52" t="s">
        <v>41</v>
      </c>
      <c r="C52" t="s">
        <v>22</v>
      </c>
      <c r="D52" s="1"/>
      <c r="I52" s="4">
        <v>2017</v>
      </c>
      <c r="J52"/>
      <c r="O52" s="4">
        <v>2017</v>
      </c>
      <c r="P52"/>
      <c r="Q52"/>
      <c r="R52"/>
      <c r="S52"/>
      <c r="T52"/>
      <c r="U52" t="s">
        <v>42</v>
      </c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>
        <v>4</v>
      </c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</row>
    <row r="53" spans="1:105" s="3" customFormat="1" x14ac:dyDescent="0.2">
      <c r="A53" t="s">
        <v>40</v>
      </c>
      <c r="B53" t="s">
        <v>41</v>
      </c>
      <c r="C53" t="s">
        <v>23</v>
      </c>
      <c r="D53" s="1"/>
      <c r="I53" s="4">
        <v>2017</v>
      </c>
      <c r="J53"/>
      <c r="O53" s="4">
        <v>2017</v>
      </c>
      <c r="P53"/>
      <c r="Q53"/>
      <c r="R53"/>
      <c r="S53"/>
      <c r="T53"/>
      <c r="U53" t="s">
        <v>42</v>
      </c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>
        <v>4</v>
      </c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</row>
    <row r="54" spans="1:105" s="3" customFormat="1" x14ac:dyDescent="0.2">
      <c r="A54" t="s">
        <v>45</v>
      </c>
      <c r="B54" t="s">
        <v>46</v>
      </c>
      <c r="C54" t="s">
        <v>11</v>
      </c>
      <c r="D54" s="1"/>
      <c r="I54" s="4">
        <v>2020</v>
      </c>
      <c r="J54"/>
      <c r="O54" s="4">
        <v>2020</v>
      </c>
      <c r="P54"/>
      <c r="Q54"/>
      <c r="R54"/>
      <c r="S54"/>
      <c r="T54"/>
      <c r="U54" t="s">
        <v>47</v>
      </c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>
        <v>4</v>
      </c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</row>
    <row r="55" spans="1:105" s="3" customFormat="1" x14ac:dyDescent="0.2">
      <c r="A55" t="s">
        <v>45</v>
      </c>
      <c r="B55" t="s">
        <v>46</v>
      </c>
      <c r="C55" t="s">
        <v>12</v>
      </c>
      <c r="D55" s="1"/>
      <c r="G55" s="3">
        <v>2640</v>
      </c>
      <c r="H55" s="3" t="s">
        <v>29</v>
      </c>
      <c r="I55" s="4">
        <v>2020</v>
      </c>
      <c r="J55"/>
      <c r="M55" s="3">
        <v>2640</v>
      </c>
      <c r="N55" s="3" t="s">
        <v>29</v>
      </c>
      <c r="O55" s="4">
        <v>2020</v>
      </c>
      <c r="P55"/>
      <c r="Q55"/>
      <c r="R55"/>
      <c r="S55"/>
      <c r="T55"/>
      <c r="U55" t="s">
        <v>47</v>
      </c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>
        <v>4</v>
      </c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</row>
    <row r="56" spans="1:105" s="3" customFormat="1" x14ac:dyDescent="0.2">
      <c r="A56" t="s">
        <v>45</v>
      </c>
      <c r="B56" t="s">
        <v>46</v>
      </c>
      <c r="C56" t="s">
        <v>13</v>
      </c>
      <c r="D56" s="1"/>
      <c r="I56" s="4">
        <v>2020</v>
      </c>
      <c r="J56"/>
      <c r="O56" s="4">
        <v>2020</v>
      </c>
      <c r="P56"/>
      <c r="Q56"/>
      <c r="R56"/>
      <c r="S56"/>
      <c r="T56"/>
      <c r="U56" t="s">
        <v>47</v>
      </c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>
        <v>4</v>
      </c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</row>
    <row r="57" spans="1:105" s="3" customFormat="1" x14ac:dyDescent="0.2">
      <c r="A57" t="s">
        <v>45</v>
      </c>
      <c r="B57" t="s">
        <v>46</v>
      </c>
      <c r="C57" t="s">
        <v>14</v>
      </c>
      <c r="D57" s="1"/>
      <c r="E57" s="3">
        <v>2.5</v>
      </c>
      <c r="F57" s="3" t="s">
        <v>48</v>
      </c>
      <c r="I57" s="4">
        <v>2020</v>
      </c>
      <c r="J57"/>
      <c r="K57" s="3">
        <v>2.5</v>
      </c>
      <c r="L57" s="3" t="s">
        <v>242</v>
      </c>
      <c r="O57" s="4">
        <v>2020</v>
      </c>
      <c r="P57"/>
      <c r="Q57"/>
      <c r="R57"/>
      <c r="S57"/>
      <c r="T57"/>
      <c r="U57" t="s">
        <v>47</v>
      </c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>
        <v>4</v>
      </c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</row>
    <row r="58" spans="1:105" s="3" customFormat="1" x14ac:dyDescent="0.2">
      <c r="A58" t="s">
        <v>45</v>
      </c>
      <c r="B58" t="s">
        <v>46</v>
      </c>
      <c r="C58" t="s">
        <v>15</v>
      </c>
      <c r="D58" s="1"/>
      <c r="G58" s="3">
        <v>200</v>
      </c>
      <c r="H58" s="3" t="s">
        <v>29</v>
      </c>
      <c r="I58" s="4">
        <v>2020</v>
      </c>
      <c r="J58"/>
      <c r="M58" s="3">
        <v>200</v>
      </c>
      <c r="N58" s="3" t="s">
        <v>29</v>
      </c>
      <c r="O58" s="4">
        <v>2020</v>
      </c>
      <c r="P58"/>
      <c r="Q58"/>
      <c r="R58"/>
      <c r="S58"/>
      <c r="T58"/>
      <c r="U58" t="s">
        <v>47</v>
      </c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>
        <v>4</v>
      </c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</row>
    <row r="59" spans="1:105" s="3" customFormat="1" x14ac:dyDescent="0.2">
      <c r="A59" t="s">
        <v>45</v>
      </c>
      <c r="B59" t="s">
        <v>46</v>
      </c>
      <c r="C59" t="s">
        <v>16</v>
      </c>
      <c r="D59" s="1"/>
      <c r="I59" s="4">
        <v>2020</v>
      </c>
      <c r="J59"/>
      <c r="O59" s="4">
        <v>2020</v>
      </c>
      <c r="P59"/>
      <c r="Q59"/>
      <c r="R59"/>
      <c r="S59"/>
      <c r="T59"/>
      <c r="U59" t="s">
        <v>47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>
        <v>4</v>
      </c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</row>
    <row r="60" spans="1:105" s="3" customFormat="1" x14ac:dyDescent="0.2">
      <c r="A60" t="s">
        <v>45</v>
      </c>
      <c r="B60" t="s">
        <v>46</v>
      </c>
      <c r="C60" t="s">
        <v>17</v>
      </c>
      <c r="D60" s="1"/>
      <c r="G60" s="3">
        <v>200</v>
      </c>
      <c r="H60" s="3" t="s">
        <v>29</v>
      </c>
      <c r="I60" s="4">
        <v>2020</v>
      </c>
      <c r="J60"/>
      <c r="M60" s="3">
        <v>200</v>
      </c>
      <c r="N60" s="3" t="s">
        <v>29</v>
      </c>
      <c r="O60" s="4">
        <v>2020</v>
      </c>
      <c r="P60"/>
      <c r="Q60"/>
      <c r="R60"/>
      <c r="S60"/>
      <c r="T60"/>
      <c r="U60" t="s">
        <v>47</v>
      </c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>
        <v>4</v>
      </c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</row>
    <row r="61" spans="1:105" s="3" customFormat="1" x14ac:dyDescent="0.2">
      <c r="A61" t="s">
        <v>45</v>
      </c>
      <c r="B61" t="s">
        <v>46</v>
      </c>
      <c r="C61" t="s">
        <v>18</v>
      </c>
      <c r="D61" s="1"/>
      <c r="I61" s="4">
        <v>2020</v>
      </c>
      <c r="J61"/>
      <c r="O61" s="4">
        <v>2020</v>
      </c>
      <c r="P61"/>
      <c r="Q61"/>
      <c r="R61"/>
      <c r="S61"/>
      <c r="T61"/>
      <c r="U61" t="s">
        <v>47</v>
      </c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>
        <v>4</v>
      </c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</row>
    <row r="62" spans="1:105" s="3" customFormat="1" x14ac:dyDescent="0.2">
      <c r="A62" t="s">
        <v>45</v>
      </c>
      <c r="B62" t="s">
        <v>46</v>
      </c>
      <c r="C62" t="s">
        <v>19</v>
      </c>
      <c r="D62" s="1"/>
      <c r="I62" s="4">
        <v>2020</v>
      </c>
      <c r="J62"/>
      <c r="O62" s="4">
        <v>2020</v>
      </c>
      <c r="P62"/>
      <c r="Q62"/>
      <c r="R62"/>
      <c r="S62"/>
      <c r="T62"/>
      <c r="U62" t="s">
        <v>47</v>
      </c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>
        <v>4</v>
      </c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</row>
    <row r="63" spans="1:105" s="3" customFormat="1" x14ac:dyDescent="0.2">
      <c r="A63" t="s">
        <v>45</v>
      </c>
      <c r="B63" t="s">
        <v>46</v>
      </c>
      <c r="C63" t="s">
        <v>20</v>
      </c>
      <c r="D63" s="1"/>
      <c r="I63" s="4">
        <v>2020</v>
      </c>
      <c r="J63"/>
      <c r="O63" s="4">
        <v>2020</v>
      </c>
      <c r="P63"/>
      <c r="Q63"/>
      <c r="R63"/>
      <c r="S63"/>
      <c r="T63"/>
      <c r="U63" t="s">
        <v>47</v>
      </c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>
        <v>4</v>
      </c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</row>
    <row r="64" spans="1:105" s="3" customFormat="1" x14ac:dyDescent="0.2">
      <c r="A64" t="s">
        <v>45</v>
      </c>
      <c r="B64" t="s">
        <v>46</v>
      </c>
      <c r="C64" t="s">
        <v>21</v>
      </c>
      <c r="D64" s="1"/>
      <c r="I64" s="4">
        <v>2020</v>
      </c>
      <c r="J64"/>
      <c r="O64" s="4">
        <v>2020</v>
      </c>
      <c r="P64"/>
      <c r="Q64"/>
      <c r="R64"/>
      <c r="S64"/>
      <c r="T64"/>
      <c r="U64" t="s">
        <v>47</v>
      </c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>
        <v>4</v>
      </c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</row>
    <row r="65" spans="1:105" s="3" customFormat="1" x14ac:dyDescent="0.2">
      <c r="A65" t="s">
        <v>45</v>
      </c>
      <c r="B65" t="s">
        <v>46</v>
      </c>
      <c r="C65" t="s">
        <v>22</v>
      </c>
      <c r="D65" s="1"/>
      <c r="I65" s="4">
        <v>2020</v>
      </c>
      <c r="J65"/>
      <c r="O65" s="4">
        <v>2020</v>
      </c>
      <c r="P65"/>
      <c r="Q65"/>
      <c r="R65"/>
      <c r="S65"/>
      <c r="T65"/>
      <c r="U65" t="s">
        <v>47</v>
      </c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>
        <v>4</v>
      </c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</row>
    <row r="66" spans="1:105" s="3" customFormat="1" x14ac:dyDescent="0.2">
      <c r="A66" t="s">
        <v>45</v>
      </c>
      <c r="B66" t="s">
        <v>46</v>
      </c>
      <c r="C66" t="s">
        <v>23</v>
      </c>
      <c r="D66" s="1"/>
      <c r="I66" s="4">
        <v>2020</v>
      </c>
      <c r="J66"/>
      <c r="O66" s="4">
        <v>2020</v>
      </c>
      <c r="P66"/>
      <c r="Q66"/>
      <c r="R66"/>
      <c r="S66"/>
      <c r="T66"/>
      <c r="U66" t="s">
        <v>47</v>
      </c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>
        <v>4</v>
      </c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</row>
    <row r="67" spans="1:105" s="3" customFormat="1" x14ac:dyDescent="0.2">
      <c r="A67" t="s">
        <v>49</v>
      </c>
      <c r="B67" t="s">
        <v>50</v>
      </c>
      <c r="C67" t="s">
        <v>11</v>
      </c>
      <c r="D67" s="1"/>
      <c r="I67" s="4">
        <v>2013</v>
      </c>
      <c r="J67"/>
      <c r="O67" s="4">
        <v>2013</v>
      </c>
      <c r="P67"/>
      <c r="Q67"/>
      <c r="R67"/>
      <c r="S67"/>
      <c r="T67"/>
      <c r="U67" t="s">
        <v>51</v>
      </c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>
        <v>4</v>
      </c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</row>
    <row r="68" spans="1:105" s="3" customFormat="1" x14ac:dyDescent="0.2">
      <c r="A68" t="s">
        <v>49</v>
      </c>
      <c r="B68" t="s">
        <v>50</v>
      </c>
      <c r="C68" t="s">
        <v>12</v>
      </c>
      <c r="D68" s="1"/>
      <c r="I68" s="4">
        <v>2013</v>
      </c>
      <c r="J68"/>
      <c r="O68" s="4">
        <v>2013</v>
      </c>
      <c r="P68"/>
      <c r="Q68"/>
      <c r="R68"/>
      <c r="S68"/>
      <c r="T68"/>
      <c r="U68" t="s">
        <v>51</v>
      </c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>
        <v>4</v>
      </c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</row>
    <row r="69" spans="1:105" s="3" customFormat="1" x14ac:dyDescent="0.2">
      <c r="A69" t="s">
        <v>49</v>
      </c>
      <c r="B69" t="s">
        <v>50</v>
      </c>
      <c r="C69" t="s">
        <v>13</v>
      </c>
      <c r="D69" s="1"/>
      <c r="I69" s="4">
        <v>2013</v>
      </c>
      <c r="J69"/>
      <c r="O69" s="4">
        <v>2013</v>
      </c>
      <c r="P69"/>
      <c r="Q69"/>
      <c r="R69"/>
      <c r="S69"/>
      <c r="T69"/>
      <c r="U69" t="s">
        <v>51</v>
      </c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>
        <v>4</v>
      </c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</row>
    <row r="70" spans="1:105" s="3" customFormat="1" x14ac:dyDescent="0.2">
      <c r="A70" t="s">
        <v>49</v>
      </c>
      <c r="B70" t="s">
        <v>50</v>
      </c>
      <c r="C70" t="s">
        <v>14</v>
      </c>
      <c r="D70" s="1"/>
      <c r="E70" s="3">
        <v>1.5</v>
      </c>
      <c r="F70" s="3" t="s">
        <v>27</v>
      </c>
      <c r="I70" s="4">
        <v>2013</v>
      </c>
      <c r="J70"/>
      <c r="K70" s="3">
        <v>1.5</v>
      </c>
      <c r="L70" s="3" t="s">
        <v>236</v>
      </c>
      <c r="O70" s="4">
        <v>2013</v>
      </c>
      <c r="P70"/>
      <c r="Q70"/>
      <c r="R70"/>
      <c r="S70"/>
      <c r="T70"/>
      <c r="U70" t="s">
        <v>51</v>
      </c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>
        <v>4</v>
      </c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</row>
    <row r="71" spans="1:105" s="3" customFormat="1" x14ac:dyDescent="0.2">
      <c r="A71" t="s">
        <v>49</v>
      </c>
      <c r="B71" t="s">
        <v>50</v>
      </c>
      <c r="C71" t="s">
        <v>15</v>
      </c>
      <c r="D71" s="1"/>
      <c r="I71" s="4">
        <v>2013</v>
      </c>
      <c r="J71"/>
      <c r="O71" s="4">
        <v>2013</v>
      </c>
      <c r="P71"/>
      <c r="Q71"/>
      <c r="R71"/>
      <c r="S71"/>
      <c r="T71"/>
      <c r="U71" t="s">
        <v>51</v>
      </c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>
        <v>4</v>
      </c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</row>
    <row r="72" spans="1:105" s="3" customFormat="1" x14ac:dyDescent="0.2">
      <c r="A72" t="s">
        <v>49</v>
      </c>
      <c r="B72" t="s">
        <v>50</v>
      </c>
      <c r="C72" t="s">
        <v>16</v>
      </c>
      <c r="D72" s="1"/>
      <c r="I72" s="4">
        <v>2013</v>
      </c>
      <c r="J72"/>
      <c r="O72" s="4">
        <v>2013</v>
      </c>
      <c r="P72"/>
      <c r="Q72"/>
      <c r="R72"/>
      <c r="S72"/>
      <c r="T72"/>
      <c r="U72" t="s">
        <v>51</v>
      </c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>
        <v>4</v>
      </c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</row>
    <row r="73" spans="1:105" s="3" customFormat="1" x14ac:dyDescent="0.2">
      <c r="A73" t="s">
        <v>49</v>
      </c>
      <c r="B73" t="s">
        <v>50</v>
      </c>
      <c r="C73" t="s">
        <v>17</v>
      </c>
      <c r="D73" s="1"/>
      <c r="I73" s="4">
        <v>2013</v>
      </c>
      <c r="J73"/>
      <c r="O73" s="4">
        <v>2013</v>
      </c>
      <c r="P73"/>
      <c r="Q73"/>
      <c r="R73"/>
      <c r="S73"/>
      <c r="T73"/>
      <c r="U73" t="s">
        <v>51</v>
      </c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>
        <v>4</v>
      </c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</row>
    <row r="74" spans="1:105" s="3" customFormat="1" x14ac:dyDescent="0.2">
      <c r="A74" t="s">
        <v>49</v>
      </c>
      <c r="B74" t="s">
        <v>50</v>
      </c>
      <c r="C74" t="s">
        <v>18</v>
      </c>
      <c r="D74" s="1"/>
      <c r="I74" s="4">
        <v>2013</v>
      </c>
      <c r="J74"/>
      <c r="O74" s="4">
        <v>2013</v>
      </c>
      <c r="P74"/>
      <c r="Q74"/>
      <c r="R74"/>
      <c r="S74"/>
      <c r="T74"/>
      <c r="U74" t="s">
        <v>51</v>
      </c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>
        <v>4</v>
      </c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</row>
    <row r="75" spans="1:105" s="7" customFormat="1" x14ac:dyDescent="0.2">
      <c r="A75" t="s">
        <v>49</v>
      </c>
      <c r="B75" t="s">
        <v>50</v>
      </c>
      <c r="C75" t="s">
        <v>19</v>
      </c>
      <c r="D75" s="1"/>
      <c r="G75" s="7">
        <v>60</v>
      </c>
      <c r="H75" s="7" t="s">
        <v>33</v>
      </c>
      <c r="I75" s="4">
        <v>2013</v>
      </c>
      <c r="J75"/>
      <c r="O75" s="4">
        <v>2013</v>
      </c>
      <c r="P75"/>
      <c r="Q75"/>
      <c r="R75"/>
      <c r="S75"/>
      <c r="T75"/>
      <c r="U75" t="s">
        <v>51</v>
      </c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>
        <v>3</v>
      </c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</row>
    <row r="76" spans="1:105" s="3" customFormat="1" x14ac:dyDescent="0.2">
      <c r="A76" t="s">
        <v>49</v>
      </c>
      <c r="B76" t="s">
        <v>50</v>
      </c>
      <c r="C76" t="s">
        <v>20</v>
      </c>
      <c r="D76" s="1"/>
      <c r="I76" s="4">
        <v>2013</v>
      </c>
      <c r="J76"/>
      <c r="O76" s="4">
        <v>2013</v>
      </c>
      <c r="P76"/>
      <c r="Q76"/>
      <c r="R76"/>
      <c r="S76"/>
      <c r="T76"/>
      <c r="U76" t="s">
        <v>51</v>
      </c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>
        <v>4</v>
      </c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</row>
    <row r="77" spans="1:105" s="3" customFormat="1" x14ac:dyDescent="0.2">
      <c r="A77" t="s">
        <v>49</v>
      </c>
      <c r="B77" t="s">
        <v>50</v>
      </c>
      <c r="C77" t="s">
        <v>21</v>
      </c>
      <c r="D77" s="1"/>
      <c r="I77" s="4">
        <v>2013</v>
      </c>
      <c r="J77"/>
      <c r="O77" s="4">
        <v>2013</v>
      </c>
      <c r="P77"/>
      <c r="Q77"/>
      <c r="R77"/>
      <c r="S77"/>
      <c r="T77"/>
      <c r="U77" t="s">
        <v>51</v>
      </c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>
        <v>4</v>
      </c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</row>
    <row r="78" spans="1:105" s="3" customFormat="1" x14ac:dyDescent="0.2">
      <c r="A78" t="s">
        <v>49</v>
      </c>
      <c r="B78" t="s">
        <v>50</v>
      </c>
      <c r="C78" t="s">
        <v>22</v>
      </c>
      <c r="D78" s="1"/>
      <c r="I78" s="4">
        <v>2013</v>
      </c>
      <c r="J78"/>
      <c r="O78" s="4">
        <v>2013</v>
      </c>
      <c r="P78"/>
      <c r="Q78"/>
      <c r="R78"/>
      <c r="S78"/>
      <c r="T78"/>
      <c r="U78" t="s">
        <v>51</v>
      </c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>
        <v>4</v>
      </c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</row>
    <row r="79" spans="1:105" s="3" customFormat="1" x14ac:dyDescent="0.2">
      <c r="A79" t="s">
        <v>49</v>
      </c>
      <c r="B79" t="s">
        <v>50</v>
      </c>
      <c r="C79" t="s">
        <v>23</v>
      </c>
      <c r="D79" s="1"/>
      <c r="I79" s="4">
        <v>2013</v>
      </c>
      <c r="J79"/>
      <c r="O79" s="4">
        <v>2013</v>
      </c>
      <c r="P79"/>
      <c r="Q79"/>
      <c r="R79"/>
      <c r="S79"/>
      <c r="T79"/>
      <c r="U79" t="s">
        <v>51</v>
      </c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>
        <v>4</v>
      </c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</row>
    <row r="80" spans="1:105" s="3" customFormat="1" x14ac:dyDescent="0.2">
      <c r="A80" t="s">
        <v>52</v>
      </c>
      <c r="B80" t="s">
        <v>43</v>
      </c>
      <c r="C80" t="s">
        <v>11</v>
      </c>
      <c r="D80" s="1"/>
      <c r="I80" s="4">
        <v>2016</v>
      </c>
      <c r="J80"/>
      <c r="O80" s="4">
        <v>2016</v>
      </c>
      <c r="P80"/>
      <c r="Q80"/>
      <c r="R80"/>
      <c r="S80"/>
      <c r="T80"/>
      <c r="U80" t="s">
        <v>53</v>
      </c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>
        <v>4</v>
      </c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</row>
    <row r="81" spans="1:105" s="3" customFormat="1" x14ac:dyDescent="0.2">
      <c r="A81" t="s">
        <v>52</v>
      </c>
      <c r="B81" t="s">
        <v>43</v>
      </c>
      <c r="C81" t="s">
        <v>12</v>
      </c>
      <c r="D81" s="1"/>
      <c r="E81" s="3">
        <v>2</v>
      </c>
      <c r="F81" s="3" t="s">
        <v>28</v>
      </c>
      <c r="I81" s="4">
        <v>2016</v>
      </c>
      <c r="J81"/>
      <c r="K81" s="3">
        <v>2</v>
      </c>
      <c r="L81" s="3" t="s">
        <v>236</v>
      </c>
      <c r="O81" s="4">
        <v>2016</v>
      </c>
      <c r="P81"/>
      <c r="Q81"/>
      <c r="R81"/>
      <c r="S81"/>
      <c r="T81"/>
      <c r="U81" t="s">
        <v>53</v>
      </c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>
        <v>4</v>
      </c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</row>
    <row r="82" spans="1:105" s="3" customFormat="1" x14ac:dyDescent="0.2">
      <c r="A82" t="s">
        <v>52</v>
      </c>
      <c r="B82" t="s">
        <v>43</v>
      </c>
      <c r="C82" t="s">
        <v>13</v>
      </c>
      <c r="D82" s="1"/>
      <c r="I82" s="4">
        <v>2016</v>
      </c>
      <c r="J82"/>
      <c r="O82" s="4">
        <v>2016</v>
      </c>
      <c r="P82"/>
      <c r="Q82"/>
      <c r="R82"/>
      <c r="S82"/>
      <c r="T82"/>
      <c r="U82" t="s">
        <v>53</v>
      </c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>
        <v>4</v>
      </c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</row>
    <row r="83" spans="1:105" s="3" customFormat="1" x14ac:dyDescent="0.2">
      <c r="A83" t="s">
        <v>52</v>
      </c>
      <c r="B83" t="s">
        <v>43</v>
      </c>
      <c r="C83" t="s">
        <v>14</v>
      </c>
      <c r="D83" s="1"/>
      <c r="E83" s="3">
        <v>1.5</v>
      </c>
      <c r="F83" s="3" t="s">
        <v>28</v>
      </c>
      <c r="I83" s="4">
        <v>2016</v>
      </c>
      <c r="J83"/>
      <c r="K83" s="3">
        <v>1.5</v>
      </c>
      <c r="L83" s="3" t="s">
        <v>236</v>
      </c>
      <c r="O83" s="4">
        <v>2016</v>
      </c>
      <c r="P83"/>
      <c r="Q83"/>
      <c r="R83"/>
      <c r="S83"/>
      <c r="T83"/>
      <c r="U83" t="s">
        <v>53</v>
      </c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>
        <v>4</v>
      </c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</row>
    <row r="84" spans="1:105" s="3" customFormat="1" x14ac:dyDescent="0.2">
      <c r="A84" t="s">
        <v>52</v>
      </c>
      <c r="B84" t="s">
        <v>43</v>
      </c>
      <c r="C84" t="s">
        <v>15</v>
      </c>
      <c r="D84" s="1"/>
      <c r="E84" s="3">
        <v>1.5</v>
      </c>
      <c r="F84" s="3" t="s">
        <v>28</v>
      </c>
      <c r="I84" s="4">
        <v>2016</v>
      </c>
      <c r="J84"/>
      <c r="K84" s="3">
        <v>1.5</v>
      </c>
      <c r="L84" s="3" t="s">
        <v>237</v>
      </c>
      <c r="O84" s="4">
        <v>2016</v>
      </c>
      <c r="P84"/>
      <c r="Q84"/>
      <c r="R84"/>
      <c r="S84"/>
      <c r="T84"/>
      <c r="U84" t="s">
        <v>53</v>
      </c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>
        <v>4</v>
      </c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</row>
    <row r="85" spans="1:105" s="3" customFormat="1" x14ac:dyDescent="0.2">
      <c r="A85" t="s">
        <v>52</v>
      </c>
      <c r="B85" t="s">
        <v>43</v>
      </c>
      <c r="C85" t="s">
        <v>16</v>
      </c>
      <c r="D85" s="1"/>
      <c r="I85" s="4">
        <v>2016</v>
      </c>
      <c r="J85"/>
      <c r="O85" s="4">
        <v>2016</v>
      </c>
      <c r="P85"/>
      <c r="Q85"/>
      <c r="R85"/>
      <c r="S85"/>
      <c r="T85"/>
      <c r="U85" t="s">
        <v>53</v>
      </c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>
        <v>4</v>
      </c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</row>
    <row r="86" spans="1:105" s="3" customFormat="1" x14ac:dyDescent="0.2">
      <c r="A86" t="s">
        <v>52</v>
      </c>
      <c r="B86" t="s">
        <v>43</v>
      </c>
      <c r="C86" t="s">
        <v>17</v>
      </c>
      <c r="D86" s="1"/>
      <c r="E86" s="3">
        <v>1.5</v>
      </c>
      <c r="F86" s="3" t="s">
        <v>28</v>
      </c>
      <c r="I86" s="4">
        <v>2016</v>
      </c>
      <c r="J86"/>
      <c r="K86" s="3">
        <v>1.5</v>
      </c>
      <c r="L86" s="3" t="s">
        <v>237</v>
      </c>
      <c r="O86" s="4">
        <v>2016</v>
      </c>
      <c r="P86"/>
      <c r="Q86"/>
      <c r="R86"/>
      <c r="S86"/>
      <c r="T86"/>
      <c r="U86" t="s">
        <v>53</v>
      </c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>
        <v>4</v>
      </c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</row>
    <row r="87" spans="1:105" s="3" customFormat="1" x14ac:dyDescent="0.2">
      <c r="A87" t="s">
        <v>52</v>
      </c>
      <c r="B87" t="s">
        <v>43</v>
      </c>
      <c r="C87" t="s">
        <v>18</v>
      </c>
      <c r="D87" s="1"/>
      <c r="I87" s="4">
        <v>2016</v>
      </c>
      <c r="J87"/>
      <c r="O87" s="4">
        <v>2016</v>
      </c>
      <c r="P87"/>
      <c r="Q87"/>
      <c r="R87"/>
      <c r="S87"/>
      <c r="T87"/>
      <c r="U87" t="s">
        <v>53</v>
      </c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>
        <v>4</v>
      </c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</row>
    <row r="88" spans="1:105" s="3" customFormat="1" x14ac:dyDescent="0.2">
      <c r="A88" t="s">
        <v>52</v>
      </c>
      <c r="B88" t="s">
        <v>43</v>
      </c>
      <c r="C88" t="s">
        <v>19</v>
      </c>
      <c r="D88" s="1"/>
      <c r="I88" s="4">
        <v>2016</v>
      </c>
      <c r="J88"/>
      <c r="O88" s="4">
        <v>2016</v>
      </c>
      <c r="P88"/>
      <c r="Q88"/>
      <c r="R88"/>
      <c r="S88"/>
      <c r="T88"/>
      <c r="U88" t="s">
        <v>53</v>
      </c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>
        <v>4</v>
      </c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</row>
    <row r="89" spans="1:105" s="7" customFormat="1" x14ac:dyDescent="0.2">
      <c r="A89" t="s">
        <v>52</v>
      </c>
      <c r="B89" t="s">
        <v>43</v>
      </c>
      <c r="C89" t="s">
        <v>20</v>
      </c>
      <c r="D89" s="1"/>
      <c r="G89" s="7">
        <v>400</v>
      </c>
      <c r="H89" s="7" t="s">
        <v>29</v>
      </c>
      <c r="I89" s="4">
        <v>2016</v>
      </c>
      <c r="J89"/>
      <c r="O89" s="4">
        <v>2016</v>
      </c>
      <c r="P89"/>
      <c r="Q89"/>
      <c r="R89"/>
      <c r="S89"/>
      <c r="T89"/>
      <c r="U89" t="s">
        <v>53</v>
      </c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>
        <v>3</v>
      </c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</row>
    <row r="90" spans="1:105" s="3" customFormat="1" x14ac:dyDescent="0.2">
      <c r="A90" t="s">
        <v>52</v>
      </c>
      <c r="B90" t="s">
        <v>43</v>
      </c>
      <c r="C90" t="s">
        <v>21</v>
      </c>
      <c r="D90" s="1"/>
      <c r="I90" s="4">
        <v>2016</v>
      </c>
      <c r="J90"/>
      <c r="O90" s="4">
        <v>2016</v>
      </c>
      <c r="P90"/>
      <c r="Q90"/>
      <c r="R90"/>
      <c r="S90"/>
      <c r="T90"/>
      <c r="U90" t="s">
        <v>53</v>
      </c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>
        <v>4</v>
      </c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</row>
    <row r="91" spans="1:105" s="3" customFormat="1" x14ac:dyDescent="0.2">
      <c r="A91" t="s">
        <v>52</v>
      </c>
      <c r="B91" t="s">
        <v>43</v>
      </c>
      <c r="C91" t="s">
        <v>22</v>
      </c>
      <c r="D91" s="1"/>
      <c r="G91" s="3">
        <v>30</v>
      </c>
      <c r="H91" s="3" t="s">
        <v>243</v>
      </c>
      <c r="I91" s="4">
        <v>2016</v>
      </c>
      <c r="J91"/>
      <c r="M91" s="3">
        <v>30</v>
      </c>
      <c r="N91" s="3" t="s">
        <v>243</v>
      </c>
      <c r="O91" s="4">
        <v>2016</v>
      </c>
      <c r="P91"/>
      <c r="Q91"/>
      <c r="R91"/>
      <c r="S91"/>
      <c r="T91"/>
      <c r="U91" t="s">
        <v>53</v>
      </c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>
        <v>4</v>
      </c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</row>
    <row r="92" spans="1:105" s="3" customFormat="1" x14ac:dyDescent="0.2">
      <c r="A92" t="s">
        <v>52</v>
      </c>
      <c r="B92" t="s">
        <v>43</v>
      </c>
      <c r="C92" t="s">
        <v>23</v>
      </c>
      <c r="D92" s="1"/>
      <c r="I92" s="4">
        <v>2016</v>
      </c>
      <c r="J92"/>
      <c r="O92" s="4">
        <v>2016</v>
      </c>
      <c r="P92"/>
      <c r="Q92"/>
      <c r="R92"/>
      <c r="S92"/>
      <c r="T92"/>
      <c r="U92" t="s">
        <v>53</v>
      </c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>
        <v>4</v>
      </c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</row>
    <row r="93" spans="1:105" s="7" customFormat="1" x14ac:dyDescent="0.2">
      <c r="A93" t="s">
        <v>54</v>
      </c>
      <c r="B93" t="s">
        <v>55</v>
      </c>
      <c r="C93" t="s">
        <v>11</v>
      </c>
      <c r="D93" s="1"/>
      <c r="E93" s="8">
        <v>1.1000000000000001</v>
      </c>
      <c r="F93" s="8" t="s">
        <v>28</v>
      </c>
      <c r="G93" s="8"/>
      <c r="H93" s="8"/>
      <c r="I93" s="4">
        <v>2018</v>
      </c>
      <c r="J93"/>
      <c r="K93" s="8">
        <v>2.5</v>
      </c>
      <c r="L93" s="8" t="s">
        <v>244</v>
      </c>
      <c r="M93" s="8"/>
      <c r="N93" s="8"/>
      <c r="O93" s="4">
        <v>2018</v>
      </c>
      <c r="P93"/>
      <c r="Q93"/>
      <c r="R93"/>
      <c r="S93"/>
      <c r="T93"/>
      <c r="U93" t="s">
        <v>56</v>
      </c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>
        <v>40</v>
      </c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</row>
    <row r="94" spans="1:105" s="3" customFormat="1" x14ac:dyDescent="0.2">
      <c r="A94" t="s">
        <v>54</v>
      </c>
      <c r="B94" t="s">
        <v>55</v>
      </c>
      <c r="C94" t="s">
        <v>12</v>
      </c>
      <c r="D94" s="1"/>
      <c r="E94" s="3">
        <v>2.5</v>
      </c>
      <c r="F94" s="3" t="s">
        <v>28</v>
      </c>
      <c r="I94" s="4">
        <v>2018</v>
      </c>
      <c r="J94"/>
      <c r="K94" s="3">
        <v>2.5</v>
      </c>
      <c r="L94" s="3" t="s">
        <v>244</v>
      </c>
      <c r="O94" s="4">
        <v>2018</v>
      </c>
      <c r="P94"/>
      <c r="Q94"/>
      <c r="R94"/>
      <c r="S94"/>
      <c r="T94"/>
      <c r="U94" t="s">
        <v>56</v>
      </c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>
        <v>4</v>
      </c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</row>
    <row r="95" spans="1:105" s="3" customFormat="1" x14ac:dyDescent="0.2">
      <c r="A95" t="s">
        <v>54</v>
      </c>
      <c r="B95" t="s">
        <v>55</v>
      </c>
      <c r="C95" t="s">
        <v>13</v>
      </c>
      <c r="D95" s="1"/>
      <c r="I95" s="4">
        <v>2018</v>
      </c>
      <c r="J95"/>
      <c r="O95" s="4">
        <v>2018</v>
      </c>
      <c r="P95"/>
      <c r="Q95"/>
      <c r="R95"/>
      <c r="S95"/>
      <c r="T95"/>
      <c r="U95" t="s">
        <v>56</v>
      </c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>
        <v>4</v>
      </c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</row>
    <row r="96" spans="1:105" s="7" customFormat="1" x14ac:dyDescent="0.2">
      <c r="A96" t="s">
        <v>54</v>
      </c>
      <c r="B96" t="s">
        <v>55</v>
      </c>
      <c r="C96" t="s">
        <v>14</v>
      </c>
      <c r="D96" s="1"/>
      <c r="E96" s="7">
        <v>1.5</v>
      </c>
      <c r="F96" s="7" t="s">
        <v>28</v>
      </c>
      <c r="I96" s="4">
        <v>2018</v>
      </c>
      <c r="J96"/>
      <c r="K96" s="7">
        <v>2.5</v>
      </c>
      <c r="L96" s="7" t="s">
        <v>236</v>
      </c>
      <c r="O96" s="4">
        <v>2018</v>
      </c>
      <c r="P96"/>
      <c r="Q96"/>
      <c r="R96"/>
      <c r="S96"/>
      <c r="T96"/>
      <c r="U96" t="s">
        <v>56</v>
      </c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>
        <v>3</v>
      </c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</row>
    <row r="97" spans="1:105" s="7" customFormat="1" x14ac:dyDescent="0.2">
      <c r="A97" t="s">
        <v>54</v>
      </c>
      <c r="B97" t="s">
        <v>55</v>
      </c>
      <c r="C97" t="s">
        <v>15</v>
      </c>
      <c r="D97" s="1"/>
      <c r="E97" s="7">
        <v>1.5</v>
      </c>
      <c r="F97" s="7" t="s">
        <v>28</v>
      </c>
      <c r="I97" s="4">
        <v>2018</v>
      </c>
      <c r="J97"/>
      <c r="K97" s="7">
        <v>1.1000000000000001</v>
      </c>
      <c r="L97" s="7" t="s">
        <v>236</v>
      </c>
      <c r="O97" s="4">
        <v>2018</v>
      </c>
      <c r="P97"/>
      <c r="Q97"/>
      <c r="R97"/>
      <c r="S97"/>
      <c r="T97"/>
      <c r="U97" t="s">
        <v>56</v>
      </c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>
        <v>3</v>
      </c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</row>
    <row r="98" spans="1:105" s="6" customFormat="1" x14ac:dyDescent="0.2">
      <c r="A98" t="s">
        <v>54</v>
      </c>
      <c r="B98" t="s">
        <v>55</v>
      </c>
      <c r="C98" t="s">
        <v>16</v>
      </c>
      <c r="D98" s="1"/>
      <c r="E98" s="6">
        <v>1.5</v>
      </c>
      <c r="F98" s="6" t="s">
        <v>28</v>
      </c>
      <c r="I98" s="4">
        <v>2018</v>
      </c>
      <c r="J98"/>
      <c r="O98" s="4">
        <v>2018</v>
      </c>
      <c r="P98"/>
      <c r="Q98"/>
      <c r="R98"/>
      <c r="S98"/>
      <c r="T98"/>
      <c r="U98" t="s">
        <v>56</v>
      </c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>
        <v>33</v>
      </c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</row>
    <row r="99" spans="1:105" s="6" customFormat="1" x14ac:dyDescent="0.2">
      <c r="A99" t="s">
        <v>54</v>
      </c>
      <c r="B99" t="s">
        <v>55</v>
      </c>
      <c r="C99" t="s">
        <v>17</v>
      </c>
      <c r="D99" s="1"/>
      <c r="E99" s="6">
        <v>1.5</v>
      </c>
      <c r="F99" s="6" t="s">
        <v>28</v>
      </c>
      <c r="I99" s="4">
        <v>2018</v>
      </c>
      <c r="J99"/>
      <c r="O99" s="4">
        <v>2018</v>
      </c>
      <c r="P99"/>
      <c r="Q99"/>
      <c r="R99"/>
      <c r="S99"/>
      <c r="T99"/>
      <c r="U99" t="s">
        <v>56</v>
      </c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>
        <v>33</v>
      </c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</row>
    <row r="100" spans="1:105" s="3" customFormat="1" x14ac:dyDescent="0.2">
      <c r="A100" t="s">
        <v>54</v>
      </c>
      <c r="B100" t="s">
        <v>55</v>
      </c>
      <c r="C100" t="s">
        <v>18</v>
      </c>
      <c r="D100" s="1"/>
      <c r="I100" s="4">
        <v>2018</v>
      </c>
      <c r="J100"/>
      <c r="O100" s="4">
        <v>2018</v>
      </c>
      <c r="P100"/>
      <c r="Q100"/>
      <c r="R100"/>
      <c r="S100"/>
      <c r="T100"/>
      <c r="U100" t="s">
        <v>56</v>
      </c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>
        <v>4</v>
      </c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</row>
    <row r="101" spans="1:105" s="3" customFormat="1" x14ac:dyDescent="0.2">
      <c r="A101" t="s">
        <v>54</v>
      </c>
      <c r="B101" t="s">
        <v>55</v>
      </c>
      <c r="C101" t="s">
        <v>19</v>
      </c>
      <c r="D101" s="1"/>
      <c r="G101" s="3">
        <v>55</v>
      </c>
      <c r="H101" s="3" t="s">
        <v>33</v>
      </c>
      <c r="I101" s="4">
        <v>2018</v>
      </c>
      <c r="J101"/>
      <c r="M101" s="3">
        <v>55</v>
      </c>
      <c r="N101" s="3" t="s">
        <v>144</v>
      </c>
      <c r="O101" s="4">
        <v>2018</v>
      </c>
      <c r="P101"/>
      <c r="Q101"/>
      <c r="R101"/>
      <c r="S101"/>
      <c r="T101"/>
      <c r="U101" t="s">
        <v>56</v>
      </c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>
        <v>4</v>
      </c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</row>
    <row r="102" spans="1:105" s="3" customFormat="1" x14ac:dyDescent="0.2">
      <c r="A102" t="s">
        <v>54</v>
      </c>
      <c r="B102" t="s">
        <v>55</v>
      </c>
      <c r="C102" t="s">
        <v>20</v>
      </c>
      <c r="D102" s="1"/>
      <c r="I102" s="4">
        <v>2018</v>
      </c>
      <c r="J102"/>
      <c r="O102" s="4">
        <v>2018</v>
      </c>
      <c r="P102"/>
      <c r="Q102"/>
      <c r="R102"/>
      <c r="S102"/>
      <c r="T102"/>
      <c r="U102" t="s">
        <v>56</v>
      </c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>
        <v>4</v>
      </c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</row>
    <row r="103" spans="1:105" s="3" customFormat="1" x14ac:dyDescent="0.2">
      <c r="A103" t="s">
        <v>54</v>
      </c>
      <c r="B103" t="s">
        <v>55</v>
      </c>
      <c r="C103" t="s">
        <v>21</v>
      </c>
      <c r="D103" s="1"/>
      <c r="I103" s="4">
        <v>2018</v>
      </c>
      <c r="J103"/>
      <c r="O103" s="4">
        <v>2018</v>
      </c>
      <c r="P103"/>
      <c r="Q103"/>
      <c r="R103"/>
      <c r="S103"/>
      <c r="T103"/>
      <c r="U103" t="s">
        <v>56</v>
      </c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>
        <v>4</v>
      </c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</row>
    <row r="104" spans="1:105" s="3" customFormat="1" x14ac:dyDescent="0.2">
      <c r="A104" t="s">
        <v>54</v>
      </c>
      <c r="B104" t="s">
        <v>55</v>
      </c>
      <c r="C104" t="s">
        <v>22</v>
      </c>
      <c r="D104" s="1"/>
      <c r="G104" s="3">
        <v>30</v>
      </c>
      <c r="H104" s="3" t="s">
        <v>57</v>
      </c>
      <c r="I104" s="4">
        <v>2018</v>
      </c>
      <c r="J104"/>
      <c r="M104" s="3">
        <v>30</v>
      </c>
      <c r="N104" s="3" t="s">
        <v>243</v>
      </c>
      <c r="O104" s="4">
        <v>2018</v>
      </c>
      <c r="P104"/>
      <c r="Q104"/>
      <c r="R104"/>
      <c r="S104"/>
      <c r="T104"/>
      <c r="U104" t="s">
        <v>56</v>
      </c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>
        <v>4</v>
      </c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</row>
    <row r="105" spans="1:105" s="3" customFormat="1" x14ac:dyDescent="0.2">
      <c r="A105" t="s">
        <v>54</v>
      </c>
      <c r="B105" t="s">
        <v>55</v>
      </c>
      <c r="C105" t="s">
        <v>23</v>
      </c>
      <c r="D105" s="1"/>
      <c r="I105" s="4">
        <v>2018</v>
      </c>
      <c r="J105"/>
      <c r="O105" s="4">
        <v>2018</v>
      </c>
      <c r="P105"/>
      <c r="Q105"/>
      <c r="R105"/>
      <c r="S105"/>
      <c r="T105"/>
      <c r="U105" t="s">
        <v>56</v>
      </c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>
        <v>4</v>
      </c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</row>
    <row r="106" spans="1:105" s="3" customFormat="1" x14ac:dyDescent="0.2">
      <c r="A106" t="s">
        <v>58</v>
      </c>
      <c r="B106" t="s">
        <v>59</v>
      </c>
      <c r="C106" t="s">
        <v>11</v>
      </c>
      <c r="D106" s="1"/>
      <c r="I106" s="2">
        <v>2009</v>
      </c>
      <c r="J106"/>
      <c r="O106" s="2"/>
      <c r="P106"/>
      <c r="Q106"/>
      <c r="R106"/>
      <c r="S106"/>
      <c r="T106"/>
      <c r="U106" t="s">
        <v>60</v>
      </c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>
        <v>4</v>
      </c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</row>
    <row r="107" spans="1:105" s="3" customFormat="1" x14ac:dyDescent="0.2">
      <c r="A107" t="s">
        <v>58</v>
      </c>
      <c r="B107" t="s">
        <v>59</v>
      </c>
      <c r="C107" t="s">
        <v>12</v>
      </c>
      <c r="D107" s="1"/>
      <c r="E107" s="3">
        <v>1</v>
      </c>
      <c r="F107" s="3" t="s">
        <v>27</v>
      </c>
      <c r="I107" s="2">
        <v>2009</v>
      </c>
      <c r="J107"/>
      <c r="K107" s="3">
        <v>1</v>
      </c>
      <c r="L107" s="3" t="s">
        <v>236</v>
      </c>
      <c r="O107" s="2"/>
      <c r="P107"/>
      <c r="Q107"/>
      <c r="R107"/>
      <c r="S107"/>
      <c r="T107"/>
      <c r="U107" t="s">
        <v>60</v>
      </c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>
        <v>4</v>
      </c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</row>
    <row r="108" spans="1:105" s="3" customFormat="1" x14ac:dyDescent="0.2">
      <c r="A108" t="s">
        <v>58</v>
      </c>
      <c r="B108" t="s">
        <v>59</v>
      </c>
      <c r="C108" t="s">
        <v>13</v>
      </c>
      <c r="D108" s="1"/>
      <c r="I108" s="2">
        <v>2009</v>
      </c>
      <c r="J108"/>
      <c r="O108" s="2"/>
      <c r="P108"/>
      <c r="Q108"/>
      <c r="R108"/>
      <c r="S108"/>
      <c r="T108"/>
      <c r="U108" t="s">
        <v>60</v>
      </c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>
        <v>4</v>
      </c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</row>
    <row r="109" spans="1:105" s="3" customFormat="1" x14ac:dyDescent="0.2">
      <c r="A109" t="s">
        <v>58</v>
      </c>
      <c r="B109" t="s">
        <v>59</v>
      </c>
      <c r="C109" t="s">
        <v>14</v>
      </c>
      <c r="D109" s="1"/>
      <c r="E109" s="3">
        <v>1</v>
      </c>
      <c r="F109" s="3" t="s">
        <v>27</v>
      </c>
      <c r="I109" s="2">
        <v>2009</v>
      </c>
      <c r="J109"/>
      <c r="K109" s="3">
        <v>1</v>
      </c>
      <c r="L109" s="3" t="s">
        <v>236</v>
      </c>
      <c r="O109" s="2"/>
      <c r="P109"/>
      <c r="Q109"/>
      <c r="R109"/>
      <c r="S109"/>
      <c r="T109"/>
      <c r="U109" t="s">
        <v>60</v>
      </c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>
        <v>4</v>
      </c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</row>
    <row r="110" spans="1:105" s="3" customFormat="1" x14ac:dyDescent="0.2">
      <c r="A110" t="s">
        <v>58</v>
      </c>
      <c r="B110" t="s">
        <v>59</v>
      </c>
      <c r="C110" t="s">
        <v>15</v>
      </c>
      <c r="D110" s="1"/>
      <c r="E110" s="3">
        <v>1</v>
      </c>
      <c r="F110" s="3" t="s">
        <v>27</v>
      </c>
      <c r="I110" s="2">
        <v>2009</v>
      </c>
      <c r="J110"/>
      <c r="K110" s="3">
        <v>1</v>
      </c>
      <c r="L110" s="3" t="s">
        <v>236</v>
      </c>
      <c r="O110" s="2"/>
      <c r="P110"/>
      <c r="Q110"/>
      <c r="R110"/>
      <c r="S110"/>
      <c r="T110"/>
      <c r="U110" t="s">
        <v>60</v>
      </c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>
        <v>4</v>
      </c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</row>
    <row r="111" spans="1:105" s="3" customFormat="1" x14ac:dyDescent="0.2">
      <c r="A111" t="s">
        <v>58</v>
      </c>
      <c r="B111" t="s">
        <v>59</v>
      </c>
      <c r="C111" t="s">
        <v>16</v>
      </c>
      <c r="D111" s="1"/>
      <c r="I111" s="2">
        <v>2009</v>
      </c>
      <c r="J111"/>
      <c r="O111" s="2"/>
      <c r="P111"/>
      <c r="Q111"/>
      <c r="R111"/>
      <c r="S111"/>
      <c r="T111"/>
      <c r="U111" t="s">
        <v>60</v>
      </c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>
        <v>4</v>
      </c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</row>
    <row r="112" spans="1:105" s="3" customFormat="1" x14ac:dyDescent="0.2">
      <c r="A112" t="s">
        <v>58</v>
      </c>
      <c r="B112" t="s">
        <v>59</v>
      </c>
      <c r="C112" t="s">
        <v>17</v>
      </c>
      <c r="D112" s="1"/>
      <c r="I112" s="2">
        <v>2009</v>
      </c>
      <c r="J112"/>
      <c r="O112" s="2"/>
      <c r="P112"/>
      <c r="Q112"/>
      <c r="R112"/>
      <c r="S112"/>
      <c r="T112"/>
      <c r="U112" t="s">
        <v>60</v>
      </c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>
        <v>4</v>
      </c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</row>
    <row r="113" spans="1:105" s="3" customFormat="1" x14ac:dyDescent="0.2">
      <c r="A113" t="s">
        <v>58</v>
      </c>
      <c r="B113" t="s">
        <v>59</v>
      </c>
      <c r="C113" t="s">
        <v>18</v>
      </c>
      <c r="D113" s="1"/>
      <c r="I113" s="2">
        <v>2009</v>
      </c>
      <c r="J113"/>
      <c r="O113" s="2"/>
      <c r="P113"/>
      <c r="Q113"/>
      <c r="R113"/>
      <c r="S113"/>
      <c r="T113"/>
      <c r="U113" t="s">
        <v>60</v>
      </c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>
        <v>4</v>
      </c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</row>
    <row r="114" spans="1:105" s="3" customFormat="1" x14ac:dyDescent="0.2">
      <c r="A114" t="s">
        <v>58</v>
      </c>
      <c r="B114" t="s">
        <v>59</v>
      </c>
      <c r="C114" t="s">
        <v>19</v>
      </c>
      <c r="D114" s="1"/>
      <c r="I114" s="2">
        <v>2009</v>
      </c>
      <c r="J114"/>
      <c r="O114" s="2"/>
      <c r="P114"/>
      <c r="Q114"/>
      <c r="R114"/>
      <c r="S114"/>
      <c r="T114"/>
      <c r="U114" t="s">
        <v>60</v>
      </c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>
        <v>4</v>
      </c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</row>
    <row r="115" spans="1:105" s="3" customFormat="1" x14ac:dyDescent="0.2">
      <c r="A115" t="s">
        <v>58</v>
      </c>
      <c r="B115" t="s">
        <v>59</v>
      </c>
      <c r="C115" t="s">
        <v>20</v>
      </c>
      <c r="D115" s="1"/>
      <c r="I115" s="2">
        <v>2009</v>
      </c>
      <c r="J115"/>
      <c r="O115" s="2"/>
      <c r="P115"/>
      <c r="Q115"/>
      <c r="R115"/>
      <c r="S115"/>
      <c r="T115"/>
      <c r="U115" t="s">
        <v>60</v>
      </c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>
        <v>4</v>
      </c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</row>
    <row r="116" spans="1:105" s="3" customFormat="1" x14ac:dyDescent="0.2">
      <c r="A116" t="s">
        <v>58</v>
      </c>
      <c r="B116" t="s">
        <v>59</v>
      </c>
      <c r="C116" t="s">
        <v>21</v>
      </c>
      <c r="D116" s="1"/>
      <c r="I116" s="2">
        <v>2009</v>
      </c>
      <c r="J116"/>
      <c r="O116" s="2"/>
      <c r="P116"/>
      <c r="Q116"/>
      <c r="R116"/>
      <c r="S116"/>
      <c r="T116"/>
      <c r="U116" t="s">
        <v>60</v>
      </c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>
        <v>4</v>
      </c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</row>
    <row r="117" spans="1:105" s="3" customFormat="1" x14ac:dyDescent="0.2">
      <c r="A117" t="s">
        <v>58</v>
      </c>
      <c r="B117" t="s">
        <v>59</v>
      </c>
      <c r="C117" t="s">
        <v>22</v>
      </c>
      <c r="D117" s="1"/>
      <c r="I117" s="2">
        <v>2009</v>
      </c>
      <c r="J117"/>
      <c r="O117" s="2"/>
      <c r="P117"/>
      <c r="Q117"/>
      <c r="R117"/>
      <c r="S117"/>
      <c r="T117"/>
      <c r="U117" t="s">
        <v>60</v>
      </c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>
        <v>4</v>
      </c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</row>
    <row r="118" spans="1:105" s="3" customFormat="1" x14ac:dyDescent="0.2">
      <c r="A118" t="s">
        <v>58</v>
      </c>
      <c r="B118" t="s">
        <v>59</v>
      </c>
      <c r="C118" t="s">
        <v>23</v>
      </c>
      <c r="D118" s="1"/>
      <c r="I118" s="2">
        <v>2009</v>
      </c>
      <c r="J118"/>
      <c r="O118" s="2"/>
      <c r="P118"/>
      <c r="Q118"/>
      <c r="R118"/>
      <c r="S118"/>
      <c r="T118"/>
      <c r="U118" t="s">
        <v>60</v>
      </c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>
        <v>4</v>
      </c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</row>
    <row r="119" spans="1:105" s="3" customFormat="1" x14ac:dyDescent="0.2">
      <c r="A119" t="s">
        <v>61</v>
      </c>
      <c r="B119" t="s">
        <v>62</v>
      </c>
      <c r="C119" t="s">
        <v>11</v>
      </c>
      <c r="D119" s="1"/>
      <c r="I119" s="4">
        <v>2021</v>
      </c>
      <c r="J119"/>
      <c r="O119" s="4">
        <v>2021</v>
      </c>
      <c r="P119"/>
      <c r="Q119"/>
      <c r="R119"/>
      <c r="S119"/>
      <c r="T119"/>
      <c r="U119" t="s">
        <v>63</v>
      </c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>
        <v>4</v>
      </c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</row>
    <row r="120" spans="1:105" s="7" customFormat="1" x14ac:dyDescent="0.2">
      <c r="A120" t="s">
        <v>61</v>
      </c>
      <c r="B120" t="s">
        <v>62</v>
      </c>
      <c r="C120" t="s">
        <v>12</v>
      </c>
      <c r="D120" s="1"/>
      <c r="I120" s="4">
        <v>2021</v>
      </c>
      <c r="J120"/>
      <c r="M120" s="7">
        <v>1000</v>
      </c>
      <c r="N120" s="7" t="s">
        <v>29</v>
      </c>
      <c r="O120" s="4">
        <v>2021</v>
      </c>
      <c r="P120"/>
      <c r="Q120"/>
      <c r="R120"/>
      <c r="S120"/>
      <c r="T120"/>
      <c r="U120" t="s">
        <v>63</v>
      </c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>
        <v>3</v>
      </c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</row>
    <row r="121" spans="1:105" s="3" customFormat="1" x14ac:dyDescent="0.2">
      <c r="A121" t="s">
        <v>61</v>
      </c>
      <c r="B121" t="s">
        <v>62</v>
      </c>
      <c r="C121" t="s">
        <v>13</v>
      </c>
      <c r="D121" s="1"/>
      <c r="I121" s="4">
        <v>2021</v>
      </c>
      <c r="J121"/>
      <c r="O121" s="4">
        <v>2021</v>
      </c>
      <c r="P121"/>
      <c r="Q121"/>
      <c r="R121"/>
      <c r="S121"/>
      <c r="T121"/>
      <c r="U121" t="s">
        <v>63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>
        <v>4</v>
      </c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</row>
    <row r="122" spans="1:105" s="3" customFormat="1" x14ac:dyDescent="0.2">
      <c r="A122" t="s">
        <v>61</v>
      </c>
      <c r="B122" t="s">
        <v>62</v>
      </c>
      <c r="C122" t="s">
        <v>14</v>
      </c>
      <c r="D122" s="1"/>
      <c r="I122" s="4">
        <v>2021</v>
      </c>
      <c r="J122"/>
      <c r="O122" s="4">
        <v>2021</v>
      </c>
      <c r="P122"/>
      <c r="Q122"/>
      <c r="R122"/>
      <c r="S122"/>
      <c r="T122"/>
      <c r="U122" t="s">
        <v>63</v>
      </c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>
        <v>4</v>
      </c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</row>
    <row r="123" spans="1:105" s="3" customFormat="1" x14ac:dyDescent="0.2">
      <c r="A123" t="s">
        <v>61</v>
      </c>
      <c r="B123" t="s">
        <v>62</v>
      </c>
      <c r="C123" t="s">
        <v>15</v>
      </c>
      <c r="D123" s="1"/>
      <c r="I123" s="4">
        <v>2021</v>
      </c>
      <c r="J123"/>
      <c r="O123" s="4">
        <v>2021</v>
      </c>
      <c r="P123"/>
      <c r="Q123"/>
      <c r="R123"/>
      <c r="S123"/>
      <c r="T123"/>
      <c r="U123" t="s">
        <v>63</v>
      </c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>
        <v>4</v>
      </c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</row>
    <row r="124" spans="1:105" s="3" customFormat="1" x14ac:dyDescent="0.2">
      <c r="A124" t="s">
        <v>61</v>
      </c>
      <c r="B124" t="s">
        <v>62</v>
      </c>
      <c r="C124" t="s">
        <v>16</v>
      </c>
      <c r="D124" s="1"/>
      <c r="I124" s="4">
        <v>2021</v>
      </c>
      <c r="J124"/>
      <c r="O124" s="4">
        <v>2021</v>
      </c>
      <c r="P124"/>
      <c r="Q124"/>
      <c r="R124"/>
      <c r="S124"/>
      <c r="T124"/>
      <c r="U124" t="s">
        <v>63</v>
      </c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>
        <v>4</v>
      </c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</row>
    <row r="125" spans="1:105" s="3" customFormat="1" x14ac:dyDescent="0.2">
      <c r="A125" t="s">
        <v>61</v>
      </c>
      <c r="B125" t="s">
        <v>62</v>
      </c>
      <c r="C125" t="s">
        <v>17</v>
      </c>
      <c r="D125" s="1"/>
      <c r="I125" s="4">
        <v>2021</v>
      </c>
      <c r="J125"/>
      <c r="O125" s="4">
        <v>2021</v>
      </c>
      <c r="P125"/>
      <c r="Q125"/>
      <c r="R125"/>
      <c r="S125"/>
      <c r="T125"/>
      <c r="U125" t="s">
        <v>63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>
        <v>4</v>
      </c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</row>
    <row r="126" spans="1:105" s="3" customFormat="1" x14ac:dyDescent="0.2">
      <c r="A126" t="s">
        <v>61</v>
      </c>
      <c r="B126" t="s">
        <v>62</v>
      </c>
      <c r="C126" t="s">
        <v>18</v>
      </c>
      <c r="D126" s="1"/>
      <c r="I126" s="4">
        <v>2021</v>
      </c>
      <c r="J126"/>
      <c r="O126" s="4">
        <v>2021</v>
      </c>
      <c r="P126"/>
      <c r="Q126"/>
      <c r="R126"/>
      <c r="S126"/>
      <c r="T126"/>
      <c r="U126" t="s">
        <v>63</v>
      </c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>
        <v>4</v>
      </c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</row>
    <row r="127" spans="1:105" s="3" customFormat="1" x14ac:dyDescent="0.2">
      <c r="A127" t="s">
        <v>61</v>
      </c>
      <c r="B127" t="s">
        <v>62</v>
      </c>
      <c r="C127" t="s">
        <v>19</v>
      </c>
      <c r="D127" s="1"/>
      <c r="G127" s="3">
        <v>75</v>
      </c>
      <c r="H127" s="3" t="s">
        <v>33</v>
      </c>
      <c r="I127" s="4">
        <v>2021</v>
      </c>
      <c r="J127"/>
      <c r="M127" s="3">
        <v>75</v>
      </c>
      <c r="N127" s="3" t="s">
        <v>241</v>
      </c>
      <c r="O127" s="4">
        <v>2021</v>
      </c>
      <c r="P127"/>
      <c r="Q127"/>
      <c r="R127"/>
      <c r="S127"/>
      <c r="T127"/>
      <c r="U127" t="s">
        <v>63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>
        <v>4</v>
      </c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</row>
    <row r="128" spans="1:105" s="3" customFormat="1" x14ac:dyDescent="0.2">
      <c r="A128" t="s">
        <v>61</v>
      </c>
      <c r="B128" t="s">
        <v>62</v>
      </c>
      <c r="C128" t="s">
        <v>20</v>
      </c>
      <c r="D128" s="1"/>
      <c r="I128" s="4">
        <v>2021</v>
      </c>
      <c r="J128"/>
      <c r="O128" s="4">
        <v>2021</v>
      </c>
      <c r="P128"/>
      <c r="Q128"/>
      <c r="R128"/>
      <c r="S128"/>
      <c r="T128"/>
      <c r="U128" t="s">
        <v>63</v>
      </c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>
        <v>4</v>
      </c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</row>
    <row r="129" spans="1:105" s="3" customFormat="1" x14ac:dyDescent="0.2">
      <c r="A129" t="s">
        <v>61</v>
      </c>
      <c r="B129" t="s">
        <v>62</v>
      </c>
      <c r="C129" t="s">
        <v>21</v>
      </c>
      <c r="D129" s="1"/>
      <c r="I129" s="4">
        <v>2021</v>
      </c>
      <c r="J129"/>
      <c r="O129" s="4">
        <v>2021</v>
      </c>
      <c r="P129"/>
      <c r="Q129"/>
      <c r="R129"/>
      <c r="S129"/>
      <c r="T129"/>
      <c r="U129" t="s">
        <v>63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>
        <v>4</v>
      </c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</row>
    <row r="130" spans="1:105" s="3" customFormat="1" x14ac:dyDescent="0.2">
      <c r="A130" t="s">
        <v>61</v>
      </c>
      <c r="B130" t="s">
        <v>62</v>
      </c>
      <c r="C130" t="s">
        <v>22</v>
      </c>
      <c r="D130" s="1"/>
      <c r="I130" s="4">
        <v>2021</v>
      </c>
      <c r="J130"/>
      <c r="O130" s="4">
        <v>2021</v>
      </c>
      <c r="P130"/>
      <c r="Q130"/>
      <c r="R130"/>
      <c r="S130"/>
      <c r="T130"/>
      <c r="U130" t="s">
        <v>63</v>
      </c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>
        <v>4</v>
      </c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</row>
    <row r="131" spans="1:105" s="3" customFormat="1" x14ac:dyDescent="0.2">
      <c r="A131" t="s">
        <v>61</v>
      </c>
      <c r="B131" t="s">
        <v>62</v>
      </c>
      <c r="C131" t="s">
        <v>23</v>
      </c>
      <c r="D131" s="1"/>
      <c r="I131" s="4">
        <v>2021</v>
      </c>
      <c r="J131"/>
      <c r="O131" s="4">
        <v>2021</v>
      </c>
      <c r="P131"/>
      <c r="Q131"/>
      <c r="R131"/>
      <c r="S131"/>
      <c r="T131"/>
      <c r="U131" t="s">
        <v>63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>
        <v>4</v>
      </c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</row>
    <row r="132" spans="1:105" s="3" customFormat="1" x14ac:dyDescent="0.2">
      <c r="A132" t="s">
        <v>64</v>
      </c>
      <c r="B132" t="s">
        <v>65</v>
      </c>
      <c r="C132" t="s">
        <v>11</v>
      </c>
      <c r="D132" s="1"/>
      <c r="I132" s="4">
        <v>2020</v>
      </c>
      <c r="J132"/>
      <c r="O132" s="4">
        <v>2020</v>
      </c>
      <c r="P132"/>
      <c r="Q132"/>
      <c r="R132"/>
      <c r="S132"/>
      <c r="T132"/>
      <c r="U132" t="s">
        <v>66</v>
      </c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>
        <v>4</v>
      </c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</row>
    <row r="133" spans="1:105" s="3" customFormat="1" x14ac:dyDescent="0.2">
      <c r="A133" t="s">
        <v>64</v>
      </c>
      <c r="B133" t="s">
        <v>65</v>
      </c>
      <c r="C133" t="s">
        <v>12</v>
      </c>
      <c r="D133" s="1"/>
      <c r="G133" s="3">
        <v>3000</v>
      </c>
      <c r="H133" s="3" t="s">
        <v>29</v>
      </c>
      <c r="I133" s="4">
        <v>2020</v>
      </c>
      <c r="J133"/>
      <c r="M133" s="3">
        <v>3000</v>
      </c>
      <c r="N133" s="3" t="s">
        <v>29</v>
      </c>
      <c r="O133" s="4">
        <v>2020</v>
      </c>
      <c r="P133"/>
      <c r="Q133"/>
      <c r="R133"/>
      <c r="S133"/>
      <c r="T133"/>
      <c r="U133" t="s">
        <v>66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>
        <v>4</v>
      </c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</row>
    <row r="134" spans="1:105" s="3" customFormat="1" x14ac:dyDescent="0.2">
      <c r="A134" t="s">
        <v>64</v>
      </c>
      <c r="B134" t="s">
        <v>65</v>
      </c>
      <c r="C134" t="s">
        <v>13</v>
      </c>
      <c r="D134" s="1"/>
      <c r="I134" s="4">
        <v>2020</v>
      </c>
      <c r="J134"/>
      <c r="O134" s="4">
        <v>2020</v>
      </c>
      <c r="P134"/>
      <c r="Q134"/>
      <c r="R134"/>
      <c r="S134"/>
      <c r="T134"/>
      <c r="U134" t="s">
        <v>66</v>
      </c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>
        <v>4</v>
      </c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</row>
    <row r="135" spans="1:105" s="3" customFormat="1" x14ac:dyDescent="0.2">
      <c r="A135" t="s">
        <v>64</v>
      </c>
      <c r="B135" t="s">
        <v>65</v>
      </c>
      <c r="C135" t="s">
        <v>14</v>
      </c>
      <c r="D135" s="1"/>
      <c r="G135" s="3">
        <v>3000</v>
      </c>
      <c r="H135" s="3" t="s">
        <v>29</v>
      </c>
      <c r="I135" s="4">
        <v>2020</v>
      </c>
      <c r="J135"/>
      <c r="M135" s="3">
        <v>3000</v>
      </c>
      <c r="N135" s="3" t="s">
        <v>29</v>
      </c>
      <c r="O135" s="4">
        <v>2020</v>
      </c>
      <c r="P135"/>
      <c r="Q135"/>
      <c r="R135"/>
      <c r="S135"/>
      <c r="T135"/>
      <c r="U135" t="s">
        <v>66</v>
      </c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>
        <v>4</v>
      </c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</row>
    <row r="136" spans="1:105" s="3" customFormat="1" x14ac:dyDescent="0.2">
      <c r="A136" t="s">
        <v>64</v>
      </c>
      <c r="B136" t="s">
        <v>65</v>
      </c>
      <c r="C136" t="s">
        <v>15</v>
      </c>
      <c r="D136" s="1"/>
      <c r="G136" s="3">
        <v>2000</v>
      </c>
      <c r="H136" s="3" t="s">
        <v>29</v>
      </c>
      <c r="I136" s="4">
        <v>2020</v>
      </c>
      <c r="J136"/>
      <c r="M136" s="3">
        <v>2000</v>
      </c>
      <c r="N136" s="3" t="s">
        <v>29</v>
      </c>
      <c r="O136" s="4">
        <v>2020</v>
      </c>
      <c r="P136"/>
      <c r="Q136"/>
      <c r="R136"/>
      <c r="S136"/>
      <c r="T136"/>
      <c r="U136" t="s">
        <v>66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>
        <v>4</v>
      </c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</row>
    <row r="137" spans="1:105" s="3" customFormat="1" x14ac:dyDescent="0.2">
      <c r="A137" t="s">
        <v>64</v>
      </c>
      <c r="B137" t="s">
        <v>65</v>
      </c>
      <c r="C137" t="s">
        <v>16</v>
      </c>
      <c r="D137" s="1"/>
      <c r="I137" s="4">
        <v>2020</v>
      </c>
      <c r="J137"/>
      <c r="O137" s="4">
        <v>2020</v>
      </c>
      <c r="P137"/>
      <c r="Q137"/>
      <c r="R137"/>
      <c r="S137"/>
      <c r="T137"/>
      <c r="U137" t="s">
        <v>66</v>
      </c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>
        <v>4</v>
      </c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</row>
    <row r="138" spans="1:105" s="3" customFormat="1" x14ac:dyDescent="0.2">
      <c r="A138" t="s">
        <v>64</v>
      </c>
      <c r="B138" t="s">
        <v>65</v>
      </c>
      <c r="C138" t="s">
        <v>17</v>
      </c>
      <c r="D138" s="1"/>
      <c r="E138" s="3">
        <v>2</v>
      </c>
      <c r="F138" s="3" t="s">
        <v>28</v>
      </c>
      <c r="I138" s="4">
        <v>2020</v>
      </c>
      <c r="J138"/>
      <c r="K138" s="3">
        <v>2</v>
      </c>
      <c r="L138" s="3" t="s">
        <v>236</v>
      </c>
      <c r="O138" s="4">
        <v>2020</v>
      </c>
      <c r="P138"/>
      <c r="Q138"/>
      <c r="R138"/>
      <c r="S138"/>
      <c r="T138"/>
      <c r="U138" t="s">
        <v>66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>
        <v>4</v>
      </c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</row>
    <row r="139" spans="1:105" s="7" customFormat="1" x14ac:dyDescent="0.2">
      <c r="A139" t="s">
        <v>64</v>
      </c>
      <c r="B139" t="s">
        <v>65</v>
      </c>
      <c r="C139" t="s">
        <v>18</v>
      </c>
      <c r="D139" s="1"/>
      <c r="G139" s="7">
        <v>5280</v>
      </c>
      <c r="H139" s="7" t="s">
        <v>29</v>
      </c>
      <c r="I139" s="4">
        <v>2020</v>
      </c>
      <c r="J139"/>
      <c r="O139" s="4">
        <v>2020</v>
      </c>
      <c r="P139"/>
      <c r="Q139"/>
      <c r="R139"/>
      <c r="S139"/>
      <c r="T139"/>
      <c r="U139" t="s">
        <v>66</v>
      </c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>
        <v>3</v>
      </c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</row>
    <row r="140" spans="1:105" s="7" customFormat="1" x14ac:dyDescent="0.2">
      <c r="A140" t="s">
        <v>64</v>
      </c>
      <c r="B140" t="s">
        <v>65</v>
      </c>
      <c r="C140" t="s">
        <v>19</v>
      </c>
      <c r="D140" s="1"/>
      <c r="G140" s="7">
        <v>42</v>
      </c>
      <c r="H140" s="7" t="s">
        <v>33</v>
      </c>
      <c r="I140" s="4">
        <v>2020</v>
      </c>
      <c r="J140"/>
      <c r="O140" s="4">
        <v>2020</v>
      </c>
      <c r="P140"/>
      <c r="Q140"/>
      <c r="R140"/>
      <c r="S140"/>
      <c r="T140"/>
      <c r="U140" t="s">
        <v>66</v>
      </c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>
        <v>3</v>
      </c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</row>
    <row r="141" spans="1:105" s="3" customFormat="1" x14ac:dyDescent="0.2">
      <c r="A141" t="s">
        <v>64</v>
      </c>
      <c r="B141" t="s">
        <v>65</v>
      </c>
      <c r="C141" t="s">
        <v>20</v>
      </c>
      <c r="D141" s="1"/>
      <c r="G141" s="3">
        <v>455</v>
      </c>
      <c r="H141" s="3" t="s">
        <v>29</v>
      </c>
      <c r="I141" s="4">
        <v>2020</v>
      </c>
      <c r="J141"/>
      <c r="M141" s="3">
        <v>455</v>
      </c>
      <c r="N141" s="3" t="s">
        <v>29</v>
      </c>
      <c r="O141" s="4">
        <v>2020</v>
      </c>
      <c r="P141"/>
      <c r="Q141"/>
      <c r="R141"/>
      <c r="S141"/>
      <c r="T141"/>
      <c r="U141" t="s">
        <v>66</v>
      </c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>
        <v>4</v>
      </c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</row>
    <row r="142" spans="1:105" s="3" customFormat="1" x14ac:dyDescent="0.2">
      <c r="A142" t="s">
        <v>64</v>
      </c>
      <c r="B142" t="s">
        <v>65</v>
      </c>
      <c r="C142" t="s">
        <v>21</v>
      </c>
      <c r="D142" s="1"/>
      <c r="I142" s="4">
        <v>2020</v>
      </c>
      <c r="J142"/>
      <c r="O142" s="4">
        <v>2020</v>
      </c>
      <c r="P142"/>
      <c r="Q142"/>
      <c r="R142"/>
      <c r="S142"/>
      <c r="T142"/>
      <c r="U142" t="s">
        <v>66</v>
      </c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>
        <v>4</v>
      </c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</row>
    <row r="143" spans="1:105" s="7" customFormat="1" x14ac:dyDescent="0.2">
      <c r="A143" t="s">
        <v>64</v>
      </c>
      <c r="B143" t="s">
        <v>65</v>
      </c>
      <c r="C143" t="s">
        <v>22</v>
      </c>
      <c r="D143" s="1"/>
      <c r="G143" s="7">
        <v>8</v>
      </c>
      <c r="H143" s="7" t="s">
        <v>57</v>
      </c>
      <c r="I143" s="4">
        <v>2020</v>
      </c>
      <c r="J143"/>
      <c r="O143" s="4">
        <v>2020</v>
      </c>
      <c r="P143"/>
      <c r="Q143"/>
      <c r="R143"/>
      <c r="S143"/>
      <c r="T143"/>
      <c r="U143" t="s">
        <v>66</v>
      </c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>
        <v>3</v>
      </c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</row>
    <row r="144" spans="1:105" s="3" customFormat="1" x14ac:dyDescent="0.2">
      <c r="A144" t="s">
        <v>64</v>
      </c>
      <c r="B144" t="s">
        <v>65</v>
      </c>
      <c r="C144" t="s">
        <v>23</v>
      </c>
      <c r="D144" s="1"/>
      <c r="I144" s="4">
        <v>2020</v>
      </c>
      <c r="J144"/>
      <c r="O144" s="4">
        <v>2020</v>
      </c>
      <c r="P144"/>
      <c r="Q144"/>
      <c r="R144"/>
      <c r="S144"/>
      <c r="T144"/>
      <c r="U144" t="s">
        <v>66</v>
      </c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>
        <v>4</v>
      </c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</row>
    <row r="145" spans="1:105" s="8" customFormat="1" x14ac:dyDescent="0.2">
      <c r="A145" t="s">
        <v>67</v>
      </c>
      <c r="B145" t="s">
        <v>50</v>
      </c>
      <c r="C145" t="s">
        <v>11</v>
      </c>
      <c r="D145" s="1"/>
      <c r="I145" s="4">
        <v>2019</v>
      </c>
      <c r="J145"/>
      <c r="K145" s="8">
        <v>3</v>
      </c>
      <c r="L145" s="8" t="s">
        <v>237</v>
      </c>
      <c r="O145" s="4">
        <v>2019</v>
      </c>
      <c r="P145"/>
      <c r="Q145"/>
      <c r="R145"/>
      <c r="S145"/>
      <c r="T145"/>
      <c r="U145" t="s">
        <v>68</v>
      </c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>
        <v>40</v>
      </c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</row>
    <row r="146" spans="1:105" s="3" customFormat="1" x14ac:dyDescent="0.2">
      <c r="A146" t="s">
        <v>67</v>
      </c>
      <c r="B146" t="s">
        <v>50</v>
      </c>
      <c r="C146" t="s">
        <v>12</v>
      </c>
      <c r="D146" s="1"/>
      <c r="E146" s="3">
        <v>3</v>
      </c>
      <c r="F146" s="3" t="s">
        <v>28</v>
      </c>
      <c r="I146" s="4">
        <v>2019</v>
      </c>
      <c r="J146"/>
      <c r="K146" s="3">
        <v>3</v>
      </c>
      <c r="L146" s="3" t="s">
        <v>237</v>
      </c>
      <c r="O146" s="4">
        <v>2019</v>
      </c>
      <c r="P146"/>
      <c r="Q146"/>
      <c r="R146"/>
      <c r="S146"/>
      <c r="T146"/>
      <c r="U146" t="s">
        <v>68</v>
      </c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>
        <v>4</v>
      </c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</row>
    <row r="147" spans="1:105" s="8" customFormat="1" x14ac:dyDescent="0.2">
      <c r="A147" t="s">
        <v>67</v>
      </c>
      <c r="B147" t="s">
        <v>50</v>
      </c>
      <c r="C147" t="s">
        <v>13</v>
      </c>
      <c r="D147" s="1"/>
      <c r="I147" s="4">
        <v>2019</v>
      </c>
      <c r="J147"/>
      <c r="K147" s="8">
        <v>1.1000000000000001</v>
      </c>
      <c r="L147" s="8" t="s">
        <v>237</v>
      </c>
      <c r="O147" s="4">
        <v>2019</v>
      </c>
      <c r="P147"/>
      <c r="Q147"/>
      <c r="R147"/>
      <c r="S147"/>
      <c r="T147"/>
      <c r="U147" t="s">
        <v>68</v>
      </c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>
        <v>40</v>
      </c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</row>
    <row r="148" spans="1:105" s="3" customFormat="1" x14ac:dyDescent="0.2">
      <c r="A148" t="s">
        <v>67</v>
      </c>
      <c r="B148" t="s">
        <v>50</v>
      </c>
      <c r="C148" t="s">
        <v>14</v>
      </c>
      <c r="D148" s="1"/>
      <c r="E148" s="3">
        <v>1.1000000000000001</v>
      </c>
      <c r="F148" s="3" t="s">
        <v>28</v>
      </c>
      <c r="I148" s="4">
        <v>2019</v>
      </c>
      <c r="J148"/>
      <c r="K148" s="3">
        <v>1.1000000000000001</v>
      </c>
      <c r="L148" s="3" t="s">
        <v>237</v>
      </c>
      <c r="O148" s="4">
        <v>2019</v>
      </c>
      <c r="P148"/>
      <c r="Q148"/>
      <c r="R148"/>
      <c r="S148"/>
      <c r="T148"/>
      <c r="U148" t="s">
        <v>68</v>
      </c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>
        <v>4</v>
      </c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</row>
    <row r="149" spans="1:105" s="3" customFormat="1" x14ac:dyDescent="0.2">
      <c r="A149" t="s">
        <v>67</v>
      </c>
      <c r="B149" t="s">
        <v>50</v>
      </c>
      <c r="C149" t="s">
        <v>15</v>
      </c>
      <c r="D149" s="1"/>
      <c r="E149" s="3">
        <v>1.1000000000000001</v>
      </c>
      <c r="F149" s="3" t="s">
        <v>28</v>
      </c>
      <c r="I149" s="4">
        <v>2019</v>
      </c>
      <c r="J149"/>
      <c r="K149" s="3">
        <v>1.1000000000000001</v>
      </c>
      <c r="L149" s="3" t="s">
        <v>236</v>
      </c>
      <c r="O149" s="4">
        <v>2019</v>
      </c>
      <c r="P149"/>
      <c r="Q149"/>
      <c r="R149"/>
      <c r="S149"/>
      <c r="T149"/>
      <c r="U149" t="s">
        <v>68</v>
      </c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>
        <v>4</v>
      </c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</row>
    <row r="150" spans="1:105" s="7" customFormat="1" x14ac:dyDescent="0.2">
      <c r="A150" t="s">
        <v>67</v>
      </c>
      <c r="B150" t="s">
        <v>50</v>
      </c>
      <c r="C150" t="s">
        <v>16</v>
      </c>
      <c r="D150" s="1"/>
      <c r="I150" s="4">
        <v>2019</v>
      </c>
      <c r="J150"/>
      <c r="K150" s="7">
        <v>1.1000000000000001</v>
      </c>
      <c r="L150" s="7" t="s">
        <v>236</v>
      </c>
      <c r="O150" s="4">
        <v>2019</v>
      </c>
      <c r="P150"/>
      <c r="Q150"/>
      <c r="R150"/>
      <c r="S150"/>
      <c r="T150"/>
      <c r="U150" t="s">
        <v>68</v>
      </c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>
        <v>3</v>
      </c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</row>
    <row r="151" spans="1:105" s="3" customFormat="1" x14ac:dyDescent="0.2">
      <c r="A151" t="s">
        <v>67</v>
      </c>
      <c r="B151" t="s">
        <v>50</v>
      </c>
      <c r="C151" t="s">
        <v>17</v>
      </c>
      <c r="D151" s="1"/>
      <c r="E151" s="3">
        <v>1.1000000000000001</v>
      </c>
      <c r="F151" s="3" t="s">
        <v>27</v>
      </c>
      <c r="I151" s="4">
        <v>2019</v>
      </c>
      <c r="J151"/>
      <c r="K151" s="3">
        <v>1.1000000000000001</v>
      </c>
      <c r="L151" s="3" t="s">
        <v>236</v>
      </c>
      <c r="O151" s="4">
        <v>2019</v>
      </c>
      <c r="P151"/>
      <c r="Q151"/>
      <c r="R151"/>
      <c r="S151"/>
      <c r="T151"/>
      <c r="U151" t="s">
        <v>68</v>
      </c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>
        <v>4</v>
      </c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</row>
    <row r="152" spans="1:105" s="3" customFormat="1" x14ac:dyDescent="0.2">
      <c r="A152" t="s">
        <v>67</v>
      </c>
      <c r="B152" t="s">
        <v>50</v>
      </c>
      <c r="C152" t="s">
        <v>18</v>
      </c>
      <c r="D152" s="1"/>
      <c r="I152" s="4">
        <v>2019</v>
      </c>
      <c r="J152"/>
      <c r="O152" s="4">
        <v>2019</v>
      </c>
      <c r="P152"/>
      <c r="Q152"/>
      <c r="R152"/>
      <c r="S152"/>
      <c r="T152"/>
      <c r="U152" t="s">
        <v>68</v>
      </c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>
        <v>4</v>
      </c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</row>
    <row r="153" spans="1:105" s="3" customFormat="1" x14ac:dyDescent="0.2">
      <c r="A153" t="s">
        <v>67</v>
      </c>
      <c r="B153" t="s">
        <v>50</v>
      </c>
      <c r="C153" t="s">
        <v>19</v>
      </c>
      <c r="D153" s="1"/>
      <c r="G153" s="3">
        <v>50</v>
      </c>
      <c r="H153" s="3" t="s">
        <v>33</v>
      </c>
      <c r="I153" s="4">
        <v>2019</v>
      </c>
      <c r="J153"/>
      <c r="M153" s="3">
        <v>50</v>
      </c>
      <c r="N153" s="3" t="s">
        <v>245</v>
      </c>
      <c r="O153" s="4">
        <v>2019</v>
      </c>
      <c r="P153"/>
      <c r="Q153"/>
      <c r="R153"/>
      <c r="S153"/>
      <c r="T153"/>
      <c r="U153" t="s">
        <v>68</v>
      </c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>
        <v>4</v>
      </c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</row>
    <row r="154" spans="1:105" s="3" customFormat="1" x14ac:dyDescent="0.2">
      <c r="A154" t="s">
        <v>67</v>
      </c>
      <c r="B154" t="s">
        <v>50</v>
      </c>
      <c r="C154" t="s">
        <v>20</v>
      </c>
      <c r="D154" s="1"/>
      <c r="I154" s="4">
        <v>2019</v>
      </c>
      <c r="J154"/>
      <c r="O154" s="4">
        <v>2019</v>
      </c>
      <c r="P154"/>
      <c r="Q154"/>
      <c r="R154"/>
      <c r="S154"/>
      <c r="T154"/>
      <c r="U154" t="s">
        <v>68</v>
      </c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>
        <v>4</v>
      </c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</row>
    <row r="155" spans="1:105" s="3" customFormat="1" x14ac:dyDescent="0.2">
      <c r="A155" t="s">
        <v>67</v>
      </c>
      <c r="B155" t="s">
        <v>50</v>
      </c>
      <c r="C155" t="s">
        <v>21</v>
      </c>
      <c r="D155" s="1"/>
      <c r="I155" s="4">
        <v>2019</v>
      </c>
      <c r="J155"/>
      <c r="O155" s="4">
        <v>2019</v>
      </c>
      <c r="P155"/>
      <c r="Q155"/>
      <c r="R155"/>
      <c r="S155"/>
      <c r="T155"/>
      <c r="U155" t="s">
        <v>68</v>
      </c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>
        <v>4</v>
      </c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</row>
    <row r="156" spans="1:105" s="3" customFormat="1" x14ac:dyDescent="0.2">
      <c r="A156" t="s">
        <v>67</v>
      </c>
      <c r="B156" t="s">
        <v>50</v>
      </c>
      <c r="C156" t="s">
        <v>22</v>
      </c>
      <c r="D156" s="1"/>
      <c r="G156" s="3">
        <v>30</v>
      </c>
      <c r="H156" s="3" t="s">
        <v>57</v>
      </c>
      <c r="I156" s="4">
        <v>2019</v>
      </c>
      <c r="J156"/>
      <c r="M156" s="3">
        <v>30</v>
      </c>
      <c r="N156" s="3" t="s">
        <v>243</v>
      </c>
      <c r="O156" s="4">
        <v>2019</v>
      </c>
      <c r="P156"/>
      <c r="Q156"/>
      <c r="R156"/>
      <c r="S156"/>
      <c r="T156"/>
      <c r="U156" t="s">
        <v>68</v>
      </c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>
        <v>4</v>
      </c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</row>
    <row r="157" spans="1:105" s="3" customFormat="1" x14ac:dyDescent="0.2">
      <c r="A157" t="s">
        <v>67</v>
      </c>
      <c r="B157" t="s">
        <v>50</v>
      </c>
      <c r="C157" t="s">
        <v>23</v>
      </c>
      <c r="D157" s="1"/>
      <c r="I157" s="4">
        <v>2019</v>
      </c>
      <c r="J157"/>
      <c r="O157" s="4">
        <v>2019</v>
      </c>
      <c r="P157"/>
      <c r="Q157"/>
      <c r="R157"/>
      <c r="S157"/>
      <c r="T157"/>
      <c r="U157" t="s">
        <v>68</v>
      </c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>
        <v>4</v>
      </c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</row>
    <row r="158" spans="1:105" s="3" customFormat="1" x14ac:dyDescent="0.2">
      <c r="A158" t="s">
        <v>67</v>
      </c>
      <c r="B158" t="s">
        <v>59</v>
      </c>
      <c r="C158" t="s">
        <v>11</v>
      </c>
      <c r="D158" s="1"/>
      <c r="E158" s="3">
        <v>2</v>
      </c>
      <c r="F158" s="3" t="s">
        <v>27</v>
      </c>
      <c r="I158" s="4">
        <v>2022</v>
      </c>
      <c r="J158"/>
      <c r="K158" s="3">
        <v>2</v>
      </c>
      <c r="L158" s="3" t="s">
        <v>236</v>
      </c>
      <c r="O158" s="4">
        <v>2022</v>
      </c>
      <c r="P158"/>
      <c r="Q158"/>
      <c r="R158"/>
      <c r="S158"/>
      <c r="T158"/>
      <c r="U158" t="s">
        <v>69</v>
      </c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>
        <v>4</v>
      </c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</row>
    <row r="159" spans="1:105" s="7" customFormat="1" x14ac:dyDescent="0.2">
      <c r="A159" t="s">
        <v>67</v>
      </c>
      <c r="B159" t="s">
        <v>59</v>
      </c>
      <c r="C159" t="s">
        <v>12</v>
      </c>
      <c r="D159" s="1"/>
      <c r="G159" s="7">
        <v>5280</v>
      </c>
      <c r="H159" s="7" t="s">
        <v>29</v>
      </c>
      <c r="I159" s="4">
        <v>2022</v>
      </c>
      <c r="J159"/>
      <c r="K159" s="7">
        <v>2</v>
      </c>
      <c r="L159" s="7" t="s">
        <v>236</v>
      </c>
      <c r="O159" s="4">
        <v>2022</v>
      </c>
      <c r="P159"/>
      <c r="Q159"/>
      <c r="R159"/>
      <c r="S159"/>
      <c r="T159"/>
      <c r="U159" t="s">
        <v>69</v>
      </c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>
        <v>3</v>
      </c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</row>
    <row r="160" spans="1:105" s="7" customFormat="1" x14ac:dyDescent="0.2">
      <c r="A160" t="s">
        <v>67</v>
      </c>
      <c r="B160" t="s">
        <v>59</v>
      </c>
      <c r="C160" t="s">
        <v>13</v>
      </c>
      <c r="D160" s="1"/>
      <c r="I160" s="4">
        <v>2022</v>
      </c>
      <c r="J160"/>
      <c r="K160" s="7">
        <v>2</v>
      </c>
      <c r="L160" s="7" t="s">
        <v>236</v>
      </c>
      <c r="O160" s="4">
        <v>2022</v>
      </c>
      <c r="P160"/>
      <c r="Q160"/>
      <c r="R160"/>
      <c r="S160"/>
      <c r="T160"/>
      <c r="U160" t="s">
        <v>69</v>
      </c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>
        <v>3</v>
      </c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</row>
    <row r="161" spans="1:105" s="3" customFormat="1" x14ac:dyDescent="0.2">
      <c r="A161" t="s">
        <v>67</v>
      </c>
      <c r="B161" t="s">
        <v>59</v>
      </c>
      <c r="C161" t="s">
        <v>14</v>
      </c>
      <c r="D161" s="1"/>
      <c r="E161" s="3">
        <v>2</v>
      </c>
      <c r="F161" s="3" t="s">
        <v>28</v>
      </c>
      <c r="I161" s="4">
        <v>2022</v>
      </c>
      <c r="J161"/>
      <c r="K161" s="3">
        <v>2</v>
      </c>
      <c r="L161" s="3" t="s">
        <v>236</v>
      </c>
      <c r="O161" s="4">
        <v>2022</v>
      </c>
      <c r="P161"/>
      <c r="Q161"/>
      <c r="R161"/>
      <c r="S161"/>
      <c r="T161"/>
      <c r="U161" t="s">
        <v>69</v>
      </c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>
        <v>4</v>
      </c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</row>
    <row r="162" spans="1:105" s="3" customFormat="1" x14ac:dyDescent="0.2">
      <c r="A162" t="s">
        <v>67</v>
      </c>
      <c r="B162" t="s">
        <v>59</v>
      </c>
      <c r="C162" t="s">
        <v>15</v>
      </c>
      <c r="D162" s="1"/>
      <c r="E162" s="7">
        <v>2</v>
      </c>
      <c r="F162" s="7" t="s">
        <v>27</v>
      </c>
      <c r="G162" s="7"/>
      <c r="H162" s="7"/>
      <c r="I162" s="4">
        <v>2022</v>
      </c>
      <c r="J162"/>
      <c r="K162" s="7">
        <v>1.2</v>
      </c>
      <c r="L162" s="7" t="s">
        <v>236</v>
      </c>
      <c r="M162" s="7"/>
      <c r="N162" s="7"/>
      <c r="O162" s="4">
        <v>2022</v>
      </c>
      <c r="P162"/>
      <c r="Q162"/>
      <c r="R162"/>
      <c r="S162"/>
      <c r="T162"/>
      <c r="U162" t="s">
        <v>69</v>
      </c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>
        <v>3</v>
      </c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</row>
    <row r="163" spans="1:105" s="3" customFormat="1" x14ac:dyDescent="0.2">
      <c r="A163" t="s">
        <v>67</v>
      </c>
      <c r="B163" t="s">
        <v>59</v>
      </c>
      <c r="C163" t="s">
        <v>16</v>
      </c>
      <c r="D163" s="1"/>
      <c r="I163" s="4">
        <v>2022</v>
      </c>
      <c r="J163"/>
      <c r="O163" s="4">
        <v>2022</v>
      </c>
      <c r="P163"/>
      <c r="Q163"/>
      <c r="R163"/>
      <c r="S163"/>
      <c r="T163"/>
      <c r="U163" t="s">
        <v>69</v>
      </c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>
        <v>4</v>
      </c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</row>
    <row r="164" spans="1:105" s="3" customFormat="1" x14ac:dyDescent="0.2">
      <c r="A164" t="s">
        <v>67</v>
      </c>
      <c r="B164" t="s">
        <v>59</v>
      </c>
      <c r="C164" t="s">
        <v>17</v>
      </c>
      <c r="D164" s="1"/>
      <c r="I164" s="4">
        <v>2022</v>
      </c>
      <c r="J164"/>
      <c r="O164" s="4">
        <v>2022</v>
      </c>
      <c r="P164"/>
      <c r="Q164"/>
      <c r="R164"/>
      <c r="S164"/>
      <c r="T164"/>
      <c r="U164" t="s">
        <v>69</v>
      </c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>
        <v>4</v>
      </c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</row>
    <row r="165" spans="1:105" s="3" customFormat="1" x14ac:dyDescent="0.2">
      <c r="A165" t="s">
        <v>67</v>
      </c>
      <c r="B165" t="s">
        <v>59</v>
      </c>
      <c r="C165" t="s">
        <v>18</v>
      </c>
      <c r="D165" s="1"/>
      <c r="I165" s="4">
        <v>2022</v>
      </c>
      <c r="J165"/>
      <c r="O165" s="4">
        <v>2022</v>
      </c>
      <c r="P165"/>
      <c r="Q165"/>
      <c r="R165"/>
      <c r="S165"/>
      <c r="T165"/>
      <c r="U165" t="s">
        <v>69</v>
      </c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>
        <v>4</v>
      </c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</row>
    <row r="166" spans="1:105" s="3" customFormat="1" x14ac:dyDescent="0.2">
      <c r="A166" t="s">
        <v>67</v>
      </c>
      <c r="B166" t="s">
        <v>59</v>
      </c>
      <c r="C166" t="s">
        <v>19</v>
      </c>
      <c r="D166" s="1"/>
      <c r="I166" s="4">
        <v>2022</v>
      </c>
      <c r="J166"/>
      <c r="O166" s="4">
        <v>2022</v>
      </c>
      <c r="P166"/>
      <c r="Q166"/>
      <c r="R166"/>
      <c r="S166"/>
      <c r="T166"/>
      <c r="U166" t="s">
        <v>69</v>
      </c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>
        <v>4</v>
      </c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</row>
    <row r="167" spans="1:105" s="3" customFormat="1" x14ac:dyDescent="0.2">
      <c r="A167" t="s">
        <v>67</v>
      </c>
      <c r="B167" t="s">
        <v>59</v>
      </c>
      <c r="C167" t="s">
        <v>20</v>
      </c>
      <c r="D167" s="1"/>
      <c r="I167" s="4">
        <v>2022</v>
      </c>
      <c r="J167"/>
      <c r="O167" s="4">
        <v>2022</v>
      </c>
      <c r="P167"/>
      <c r="Q167"/>
      <c r="R167"/>
      <c r="S167"/>
      <c r="T167"/>
      <c r="U167" t="s">
        <v>69</v>
      </c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>
        <v>4</v>
      </c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</row>
    <row r="168" spans="1:105" s="3" customFormat="1" x14ac:dyDescent="0.2">
      <c r="A168" t="s">
        <v>67</v>
      </c>
      <c r="B168" t="s">
        <v>59</v>
      </c>
      <c r="C168" t="s">
        <v>21</v>
      </c>
      <c r="D168" s="1"/>
      <c r="I168" s="4">
        <v>2022</v>
      </c>
      <c r="J168"/>
      <c r="O168" s="4">
        <v>2022</v>
      </c>
      <c r="P168"/>
      <c r="Q168"/>
      <c r="R168"/>
      <c r="S168"/>
      <c r="T168"/>
      <c r="U168" t="s">
        <v>69</v>
      </c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>
        <v>4</v>
      </c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</row>
    <row r="169" spans="1:105" s="3" customFormat="1" x14ac:dyDescent="0.2">
      <c r="A169" t="s">
        <v>67</v>
      </c>
      <c r="B169" t="s">
        <v>59</v>
      </c>
      <c r="C169" t="s">
        <v>22</v>
      </c>
      <c r="D169" s="1"/>
      <c r="I169" s="4">
        <v>2022</v>
      </c>
      <c r="J169"/>
      <c r="O169" s="4">
        <v>2022</v>
      </c>
      <c r="P169"/>
      <c r="Q169"/>
      <c r="R169"/>
      <c r="S169"/>
      <c r="T169"/>
      <c r="U169" t="s">
        <v>69</v>
      </c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>
        <v>4</v>
      </c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</row>
    <row r="170" spans="1:105" s="3" customFormat="1" x14ac:dyDescent="0.2">
      <c r="A170" t="s">
        <v>67</v>
      </c>
      <c r="B170" t="s">
        <v>59</v>
      </c>
      <c r="C170" t="s">
        <v>23</v>
      </c>
      <c r="D170" s="1"/>
      <c r="I170" s="4">
        <v>2022</v>
      </c>
      <c r="J170"/>
      <c r="O170" s="4">
        <v>2022</v>
      </c>
      <c r="P170"/>
      <c r="Q170"/>
      <c r="R170"/>
      <c r="S170"/>
      <c r="T170"/>
      <c r="U170" t="s">
        <v>69</v>
      </c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>
        <v>4</v>
      </c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</row>
    <row r="171" spans="1:105" s="3" customFormat="1" x14ac:dyDescent="0.2">
      <c r="A171" t="s">
        <v>70</v>
      </c>
      <c r="B171" t="s">
        <v>50</v>
      </c>
      <c r="C171" t="s">
        <v>11</v>
      </c>
      <c r="D171" s="1"/>
      <c r="I171" s="2">
        <v>2017</v>
      </c>
      <c r="J171"/>
      <c r="O171" s="2"/>
      <c r="P171"/>
      <c r="Q171"/>
      <c r="R171"/>
      <c r="S171"/>
      <c r="T171"/>
      <c r="U171" t="s">
        <v>71</v>
      </c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>
        <v>4</v>
      </c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</row>
    <row r="172" spans="1:105" s="3" customFormat="1" x14ac:dyDescent="0.2">
      <c r="A172" t="s">
        <v>70</v>
      </c>
      <c r="B172" t="s">
        <v>50</v>
      </c>
      <c r="C172" t="s">
        <v>12</v>
      </c>
      <c r="D172" s="1"/>
      <c r="G172" s="3">
        <v>1250</v>
      </c>
      <c r="H172" s="3" t="s">
        <v>29</v>
      </c>
      <c r="I172" s="2">
        <v>2017</v>
      </c>
      <c r="J172"/>
      <c r="M172" s="3">
        <v>1250</v>
      </c>
      <c r="N172" s="3" t="s">
        <v>29</v>
      </c>
      <c r="O172" s="2"/>
      <c r="P172"/>
      <c r="Q172"/>
      <c r="R172"/>
      <c r="S172"/>
      <c r="T172"/>
      <c r="U172" t="s">
        <v>71</v>
      </c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>
        <v>4</v>
      </c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</row>
    <row r="173" spans="1:105" s="8" customFormat="1" x14ac:dyDescent="0.2">
      <c r="A173" t="s">
        <v>70</v>
      </c>
      <c r="B173" t="s">
        <v>50</v>
      </c>
      <c r="C173" t="s">
        <v>13</v>
      </c>
      <c r="D173" s="1"/>
      <c r="I173" s="2">
        <v>2017</v>
      </c>
      <c r="J173"/>
      <c r="K173" s="8">
        <v>1.1000000000000001</v>
      </c>
      <c r="L173" s="8" t="s">
        <v>236</v>
      </c>
      <c r="O173" s="2"/>
      <c r="P173"/>
      <c r="Q173"/>
      <c r="R173"/>
      <c r="S173"/>
      <c r="T173"/>
      <c r="U173" t="s">
        <v>71</v>
      </c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>
        <v>40</v>
      </c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</row>
    <row r="174" spans="1:105" s="3" customFormat="1" x14ac:dyDescent="0.2">
      <c r="A174" t="s">
        <v>70</v>
      </c>
      <c r="B174" t="s">
        <v>50</v>
      </c>
      <c r="C174" t="s">
        <v>14</v>
      </c>
      <c r="D174" s="1"/>
      <c r="E174" s="3">
        <v>1.1000000000000001</v>
      </c>
      <c r="F174" s="3" t="s">
        <v>27</v>
      </c>
      <c r="I174" s="2">
        <v>2017</v>
      </c>
      <c r="J174"/>
      <c r="K174" s="3">
        <v>1.1000000000000001</v>
      </c>
      <c r="L174" s="3" t="s">
        <v>236</v>
      </c>
      <c r="O174" s="2"/>
      <c r="P174"/>
      <c r="Q174"/>
      <c r="R174"/>
      <c r="S174"/>
      <c r="T174"/>
      <c r="U174" t="s">
        <v>71</v>
      </c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>
        <v>4</v>
      </c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</row>
    <row r="175" spans="1:105" s="3" customFormat="1" x14ac:dyDescent="0.2">
      <c r="A175" t="s">
        <v>70</v>
      </c>
      <c r="B175" t="s">
        <v>50</v>
      </c>
      <c r="C175" t="s">
        <v>15</v>
      </c>
      <c r="D175" s="1"/>
      <c r="E175" s="3">
        <v>1.1000000000000001</v>
      </c>
      <c r="F175" s="3" t="s">
        <v>27</v>
      </c>
      <c r="I175" s="2">
        <v>2017</v>
      </c>
      <c r="J175"/>
      <c r="K175" s="3">
        <v>1.1000000000000001</v>
      </c>
      <c r="L175" s="3" t="s">
        <v>237</v>
      </c>
      <c r="O175" s="2"/>
      <c r="P175"/>
      <c r="Q175"/>
      <c r="R175"/>
      <c r="S175"/>
      <c r="T175"/>
      <c r="U175" t="s">
        <v>71</v>
      </c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>
        <v>4</v>
      </c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</row>
    <row r="176" spans="1:105" s="6" customFormat="1" x14ac:dyDescent="0.2">
      <c r="A176" t="s">
        <v>70</v>
      </c>
      <c r="B176" t="s">
        <v>50</v>
      </c>
      <c r="C176" t="s">
        <v>16</v>
      </c>
      <c r="D176" s="1"/>
      <c r="E176" s="6">
        <v>1.1000000000000001</v>
      </c>
      <c r="F176" s="6" t="s">
        <v>27</v>
      </c>
      <c r="I176" s="2">
        <v>2017</v>
      </c>
      <c r="J176"/>
      <c r="O176" s="2"/>
      <c r="P176"/>
      <c r="Q176"/>
      <c r="R176"/>
      <c r="S176"/>
      <c r="T176"/>
      <c r="U176" t="s">
        <v>71</v>
      </c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>
        <v>33</v>
      </c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</row>
    <row r="177" spans="1:105" s="3" customFormat="1" x14ac:dyDescent="0.2">
      <c r="A177" t="s">
        <v>70</v>
      </c>
      <c r="B177" t="s">
        <v>50</v>
      </c>
      <c r="C177" t="s">
        <v>17</v>
      </c>
      <c r="D177" s="1"/>
      <c r="E177" s="3">
        <v>1.1000000000000001</v>
      </c>
      <c r="F177" s="3" t="s">
        <v>27</v>
      </c>
      <c r="I177" s="2">
        <v>2017</v>
      </c>
      <c r="J177"/>
      <c r="K177" s="3">
        <v>1.1000000000000001</v>
      </c>
      <c r="L177" s="3" t="s">
        <v>237</v>
      </c>
      <c r="O177" s="2"/>
      <c r="P177"/>
      <c r="Q177"/>
      <c r="R177"/>
      <c r="S177"/>
      <c r="T177"/>
      <c r="U177" t="s">
        <v>71</v>
      </c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>
        <v>4</v>
      </c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</row>
    <row r="178" spans="1:105" s="3" customFormat="1" x14ac:dyDescent="0.2">
      <c r="A178" t="s">
        <v>70</v>
      </c>
      <c r="B178" t="s">
        <v>50</v>
      </c>
      <c r="C178" t="s">
        <v>18</v>
      </c>
      <c r="D178" s="1"/>
      <c r="I178" s="2">
        <v>2017</v>
      </c>
      <c r="J178"/>
      <c r="O178" s="2"/>
      <c r="P178"/>
      <c r="Q178"/>
      <c r="R178"/>
      <c r="S178"/>
      <c r="T178"/>
      <c r="U178" t="s">
        <v>71</v>
      </c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>
        <v>4</v>
      </c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</row>
    <row r="179" spans="1:105" s="7" customFormat="1" x14ac:dyDescent="0.2">
      <c r="A179" t="s">
        <v>70</v>
      </c>
      <c r="B179" t="s">
        <v>50</v>
      </c>
      <c r="C179" t="s">
        <v>19</v>
      </c>
      <c r="D179" s="1"/>
      <c r="G179" s="7">
        <v>50</v>
      </c>
      <c r="H179" s="7" t="s">
        <v>33</v>
      </c>
      <c r="I179" s="2">
        <v>2017</v>
      </c>
      <c r="J179"/>
      <c r="O179" s="2"/>
      <c r="P179"/>
      <c r="Q179"/>
      <c r="R179"/>
      <c r="S179"/>
      <c r="T179"/>
      <c r="U179" t="s">
        <v>71</v>
      </c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>
        <v>3</v>
      </c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</row>
    <row r="180" spans="1:105" s="3" customFormat="1" x14ac:dyDescent="0.2">
      <c r="A180" t="s">
        <v>70</v>
      </c>
      <c r="B180" t="s">
        <v>50</v>
      </c>
      <c r="C180" t="s">
        <v>20</v>
      </c>
      <c r="D180" s="1"/>
      <c r="I180" s="2">
        <v>2017</v>
      </c>
      <c r="J180"/>
      <c r="O180" s="2"/>
      <c r="P180"/>
      <c r="Q180"/>
      <c r="R180"/>
      <c r="S180"/>
      <c r="T180"/>
      <c r="U180" t="s">
        <v>71</v>
      </c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>
        <v>4</v>
      </c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</row>
    <row r="181" spans="1:105" s="3" customFormat="1" x14ac:dyDescent="0.2">
      <c r="A181" t="s">
        <v>70</v>
      </c>
      <c r="B181" t="s">
        <v>50</v>
      </c>
      <c r="C181" t="s">
        <v>21</v>
      </c>
      <c r="D181" s="1"/>
      <c r="I181" s="2">
        <v>2017</v>
      </c>
      <c r="J181"/>
      <c r="O181" s="2"/>
      <c r="P181"/>
      <c r="Q181"/>
      <c r="R181"/>
      <c r="S181"/>
      <c r="T181"/>
      <c r="U181" t="s">
        <v>71</v>
      </c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>
        <v>4</v>
      </c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</row>
    <row r="182" spans="1:105" s="3" customFormat="1" x14ac:dyDescent="0.2">
      <c r="A182" t="s">
        <v>70</v>
      </c>
      <c r="B182" t="s">
        <v>50</v>
      </c>
      <c r="C182" t="s">
        <v>22</v>
      </c>
      <c r="D182" s="1"/>
      <c r="I182" s="2">
        <v>2017</v>
      </c>
      <c r="J182"/>
      <c r="O182" s="2"/>
      <c r="P182"/>
      <c r="Q182"/>
      <c r="R182"/>
      <c r="S182"/>
      <c r="T182"/>
      <c r="U182" t="s">
        <v>71</v>
      </c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>
        <v>4</v>
      </c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</row>
    <row r="183" spans="1:105" s="3" customFormat="1" x14ac:dyDescent="0.2">
      <c r="A183" t="s">
        <v>70</v>
      </c>
      <c r="B183" t="s">
        <v>50</v>
      </c>
      <c r="C183" t="s">
        <v>23</v>
      </c>
      <c r="D183" s="1"/>
      <c r="I183" s="2">
        <v>2017</v>
      </c>
      <c r="J183"/>
      <c r="O183" s="2"/>
      <c r="P183"/>
      <c r="Q183"/>
      <c r="R183"/>
      <c r="S183"/>
      <c r="T183"/>
      <c r="U183" t="s">
        <v>71</v>
      </c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>
        <v>4</v>
      </c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</row>
    <row r="184" spans="1:105" s="3" customFormat="1" x14ac:dyDescent="0.2">
      <c r="A184" t="s">
        <v>72</v>
      </c>
      <c r="B184" t="s">
        <v>25</v>
      </c>
      <c r="C184" t="s">
        <v>11</v>
      </c>
      <c r="D184" s="1"/>
      <c r="I184" s="4">
        <v>2005</v>
      </c>
      <c r="J184"/>
      <c r="O184" s="4">
        <v>2005</v>
      </c>
      <c r="P184"/>
      <c r="Q184"/>
      <c r="R184"/>
      <c r="S184"/>
      <c r="T184"/>
      <c r="U184" t="s">
        <v>73</v>
      </c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>
        <v>4</v>
      </c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</row>
    <row r="185" spans="1:105" s="7" customFormat="1" x14ac:dyDescent="0.2">
      <c r="A185" t="s">
        <v>72</v>
      </c>
      <c r="B185" t="s">
        <v>25</v>
      </c>
      <c r="C185" t="s">
        <v>12</v>
      </c>
      <c r="D185" s="1"/>
      <c r="G185" s="7">
        <v>750</v>
      </c>
      <c r="H185" s="7" t="s">
        <v>29</v>
      </c>
      <c r="I185" s="4">
        <v>2005</v>
      </c>
      <c r="J185"/>
      <c r="K185" s="7">
        <v>1.25</v>
      </c>
      <c r="L185" s="7" t="s">
        <v>244</v>
      </c>
      <c r="O185" s="4">
        <v>2005</v>
      </c>
      <c r="P185"/>
      <c r="Q185"/>
      <c r="R185"/>
      <c r="S185"/>
      <c r="T185"/>
      <c r="U185" t="s">
        <v>73</v>
      </c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>
        <v>3</v>
      </c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</row>
    <row r="186" spans="1:105" s="3" customFormat="1" x14ac:dyDescent="0.2">
      <c r="A186" t="s">
        <v>72</v>
      </c>
      <c r="B186" t="s">
        <v>25</v>
      </c>
      <c r="C186" t="s">
        <v>13</v>
      </c>
      <c r="D186" s="1"/>
      <c r="I186" s="4">
        <v>2005</v>
      </c>
      <c r="J186"/>
      <c r="O186" s="4">
        <v>2005</v>
      </c>
      <c r="P186"/>
      <c r="Q186"/>
      <c r="R186"/>
      <c r="S186"/>
      <c r="T186"/>
      <c r="U186" t="s">
        <v>73</v>
      </c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>
        <v>4</v>
      </c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</row>
    <row r="187" spans="1:105" s="7" customFormat="1" x14ac:dyDescent="0.2">
      <c r="A187" t="s">
        <v>72</v>
      </c>
      <c r="B187" t="s">
        <v>25</v>
      </c>
      <c r="C187" t="s">
        <v>14</v>
      </c>
      <c r="D187" s="1"/>
      <c r="E187" s="7">
        <v>5</v>
      </c>
      <c r="F187" s="7" t="s">
        <v>48</v>
      </c>
      <c r="I187" s="4">
        <v>2005</v>
      </c>
      <c r="J187"/>
      <c r="O187" s="4">
        <v>2005</v>
      </c>
      <c r="P187"/>
      <c r="Q187"/>
      <c r="R187"/>
      <c r="S187"/>
      <c r="T187"/>
      <c r="U187" t="s">
        <v>73</v>
      </c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>
        <v>3</v>
      </c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</row>
    <row r="188" spans="1:105" s="7" customFormat="1" x14ac:dyDescent="0.2">
      <c r="A188" t="s">
        <v>72</v>
      </c>
      <c r="B188" t="s">
        <v>25</v>
      </c>
      <c r="C188" t="s">
        <v>15</v>
      </c>
      <c r="D188" s="1"/>
      <c r="G188" s="7">
        <v>300</v>
      </c>
      <c r="H188" s="7" t="s">
        <v>29</v>
      </c>
      <c r="I188" s="4">
        <v>2005</v>
      </c>
      <c r="J188"/>
      <c r="K188" s="7">
        <v>1</v>
      </c>
      <c r="L188" s="7" t="s">
        <v>237</v>
      </c>
      <c r="O188" s="4">
        <v>2005</v>
      </c>
      <c r="P188"/>
      <c r="Q188"/>
      <c r="R188"/>
      <c r="S188"/>
      <c r="T188"/>
      <c r="U188" t="s">
        <v>73</v>
      </c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>
        <v>3</v>
      </c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</row>
    <row r="189" spans="1:105" s="3" customFormat="1" x14ac:dyDescent="0.2">
      <c r="A189" t="s">
        <v>72</v>
      </c>
      <c r="B189" t="s">
        <v>25</v>
      </c>
      <c r="C189" t="s">
        <v>16</v>
      </c>
      <c r="D189" s="1"/>
      <c r="I189" s="4">
        <v>2005</v>
      </c>
      <c r="J189"/>
      <c r="O189" s="4">
        <v>2005</v>
      </c>
      <c r="P189"/>
      <c r="Q189"/>
      <c r="R189"/>
      <c r="S189"/>
      <c r="T189"/>
      <c r="U189" t="s">
        <v>73</v>
      </c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>
        <v>4</v>
      </c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</row>
    <row r="190" spans="1:105" s="3" customFormat="1" x14ac:dyDescent="0.2">
      <c r="A190" t="s">
        <v>72</v>
      </c>
      <c r="B190" t="s">
        <v>25</v>
      </c>
      <c r="C190" t="s">
        <v>17</v>
      </c>
      <c r="D190" s="1"/>
      <c r="I190" s="4">
        <v>2005</v>
      </c>
      <c r="J190"/>
      <c r="O190" s="4">
        <v>2005</v>
      </c>
      <c r="P190"/>
      <c r="Q190"/>
      <c r="R190"/>
      <c r="S190"/>
      <c r="T190"/>
      <c r="U190" t="s">
        <v>73</v>
      </c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>
        <v>4</v>
      </c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</row>
    <row r="191" spans="1:105" s="3" customFormat="1" x14ac:dyDescent="0.2">
      <c r="A191" t="s">
        <v>72</v>
      </c>
      <c r="B191" t="s">
        <v>25</v>
      </c>
      <c r="C191" t="s">
        <v>18</v>
      </c>
      <c r="D191" s="1"/>
      <c r="I191" s="4">
        <v>2005</v>
      </c>
      <c r="J191"/>
      <c r="O191" s="4">
        <v>2005</v>
      </c>
      <c r="P191"/>
      <c r="Q191"/>
      <c r="R191"/>
      <c r="S191"/>
      <c r="T191"/>
      <c r="U191" t="s">
        <v>73</v>
      </c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>
        <v>4</v>
      </c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</row>
    <row r="192" spans="1:105" s="3" customFormat="1" x14ac:dyDescent="0.2">
      <c r="A192" t="s">
        <v>72</v>
      </c>
      <c r="B192" t="s">
        <v>25</v>
      </c>
      <c r="C192" t="s">
        <v>19</v>
      </c>
      <c r="D192" s="1"/>
      <c r="G192" s="3">
        <v>50</v>
      </c>
      <c r="H192" s="3" t="s">
        <v>33</v>
      </c>
      <c r="I192" s="4">
        <v>2005</v>
      </c>
      <c r="J192"/>
      <c r="M192" s="3">
        <v>50</v>
      </c>
      <c r="N192" s="3" t="s">
        <v>246</v>
      </c>
      <c r="O192" s="4">
        <v>2005</v>
      </c>
      <c r="P192"/>
      <c r="Q192"/>
      <c r="R192"/>
      <c r="S192"/>
      <c r="T192"/>
      <c r="U192" t="s">
        <v>73</v>
      </c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>
        <v>4</v>
      </c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</row>
    <row r="193" spans="1:105" s="3" customFormat="1" x14ac:dyDescent="0.2">
      <c r="A193" t="s">
        <v>72</v>
      </c>
      <c r="B193" t="s">
        <v>25</v>
      </c>
      <c r="C193" t="s">
        <v>20</v>
      </c>
      <c r="D193" s="1"/>
      <c r="I193" s="4">
        <v>2005</v>
      </c>
      <c r="J193"/>
      <c r="O193" s="4">
        <v>2005</v>
      </c>
      <c r="P193"/>
      <c r="Q193"/>
      <c r="R193"/>
      <c r="S193"/>
      <c r="T193"/>
      <c r="U193" t="s">
        <v>73</v>
      </c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>
        <v>4</v>
      </c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</row>
    <row r="194" spans="1:105" s="3" customFormat="1" x14ac:dyDescent="0.2">
      <c r="A194" t="s">
        <v>72</v>
      </c>
      <c r="B194" t="s">
        <v>25</v>
      </c>
      <c r="C194" t="s">
        <v>21</v>
      </c>
      <c r="D194" s="1"/>
      <c r="I194" s="4">
        <v>2005</v>
      </c>
      <c r="J194"/>
      <c r="O194" s="4">
        <v>2005</v>
      </c>
      <c r="P194"/>
      <c r="Q194"/>
      <c r="R194"/>
      <c r="S194"/>
      <c r="T194"/>
      <c r="U194" t="s">
        <v>73</v>
      </c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>
        <v>4</v>
      </c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</row>
    <row r="195" spans="1:105" s="3" customFormat="1" x14ac:dyDescent="0.2">
      <c r="A195" t="s">
        <v>72</v>
      </c>
      <c r="B195" t="s">
        <v>25</v>
      </c>
      <c r="C195" t="s">
        <v>22</v>
      </c>
      <c r="D195" s="1"/>
      <c r="I195" s="4">
        <v>2005</v>
      </c>
      <c r="J195"/>
      <c r="O195" s="4">
        <v>2005</v>
      </c>
      <c r="P195"/>
      <c r="Q195"/>
      <c r="R195"/>
      <c r="S195"/>
      <c r="T195"/>
      <c r="U195" t="s">
        <v>73</v>
      </c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>
        <v>4</v>
      </c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</row>
    <row r="196" spans="1:105" s="3" customFormat="1" x14ac:dyDescent="0.2">
      <c r="A196" t="s">
        <v>72</v>
      </c>
      <c r="B196" t="s">
        <v>25</v>
      </c>
      <c r="C196" t="s">
        <v>23</v>
      </c>
      <c r="D196" s="1"/>
      <c r="I196" s="4">
        <v>2005</v>
      </c>
      <c r="J196"/>
      <c r="O196" s="4">
        <v>2005</v>
      </c>
      <c r="P196"/>
      <c r="Q196"/>
      <c r="R196"/>
      <c r="S196"/>
      <c r="T196"/>
      <c r="U196" t="s">
        <v>73</v>
      </c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>
        <v>4</v>
      </c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</row>
    <row r="197" spans="1:105" s="3" customFormat="1" x14ac:dyDescent="0.2">
      <c r="A197" t="s">
        <v>74</v>
      </c>
      <c r="B197" t="s">
        <v>75</v>
      </c>
      <c r="C197" t="s">
        <v>11</v>
      </c>
      <c r="D197" s="1"/>
      <c r="I197" s="4">
        <v>2013</v>
      </c>
      <c r="J197"/>
      <c r="O197" s="4">
        <v>2013</v>
      </c>
      <c r="P197"/>
      <c r="Q197"/>
      <c r="R197"/>
      <c r="S197"/>
      <c r="T197"/>
      <c r="U197" t="s">
        <v>76</v>
      </c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>
        <v>4</v>
      </c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</row>
    <row r="198" spans="1:105" s="7" customFormat="1" x14ac:dyDescent="0.2">
      <c r="A198" t="s">
        <v>74</v>
      </c>
      <c r="B198" t="s">
        <v>75</v>
      </c>
      <c r="C198" t="s">
        <v>12</v>
      </c>
      <c r="D198" s="1"/>
      <c r="E198" s="7">
        <v>2.5</v>
      </c>
      <c r="F198" s="7" t="s">
        <v>28</v>
      </c>
      <c r="I198" s="4">
        <v>2013</v>
      </c>
      <c r="J198"/>
      <c r="L198" s="7" t="s">
        <v>236</v>
      </c>
      <c r="O198" s="4">
        <v>2013</v>
      </c>
      <c r="P198"/>
      <c r="Q198"/>
      <c r="R198"/>
      <c r="S198"/>
      <c r="T198"/>
      <c r="U198" t="s">
        <v>76</v>
      </c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>
        <v>3</v>
      </c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</row>
    <row r="199" spans="1:105" s="3" customFormat="1" x14ac:dyDescent="0.2">
      <c r="A199" t="s">
        <v>74</v>
      </c>
      <c r="B199" t="s">
        <v>75</v>
      </c>
      <c r="C199" t="s">
        <v>13</v>
      </c>
      <c r="D199" s="1"/>
      <c r="I199" s="4">
        <v>2013</v>
      </c>
      <c r="J199"/>
      <c r="O199" s="4">
        <v>2013</v>
      </c>
      <c r="P199"/>
      <c r="Q199"/>
      <c r="R199"/>
      <c r="S199"/>
      <c r="T199"/>
      <c r="U199" t="s">
        <v>76</v>
      </c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>
        <v>4</v>
      </c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</row>
    <row r="200" spans="1:105" s="7" customFormat="1" x14ac:dyDescent="0.2">
      <c r="A200" t="s">
        <v>74</v>
      </c>
      <c r="B200" t="s">
        <v>75</v>
      </c>
      <c r="C200" t="s">
        <v>14</v>
      </c>
      <c r="D200" s="1"/>
      <c r="E200" s="7">
        <v>1.5</v>
      </c>
      <c r="F200" s="7" t="s">
        <v>27</v>
      </c>
      <c r="I200" s="4">
        <v>2013</v>
      </c>
      <c r="J200"/>
      <c r="K200" s="7">
        <v>1</v>
      </c>
      <c r="L200" s="7" t="s">
        <v>244</v>
      </c>
      <c r="O200" s="4">
        <v>2013</v>
      </c>
      <c r="P200"/>
      <c r="Q200"/>
      <c r="R200"/>
      <c r="S200"/>
      <c r="T200"/>
      <c r="U200" t="s">
        <v>76</v>
      </c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>
        <v>3</v>
      </c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</row>
    <row r="201" spans="1:105" s="7" customFormat="1" x14ac:dyDescent="0.2">
      <c r="A201" t="s">
        <v>74</v>
      </c>
      <c r="B201" t="s">
        <v>75</v>
      </c>
      <c r="C201" t="s">
        <v>15</v>
      </c>
      <c r="D201" s="1"/>
      <c r="E201" s="7">
        <v>1.5</v>
      </c>
      <c r="F201" s="7" t="s">
        <v>27</v>
      </c>
      <c r="I201" s="4">
        <v>2013</v>
      </c>
      <c r="J201"/>
      <c r="K201" s="7" t="s">
        <v>247</v>
      </c>
      <c r="L201" s="7" t="s">
        <v>236</v>
      </c>
      <c r="O201" s="4">
        <v>2013</v>
      </c>
      <c r="P201"/>
      <c r="Q201"/>
      <c r="R201"/>
      <c r="S201"/>
      <c r="T201"/>
      <c r="U201" t="s">
        <v>76</v>
      </c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>
        <v>3</v>
      </c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</row>
    <row r="202" spans="1:105" s="3" customFormat="1" x14ac:dyDescent="0.2">
      <c r="A202" t="s">
        <v>74</v>
      </c>
      <c r="B202" t="s">
        <v>75</v>
      </c>
      <c r="C202" t="s">
        <v>16</v>
      </c>
      <c r="D202" s="1"/>
      <c r="I202" s="4">
        <v>2013</v>
      </c>
      <c r="J202"/>
      <c r="O202" s="4">
        <v>2013</v>
      </c>
      <c r="P202"/>
      <c r="Q202"/>
      <c r="R202"/>
      <c r="S202"/>
      <c r="T202"/>
      <c r="U202" t="s">
        <v>76</v>
      </c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>
        <v>4</v>
      </c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</row>
    <row r="203" spans="1:105" s="3" customFormat="1" x14ac:dyDescent="0.2">
      <c r="A203" t="s">
        <v>74</v>
      </c>
      <c r="B203" t="s">
        <v>75</v>
      </c>
      <c r="C203" t="s">
        <v>17</v>
      </c>
      <c r="D203" s="1"/>
      <c r="I203" s="4">
        <v>2013</v>
      </c>
      <c r="J203"/>
      <c r="O203" s="4">
        <v>2013</v>
      </c>
      <c r="P203"/>
      <c r="Q203"/>
      <c r="R203"/>
      <c r="S203"/>
      <c r="T203"/>
      <c r="U203" t="s">
        <v>76</v>
      </c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>
        <v>4</v>
      </c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</row>
    <row r="204" spans="1:105" s="3" customFormat="1" x14ac:dyDescent="0.2">
      <c r="A204" t="s">
        <v>74</v>
      </c>
      <c r="B204" t="s">
        <v>75</v>
      </c>
      <c r="C204" t="s">
        <v>18</v>
      </c>
      <c r="D204" s="1"/>
      <c r="I204" s="4">
        <v>2013</v>
      </c>
      <c r="J204"/>
      <c r="O204" s="4">
        <v>2013</v>
      </c>
      <c r="P204"/>
      <c r="Q204"/>
      <c r="R204"/>
      <c r="S204"/>
      <c r="T204"/>
      <c r="U204" t="s">
        <v>76</v>
      </c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>
        <v>4</v>
      </c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</row>
    <row r="205" spans="1:105" s="3" customFormat="1" x14ac:dyDescent="0.2">
      <c r="A205" t="s">
        <v>74</v>
      </c>
      <c r="B205" t="s">
        <v>75</v>
      </c>
      <c r="C205" t="s">
        <v>19</v>
      </c>
      <c r="D205" s="1"/>
      <c r="G205" s="3">
        <v>55</v>
      </c>
      <c r="H205" s="3" t="s">
        <v>33</v>
      </c>
      <c r="I205" s="4">
        <v>2013</v>
      </c>
      <c r="J205"/>
      <c r="M205" s="3">
        <v>55</v>
      </c>
      <c r="N205" s="3" t="s">
        <v>144</v>
      </c>
      <c r="O205" s="4">
        <v>2013</v>
      </c>
      <c r="P205"/>
      <c r="Q205"/>
      <c r="R205"/>
      <c r="S205"/>
      <c r="T205"/>
      <c r="U205" t="s">
        <v>76</v>
      </c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>
        <v>4</v>
      </c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</row>
    <row r="206" spans="1:105" s="7" customFormat="1" x14ac:dyDescent="0.2">
      <c r="A206" t="s">
        <v>74</v>
      </c>
      <c r="B206" t="s">
        <v>75</v>
      </c>
      <c r="C206" t="s">
        <v>20</v>
      </c>
      <c r="D206" s="1"/>
      <c r="G206" s="7">
        <v>600</v>
      </c>
      <c r="H206" s="7" t="s">
        <v>29</v>
      </c>
      <c r="I206" s="4">
        <v>2013</v>
      </c>
      <c r="J206"/>
      <c r="O206" s="4">
        <v>2013</v>
      </c>
      <c r="P206"/>
      <c r="Q206"/>
      <c r="R206"/>
      <c r="S206"/>
      <c r="T206"/>
      <c r="U206" t="s">
        <v>76</v>
      </c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>
        <v>3</v>
      </c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</row>
    <row r="207" spans="1:105" s="7" customFormat="1" x14ac:dyDescent="0.2">
      <c r="A207" t="s">
        <v>74</v>
      </c>
      <c r="B207" t="s">
        <v>75</v>
      </c>
      <c r="C207" t="s">
        <v>21</v>
      </c>
      <c r="D207" s="1"/>
      <c r="G207" s="7">
        <v>500</v>
      </c>
      <c r="H207" s="7" t="s">
        <v>44</v>
      </c>
      <c r="I207" s="4">
        <v>2013</v>
      </c>
      <c r="J207"/>
      <c r="O207" s="4">
        <v>2013</v>
      </c>
      <c r="P207"/>
      <c r="Q207"/>
      <c r="R207"/>
      <c r="S207"/>
      <c r="T207"/>
      <c r="U207" t="s">
        <v>76</v>
      </c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>
        <v>3</v>
      </c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</row>
    <row r="208" spans="1:105" s="3" customFormat="1" x14ac:dyDescent="0.2">
      <c r="A208" t="s">
        <v>74</v>
      </c>
      <c r="B208" t="s">
        <v>75</v>
      </c>
      <c r="C208" t="s">
        <v>22</v>
      </c>
      <c r="D208" s="1"/>
      <c r="G208" s="3">
        <v>30</v>
      </c>
      <c r="H208" s="3" t="s">
        <v>57</v>
      </c>
      <c r="I208" s="4">
        <v>2013</v>
      </c>
      <c r="J208"/>
      <c r="M208" s="3">
        <v>30</v>
      </c>
      <c r="N208" s="3" t="s">
        <v>243</v>
      </c>
      <c r="O208" s="4">
        <v>2013</v>
      </c>
      <c r="P208"/>
      <c r="Q208"/>
      <c r="R208"/>
      <c r="S208"/>
      <c r="T208"/>
      <c r="U208" t="s">
        <v>76</v>
      </c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>
        <v>4</v>
      </c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</row>
    <row r="209" spans="1:105" s="3" customFormat="1" x14ac:dyDescent="0.2">
      <c r="A209" t="s">
        <v>74</v>
      </c>
      <c r="B209" t="s">
        <v>75</v>
      </c>
      <c r="C209" t="s">
        <v>23</v>
      </c>
      <c r="D209" s="1"/>
      <c r="I209" s="4">
        <v>2013</v>
      </c>
      <c r="J209"/>
      <c r="O209" s="4">
        <v>2013</v>
      </c>
      <c r="P209"/>
      <c r="Q209"/>
      <c r="R209"/>
      <c r="S209"/>
      <c r="T209"/>
      <c r="U209" t="s">
        <v>76</v>
      </c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>
        <v>4</v>
      </c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</row>
    <row r="210" spans="1:105" s="3" customFormat="1" x14ac:dyDescent="0.2">
      <c r="A210" t="s">
        <v>77</v>
      </c>
      <c r="B210" t="s">
        <v>50</v>
      </c>
      <c r="C210" t="s">
        <v>11</v>
      </c>
      <c r="D210" s="1"/>
      <c r="I210" s="4">
        <v>2018</v>
      </c>
      <c r="J210"/>
      <c r="O210" s="4">
        <v>2018</v>
      </c>
      <c r="P210"/>
      <c r="Q210"/>
      <c r="R210"/>
      <c r="S210"/>
      <c r="T210"/>
      <c r="U210" t="s">
        <v>78</v>
      </c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>
        <v>4</v>
      </c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</row>
    <row r="211" spans="1:105" s="3" customFormat="1" x14ac:dyDescent="0.2">
      <c r="A211" t="s">
        <v>77</v>
      </c>
      <c r="B211" t="s">
        <v>50</v>
      </c>
      <c r="C211" t="s">
        <v>12</v>
      </c>
      <c r="D211" s="1"/>
      <c r="G211" s="3">
        <v>1200</v>
      </c>
      <c r="H211" s="3" t="s">
        <v>29</v>
      </c>
      <c r="I211" s="4">
        <v>2018</v>
      </c>
      <c r="J211"/>
      <c r="M211" s="3">
        <v>1200</v>
      </c>
      <c r="N211" s="3" t="s">
        <v>29</v>
      </c>
      <c r="O211" s="4">
        <v>2018</v>
      </c>
      <c r="P211"/>
      <c r="Q211"/>
      <c r="R211"/>
      <c r="S211"/>
      <c r="T211"/>
      <c r="U211" t="s">
        <v>78</v>
      </c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>
        <v>4</v>
      </c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</row>
    <row r="212" spans="1:105" s="3" customFormat="1" x14ac:dyDescent="0.2">
      <c r="A212" t="s">
        <v>77</v>
      </c>
      <c r="B212" t="s">
        <v>50</v>
      </c>
      <c r="C212" t="s">
        <v>13</v>
      </c>
      <c r="D212" s="1"/>
      <c r="I212" s="4">
        <v>2018</v>
      </c>
      <c r="J212"/>
      <c r="O212" s="4">
        <v>2018</v>
      </c>
      <c r="P212"/>
      <c r="Q212"/>
      <c r="R212"/>
      <c r="S212"/>
      <c r="T212"/>
      <c r="U212" t="s">
        <v>78</v>
      </c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>
        <v>4</v>
      </c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</row>
    <row r="213" spans="1:105" s="3" customFormat="1" x14ac:dyDescent="0.2">
      <c r="A213" t="s">
        <v>77</v>
      </c>
      <c r="B213" t="s">
        <v>50</v>
      </c>
      <c r="C213" t="s">
        <v>14</v>
      </c>
      <c r="D213" s="1"/>
      <c r="E213" s="3">
        <v>1.25</v>
      </c>
      <c r="F213" s="3" t="s">
        <v>28</v>
      </c>
      <c r="I213" s="4">
        <v>2018</v>
      </c>
      <c r="J213"/>
      <c r="K213" s="3">
        <v>1.25</v>
      </c>
      <c r="L213" s="3" t="s">
        <v>236</v>
      </c>
      <c r="O213" s="4">
        <v>2018</v>
      </c>
      <c r="P213"/>
      <c r="Q213"/>
      <c r="R213"/>
      <c r="S213"/>
      <c r="T213"/>
      <c r="U213" t="s">
        <v>78</v>
      </c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>
        <v>4</v>
      </c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</row>
    <row r="214" spans="1:105" s="3" customFormat="1" x14ac:dyDescent="0.2">
      <c r="A214" t="s">
        <v>77</v>
      </c>
      <c r="B214" t="s">
        <v>50</v>
      </c>
      <c r="C214" t="s">
        <v>15</v>
      </c>
      <c r="D214" s="1"/>
      <c r="E214" s="3">
        <v>1.1000000000000001</v>
      </c>
      <c r="F214" s="3" t="s">
        <v>28</v>
      </c>
      <c r="I214" s="4">
        <v>2018</v>
      </c>
      <c r="J214"/>
      <c r="K214" s="3">
        <v>1.1000000000000001</v>
      </c>
      <c r="L214" s="3" t="s">
        <v>237</v>
      </c>
      <c r="O214" s="4">
        <v>2018</v>
      </c>
      <c r="P214"/>
      <c r="Q214"/>
      <c r="R214"/>
      <c r="S214"/>
      <c r="T214"/>
      <c r="U214" t="s">
        <v>78</v>
      </c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>
        <v>4</v>
      </c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</row>
    <row r="215" spans="1:105" s="3" customFormat="1" x14ac:dyDescent="0.2">
      <c r="A215" t="s">
        <v>77</v>
      </c>
      <c r="B215" t="s">
        <v>50</v>
      </c>
      <c r="C215" t="s">
        <v>16</v>
      </c>
      <c r="D215" s="1"/>
      <c r="E215" s="3">
        <v>1.1000000000000001</v>
      </c>
      <c r="F215" s="3" t="s">
        <v>28</v>
      </c>
      <c r="I215" s="4">
        <v>2018</v>
      </c>
      <c r="J215"/>
      <c r="K215" s="3">
        <v>1.1000000000000001</v>
      </c>
      <c r="L215" s="3" t="s">
        <v>236</v>
      </c>
      <c r="O215" s="4">
        <v>2018</v>
      </c>
      <c r="P215"/>
      <c r="Q215"/>
      <c r="R215"/>
      <c r="S215"/>
      <c r="T215"/>
      <c r="U215" t="s">
        <v>78</v>
      </c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>
        <v>4</v>
      </c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</row>
    <row r="216" spans="1:105" s="3" customFormat="1" x14ac:dyDescent="0.2">
      <c r="A216" t="s">
        <v>77</v>
      </c>
      <c r="B216" t="s">
        <v>50</v>
      </c>
      <c r="C216" t="s">
        <v>17</v>
      </c>
      <c r="D216" s="1"/>
      <c r="E216" s="3">
        <v>1.1000000000000001</v>
      </c>
      <c r="F216" s="3" t="s">
        <v>28</v>
      </c>
      <c r="I216" s="4">
        <v>2018</v>
      </c>
      <c r="J216"/>
      <c r="K216" s="3">
        <v>1.1000000000000001</v>
      </c>
      <c r="L216" s="3" t="s">
        <v>236</v>
      </c>
      <c r="O216" s="4">
        <v>2018</v>
      </c>
      <c r="P216"/>
      <c r="Q216"/>
      <c r="R216"/>
      <c r="S216"/>
      <c r="T216"/>
      <c r="U216" t="s">
        <v>78</v>
      </c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>
        <v>4</v>
      </c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</row>
    <row r="217" spans="1:105" s="3" customFormat="1" x14ac:dyDescent="0.2">
      <c r="A217" t="s">
        <v>77</v>
      </c>
      <c r="B217" t="s">
        <v>50</v>
      </c>
      <c r="C217" t="s">
        <v>18</v>
      </c>
      <c r="D217" s="1"/>
      <c r="I217" s="4">
        <v>2018</v>
      </c>
      <c r="J217"/>
      <c r="O217" s="4">
        <v>2018</v>
      </c>
      <c r="P217"/>
      <c r="Q217"/>
      <c r="R217"/>
      <c r="S217"/>
      <c r="T217"/>
      <c r="U217" t="s">
        <v>78</v>
      </c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>
        <v>4</v>
      </c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</row>
    <row r="218" spans="1:105" s="3" customFormat="1" x14ac:dyDescent="0.2">
      <c r="A218" t="s">
        <v>77</v>
      </c>
      <c r="B218" t="s">
        <v>50</v>
      </c>
      <c r="C218" t="s">
        <v>19</v>
      </c>
      <c r="D218" s="1"/>
      <c r="G218" s="3">
        <v>60</v>
      </c>
      <c r="H218" s="3" t="s">
        <v>33</v>
      </c>
      <c r="I218" s="4">
        <v>2018</v>
      </c>
      <c r="J218"/>
      <c r="M218" s="3">
        <v>60</v>
      </c>
      <c r="N218" s="3" t="s">
        <v>238</v>
      </c>
      <c r="O218" s="4">
        <v>2018</v>
      </c>
      <c r="P218"/>
      <c r="Q218"/>
      <c r="R218"/>
      <c r="S218"/>
      <c r="T218"/>
      <c r="U218" t="s">
        <v>78</v>
      </c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>
        <v>4</v>
      </c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</row>
    <row r="219" spans="1:105" s="3" customFormat="1" x14ac:dyDescent="0.2">
      <c r="A219" t="s">
        <v>77</v>
      </c>
      <c r="B219" t="s">
        <v>50</v>
      </c>
      <c r="C219" t="s">
        <v>20</v>
      </c>
      <c r="D219" s="1"/>
      <c r="I219" s="4">
        <v>2018</v>
      </c>
      <c r="J219"/>
      <c r="O219" s="4">
        <v>2018</v>
      </c>
      <c r="P219"/>
      <c r="Q219"/>
      <c r="R219"/>
      <c r="S219"/>
      <c r="T219"/>
      <c r="U219" t="s">
        <v>78</v>
      </c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>
        <v>4</v>
      </c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</row>
    <row r="220" spans="1:105" s="3" customFormat="1" x14ac:dyDescent="0.2">
      <c r="A220" t="s">
        <v>77</v>
      </c>
      <c r="B220" t="s">
        <v>50</v>
      </c>
      <c r="C220" t="s">
        <v>21</v>
      </c>
      <c r="D220" s="1"/>
      <c r="I220" s="4">
        <v>2018</v>
      </c>
      <c r="J220"/>
      <c r="O220" s="4">
        <v>2018</v>
      </c>
      <c r="P220"/>
      <c r="Q220"/>
      <c r="R220"/>
      <c r="S220"/>
      <c r="T220"/>
      <c r="U220" t="s">
        <v>78</v>
      </c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>
        <v>4</v>
      </c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</row>
    <row r="221" spans="1:105" s="3" customFormat="1" x14ac:dyDescent="0.2">
      <c r="A221" t="s">
        <v>77</v>
      </c>
      <c r="B221" t="s">
        <v>50</v>
      </c>
      <c r="C221" t="s">
        <v>22</v>
      </c>
      <c r="D221" s="1"/>
      <c r="I221" s="4">
        <v>2018</v>
      </c>
      <c r="J221"/>
      <c r="O221" s="4">
        <v>2018</v>
      </c>
      <c r="P221"/>
      <c r="Q221"/>
      <c r="R221"/>
      <c r="S221"/>
      <c r="T221"/>
      <c r="U221" t="s">
        <v>78</v>
      </c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>
        <v>4</v>
      </c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</row>
    <row r="222" spans="1:105" s="3" customFormat="1" x14ac:dyDescent="0.2">
      <c r="A222" t="s">
        <v>77</v>
      </c>
      <c r="B222" t="s">
        <v>50</v>
      </c>
      <c r="C222" t="s">
        <v>23</v>
      </c>
      <c r="D222" s="1"/>
      <c r="I222" s="4">
        <v>2018</v>
      </c>
      <c r="J222"/>
      <c r="O222" s="4">
        <v>2018</v>
      </c>
      <c r="P222"/>
      <c r="Q222"/>
      <c r="R222"/>
      <c r="S222"/>
      <c r="T222"/>
      <c r="U222" t="s">
        <v>78</v>
      </c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>
        <v>4</v>
      </c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</row>
    <row r="223" spans="1:105" s="7" customFormat="1" x14ac:dyDescent="0.2">
      <c r="A223" t="s">
        <v>80</v>
      </c>
      <c r="B223" t="s">
        <v>81</v>
      </c>
      <c r="C223" t="s">
        <v>11</v>
      </c>
      <c r="D223" s="1"/>
      <c r="E223" s="7">
        <v>1.1000000000000001</v>
      </c>
      <c r="F223" s="7" t="s">
        <v>28</v>
      </c>
      <c r="I223" s="2">
        <v>2010</v>
      </c>
      <c r="J223"/>
      <c r="O223" s="2">
        <v>2018</v>
      </c>
      <c r="P223"/>
      <c r="Q223"/>
      <c r="R223"/>
      <c r="S223"/>
      <c r="T223"/>
      <c r="U223" t="s">
        <v>82</v>
      </c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>
        <v>3</v>
      </c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</row>
    <row r="224" spans="1:105" s="7" customFormat="1" x14ac:dyDescent="0.2">
      <c r="A224" t="s">
        <v>80</v>
      </c>
      <c r="B224" t="s">
        <v>81</v>
      </c>
      <c r="C224" t="s">
        <v>12</v>
      </c>
      <c r="D224" s="1"/>
      <c r="E224" s="7">
        <v>1.1000000000000001</v>
      </c>
      <c r="F224" s="7" t="s">
        <v>27</v>
      </c>
      <c r="I224" s="2">
        <v>2010</v>
      </c>
      <c r="J224"/>
      <c r="K224" s="7">
        <v>5</v>
      </c>
      <c r="L224" s="7" t="s">
        <v>244</v>
      </c>
      <c r="O224" s="2">
        <v>2018</v>
      </c>
      <c r="P224"/>
      <c r="Q224"/>
      <c r="R224"/>
      <c r="S224"/>
      <c r="T224"/>
      <c r="U224" t="s">
        <v>82</v>
      </c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>
        <v>3</v>
      </c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</row>
    <row r="225" spans="1:105" s="7" customFormat="1" x14ac:dyDescent="0.2">
      <c r="A225" t="s">
        <v>80</v>
      </c>
      <c r="B225" t="s">
        <v>81</v>
      </c>
      <c r="C225" t="s">
        <v>13</v>
      </c>
      <c r="D225" s="1"/>
      <c r="E225" s="7">
        <v>5</v>
      </c>
      <c r="F225" s="7" t="s">
        <v>27</v>
      </c>
      <c r="I225" s="2">
        <v>2010</v>
      </c>
      <c r="J225"/>
      <c r="O225" s="2">
        <v>2018</v>
      </c>
      <c r="P225"/>
      <c r="Q225"/>
      <c r="R225"/>
      <c r="S225"/>
      <c r="T225"/>
      <c r="U225" t="s">
        <v>82</v>
      </c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>
        <v>3</v>
      </c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</row>
    <row r="226" spans="1:105" s="3" customFormat="1" x14ac:dyDescent="0.2">
      <c r="A226" t="s">
        <v>80</v>
      </c>
      <c r="B226" t="s">
        <v>81</v>
      </c>
      <c r="C226" t="s">
        <v>14</v>
      </c>
      <c r="D226" s="1"/>
      <c r="E226" s="3">
        <v>1.1000000000000001</v>
      </c>
      <c r="F226" s="3" t="s">
        <v>27</v>
      </c>
      <c r="I226" s="2">
        <v>2010</v>
      </c>
      <c r="J226"/>
      <c r="K226" s="3">
        <v>1.1000000000000001</v>
      </c>
      <c r="L226" s="3" t="s">
        <v>236</v>
      </c>
      <c r="O226" s="2">
        <v>2018</v>
      </c>
      <c r="P226"/>
      <c r="Q226"/>
      <c r="R226"/>
      <c r="S226"/>
      <c r="T226"/>
      <c r="U226" t="s">
        <v>82</v>
      </c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>
        <v>4</v>
      </c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</row>
    <row r="227" spans="1:105" s="3" customFormat="1" x14ac:dyDescent="0.2">
      <c r="A227" t="s">
        <v>80</v>
      </c>
      <c r="B227" t="s">
        <v>81</v>
      </c>
      <c r="C227" t="s">
        <v>15</v>
      </c>
      <c r="D227" s="1"/>
      <c r="E227" s="3">
        <v>1.1000000000000001</v>
      </c>
      <c r="F227" s="3" t="s">
        <v>27</v>
      </c>
      <c r="I227" s="2">
        <v>2010</v>
      </c>
      <c r="J227"/>
      <c r="K227" s="3">
        <v>1.1000000000000001</v>
      </c>
      <c r="L227" s="3" t="s">
        <v>236</v>
      </c>
      <c r="O227" s="2">
        <v>2018</v>
      </c>
      <c r="P227"/>
      <c r="Q227"/>
      <c r="R227"/>
      <c r="S227"/>
      <c r="T227"/>
      <c r="U227" t="s">
        <v>82</v>
      </c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>
        <v>4</v>
      </c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</row>
    <row r="228" spans="1:105" s="3" customFormat="1" x14ac:dyDescent="0.2">
      <c r="A228" t="s">
        <v>80</v>
      </c>
      <c r="B228" t="s">
        <v>81</v>
      </c>
      <c r="C228" t="s">
        <v>16</v>
      </c>
      <c r="D228" s="1"/>
      <c r="I228" s="2">
        <v>2010</v>
      </c>
      <c r="J228"/>
      <c r="O228" s="2">
        <v>2018</v>
      </c>
      <c r="P228"/>
      <c r="Q228"/>
      <c r="R228"/>
      <c r="S228"/>
      <c r="T228"/>
      <c r="U228" t="s">
        <v>82</v>
      </c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>
        <v>4</v>
      </c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</row>
    <row r="229" spans="1:105" s="3" customFormat="1" x14ac:dyDescent="0.2">
      <c r="A229" t="s">
        <v>80</v>
      </c>
      <c r="B229" t="s">
        <v>81</v>
      </c>
      <c r="C229" t="s">
        <v>17</v>
      </c>
      <c r="D229" s="1"/>
      <c r="I229" s="2">
        <v>2010</v>
      </c>
      <c r="J229"/>
      <c r="O229" s="2">
        <v>2018</v>
      </c>
      <c r="P229"/>
      <c r="Q229"/>
      <c r="R229"/>
      <c r="S229"/>
      <c r="T229"/>
      <c r="U229" t="s">
        <v>82</v>
      </c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>
        <v>4</v>
      </c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</row>
    <row r="230" spans="1:105" s="3" customFormat="1" x14ac:dyDescent="0.2">
      <c r="A230" t="s">
        <v>80</v>
      </c>
      <c r="B230" t="s">
        <v>81</v>
      </c>
      <c r="C230" t="s">
        <v>18</v>
      </c>
      <c r="D230" s="1"/>
      <c r="I230" s="2">
        <v>2010</v>
      </c>
      <c r="J230"/>
      <c r="O230" s="2">
        <v>2018</v>
      </c>
      <c r="P230"/>
      <c r="Q230"/>
      <c r="R230"/>
      <c r="S230"/>
      <c r="T230"/>
      <c r="U230" t="s">
        <v>82</v>
      </c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>
        <v>4</v>
      </c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</row>
    <row r="231" spans="1:105" s="3" customFormat="1" x14ac:dyDescent="0.2">
      <c r="A231" t="s">
        <v>80</v>
      </c>
      <c r="B231" t="s">
        <v>81</v>
      </c>
      <c r="C231" t="s">
        <v>19</v>
      </c>
      <c r="D231" s="1"/>
      <c r="G231" s="3">
        <v>55</v>
      </c>
      <c r="H231" s="3" t="s">
        <v>33</v>
      </c>
      <c r="I231" s="2">
        <v>2010</v>
      </c>
      <c r="J231"/>
      <c r="M231" s="3">
        <v>55</v>
      </c>
      <c r="N231" s="3" t="s">
        <v>144</v>
      </c>
      <c r="O231" s="2">
        <v>2018</v>
      </c>
      <c r="P231"/>
      <c r="Q231"/>
      <c r="R231"/>
      <c r="S231"/>
      <c r="T231"/>
      <c r="U231" t="s">
        <v>82</v>
      </c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>
        <v>4</v>
      </c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</row>
    <row r="232" spans="1:105" s="3" customFormat="1" x14ac:dyDescent="0.2">
      <c r="A232" t="s">
        <v>80</v>
      </c>
      <c r="B232" t="s">
        <v>81</v>
      </c>
      <c r="C232" t="s">
        <v>20</v>
      </c>
      <c r="D232" s="1"/>
      <c r="I232" s="2">
        <v>2010</v>
      </c>
      <c r="J232"/>
      <c r="O232" s="2">
        <v>2018</v>
      </c>
      <c r="P232"/>
      <c r="Q232"/>
      <c r="R232"/>
      <c r="S232"/>
      <c r="T232"/>
      <c r="U232" t="s">
        <v>82</v>
      </c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>
        <v>4</v>
      </c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</row>
    <row r="233" spans="1:105" s="3" customFormat="1" x14ac:dyDescent="0.2">
      <c r="A233" t="s">
        <v>80</v>
      </c>
      <c r="B233" t="s">
        <v>81</v>
      </c>
      <c r="C233" t="s">
        <v>21</v>
      </c>
      <c r="D233" s="1"/>
      <c r="I233" s="2">
        <v>2010</v>
      </c>
      <c r="J233"/>
      <c r="O233" s="2">
        <v>2018</v>
      </c>
      <c r="P233"/>
      <c r="Q233"/>
      <c r="R233"/>
      <c r="S233"/>
      <c r="T233"/>
      <c r="U233" t="s">
        <v>82</v>
      </c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>
        <v>4</v>
      </c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</row>
    <row r="234" spans="1:105" s="3" customFormat="1" x14ac:dyDescent="0.2">
      <c r="A234" t="s">
        <v>80</v>
      </c>
      <c r="B234" t="s">
        <v>81</v>
      </c>
      <c r="C234" t="s">
        <v>22</v>
      </c>
      <c r="D234" s="1"/>
      <c r="I234" s="2">
        <v>2010</v>
      </c>
      <c r="J234"/>
      <c r="O234" s="2">
        <v>2018</v>
      </c>
      <c r="P234"/>
      <c r="Q234"/>
      <c r="R234"/>
      <c r="S234"/>
      <c r="T234"/>
      <c r="U234" t="s">
        <v>82</v>
      </c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>
        <v>4</v>
      </c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</row>
    <row r="235" spans="1:105" s="3" customFormat="1" x14ac:dyDescent="0.2">
      <c r="A235" t="s">
        <v>80</v>
      </c>
      <c r="B235" t="s">
        <v>81</v>
      </c>
      <c r="C235" t="s">
        <v>23</v>
      </c>
      <c r="D235" s="1"/>
      <c r="I235" s="2">
        <v>2010</v>
      </c>
      <c r="J235"/>
      <c r="O235" s="2">
        <v>2018</v>
      </c>
      <c r="P235"/>
      <c r="Q235"/>
      <c r="R235"/>
      <c r="S235"/>
      <c r="T235"/>
      <c r="U235" t="s">
        <v>82</v>
      </c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>
        <v>4</v>
      </c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</row>
    <row r="236" spans="1:105" s="3" customFormat="1" x14ac:dyDescent="0.2">
      <c r="A236" t="s">
        <v>83</v>
      </c>
      <c r="B236" t="s">
        <v>39</v>
      </c>
      <c r="C236" t="s">
        <v>11</v>
      </c>
      <c r="D236" s="1"/>
      <c r="I236" s="2">
        <v>2023</v>
      </c>
      <c r="J236"/>
      <c r="O236" s="2"/>
      <c r="P236"/>
      <c r="Q236"/>
      <c r="R236"/>
      <c r="S236"/>
      <c r="T236"/>
      <c r="U236" t="s">
        <v>84</v>
      </c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>
        <v>4</v>
      </c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</row>
    <row r="237" spans="1:105" s="7" customFormat="1" x14ac:dyDescent="0.2">
      <c r="A237" t="s">
        <v>83</v>
      </c>
      <c r="B237" t="s">
        <v>39</v>
      </c>
      <c r="C237" t="s">
        <v>12</v>
      </c>
      <c r="D237" s="1"/>
      <c r="G237" s="7">
        <v>1000</v>
      </c>
      <c r="H237" s="7" t="s">
        <v>29</v>
      </c>
      <c r="I237" s="2">
        <v>2023</v>
      </c>
      <c r="J237"/>
      <c r="K237" s="7">
        <v>0.1</v>
      </c>
      <c r="L237" s="7" t="s">
        <v>236</v>
      </c>
      <c r="O237" s="2"/>
      <c r="P237"/>
      <c r="Q237"/>
      <c r="R237"/>
      <c r="S237"/>
      <c r="T237"/>
      <c r="U237" t="s">
        <v>84</v>
      </c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>
        <v>3</v>
      </c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</row>
    <row r="238" spans="1:105" s="3" customFormat="1" x14ac:dyDescent="0.2">
      <c r="A238" t="s">
        <v>83</v>
      </c>
      <c r="B238" t="s">
        <v>39</v>
      </c>
      <c r="C238" t="s">
        <v>13</v>
      </c>
      <c r="D238" s="1"/>
      <c r="I238" s="2">
        <v>2023</v>
      </c>
      <c r="J238"/>
      <c r="O238" s="2"/>
      <c r="P238"/>
      <c r="Q238"/>
      <c r="R238"/>
      <c r="S238"/>
      <c r="T238"/>
      <c r="U238" t="s">
        <v>84</v>
      </c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>
        <v>4</v>
      </c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</row>
    <row r="239" spans="1:105" s="3" customFormat="1" x14ac:dyDescent="0.2">
      <c r="A239" t="s">
        <v>83</v>
      </c>
      <c r="B239" t="s">
        <v>39</v>
      </c>
      <c r="C239" t="s">
        <v>14</v>
      </c>
      <c r="D239" s="1"/>
      <c r="E239" s="3">
        <v>1.1000000000000001</v>
      </c>
      <c r="F239" s="3" t="s">
        <v>28</v>
      </c>
      <c r="I239" s="2">
        <v>2023</v>
      </c>
      <c r="J239"/>
      <c r="K239" s="3">
        <v>1.1000000000000001</v>
      </c>
      <c r="L239" s="3" t="s">
        <v>237</v>
      </c>
      <c r="O239" s="2"/>
      <c r="P239"/>
      <c r="Q239"/>
      <c r="R239"/>
      <c r="S239"/>
      <c r="T239"/>
      <c r="U239" t="s">
        <v>84</v>
      </c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>
        <v>4</v>
      </c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</row>
    <row r="240" spans="1:105" s="3" customFormat="1" x14ac:dyDescent="0.2">
      <c r="A240" t="s">
        <v>83</v>
      </c>
      <c r="B240" t="s">
        <v>39</v>
      </c>
      <c r="C240" t="s">
        <v>15</v>
      </c>
      <c r="D240" s="1"/>
      <c r="E240" s="3">
        <v>1.1000000000000001</v>
      </c>
      <c r="F240" s="3" t="s">
        <v>28</v>
      </c>
      <c r="I240" s="2">
        <v>2023</v>
      </c>
      <c r="J240"/>
      <c r="K240" s="3">
        <v>0.1</v>
      </c>
      <c r="L240" s="3" t="s">
        <v>237</v>
      </c>
      <c r="O240" s="2"/>
      <c r="P240"/>
      <c r="Q240"/>
      <c r="R240"/>
      <c r="S240"/>
      <c r="T240"/>
      <c r="U240" t="s">
        <v>84</v>
      </c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>
        <v>4</v>
      </c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</row>
    <row r="241" spans="1:105" s="3" customFormat="1" x14ac:dyDescent="0.2">
      <c r="A241" t="s">
        <v>83</v>
      </c>
      <c r="B241" t="s">
        <v>39</v>
      </c>
      <c r="C241" t="s">
        <v>16</v>
      </c>
      <c r="D241" s="1"/>
      <c r="I241" s="2">
        <v>2023</v>
      </c>
      <c r="J241"/>
      <c r="O241" s="2"/>
      <c r="P241"/>
      <c r="Q241"/>
      <c r="R241"/>
      <c r="S241"/>
      <c r="T241"/>
      <c r="U241" t="s">
        <v>84</v>
      </c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>
        <v>4</v>
      </c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</row>
    <row r="242" spans="1:105" s="3" customFormat="1" x14ac:dyDescent="0.2">
      <c r="A242" t="s">
        <v>83</v>
      </c>
      <c r="B242" t="s">
        <v>39</v>
      </c>
      <c r="C242" t="s">
        <v>17</v>
      </c>
      <c r="D242" s="1"/>
      <c r="I242" s="2">
        <v>2023</v>
      </c>
      <c r="J242"/>
      <c r="O242" s="2"/>
      <c r="P242"/>
      <c r="Q242"/>
      <c r="R242"/>
      <c r="S242"/>
      <c r="T242"/>
      <c r="U242" t="s">
        <v>84</v>
      </c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>
        <v>4</v>
      </c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</row>
    <row r="243" spans="1:105" s="3" customFormat="1" x14ac:dyDescent="0.2">
      <c r="A243" t="s">
        <v>83</v>
      </c>
      <c r="B243" t="s">
        <v>39</v>
      </c>
      <c r="C243" t="s">
        <v>18</v>
      </c>
      <c r="D243" s="1"/>
      <c r="I243" s="2">
        <v>2023</v>
      </c>
      <c r="J243"/>
      <c r="O243" s="2"/>
      <c r="P243"/>
      <c r="Q243"/>
      <c r="R243"/>
      <c r="S243"/>
      <c r="T243"/>
      <c r="U243" t="s">
        <v>84</v>
      </c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>
        <v>4</v>
      </c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</row>
    <row r="244" spans="1:105" s="3" customFormat="1" x14ac:dyDescent="0.2">
      <c r="A244" t="s">
        <v>83</v>
      </c>
      <c r="B244" t="s">
        <v>39</v>
      </c>
      <c r="C244" t="s">
        <v>19</v>
      </c>
      <c r="D244" s="1"/>
      <c r="G244" s="3">
        <v>60</v>
      </c>
      <c r="H244" s="3" t="s">
        <v>33</v>
      </c>
      <c r="I244" s="2">
        <v>2023</v>
      </c>
      <c r="J244"/>
      <c r="M244" s="3">
        <v>60</v>
      </c>
      <c r="N244" s="3" t="s">
        <v>248</v>
      </c>
      <c r="O244" s="2"/>
      <c r="P244"/>
      <c r="Q244"/>
      <c r="R244"/>
      <c r="S244"/>
      <c r="T244"/>
      <c r="U244" t="s">
        <v>84</v>
      </c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>
        <v>4</v>
      </c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</row>
    <row r="245" spans="1:105" s="3" customFormat="1" x14ac:dyDescent="0.2">
      <c r="A245" t="s">
        <v>83</v>
      </c>
      <c r="B245" t="s">
        <v>39</v>
      </c>
      <c r="C245" t="s">
        <v>20</v>
      </c>
      <c r="D245" s="1"/>
      <c r="I245" s="2">
        <v>2023</v>
      </c>
      <c r="J245"/>
      <c r="O245" s="2"/>
      <c r="P245"/>
      <c r="Q245"/>
      <c r="R245"/>
      <c r="S245"/>
      <c r="T245"/>
      <c r="U245" t="s">
        <v>84</v>
      </c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>
        <v>4</v>
      </c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</row>
    <row r="246" spans="1:105" s="3" customFormat="1" x14ac:dyDescent="0.2">
      <c r="A246" t="s">
        <v>83</v>
      </c>
      <c r="B246" t="s">
        <v>39</v>
      </c>
      <c r="C246" t="s">
        <v>21</v>
      </c>
      <c r="D246" s="1"/>
      <c r="I246" s="2">
        <v>2023</v>
      </c>
      <c r="J246"/>
      <c r="O246" s="2"/>
      <c r="P246"/>
      <c r="Q246"/>
      <c r="R246"/>
      <c r="S246"/>
      <c r="T246"/>
      <c r="U246" t="s">
        <v>84</v>
      </c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>
        <v>4</v>
      </c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</row>
    <row r="247" spans="1:105" s="3" customFormat="1" x14ac:dyDescent="0.2">
      <c r="A247" t="s">
        <v>83</v>
      </c>
      <c r="B247" t="s">
        <v>39</v>
      </c>
      <c r="C247" t="s">
        <v>22</v>
      </c>
      <c r="D247" s="1"/>
      <c r="I247" s="2">
        <v>2023</v>
      </c>
      <c r="J247"/>
      <c r="O247" s="2"/>
      <c r="P247"/>
      <c r="Q247"/>
      <c r="R247"/>
      <c r="S247"/>
      <c r="T247"/>
      <c r="U247" t="s">
        <v>84</v>
      </c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>
        <v>4</v>
      </c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</row>
    <row r="248" spans="1:105" s="3" customFormat="1" x14ac:dyDescent="0.2">
      <c r="A248" t="s">
        <v>83</v>
      </c>
      <c r="B248" t="s">
        <v>39</v>
      </c>
      <c r="C248" t="s">
        <v>23</v>
      </c>
      <c r="D248" s="1"/>
      <c r="I248" s="2">
        <v>2023</v>
      </c>
      <c r="J248"/>
      <c r="O248" s="2"/>
      <c r="P248"/>
      <c r="Q248"/>
      <c r="R248"/>
      <c r="S248"/>
      <c r="T248"/>
      <c r="U248" t="s">
        <v>84</v>
      </c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>
        <v>4</v>
      </c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</row>
    <row r="249" spans="1:105" s="3" customFormat="1" x14ac:dyDescent="0.2">
      <c r="A249" t="s">
        <v>85</v>
      </c>
      <c r="B249" t="s">
        <v>25</v>
      </c>
      <c r="C249" t="s">
        <v>11</v>
      </c>
      <c r="D249" s="1"/>
      <c r="I249" s="4">
        <v>2021</v>
      </c>
      <c r="J249"/>
      <c r="O249" s="4">
        <v>2021</v>
      </c>
      <c r="P249"/>
      <c r="Q249"/>
      <c r="R249"/>
      <c r="S249"/>
      <c r="T249"/>
      <c r="U249" t="s">
        <v>86</v>
      </c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>
        <v>4</v>
      </c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</row>
    <row r="250" spans="1:105" s="3" customFormat="1" x14ac:dyDescent="0.2">
      <c r="A250" t="s">
        <v>85</v>
      </c>
      <c r="B250" t="s">
        <v>25</v>
      </c>
      <c r="C250" t="s">
        <v>12</v>
      </c>
      <c r="D250" s="1"/>
      <c r="E250" s="3">
        <v>1</v>
      </c>
      <c r="F250" s="3" t="s">
        <v>28</v>
      </c>
      <c r="I250" s="4">
        <v>2021</v>
      </c>
      <c r="J250"/>
      <c r="K250" s="3">
        <v>1</v>
      </c>
      <c r="L250" s="3" t="s">
        <v>236</v>
      </c>
      <c r="O250" s="4">
        <v>2021</v>
      </c>
      <c r="P250"/>
      <c r="Q250"/>
      <c r="R250"/>
      <c r="S250"/>
      <c r="T250"/>
      <c r="U250" t="s">
        <v>86</v>
      </c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>
        <v>4</v>
      </c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</row>
    <row r="251" spans="1:105" s="3" customFormat="1" x14ac:dyDescent="0.2">
      <c r="A251" t="s">
        <v>85</v>
      </c>
      <c r="B251" t="s">
        <v>25</v>
      </c>
      <c r="C251" t="s">
        <v>13</v>
      </c>
      <c r="D251" s="1"/>
      <c r="I251" s="4">
        <v>2021</v>
      </c>
      <c r="J251"/>
      <c r="O251" s="4">
        <v>2021</v>
      </c>
      <c r="P251"/>
      <c r="Q251"/>
      <c r="R251"/>
      <c r="S251"/>
      <c r="T251"/>
      <c r="U251" t="s">
        <v>86</v>
      </c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>
        <v>4</v>
      </c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</row>
    <row r="252" spans="1:105" s="3" customFormat="1" x14ac:dyDescent="0.2">
      <c r="A252" t="s">
        <v>85</v>
      </c>
      <c r="B252" t="s">
        <v>25</v>
      </c>
      <c r="C252" t="s">
        <v>14</v>
      </c>
      <c r="D252" s="1"/>
      <c r="E252" s="3">
        <v>1</v>
      </c>
      <c r="F252" s="3" t="s">
        <v>28</v>
      </c>
      <c r="I252" s="4">
        <v>2021</v>
      </c>
      <c r="J252"/>
      <c r="K252" s="3">
        <v>1</v>
      </c>
      <c r="L252" s="3" t="s">
        <v>236</v>
      </c>
      <c r="O252" s="4">
        <v>2021</v>
      </c>
      <c r="P252"/>
      <c r="Q252"/>
      <c r="R252"/>
      <c r="S252"/>
      <c r="T252"/>
      <c r="U252" t="s">
        <v>86</v>
      </c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>
        <v>4</v>
      </c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</row>
    <row r="253" spans="1:105" s="3" customFormat="1" x14ac:dyDescent="0.2">
      <c r="A253" t="s">
        <v>85</v>
      </c>
      <c r="B253" t="s">
        <v>25</v>
      </c>
      <c r="C253" t="s">
        <v>15</v>
      </c>
      <c r="D253" s="1"/>
      <c r="I253" s="4">
        <v>2021</v>
      </c>
      <c r="J253"/>
      <c r="O253" s="4">
        <v>2021</v>
      </c>
      <c r="P253"/>
      <c r="Q253"/>
      <c r="R253"/>
      <c r="S253"/>
      <c r="T253"/>
      <c r="U253" t="s">
        <v>86</v>
      </c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>
        <v>4</v>
      </c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</row>
    <row r="254" spans="1:105" s="3" customFormat="1" x14ac:dyDescent="0.2">
      <c r="A254" t="s">
        <v>85</v>
      </c>
      <c r="B254" t="s">
        <v>25</v>
      </c>
      <c r="C254" t="s">
        <v>16</v>
      </c>
      <c r="D254" s="1"/>
      <c r="I254" s="4">
        <v>2021</v>
      </c>
      <c r="J254"/>
      <c r="O254" s="4">
        <v>2021</v>
      </c>
      <c r="P254"/>
      <c r="Q254"/>
      <c r="R254"/>
      <c r="S254"/>
      <c r="T254"/>
      <c r="U254" t="s">
        <v>86</v>
      </c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>
        <v>4</v>
      </c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</row>
    <row r="255" spans="1:105" s="3" customFormat="1" x14ac:dyDescent="0.2">
      <c r="A255" t="s">
        <v>85</v>
      </c>
      <c r="B255" t="s">
        <v>25</v>
      </c>
      <c r="C255" t="s">
        <v>17</v>
      </c>
      <c r="D255" s="1"/>
      <c r="I255" s="4">
        <v>2021</v>
      </c>
      <c r="J255"/>
      <c r="O255" s="4">
        <v>2021</v>
      </c>
      <c r="P255"/>
      <c r="Q255"/>
      <c r="R255"/>
      <c r="S255"/>
      <c r="T255"/>
      <c r="U255" t="s">
        <v>86</v>
      </c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>
        <v>4</v>
      </c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</row>
    <row r="256" spans="1:105" s="3" customFormat="1" x14ac:dyDescent="0.2">
      <c r="A256" t="s">
        <v>85</v>
      </c>
      <c r="B256" t="s">
        <v>25</v>
      </c>
      <c r="C256" t="s">
        <v>18</v>
      </c>
      <c r="D256" s="1"/>
      <c r="G256" s="3">
        <v>1000</v>
      </c>
      <c r="H256" s="3" t="s">
        <v>29</v>
      </c>
      <c r="I256" s="4">
        <v>2021</v>
      </c>
      <c r="J256"/>
      <c r="M256" s="3">
        <v>1000</v>
      </c>
      <c r="N256" s="3" t="s">
        <v>29</v>
      </c>
      <c r="O256" s="4">
        <v>2021</v>
      </c>
      <c r="P256"/>
      <c r="Q256"/>
      <c r="R256"/>
      <c r="S256"/>
      <c r="T256"/>
      <c r="U256" t="s">
        <v>86</v>
      </c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>
        <v>4</v>
      </c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</row>
    <row r="257" spans="1:105" s="3" customFormat="1" x14ac:dyDescent="0.2">
      <c r="A257" t="s">
        <v>85</v>
      </c>
      <c r="B257" t="s">
        <v>25</v>
      </c>
      <c r="C257" t="s">
        <v>19</v>
      </c>
      <c r="D257" s="1"/>
      <c r="I257" s="4">
        <v>2021</v>
      </c>
      <c r="J257"/>
      <c r="O257" s="4">
        <v>2021</v>
      </c>
      <c r="P257"/>
      <c r="Q257"/>
      <c r="R257"/>
      <c r="S257"/>
      <c r="T257"/>
      <c r="U257" t="s">
        <v>86</v>
      </c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>
        <v>4</v>
      </c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</row>
    <row r="258" spans="1:105" s="3" customFormat="1" x14ac:dyDescent="0.2">
      <c r="A258" t="s">
        <v>85</v>
      </c>
      <c r="B258" t="s">
        <v>25</v>
      </c>
      <c r="C258" t="s">
        <v>20</v>
      </c>
      <c r="D258" s="1"/>
      <c r="G258" s="3">
        <v>199</v>
      </c>
      <c r="H258" s="3" t="s">
        <v>29</v>
      </c>
      <c r="I258" s="4">
        <v>2021</v>
      </c>
      <c r="J258"/>
      <c r="M258" s="3">
        <v>199</v>
      </c>
      <c r="N258" s="3" t="s">
        <v>29</v>
      </c>
      <c r="O258" s="4">
        <v>2021</v>
      </c>
      <c r="P258"/>
      <c r="Q258"/>
      <c r="R258"/>
      <c r="S258"/>
      <c r="T258"/>
      <c r="U258" t="s">
        <v>86</v>
      </c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>
        <v>4</v>
      </c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</row>
    <row r="259" spans="1:105" s="3" customFormat="1" x14ac:dyDescent="0.2">
      <c r="A259" t="s">
        <v>85</v>
      </c>
      <c r="B259" t="s">
        <v>25</v>
      </c>
      <c r="C259" t="s">
        <v>21</v>
      </c>
      <c r="D259" s="1"/>
      <c r="I259" s="4">
        <v>2021</v>
      </c>
      <c r="J259"/>
      <c r="O259" s="4">
        <v>2021</v>
      </c>
      <c r="P259"/>
      <c r="Q259"/>
      <c r="R259"/>
      <c r="S259"/>
      <c r="T259"/>
      <c r="U259" t="s">
        <v>86</v>
      </c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>
        <v>4</v>
      </c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</row>
    <row r="260" spans="1:105" s="3" customFormat="1" x14ac:dyDescent="0.2">
      <c r="A260" t="s">
        <v>85</v>
      </c>
      <c r="B260" t="s">
        <v>25</v>
      </c>
      <c r="C260" t="s">
        <v>22</v>
      </c>
      <c r="D260" s="1"/>
      <c r="I260" s="4">
        <v>2021</v>
      </c>
      <c r="J260"/>
      <c r="O260" s="4">
        <v>2021</v>
      </c>
      <c r="P260"/>
      <c r="Q260"/>
      <c r="R260"/>
      <c r="S260"/>
      <c r="T260"/>
      <c r="U260" t="s">
        <v>86</v>
      </c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>
        <v>4</v>
      </c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</row>
    <row r="261" spans="1:105" s="3" customFormat="1" x14ac:dyDescent="0.2">
      <c r="A261" t="s">
        <v>85</v>
      </c>
      <c r="B261" t="s">
        <v>25</v>
      </c>
      <c r="C261" t="s">
        <v>23</v>
      </c>
      <c r="D261" s="1"/>
      <c r="I261" s="4">
        <v>2021</v>
      </c>
      <c r="J261"/>
      <c r="O261" s="4">
        <v>2021</v>
      </c>
      <c r="P261"/>
      <c r="Q261"/>
      <c r="R261"/>
      <c r="S261"/>
      <c r="T261"/>
      <c r="U261" t="s">
        <v>86</v>
      </c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>
        <v>4</v>
      </c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</row>
    <row r="262" spans="1:105" s="3" customFormat="1" ht="15.5" customHeight="1" x14ac:dyDescent="0.2">
      <c r="A262" t="s">
        <v>87</v>
      </c>
      <c r="B262" t="s">
        <v>31</v>
      </c>
      <c r="C262" t="s">
        <v>11</v>
      </c>
      <c r="D262" s="1"/>
      <c r="I262" s="4">
        <v>2023</v>
      </c>
      <c r="J262"/>
      <c r="O262" s="4">
        <v>2023</v>
      </c>
      <c r="P262"/>
      <c r="Q262"/>
      <c r="R262"/>
      <c r="S262"/>
      <c r="T262"/>
      <c r="U262" t="s">
        <v>88</v>
      </c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>
        <v>4</v>
      </c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</row>
    <row r="263" spans="1:105" s="7" customFormat="1" x14ac:dyDescent="0.2">
      <c r="A263" t="s">
        <v>87</v>
      </c>
      <c r="B263" t="s">
        <v>31</v>
      </c>
      <c r="C263" t="s">
        <v>12</v>
      </c>
      <c r="D263" s="1"/>
      <c r="I263" s="4">
        <v>2023</v>
      </c>
      <c r="J263"/>
      <c r="K263" s="7">
        <v>1.25</v>
      </c>
      <c r="L263" s="7" t="s">
        <v>249</v>
      </c>
      <c r="O263" s="4">
        <v>2023</v>
      </c>
      <c r="P263"/>
      <c r="Q263"/>
      <c r="R263"/>
      <c r="S263"/>
      <c r="T263"/>
      <c r="U263" t="s">
        <v>88</v>
      </c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>
        <v>3</v>
      </c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</row>
    <row r="264" spans="1:105" s="3" customFormat="1" x14ac:dyDescent="0.2">
      <c r="A264" t="s">
        <v>87</v>
      </c>
      <c r="B264" t="s">
        <v>31</v>
      </c>
      <c r="C264" t="s">
        <v>13</v>
      </c>
      <c r="D264" s="1"/>
      <c r="I264" s="4">
        <v>2023</v>
      </c>
      <c r="J264"/>
      <c r="O264" s="4">
        <v>2023</v>
      </c>
      <c r="P264"/>
      <c r="Q264"/>
      <c r="R264"/>
      <c r="S264"/>
      <c r="T264"/>
      <c r="U264" t="s">
        <v>88</v>
      </c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>
        <v>4</v>
      </c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</row>
    <row r="265" spans="1:105" s="7" customFormat="1" x14ac:dyDescent="0.2">
      <c r="A265" t="s">
        <v>87</v>
      </c>
      <c r="B265" t="s">
        <v>31</v>
      </c>
      <c r="C265" t="s">
        <v>14</v>
      </c>
      <c r="D265" s="1"/>
      <c r="E265" s="7">
        <v>1</v>
      </c>
      <c r="F265" s="7" t="s">
        <v>28</v>
      </c>
      <c r="I265" s="4">
        <v>2023</v>
      </c>
      <c r="J265"/>
      <c r="K265" s="7">
        <v>1.25</v>
      </c>
      <c r="L265" s="7" t="s">
        <v>236</v>
      </c>
      <c r="O265" s="4">
        <v>2023</v>
      </c>
      <c r="P265"/>
      <c r="Q265"/>
      <c r="R265"/>
      <c r="S265"/>
      <c r="T265"/>
      <c r="U265" t="s">
        <v>88</v>
      </c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>
        <v>3</v>
      </c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</row>
    <row r="266" spans="1:105" s="3" customFormat="1" x14ac:dyDescent="0.2">
      <c r="A266" t="s">
        <v>87</v>
      </c>
      <c r="B266" t="s">
        <v>31</v>
      </c>
      <c r="C266" t="s">
        <v>15</v>
      </c>
      <c r="D266" s="1"/>
      <c r="I266" s="4">
        <v>2023</v>
      </c>
      <c r="J266"/>
      <c r="O266" s="4">
        <v>2023</v>
      </c>
      <c r="P266"/>
      <c r="Q266"/>
      <c r="R266"/>
      <c r="S266"/>
      <c r="T266"/>
      <c r="U266" t="s">
        <v>88</v>
      </c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>
        <v>4</v>
      </c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</row>
    <row r="267" spans="1:105" s="3" customFormat="1" x14ac:dyDescent="0.2">
      <c r="A267" t="s">
        <v>87</v>
      </c>
      <c r="B267" t="s">
        <v>31</v>
      </c>
      <c r="C267" t="s">
        <v>16</v>
      </c>
      <c r="D267" s="1"/>
      <c r="I267" s="4">
        <v>2023</v>
      </c>
      <c r="J267"/>
      <c r="O267" s="4">
        <v>2023</v>
      </c>
      <c r="P267"/>
      <c r="Q267"/>
      <c r="R267"/>
      <c r="S267"/>
      <c r="T267"/>
      <c r="U267" t="s">
        <v>88</v>
      </c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>
        <v>4</v>
      </c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</row>
    <row r="268" spans="1:105" s="3" customFormat="1" x14ac:dyDescent="0.2">
      <c r="A268" t="s">
        <v>87</v>
      </c>
      <c r="B268" t="s">
        <v>31</v>
      </c>
      <c r="C268" t="s">
        <v>17</v>
      </c>
      <c r="D268" s="1"/>
      <c r="E268" s="3">
        <v>1.25</v>
      </c>
      <c r="F268" s="3" t="s">
        <v>27</v>
      </c>
      <c r="I268" s="4">
        <v>2023</v>
      </c>
      <c r="J268"/>
      <c r="K268" s="3">
        <v>1.25</v>
      </c>
      <c r="L268" s="3" t="s">
        <v>244</v>
      </c>
      <c r="O268" s="4">
        <v>2023</v>
      </c>
      <c r="P268"/>
      <c r="Q268"/>
      <c r="R268"/>
      <c r="S268"/>
      <c r="T268"/>
      <c r="U268" t="s">
        <v>88</v>
      </c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>
        <v>4</v>
      </c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</row>
    <row r="269" spans="1:105" s="3" customFormat="1" x14ac:dyDescent="0.2">
      <c r="A269" t="s">
        <v>87</v>
      </c>
      <c r="B269" t="s">
        <v>31</v>
      </c>
      <c r="C269" t="s">
        <v>18</v>
      </c>
      <c r="D269" s="1"/>
      <c r="I269" s="4">
        <v>2023</v>
      </c>
      <c r="J269"/>
      <c r="O269" s="4">
        <v>2023</v>
      </c>
      <c r="P269"/>
      <c r="Q269"/>
      <c r="R269"/>
      <c r="S269"/>
      <c r="T269"/>
      <c r="U269" t="s">
        <v>88</v>
      </c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>
        <v>4</v>
      </c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</row>
    <row r="270" spans="1:105" s="3" customFormat="1" x14ac:dyDescent="0.2">
      <c r="A270" t="s">
        <v>87</v>
      </c>
      <c r="B270" t="s">
        <v>31</v>
      </c>
      <c r="C270" t="s">
        <v>19</v>
      </c>
      <c r="D270" s="1"/>
      <c r="G270" s="3">
        <v>50</v>
      </c>
      <c r="H270" s="3" t="s">
        <v>33</v>
      </c>
      <c r="I270" s="4">
        <v>2023</v>
      </c>
      <c r="J270"/>
      <c r="M270" s="3">
        <v>50</v>
      </c>
      <c r="N270" s="3" t="s">
        <v>144</v>
      </c>
      <c r="O270" s="4">
        <v>2023</v>
      </c>
      <c r="P270"/>
      <c r="Q270"/>
      <c r="R270"/>
      <c r="S270"/>
      <c r="T270"/>
      <c r="U270" t="s">
        <v>88</v>
      </c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>
        <v>4</v>
      </c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</row>
    <row r="271" spans="1:105" s="3" customFormat="1" x14ac:dyDescent="0.2">
      <c r="A271" t="s">
        <v>87</v>
      </c>
      <c r="B271" t="s">
        <v>31</v>
      </c>
      <c r="C271" t="s">
        <v>20</v>
      </c>
      <c r="D271" s="1"/>
      <c r="I271" s="4">
        <v>2023</v>
      </c>
      <c r="J271"/>
      <c r="O271" s="4">
        <v>2023</v>
      </c>
      <c r="P271"/>
      <c r="Q271"/>
      <c r="R271"/>
      <c r="S271"/>
      <c r="T271"/>
      <c r="U271" t="s">
        <v>88</v>
      </c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>
        <v>4</v>
      </c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</row>
    <row r="272" spans="1:105" s="3" customFormat="1" x14ac:dyDescent="0.2">
      <c r="A272" t="s">
        <v>87</v>
      </c>
      <c r="B272" t="s">
        <v>31</v>
      </c>
      <c r="C272" t="s">
        <v>21</v>
      </c>
      <c r="D272" s="1"/>
      <c r="I272" s="4">
        <v>2023</v>
      </c>
      <c r="J272"/>
      <c r="O272" s="4">
        <v>2023</v>
      </c>
      <c r="P272"/>
      <c r="Q272"/>
      <c r="R272"/>
      <c r="S272"/>
      <c r="T272"/>
      <c r="U272" t="s">
        <v>88</v>
      </c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>
        <v>4</v>
      </c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</row>
    <row r="273" spans="1:105" s="3" customFormat="1" x14ac:dyDescent="0.2">
      <c r="A273" t="s">
        <v>87</v>
      </c>
      <c r="B273" t="s">
        <v>31</v>
      </c>
      <c r="C273" t="s">
        <v>22</v>
      </c>
      <c r="D273" s="1"/>
      <c r="I273" s="4">
        <v>2023</v>
      </c>
      <c r="J273"/>
      <c r="O273" s="4">
        <v>2023</v>
      </c>
      <c r="P273"/>
      <c r="Q273"/>
      <c r="R273"/>
      <c r="S273"/>
      <c r="T273"/>
      <c r="U273" t="s">
        <v>88</v>
      </c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>
        <v>4</v>
      </c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</row>
    <row r="274" spans="1:105" s="3" customFormat="1" x14ac:dyDescent="0.2">
      <c r="A274" t="s">
        <v>87</v>
      </c>
      <c r="B274" t="s">
        <v>31</v>
      </c>
      <c r="C274" t="s">
        <v>23</v>
      </c>
      <c r="D274" s="1"/>
      <c r="I274" s="4">
        <v>2023</v>
      </c>
      <c r="J274"/>
      <c r="O274" s="4">
        <v>2023</v>
      </c>
      <c r="P274"/>
      <c r="Q274"/>
      <c r="R274"/>
      <c r="S274"/>
      <c r="T274"/>
      <c r="U274" t="s">
        <v>88</v>
      </c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>
        <v>4</v>
      </c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</row>
    <row r="275" spans="1:105" s="3" customFormat="1" x14ac:dyDescent="0.2">
      <c r="A275" t="s">
        <v>89</v>
      </c>
      <c r="B275" t="s">
        <v>46</v>
      </c>
      <c r="C275" t="s">
        <v>11</v>
      </c>
      <c r="D275" s="1"/>
      <c r="I275" s="4">
        <v>2019</v>
      </c>
      <c r="J275"/>
      <c r="O275" s="4">
        <v>2019</v>
      </c>
      <c r="P275"/>
      <c r="Q275"/>
      <c r="R275"/>
      <c r="S275"/>
      <c r="T275"/>
      <c r="U275" t="s">
        <v>90</v>
      </c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>
        <v>4</v>
      </c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</row>
    <row r="276" spans="1:105" s="7" customFormat="1" x14ac:dyDescent="0.2">
      <c r="A276" t="s">
        <v>89</v>
      </c>
      <c r="B276" t="s">
        <v>46</v>
      </c>
      <c r="C276" t="s">
        <v>12</v>
      </c>
      <c r="D276" s="1"/>
      <c r="G276" s="7">
        <v>3</v>
      </c>
      <c r="H276" s="7" t="s">
        <v>37</v>
      </c>
      <c r="I276" s="4">
        <v>2019</v>
      </c>
      <c r="J276"/>
      <c r="K276" s="7">
        <v>5</v>
      </c>
      <c r="L276" s="7" t="s">
        <v>242</v>
      </c>
      <c r="O276" s="4">
        <v>2019</v>
      </c>
      <c r="P276" t="s">
        <v>38</v>
      </c>
      <c r="Q276"/>
      <c r="R276"/>
      <c r="S276"/>
      <c r="T276"/>
      <c r="U276" t="s">
        <v>90</v>
      </c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>
        <v>3</v>
      </c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</row>
    <row r="277" spans="1:105" s="3" customFormat="1" x14ac:dyDescent="0.2">
      <c r="A277" t="s">
        <v>89</v>
      </c>
      <c r="B277" t="s">
        <v>46</v>
      </c>
      <c r="C277" t="s">
        <v>13</v>
      </c>
      <c r="D277" s="1"/>
      <c r="I277" s="4">
        <v>2019</v>
      </c>
      <c r="J277"/>
      <c r="O277" s="4">
        <v>2019</v>
      </c>
      <c r="P277"/>
      <c r="Q277"/>
      <c r="R277"/>
      <c r="S277"/>
      <c r="T277"/>
      <c r="U277" t="s">
        <v>90</v>
      </c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>
        <v>4</v>
      </c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</row>
    <row r="278" spans="1:105" s="3" customFormat="1" x14ac:dyDescent="0.2">
      <c r="A278" t="s">
        <v>89</v>
      </c>
      <c r="B278" t="s">
        <v>46</v>
      </c>
      <c r="C278" t="s">
        <v>14</v>
      </c>
      <c r="D278" s="1"/>
      <c r="E278" s="3">
        <v>5</v>
      </c>
      <c r="F278" s="3" t="s">
        <v>48</v>
      </c>
      <c r="I278" s="4">
        <v>2019</v>
      </c>
      <c r="J278"/>
      <c r="K278" s="3">
        <v>5</v>
      </c>
      <c r="L278" s="3" t="s">
        <v>242</v>
      </c>
      <c r="O278" s="4">
        <v>2019</v>
      </c>
      <c r="P278"/>
      <c r="Q278"/>
      <c r="R278"/>
      <c r="S278"/>
      <c r="T278"/>
      <c r="U278" t="s">
        <v>90</v>
      </c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>
        <v>4</v>
      </c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</row>
    <row r="279" spans="1:105" s="3" customFormat="1" x14ac:dyDescent="0.2">
      <c r="A279" t="s">
        <v>89</v>
      </c>
      <c r="B279" t="s">
        <v>46</v>
      </c>
      <c r="C279" t="s">
        <v>15</v>
      </c>
      <c r="D279" s="1"/>
      <c r="E279" s="3">
        <v>5</v>
      </c>
      <c r="F279" s="3" t="s">
        <v>48</v>
      </c>
      <c r="I279" s="4">
        <v>2019</v>
      </c>
      <c r="J279"/>
      <c r="K279" s="3">
        <v>5</v>
      </c>
      <c r="L279" s="3" t="s">
        <v>242</v>
      </c>
      <c r="O279" s="4">
        <v>2019</v>
      </c>
      <c r="P279"/>
      <c r="Q279"/>
      <c r="R279"/>
      <c r="S279"/>
      <c r="T279"/>
      <c r="U279" t="s">
        <v>90</v>
      </c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>
        <v>4</v>
      </c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</row>
    <row r="280" spans="1:105" s="3" customFormat="1" x14ac:dyDescent="0.2">
      <c r="A280" t="s">
        <v>89</v>
      </c>
      <c r="B280" t="s">
        <v>46</v>
      </c>
      <c r="C280" t="s">
        <v>16</v>
      </c>
      <c r="D280" s="1"/>
      <c r="E280" s="3">
        <v>5</v>
      </c>
      <c r="F280" s="3" t="s">
        <v>48</v>
      </c>
      <c r="I280" s="4">
        <v>2019</v>
      </c>
      <c r="J280"/>
      <c r="K280" s="3">
        <v>5</v>
      </c>
      <c r="L280" s="3" t="s">
        <v>242</v>
      </c>
      <c r="O280" s="4">
        <v>2019</v>
      </c>
      <c r="P280"/>
      <c r="Q280"/>
      <c r="R280"/>
      <c r="S280"/>
      <c r="T280"/>
      <c r="U280" t="s">
        <v>90</v>
      </c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>
        <v>4</v>
      </c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</row>
    <row r="281" spans="1:105" s="3" customFormat="1" x14ac:dyDescent="0.2">
      <c r="A281" t="s">
        <v>89</v>
      </c>
      <c r="B281" t="s">
        <v>46</v>
      </c>
      <c r="C281" t="s">
        <v>17</v>
      </c>
      <c r="D281" s="1"/>
      <c r="E281" s="3">
        <v>5</v>
      </c>
      <c r="F281" s="3" t="s">
        <v>48</v>
      </c>
      <c r="I281" s="4">
        <v>2019</v>
      </c>
      <c r="J281"/>
      <c r="K281" s="3">
        <v>5</v>
      </c>
      <c r="L281" s="3" t="s">
        <v>242</v>
      </c>
      <c r="O281" s="4">
        <v>2019</v>
      </c>
      <c r="P281"/>
      <c r="Q281"/>
      <c r="R281"/>
      <c r="S281"/>
      <c r="T281"/>
      <c r="U281" t="s">
        <v>90</v>
      </c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>
        <v>4</v>
      </c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</row>
    <row r="282" spans="1:105" s="3" customFormat="1" x14ac:dyDescent="0.2">
      <c r="A282" t="s">
        <v>89</v>
      </c>
      <c r="B282" t="s">
        <v>46</v>
      </c>
      <c r="C282" t="s">
        <v>18</v>
      </c>
      <c r="D282" s="1"/>
      <c r="I282" s="4">
        <v>2019</v>
      </c>
      <c r="J282"/>
      <c r="O282" s="4">
        <v>2019</v>
      </c>
      <c r="P282"/>
      <c r="Q282"/>
      <c r="R282"/>
      <c r="S282"/>
      <c r="T282"/>
      <c r="U282" t="s">
        <v>90</v>
      </c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>
        <v>4</v>
      </c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</row>
    <row r="283" spans="1:105" s="3" customFormat="1" x14ac:dyDescent="0.2">
      <c r="A283" t="s">
        <v>89</v>
      </c>
      <c r="B283" t="s">
        <v>46</v>
      </c>
      <c r="C283" t="s">
        <v>19</v>
      </c>
      <c r="D283" s="1"/>
      <c r="G283" s="3">
        <v>65</v>
      </c>
      <c r="H283" s="3" t="s">
        <v>33</v>
      </c>
      <c r="I283" s="4">
        <v>2019</v>
      </c>
      <c r="J283"/>
      <c r="M283" s="3">
        <v>65</v>
      </c>
      <c r="N283" s="3" t="s">
        <v>248</v>
      </c>
      <c r="O283" s="4">
        <v>2019</v>
      </c>
      <c r="P283"/>
      <c r="Q283"/>
      <c r="R283"/>
      <c r="S283"/>
      <c r="T283"/>
      <c r="U283" t="s">
        <v>90</v>
      </c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>
        <v>4</v>
      </c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</row>
    <row r="284" spans="1:105" s="3" customFormat="1" x14ac:dyDescent="0.2">
      <c r="A284" t="s">
        <v>89</v>
      </c>
      <c r="B284" t="s">
        <v>46</v>
      </c>
      <c r="C284" t="s">
        <v>20</v>
      </c>
      <c r="D284" s="1"/>
      <c r="I284" s="4">
        <v>2019</v>
      </c>
      <c r="J284"/>
      <c r="O284" s="4">
        <v>2019</v>
      </c>
      <c r="P284"/>
      <c r="Q284"/>
      <c r="R284"/>
      <c r="S284"/>
      <c r="T284"/>
      <c r="U284" t="s">
        <v>90</v>
      </c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>
        <v>4</v>
      </c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</row>
    <row r="285" spans="1:105" s="3" customFormat="1" x14ac:dyDescent="0.2">
      <c r="A285" t="s">
        <v>89</v>
      </c>
      <c r="B285" t="s">
        <v>46</v>
      </c>
      <c r="C285" t="s">
        <v>21</v>
      </c>
      <c r="D285" s="1"/>
      <c r="I285" s="4">
        <v>2019</v>
      </c>
      <c r="J285"/>
      <c r="O285" s="4">
        <v>2019</v>
      </c>
      <c r="P285"/>
      <c r="Q285"/>
      <c r="R285"/>
      <c r="S285"/>
      <c r="T285"/>
      <c r="U285" t="s">
        <v>90</v>
      </c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>
        <v>4</v>
      </c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</row>
    <row r="286" spans="1:105" s="3" customFormat="1" x14ac:dyDescent="0.2">
      <c r="A286" t="s">
        <v>89</v>
      </c>
      <c r="B286" t="s">
        <v>46</v>
      </c>
      <c r="C286" t="s">
        <v>22</v>
      </c>
      <c r="D286" s="1"/>
      <c r="I286" s="4">
        <v>2019</v>
      </c>
      <c r="J286"/>
      <c r="O286" s="4">
        <v>2019</v>
      </c>
      <c r="P286"/>
      <c r="Q286"/>
      <c r="R286"/>
      <c r="S286"/>
      <c r="T286"/>
      <c r="U286" t="s">
        <v>90</v>
      </c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>
        <v>4</v>
      </c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</row>
    <row r="287" spans="1:105" s="3" customFormat="1" x14ac:dyDescent="0.2">
      <c r="A287" t="s">
        <v>89</v>
      </c>
      <c r="B287" t="s">
        <v>46</v>
      </c>
      <c r="C287" t="s">
        <v>23</v>
      </c>
      <c r="D287" s="1"/>
      <c r="I287" s="4">
        <v>2019</v>
      </c>
      <c r="J287"/>
      <c r="O287" s="4">
        <v>2019</v>
      </c>
      <c r="P287"/>
      <c r="Q287"/>
      <c r="R287"/>
      <c r="S287"/>
      <c r="T287"/>
      <c r="U287" t="s">
        <v>90</v>
      </c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>
        <v>4</v>
      </c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</row>
    <row r="288" spans="1:105" s="8" customFormat="1" x14ac:dyDescent="0.2">
      <c r="A288" t="s">
        <v>91</v>
      </c>
      <c r="B288" t="s">
        <v>50</v>
      </c>
      <c r="C288" t="s">
        <v>11</v>
      </c>
      <c r="D288" s="1"/>
      <c r="I288" s="4">
        <v>2013</v>
      </c>
      <c r="J288"/>
      <c r="M288" s="8">
        <v>1250</v>
      </c>
      <c r="N288" s="8" t="s">
        <v>29</v>
      </c>
      <c r="O288" s="4">
        <v>2013</v>
      </c>
      <c r="P288"/>
      <c r="Q288"/>
      <c r="R288"/>
      <c r="S288"/>
      <c r="T288"/>
      <c r="U288" t="s">
        <v>92</v>
      </c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>
        <v>40</v>
      </c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</row>
    <row r="289" spans="1:105" s="3" customFormat="1" x14ac:dyDescent="0.2">
      <c r="A289" t="s">
        <v>91</v>
      </c>
      <c r="B289" t="s">
        <v>50</v>
      </c>
      <c r="C289" t="s">
        <v>12</v>
      </c>
      <c r="D289" s="1"/>
      <c r="G289" s="3">
        <v>1250</v>
      </c>
      <c r="H289" s="3" t="s">
        <v>29</v>
      </c>
      <c r="I289" s="4">
        <v>2013</v>
      </c>
      <c r="J289"/>
      <c r="M289" s="3">
        <v>1250</v>
      </c>
      <c r="N289" s="3" t="s">
        <v>29</v>
      </c>
      <c r="O289" s="4">
        <v>2013</v>
      </c>
      <c r="P289"/>
      <c r="Q289"/>
      <c r="R289"/>
      <c r="S289"/>
      <c r="T289"/>
      <c r="U289" t="s">
        <v>92</v>
      </c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>
        <v>4</v>
      </c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</row>
    <row r="290" spans="1:105" s="8" customFormat="1" x14ac:dyDescent="0.2">
      <c r="A290" t="s">
        <v>91</v>
      </c>
      <c r="B290" t="s">
        <v>50</v>
      </c>
      <c r="C290" t="s">
        <v>13</v>
      </c>
      <c r="D290" s="1"/>
      <c r="I290" s="4">
        <v>2013</v>
      </c>
      <c r="J290"/>
      <c r="K290" s="8">
        <v>1.1000000000000001</v>
      </c>
      <c r="L290" s="8" t="s">
        <v>236</v>
      </c>
      <c r="O290" s="4">
        <v>2013</v>
      </c>
      <c r="P290"/>
      <c r="Q290"/>
      <c r="R290"/>
      <c r="S290"/>
      <c r="T290"/>
      <c r="U290" t="s">
        <v>92</v>
      </c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>
        <v>40</v>
      </c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</row>
    <row r="291" spans="1:105" s="3" customFormat="1" x14ac:dyDescent="0.2">
      <c r="A291" t="s">
        <v>91</v>
      </c>
      <c r="B291" t="s">
        <v>50</v>
      </c>
      <c r="C291" t="s">
        <v>14</v>
      </c>
      <c r="D291" s="1"/>
      <c r="E291" s="3">
        <v>1.1000000000000001</v>
      </c>
      <c r="F291" s="3" t="s">
        <v>28</v>
      </c>
      <c r="I291" s="4">
        <v>2013</v>
      </c>
      <c r="J291"/>
      <c r="K291" s="3">
        <v>1.1000000000000001</v>
      </c>
      <c r="L291" s="3" t="s">
        <v>236</v>
      </c>
      <c r="O291" s="4">
        <v>2013</v>
      </c>
      <c r="P291"/>
      <c r="Q291"/>
      <c r="R291"/>
      <c r="S291"/>
      <c r="T291"/>
      <c r="U291" t="s">
        <v>92</v>
      </c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>
        <v>4</v>
      </c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</row>
    <row r="292" spans="1:105" s="3" customFormat="1" x14ac:dyDescent="0.2">
      <c r="A292" t="s">
        <v>91</v>
      </c>
      <c r="B292" t="s">
        <v>50</v>
      </c>
      <c r="C292" t="s">
        <v>15</v>
      </c>
      <c r="D292" s="1"/>
      <c r="E292" s="3">
        <v>1.1000000000000001</v>
      </c>
      <c r="F292" s="3" t="s">
        <v>28</v>
      </c>
      <c r="I292" s="4">
        <v>2013</v>
      </c>
      <c r="J292"/>
      <c r="K292" s="3">
        <v>1.1000000000000001</v>
      </c>
      <c r="L292" s="3" t="s">
        <v>237</v>
      </c>
      <c r="O292" s="4">
        <v>2013</v>
      </c>
      <c r="P292"/>
      <c r="Q292"/>
      <c r="R292"/>
      <c r="S292"/>
      <c r="T292"/>
      <c r="U292" t="s">
        <v>92</v>
      </c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>
        <v>4</v>
      </c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</row>
    <row r="293" spans="1:105" s="3" customFormat="1" x14ac:dyDescent="0.2">
      <c r="A293" t="s">
        <v>91</v>
      </c>
      <c r="B293" t="s">
        <v>50</v>
      </c>
      <c r="C293" t="s">
        <v>16</v>
      </c>
      <c r="D293" s="1"/>
      <c r="I293" s="4">
        <v>2013</v>
      </c>
      <c r="J293"/>
      <c r="O293" s="4">
        <v>2013</v>
      </c>
      <c r="P293"/>
      <c r="Q293"/>
      <c r="R293"/>
      <c r="S293"/>
      <c r="T293"/>
      <c r="U293" t="s">
        <v>92</v>
      </c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>
        <v>4</v>
      </c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</row>
    <row r="294" spans="1:105" s="3" customFormat="1" x14ac:dyDescent="0.2">
      <c r="A294" t="s">
        <v>91</v>
      </c>
      <c r="B294" t="s">
        <v>50</v>
      </c>
      <c r="C294" t="s">
        <v>17</v>
      </c>
      <c r="D294" s="1"/>
      <c r="E294" s="3">
        <v>1.1000000000000001</v>
      </c>
      <c r="F294" s="3" t="s">
        <v>28</v>
      </c>
      <c r="I294" s="4">
        <v>2013</v>
      </c>
      <c r="J294"/>
      <c r="K294" s="3">
        <v>1.1000000000000001</v>
      </c>
      <c r="L294" s="3" t="s">
        <v>236</v>
      </c>
      <c r="O294" s="4">
        <v>2013</v>
      </c>
      <c r="P294"/>
      <c r="Q294"/>
      <c r="R294"/>
      <c r="S294"/>
      <c r="T294"/>
      <c r="U294" t="s">
        <v>92</v>
      </c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>
        <v>4</v>
      </c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</row>
    <row r="295" spans="1:105" s="3" customFormat="1" x14ac:dyDescent="0.2">
      <c r="A295" t="s">
        <v>91</v>
      </c>
      <c r="B295" t="s">
        <v>50</v>
      </c>
      <c r="C295" t="s">
        <v>18</v>
      </c>
      <c r="D295" s="1"/>
      <c r="I295" s="4">
        <v>2013</v>
      </c>
      <c r="J295"/>
      <c r="O295" s="4">
        <v>2013</v>
      </c>
      <c r="P295"/>
      <c r="Q295"/>
      <c r="R295"/>
      <c r="S295"/>
      <c r="T295"/>
      <c r="U295" t="s">
        <v>92</v>
      </c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>
        <v>4</v>
      </c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</row>
    <row r="296" spans="1:105" s="3" customFormat="1" x14ac:dyDescent="0.2">
      <c r="A296" t="s">
        <v>91</v>
      </c>
      <c r="B296" t="s">
        <v>50</v>
      </c>
      <c r="C296" t="s">
        <v>19</v>
      </c>
      <c r="D296" s="1"/>
      <c r="G296" s="3">
        <v>50</v>
      </c>
      <c r="H296" s="3" t="s">
        <v>33</v>
      </c>
      <c r="I296" s="4">
        <v>2013</v>
      </c>
      <c r="J296"/>
      <c r="M296" s="3">
        <v>50</v>
      </c>
      <c r="N296" s="3" t="s">
        <v>250</v>
      </c>
      <c r="O296" s="4">
        <v>2013</v>
      </c>
      <c r="P296"/>
      <c r="Q296"/>
      <c r="R296"/>
      <c r="S296"/>
      <c r="T296"/>
      <c r="U296" t="s">
        <v>92</v>
      </c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>
        <v>4</v>
      </c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</row>
    <row r="297" spans="1:105" s="3" customFormat="1" x14ac:dyDescent="0.2">
      <c r="A297" t="s">
        <v>91</v>
      </c>
      <c r="B297" t="s">
        <v>50</v>
      </c>
      <c r="C297" t="s">
        <v>20</v>
      </c>
      <c r="D297" s="1"/>
      <c r="I297" s="4">
        <v>2013</v>
      </c>
      <c r="J297"/>
      <c r="O297" s="4">
        <v>2013</v>
      </c>
      <c r="P297"/>
      <c r="Q297"/>
      <c r="R297"/>
      <c r="S297"/>
      <c r="T297"/>
      <c r="U297" t="s">
        <v>92</v>
      </c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>
        <v>4</v>
      </c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</row>
    <row r="298" spans="1:105" s="3" customFormat="1" x14ac:dyDescent="0.2">
      <c r="A298" t="s">
        <v>91</v>
      </c>
      <c r="B298" t="s">
        <v>50</v>
      </c>
      <c r="C298" t="s">
        <v>21</v>
      </c>
      <c r="D298" s="1"/>
      <c r="I298" s="4">
        <v>2013</v>
      </c>
      <c r="J298"/>
      <c r="O298" s="4">
        <v>2013</v>
      </c>
      <c r="P298"/>
      <c r="Q298"/>
      <c r="R298"/>
      <c r="S298"/>
      <c r="T298"/>
      <c r="U298" t="s">
        <v>92</v>
      </c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>
        <v>4</v>
      </c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</row>
    <row r="299" spans="1:105" s="3" customFormat="1" x14ac:dyDescent="0.2">
      <c r="A299" t="s">
        <v>91</v>
      </c>
      <c r="B299" t="s">
        <v>50</v>
      </c>
      <c r="C299" t="s">
        <v>22</v>
      </c>
      <c r="D299" s="1"/>
      <c r="I299" s="4">
        <v>2013</v>
      </c>
      <c r="J299"/>
      <c r="O299" s="4">
        <v>2013</v>
      </c>
      <c r="P299"/>
      <c r="Q299"/>
      <c r="R299"/>
      <c r="S299"/>
      <c r="T299"/>
      <c r="U299" t="s">
        <v>92</v>
      </c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>
        <v>4</v>
      </c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</row>
    <row r="300" spans="1:105" s="3" customFormat="1" x14ac:dyDescent="0.2">
      <c r="A300" t="s">
        <v>91</v>
      </c>
      <c r="B300" t="s">
        <v>50</v>
      </c>
      <c r="C300" t="s">
        <v>23</v>
      </c>
      <c r="D300" s="1"/>
      <c r="I300" s="4">
        <v>2013</v>
      </c>
      <c r="J300"/>
      <c r="O300" s="4">
        <v>2013</v>
      </c>
      <c r="P300"/>
      <c r="Q300"/>
      <c r="R300"/>
      <c r="S300"/>
      <c r="T300"/>
      <c r="U300" t="s">
        <v>92</v>
      </c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>
        <v>4</v>
      </c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</row>
    <row r="301" spans="1:105" s="3" customFormat="1" x14ac:dyDescent="0.2">
      <c r="A301" t="s">
        <v>93</v>
      </c>
      <c r="B301" t="s">
        <v>25</v>
      </c>
      <c r="C301" t="s">
        <v>11</v>
      </c>
      <c r="D301" s="1"/>
      <c r="I301" s="4">
        <v>2020</v>
      </c>
      <c r="J301"/>
      <c r="O301" s="4">
        <v>2020</v>
      </c>
      <c r="P301"/>
      <c r="Q301"/>
      <c r="R301"/>
      <c r="S301"/>
      <c r="T301"/>
      <c r="U301" t="s">
        <v>94</v>
      </c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>
        <v>4</v>
      </c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</row>
    <row r="302" spans="1:105" s="3" customFormat="1" x14ac:dyDescent="0.2">
      <c r="A302" t="s">
        <v>93</v>
      </c>
      <c r="B302" t="s">
        <v>25</v>
      </c>
      <c r="C302" t="s">
        <v>12</v>
      </c>
      <c r="D302" s="1"/>
      <c r="G302" s="3">
        <v>1000</v>
      </c>
      <c r="H302" s="3" t="s">
        <v>29</v>
      </c>
      <c r="I302" s="4">
        <v>2020</v>
      </c>
      <c r="J302"/>
      <c r="M302" s="3">
        <v>1000</v>
      </c>
      <c r="N302" s="3" t="s">
        <v>29</v>
      </c>
      <c r="O302" s="4">
        <v>2020</v>
      </c>
      <c r="P302"/>
      <c r="Q302"/>
      <c r="R302"/>
      <c r="S302"/>
      <c r="T302"/>
      <c r="U302" t="s">
        <v>94</v>
      </c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>
        <v>4</v>
      </c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</row>
    <row r="303" spans="1:105" s="3" customFormat="1" x14ac:dyDescent="0.2">
      <c r="A303" t="s">
        <v>93</v>
      </c>
      <c r="B303" t="s">
        <v>25</v>
      </c>
      <c r="C303" t="s">
        <v>13</v>
      </c>
      <c r="D303" s="1"/>
      <c r="E303" s="3">
        <v>1.25</v>
      </c>
      <c r="F303" s="3" t="s">
        <v>28</v>
      </c>
      <c r="I303" s="4">
        <v>2020</v>
      </c>
      <c r="J303"/>
      <c r="K303" s="3">
        <v>1.25</v>
      </c>
      <c r="L303" s="3" t="s">
        <v>236</v>
      </c>
      <c r="O303" s="4">
        <v>2020</v>
      </c>
      <c r="P303"/>
      <c r="Q303"/>
      <c r="R303"/>
      <c r="S303"/>
      <c r="T303"/>
      <c r="U303" t="s">
        <v>94</v>
      </c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>
        <v>4</v>
      </c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</row>
    <row r="304" spans="1:105" s="3" customFormat="1" x14ac:dyDescent="0.2">
      <c r="A304" t="s">
        <v>93</v>
      </c>
      <c r="B304" t="s">
        <v>25</v>
      </c>
      <c r="C304" t="s">
        <v>14</v>
      </c>
      <c r="D304" s="1"/>
      <c r="E304" s="3">
        <v>15</v>
      </c>
      <c r="F304" s="3" t="s">
        <v>48</v>
      </c>
      <c r="I304" s="4">
        <v>2020</v>
      </c>
      <c r="J304"/>
      <c r="K304" s="3">
        <v>15</v>
      </c>
      <c r="L304" s="3" t="s">
        <v>242</v>
      </c>
      <c r="O304" s="4">
        <v>2020</v>
      </c>
      <c r="P304"/>
      <c r="Q304"/>
      <c r="R304"/>
      <c r="S304"/>
      <c r="T304"/>
      <c r="U304" t="s">
        <v>94</v>
      </c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>
        <v>4</v>
      </c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</row>
    <row r="305" spans="1:105" s="3" customFormat="1" x14ac:dyDescent="0.2">
      <c r="A305" t="s">
        <v>93</v>
      </c>
      <c r="B305" t="s">
        <v>25</v>
      </c>
      <c r="C305" t="s">
        <v>15</v>
      </c>
      <c r="D305" s="1"/>
      <c r="E305" s="3">
        <v>1.1000000000000001</v>
      </c>
      <c r="F305" s="3" t="s">
        <v>28</v>
      </c>
      <c r="I305" s="4">
        <v>2020</v>
      </c>
      <c r="J305"/>
      <c r="K305" s="3">
        <v>1.1000000000000001</v>
      </c>
      <c r="L305" s="3" t="s">
        <v>236</v>
      </c>
      <c r="O305" s="4">
        <v>2020</v>
      </c>
      <c r="P305"/>
      <c r="Q305"/>
      <c r="R305"/>
      <c r="S305"/>
      <c r="T305"/>
      <c r="U305" t="s">
        <v>94</v>
      </c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>
        <v>4</v>
      </c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</row>
    <row r="306" spans="1:105" s="3" customFormat="1" x14ac:dyDescent="0.2">
      <c r="A306" t="s">
        <v>93</v>
      </c>
      <c r="B306" t="s">
        <v>25</v>
      </c>
      <c r="C306" t="s">
        <v>16</v>
      </c>
      <c r="D306" s="1"/>
      <c r="E306" s="3">
        <v>1.1000000000000001</v>
      </c>
      <c r="F306" s="3" t="s">
        <v>28</v>
      </c>
      <c r="I306" s="4">
        <v>2020</v>
      </c>
      <c r="J306"/>
      <c r="K306" s="3">
        <v>1.1000000000000001</v>
      </c>
      <c r="L306" s="3" t="s">
        <v>236</v>
      </c>
      <c r="O306" s="4">
        <v>2020</v>
      </c>
      <c r="P306"/>
      <c r="Q306"/>
      <c r="R306"/>
      <c r="S306"/>
      <c r="T306"/>
      <c r="U306" t="s">
        <v>94</v>
      </c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>
        <v>4</v>
      </c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</row>
    <row r="307" spans="1:105" s="3" customFormat="1" x14ac:dyDescent="0.2">
      <c r="A307" t="s">
        <v>93</v>
      </c>
      <c r="B307" t="s">
        <v>25</v>
      </c>
      <c r="C307" t="s">
        <v>17</v>
      </c>
      <c r="D307" s="1"/>
      <c r="I307" s="4">
        <v>2020</v>
      </c>
      <c r="J307"/>
      <c r="O307" s="4">
        <v>2020</v>
      </c>
      <c r="P307"/>
      <c r="Q307"/>
      <c r="R307"/>
      <c r="S307"/>
      <c r="T307"/>
      <c r="U307" t="s">
        <v>94</v>
      </c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>
        <v>4</v>
      </c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</row>
    <row r="308" spans="1:105" s="3" customFormat="1" x14ac:dyDescent="0.2">
      <c r="A308" t="s">
        <v>93</v>
      </c>
      <c r="B308" t="s">
        <v>25</v>
      </c>
      <c r="C308" t="s">
        <v>18</v>
      </c>
      <c r="D308" s="1"/>
      <c r="G308" s="3">
        <v>600</v>
      </c>
      <c r="H308" s="3" t="s">
        <v>29</v>
      </c>
      <c r="I308" s="4">
        <v>2020</v>
      </c>
      <c r="J308"/>
      <c r="M308" s="3">
        <v>600</v>
      </c>
      <c r="N308" s="3" t="s">
        <v>29</v>
      </c>
      <c r="O308" s="4">
        <v>2020</v>
      </c>
      <c r="P308"/>
      <c r="Q308"/>
      <c r="R308"/>
      <c r="S308"/>
      <c r="T308"/>
      <c r="U308" t="s">
        <v>94</v>
      </c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>
        <v>4</v>
      </c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</row>
    <row r="309" spans="1:105" s="3" customFormat="1" x14ac:dyDescent="0.2">
      <c r="A309" t="s">
        <v>93</v>
      </c>
      <c r="B309" t="s">
        <v>25</v>
      </c>
      <c r="C309" t="s">
        <v>19</v>
      </c>
      <c r="D309" s="1"/>
      <c r="I309" s="4">
        <v>2020</v>
      </c>
      <c r="J309"/>
      <c r="O309" s="4">
        <v>2020</v>
      </c>
      <c r="P309"/>
      <c r="Q309"/>
      <c r="R309"/>
      <c r="S309"/>
      <c r="T309"/>
      <c r="U309" t="s">
        <v>94</v>
      </c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>
        <v>4</v>
      </c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</row>
    <row r="310" spans="1:105" s="3" customFormat="1" x14ac:dyDescent="0.2">
      <c r="A310" t="s">
        <v>93</v>
      </c>
      <c r="B310" t="s">
        <v>25</v>
      </c>
      <c r="C310" t="s">
        <v>20</v>
      </c>
      <c r="D310" s="1"/>
      <c r="I310" s="4">
        <v>2020</v>
      </c>
      <c r="J310"/>
      <c r="O310" s="4">
        <v>2020</v>
      </c>
      <c r="P310"/>
      <c r="Q310"/>
      <c r="R310"/>
      <c r="S310"/>
      <c r="T310"/>
      <c r="U310" t="s">
        <v>94</v>
      </c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>
        <v>4</v>
      </c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  <c r="CH310"/>
      <c r="CI310"/>
      <c r="CJ310"/>
      <c r="CK310"/>
      <c r="CL310"/>
      <c r="CM310"/>
      <c r="CN310"/>
      <c r="CO310"/>
      <c r="CP310"/>
      <c r="CQ310"/>
      <c r="CR310"/>
      <c r="CS310"/>
      <c r="CT310"/>
      <c r="CU310"/>
      <c r="CV310"/>
      <c r="CW310"/>
      <c r="CX310"/>
      <c r="CY310"/>
      <c r="CZ310"/>
      <c r="DA310"/>
    </row>
    <row r="311" spans="1:105" s="3" customFormat="1" x14ac:dyDescent="0.2">
      <c r="A311" t="s">
        <v>93</v>
      </c>
      <c r="B311" t="s">
        <v>25</v>
      </c>
      <c r="C311" t="s">
        <v>21</v>
      </c>
      <c r="D311" s="1"/>
      <c r="I311" s="4">
        <v>2020</v>
      </c>
      <c r="J311"/>
      <c r="O311" s="4">
        <v>2020</v>
      </c>
      <c r="P311"/>
      <c r="Q311"/>
      <c r="R311"/>
      <c r="S311"/>
      <c r="T311"/>
      <c r="U311" t="s">
        <v>94</v>
      </c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>
        <v>4</v>
      </c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  <c r="CH311"/>
      <c r="CI311"/>
      <c r="CJ311"/>
      <c r="CK311"/>
      <c r="CL311"/>
      <c r="CM311"/>
      <c r="CN311"/>
      <c r="CO311"/>
      <c r="CP311"/>
      <c r="CQ311"/>
      <c r="CR311"/>
      <c r="CS311"/>
      <c r="CT311"/>
      <c r="CU311"/>
      <c r="CV311"/>
      <c r="CW311"/>
      <c r="CX311"/>
      <c r="CY311"/>
      <c r="CZ311"/>
      <c r="DA311"/>
    </row>
    <row r="312" spans="1:105" s="3" customFormat="1" x14ac:dyDescent="0.2">
      <c r="A312" t="s">
        <v>93</v>
      </c>
      <c r="B312" t="s">
        <v>25</v>
      </c>
      <c r="C312" t="s">
        <v>22</v>
      </c>
      <c r="D312" s="1"/>
      <c r="I312" s="4">
        <v>2020</v>
      </c>
      <c r="J312"/>
      <c r="O312" s="4">
        <v>2020</v>
      </c>
      <c r="P312"/>
      <c r="Q312"/>
      <c r="R312"/>
      <c r="S312"/>
      <c r="T312"/>
      <c r="U312" t="s">
        <v>94</v>
      </c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>
        <v>4</v>
      </c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  <c r="CH312"/>
      <c r="CI312"/>
      <c r="CJ312"/>
      <c r="CK312"/>
      <c r="CL312"/>
      <c r="CM312"/>
      <c r="CN312"/>
      <c r="CO312"/>
      <c r="CP312"/>
      <c r="CQ312"/>
      <c r="CR312"/>
      <c r="CS312"/>
      <c r="CT312"/>
      <c r="CU312"/>
      <c r="CV312"/>
      <c r="CW312"/>
      <c r="CX312"/>
      <c r="CY312"/>
      <c r="CZ312"/>
      <c r="DA312"/>
    </row>
    <row r="313" spans="1:105" s="3" customFormat="1" x14ac:dyDescent="0.2">
      <c r="A313" t="s">
        <v>93</v>
      </c>
      <c r="B313" t="s">
        <v>25</v>
      </c>
      <c r="C313" t="s">
        <v>23</v>
      </c>
      <c r="D313" s="1"/>
      <c r="I313" s="4">
        <v>2020</v>
      </c>
      <c r="J313"/>
      <c r="O313" s="4">
        <v>2020</v>
      </c>
      <c r="P313"/>
      <c r="Q313"/>
      <c r="R313"/>
      <c r="S313"/>
      <c r="T313"/>
      <c r="U313" t="s">
        <v>94</v>
      </c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>
        <v>4</v>
      </c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  <c r="CH313"/>
      <c r="CI313"/>
      <c r="CJ313"/>
      <c r="CK313"/>
      <c r="CL313"/>
      <c r="CM313"/>
      <c r="CN313"/>
      <c r="CO313"/>
      <c r="CP313"/>
      <c r="CQ313"/>
      <c r="CR313"/>
      <c r="CS313"/>
      <c r="CT313"/>
      <c r="CU313"/>
      <c r="CV313"/>
      <c r="CW313"/>
      <c r="CX313"/>
      <c r="CY313"/>
      <c r="CZ313"/>
      <c r="DA313"/>
    </row>
    <row r="314" spans="1:105" s="8" customFormat="1" x14ac:dyDescent="0.2">
      <c r="A314" t="s">
        <v>95</v>
      </c>
      <c r="B314" t="s">
        <v>96</v>
      </c>
      <c r="C314" t="s">
        <v>11</v>
      </c>
      <c r="D314" s="1"/>
      <c r="G314" s="8">
        <v>1000</v>
      </c>
      <c r="H314" s="8" t="s">
        <v>29</v>
      </c>
      <c r="I314" s="4">
        <v>2023</v>
      </c>
      <c r="J314"/>
      <c r="M314" s="8">
        <v>2250</v>
      </c>
      <c r="N314" s="8" t="s">
        <v>29</v>
      </c>
      <c r="O314" s="4">
        <v>2023</v>
      </c>
      <c r="P314"/>
      <c r="Q314"/>
      <c r="R314"/>
      <c r="S314"/>
      <c r="T314"/>
      <c r="U314" t="s">
        <v>97</v>
      </c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>
        <v>40</v>
      </c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  <c r="CH314"/>
      <c r="CI314"/>
      <c r="CJ314"/>
      <c r="CK314"/>
      <c r="CL314"/>
      <c r="CM314"/>
      <c r="CN314"/>
      <c r="CO314"/>
      <c r="CP314"/>
      <c r="CQ314"/>
      <c r="CR314"/>
      <c r="CS314"/>
      <c r="CT314"/>
      <c r="CU314"/>
      <c r="CV314"/>
      <c r="CW314"/>
      <c r="CX314"/>
      <c r="CY314"/>
      <c r="CZ314"/>
      <c r="DA314"/>
    </row>
    <row r="315" spans="1:105" s="3" customFormat="1" x14ac:dyDescent="0.2">
      <c r="A315" t="s">
        <v>95</v>
      </c>
      <c r="B315" t="s">
        <v>96</v>
      </c>
      <c r="C315" t="s">
        <v>12</v>
      </c>
      <c r="D315" s="1"/>
      <c r="G315" s="3">
        <v>2250</v>
      </c>
      <c r="H315" s="3" t="s">
        <v>29</v>
      </c>
      <c r="I315" s="4">
        <v>2023</v>
      </c>
      <c r="J315"/>
      <c r="M315" s="3">
        <v>2250</v>
      </c>
      <c r="N315" s="3" t="s">
        <v>29</v>
      </c>
      <c r="O315" s="4">
        <v>2023</v>
      </c>
      <c r="P315"/>
      <c r="Q315"/>
      <c r="R315"/>
      <c r="S315"/>
      <c r="T315"/>
      <c r="U315" t="s">
        <v>97</v>
      </c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>
        <v>4</v>
      </c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  <c r="CH315"/>
      <c r="CI315"/>
      <c r="CJ315"/>
      <c r="CK315"/>
      <c r="CL315"/>
      <c r="CM315"/>
      <c r="CN315"/>
      <c r="CO315"/>
      <c r="CP315"/>
      <c r="CQ315"/>
      <c r="CR315"/>
      <c r="CS315"/>
      <c r="CT315"/>
      <c r="CU315"/>
      <c r="CV315"/>
      <c r="CW315"/>
      <c r="CX315"/>
      <c r="CY315"/>
      <c r="CZ315"/>
      <c r="DA315"/>
    </row>
    <row r="316" spans="1:105" s="8" customFormat="1" x14ac:dyDescent="0.2">
      <c r="A316" t="s">
        <v>95</v>
      </c>
      <c r="B316" t="s">
        <v>96</v>
      </c>
      <c r="C316" t="s">
        <v>13</v>
      </c>
      <c r="D316" s="1"/>
      <c r="G316" s="8">
        <v>1000</v>
      </c>
      <c r="H316" s="8" t="s">
        <v>29</v>
      </c>
      <c r="I316" s="4">
        <v>2023</v>
      </c>
      <c r="J316"/>
      <c r="M316" s="8">
        <v>2250</v>
      </c>
      <c r="N316" s="8" t="s">
        <v>29</v>
      </c>
      <c r="O316" s="4">
        <v>2023</v>
      </c>
      <c r="P316"/>
      <c r="Q316"/>
      <c r="R316"/>
      <c r="S316"/>
      <c r="T316"/>
      <c r="U316" t="s">
        <v>97</v>
      </c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>
        <v>40</v>
      </c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  <c r="CH316"/>
      <c r="CI316"/>
      <c r="CJ316"/>
      <c r="CK316"/>
      <c r="CL316"/>
      <c r="CM316"/>
      <c r="CN316"/>
      <c r="CO316"/>
      <c r="CP316"/>
      <c r="CQ316"/>
      <c r="CR316"/>
      <c r="CS316"/>
      <c r="CT316"/>
      <c r="CU316"/>
      <c r="CV316"/>
      <c r="CW316"/>
      <c r="CX316"/>
      <c r="CY316"/>
      <c r="CZ316"/>
      <c r="DA316"/>
    </row>
    <row r="317" spans="1:105" s="3" customFormat="1" x14ac:dyDescent="0.2">
      <c r="A317" t="s">
        <v>95</v>
      </c>
      <c r="B317" t="s">
        <v>96</v>
      </c>
      <c r="C317" t="s">
        <v>14</v>
      </c>
      <c r="D317" s="1"/>
      <c r="E317" s="3">
        <v>2.64</v>
      </c>
      <c r="F317" s="3" t="s">
        <v>28</v>
      </c>
      <c r="I317" s="4">
        <v>2023</v>
      </c>
      <c r="J317"/>
      <c r="K317" s="3">
        <v>2.64</v>
      </c>
      <c r="L317" s="3" t="s">
        <v>236</v>
      </c>
      <c r="O317" s="4">
        <v>2023</v>
      </c>
      <c r="P317"/>
      <c r="Q317"/>
      <c r="R317"/>
      <c r="S317"/>
      <c r="T317"/>
      <c r="U317" t="s">
        <v>97</v>
      </c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>
        <v>4</v>
      </c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  <c r="CH317"/>
      <c r="CI317"/>
      <c r="CJ317"/>
      <c r="CK317"/>
      <c r="CL317"/>
      <c r="CM317"/>
      <c r="CN317"/>
      <c r="CO317"/>
      <c r="CP317"/>
      <c r="CQ317"/>
      <c r="CR317"/>
      <c r="CS317"/>
      <c r="CT317"/>
      <c r="CU317"/>
      <c r="CV317"/>
      <c r="CW317"/>
      <c r="CX317"/>
      <c r="CY317"/>
      <c r="CZ317"/>
      <c r="DA317"/>
    </row>
    <row r="318" spans="1:105" s="3" customFormat="1" x14ac:dyDescent="0.2">
      <c r="A318" t="s">
        <v>95</v>
      </c>
      <c r="B318" t="s">
        <v>96</v>
      </c>
      <c r="C318" t="s">
        <v>15</v>
      </c>
      <c r="D318" s="1"/>
      <c r="E318" s="3">
        <v>1.1000000000000001</v>
      </c>
      <c r="F318" s="3" t="s">
        <v>27</v>
      </c>
      <c r="I318" s="4">
        <v>2023</v>
      </c>
      <c r="J318"/>
      <c r="K318" s="3">
        <v>1.1000000000000001</v>
      </c>
      <c r="L318" s="3" t="s">
        <v>237</v>
      </c>
      <c r="O318" s="4">
        <v>2023</v>
      </c>
      <c r="P318"/>
      <c r="Q318"/>
      <c r="R318"/>
      <c r="S318"/>
      <c r="T318"/>
      <c r="U318" t="s">
        <v>97</v>
      </c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>
        <v>4</v>
      </c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  <c r="CH318"/>
      <c r="CI318"/>
      <c r="CJ318"/>
      <c r="CK318"/>
      <c r="CL318"/>
      <c r="CM318"/>
      <c r="CN318"/>
      <c r="CO318"/>
      <c r="CP318"/>
      <c r="CQ318"/>
      <c r="CR318"/>
      <c r="CS318"/>
      <c r="CT318"/>
      <c r="CU318"/>
      <c r="CV318"/>
      <c r="CW318"/>
      <c r="CX318"/>
      <c r="CY318"/>
      <c r="CZ318"/>
      <c r="DA318"/>
    </row>
    <row r="319" spans="1:105" s="3" customFormat="1" x14ac:dyDescent="0.2">
      <c r="A319" t="s">
        <v>95</v>
      </c>
      <c r="B319" t="s">
        <v>96</v>
      </c>
      <c r="C319" t="s">
        <v>16</v>
      </c>
      <c r="D319" s="1"/>
      <c r="I319" s="4">
        <v>2023</v>
      </c>
      <c r="J319"/>
      <c r="O319" s="4">
        <v>2023</v>
      </c>
      <c r="P319"/>
      <c r="Q319"/>
      <c r="R319"/>
      <c r="S319"/>
      <c r="T319"/>
      <c r="U319" t="s">
        <v>97</v>
      </c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>
        <v>4</v>
      </c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  <c r="CH319"/>
      <c r="CI319"/>
      <c r="CJ319"/>
      <c r="CK319"/>
      <c r="CL319"/>
      <c r="CM319"/>
      <c r="CN319"/>
      <c r="CO319"/>
      <c r="CP319"/>
      <c r="CQ319"/>
      <c r="CR319"/>
      <c r="CS319"/>
      <c r="CT319"/>
      <c r="CU319"/>
      <c r="CV319"/>
      <c r="CW319"/>
      <c r="CX319"/>
      <c r="CY319"/>
      <c r="CZ319"/>
      <c r="DA319"/>
    </row>
    <row r="320" spans="1:105" s="3" customFormat="1" x14ac:dyDescent="0.2">
      <c r="A320" t="s">
        <v>95</v>
      </c>
      <c r="B320" t="s">
        <v>96</v>
      </c>
      <c r="C320" t="s">
        <v>17</v>
      </c>
      <c r="D320" s="1"/>
      <c r="E320" s="3">
        <v>1.1000000000000001</v>
      </c>
      <c r="F320" s="3" t="s">
        <v>27</v>
      </c>
      <c r="I320" s="4">
        <v>2023</v>
      </c>
      <c r="J320"/>
      <c r="K320" s="3">
        <v>1.1000000000000001</v>
      </c>
      <c r="L320" s="3" t="s">
        <v>236</v>
      </c>
      <c r="O320" s="4">
        <v>2023</v>
      </c>
      <c r="P320"/>
      <c r="Q320"/>
      <c r="R320"/>
      <c r="S320"/>
      <c r="T320"/>
      <c r="U320" t="s">
        <v>97</v>
      </c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>
        <v>4</v>
      </c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  <c r="CH320"/>
      <c r="CI320"/>
      <c r="CJ320"/>
      <c r="CK320"/>
      <c r="CL320"/>
      <c r="CM320"/>
      <c r="CN320"/>
      <c r="CO320"/>
      <c r="CP320"/>
      <c r="CQ320"/>
      <c r="CR320"/>
      <c r="CS320"/>
      <c r="CT320"/>
      <c r="CU320"/>
      <c r="CV320"/>
      <c r="CW320"/>
      <c r="CX320"/>
      <c r="CY320"/>
      <c r="CZ320"/>
      <c r="DA320"/>
    </row>
    <row r="321" spans="1:105" s="3" customFormat="1" x14ac:dyDescent="0.2">
      <c r="A321" t="s">
        <v>95</v>
      </c>
      <c r="B321" t="s">
        <v>96</v>
      </c>
      <c r="C321" t="s">
        <v>18</v>
      </c>
      <c r="D321" s="1"/>
      <c r="I321" s="4">
        <v>2023</v>
      </c>
      <c r="J321"/>
      <c r="O321" s="4">
        <v>2023</v>
      </c>
      <c r="P321"/>
      <c r="Q321"/>
      <c r="R321"/>
      <c r="S321"/>
      <c r="T321"/>
      <c r="U321" t="s">
        <v>97</v>
      </c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>
        <v>4</v>
      </c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  <c r="CH321"/>
      <c r="CI321"/>
      <c r="CJ321"/>
      <c r="CK321"/>
      <c r="CL321"/>
      <c r="CM321"/>
      <c r="CN321"/>
      <c r="CO321"/>
      <c r="CP321"/>
      <c r="CQ321"/>
      <c r="CR321"/>
      <c r="CS321"/>
      <c r="CT321"/>
      <c r="CU321"/>
      <c r="CV321"/>
      <c r="CW321"/>
      <c r="CX321"/>
      <c r="CY321"/>
      <c r="CZ321"/>
      <c r="DA321"/>
    </row>
    <row r="322" spans="1:105" s="3" customFormat="1" x14ac:dyDescent="0.2">
      <c r="A322" t="s">
        <v>95</v>
      </c>
      <c r="B322" t="s">
        <v>96</v>
      </c>
      <c r="C322" t="s">
        <v>19</v>
      </c>
      <c r="D322" s="1"/>
      <c r="I322" s="4">
        <v>2023</v>
      </c>
      <c r="J322"/>
      <c r="O322" s="4">
        <v>2023</v>
      </c>
      <c r="P322"/>
      <c r="Q322"/>
      <c r="R322"/>
      <c r="S322"/>
      <c r="T322"/>
      <c r="U322" t="s">
        <v>97</v>
      </c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>
        <v>4</v>
      </c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</row>
    <row r="323" spans="1:105" s="3" customFormat="1" x14ac:dyDescent="0.2">
      <c r="A323" t="s">
        <v>95</v>
      </c>
      <c r="B323" t="s">
        <v>96</v>
      </c>
      <c r="C323" t="s">
        <v>20</v>
      </c>
      <c r="D323" s="1"/>
      <c r="G323" s="3">
        <v>500</v>
      </c>
      <c r="H323" s="3" t="s">
        <v>29</v>
      </c>
      <c r="I323" s="4">
        <v>2023</v>
      </c>
      <c r="J323"/>
      <c r="M323" s="3">
        <v>500</v>
      </c>
      <c r="N323" s="3" t="s">
        <v>29</v>
      </c>
      <c r="O323" s="4">
        <v>2023</v>
      </c>
      <c r="P323"/>
      <c r="Q323"/>
      <c r="R323"/>
      <c r="S323"/>
      <c r="T323"/>
      <c r="U323" t="s">
        <v>97</v>
      </c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>
        <v>4</v>
      </c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</row>
    <row r="324" spans="1:105" s="3" customFormat="1" x14ac:dyDescent="0.2">
      <c r="A324" t="s">
        <v>95</v>
      </c>
      <c r="B324" t="s">
        <v>96</v>
      </c>
      <c r="C324" t="s">
        <v>21</v>
      </c>
      <c r="D324" s="1"/>
      <c r="I324" s="4">
        <v>2023</v>
      </c>
      <c r="J324"/>
      <c r="O324" s="4">
        <v>2023</v>
      </c>
      <c r="P324"/>
      <c r="Q324"/>
      <c r="R324"/>
      <c r="S324"/>
      <c r="T324"/>
      <c r="U324" t="s">
        <v>97</v>
      </c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>
        <v>4</v>
      </c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</row>
    <row r="325" spans="1:105" s="7" customFormat="1" x14ac:dyDescent="0.2">
      <c r="A325" t="s">
        <v>95</v>
      </c>
      <c r="B325" t="s">
        <v>96</v>
      </c>
      <c r="C325" t="s">
        <v>22</v>
      </c>
      <c r="D325" s="1"/>
      <c r="G325" s="7">
        <v>30</v>
      </c>
      <c r="H325" s="7" t="s">
        <v>57</v>
      </c>
      <c r="I325" s="4">
        <v>2023</v>
      </c>
      <c r="J325"/>
      <c r="O325" s="4">
        <v>2023</v>
      </c>
      <c r="P325"/>
      <c r="Q325"/>
      <c r="R325"/>
      <c r="S325"/>
      <c r="T325"/>
      <c r="U325" t="s">
        <v>97</v>
      </c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>
        <v>3</v>
      </c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</row>
    <row r="326" spans="1:105" s="3" customFormat="1" x14ac:dyDescent="0.2">
      <c r="A326" t="s">
        <v>95</v>
      </c>
      <c r="B326" t="s">
        <v>96</v>
      </c>
      <c r="C326" t="s">
        <v>23</v>
      </c>
      <c r="D326" s="1"/>
      <c r="I326" s="4">
        <v>2023</v>
      </c>
      <c r="J326"/>
      <c r="O326" s="4">
        <v>2023</v>
      </c>
      <c r="P326"/>
      <c r="Q326"/>
      <c r="R326"/>
      <c r="S326"/>
      <c r="T326"/>
      <c r="U326" t="s">
        <v>97</v>
      </c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>
        <v>4</v>
      </c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  <c r="CH326"/>
      <c r="CI326"/>
      <c r="CJ326"/>
      <c r="CK326"/>
      <c r="CL326"/>
      <c r="CM326"/>
      <c r="CN326"/>
      <c r="CO326"/>
      <c r="CP326"/>
      <c r="CQ326"/>
      <c r="CR326"/>
      <c r="CS326"/>
      <c r="CT326"/>
      <c r="CU326"/>
      <c r="CV326"/>
      <c r="CW326"/>
      <c r="CX326"/>
      <c r="CY326"/>
      <c r="CZ326"/>
      <c r="DA326"/>
    </row>
    <row r="327" spans="1:105" s="3" customFormat="1" x14ac:dyDescent="0.2">
      <c r="A327" t="s">
        <v>98</v>
      </c>
      <c r="B327" t="s">
        <v>99</v>
      </c>
      <c r="C327" t="s">
        <v>11</v>
      </c>
      <c r="D327" s="1"/>
      <c r="I327" s="4">
        <v>2021</v>
      </c>
      <c r="J327"/>
      <c r="O327" s="4">
        <v>2021</v>
      </c>
      <c r="P327"/>
      <c r="Q327"/>
      <c r="R327"/>
      <c r="S327"/>
      <c r="T327"/>
      <c r="U327" t="s">
        <v>100</v>
      </c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>
        <v>4</v>
      </c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  <c r="CH327"/>
      <c r="CI327"/>
      <c r="CJ327"/>
      <c r="CK327"/>
      <c r="CL327"/>
      <c r="CM327"/>
      <c r="CN327"/>
      <c r="CO327"/>
      <c r="CP327"/>
      <c r="CQ327"/>
      <c r="CR327"/>
      <c r="CS327"/>
      <c r="CT327"/>
      <c r="CU327"/>
      <c r="CV327"/>
      <c r="CW327"/>
      <c r="CX327"/>
      <c r="CY327"/>
      <c r="CZ327"/>
      <c r="DA327"/>
    </row>
    <row r="328" spans="1:105" s="3" customFormat="1" x14ac:dyDescent="0.2">
      <c r="A328" t="s">
        <v>98</v>
      </c>
      <c r="B328" t="s">
        <v>99</v>
      </c>
      <c r="C328" t="s">
        <v>12</v>
      </c>
      <c r="D328" s="1"/>
      <c r="I328" s="4">
        <v>2021</v>
      </c>
      <c r="J328"/>
      <c r="O328" s="4">
        <v>2021</v>
      </c>
      <c r="P328"/>
      <c r="Q328"/>
      <c r="R328"/>
      <c r="S328"/>
      <c r="T328"/>
      <c r="U328" t="s">
        <v>100</v>
      </c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>
        <v>4</v>
      </c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  <c r="CH328"/>
      <c r="CI328"/>
      <c r="CJ328"/>
      <c r="CK328"/>
      <c r="CL328"/>
      <c r="CM328"/>
      <c r="CN328"/>
      <c r="CO328"/>
      <c r="CP328"/>
      <c r="CQ328"/>
      <c r="CR328"/>
      <c r="CS328"/>
      <c r="CT328"/>
      <c r="CU328"/>
      <c r="CV328"/>
      <c r="CW328"/>
      <c r="CX328"/>
      <c r="CY328"/>
      <c r="CZ328"/>
      <c r="DA328"/>
    </row>
    <row r="329" spans="1:105" s="3" customFormat="1" x14ac:dyDescent="0.2">
      <c r="A329" t="s">
        <v>98</v>
      </c>
      <c r="B329" t="s">
        <v>99</v>
      </c>
      <c r="C329" t="s">
        <v>13</v>
      </c>
      <c r="D329" s="1"/>
      <c r="I329" s="4">
        <v>2021</v>
      </c>
      <c r="J329"/>
      <c r="O329" s="4">
        <v>2021</v>
      </c>
      <c r="P329"/>
      <c r="Q329"/>
      <c r="R329"/>
      <c r="S329"/>
      <c r="T329"/>
      <c r="U329" t="s">
        <v>100</v>
      </c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>
        <v>4</v>
      </c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  <c r="CH329"/>
      <c r="CI329"/>
      <c r="CJ329"/>
      <c r="CK329"/>
      <c r="CL329"/>
      <c r="CM329"/>
      <c r="CN329"/>
      <c r="CO329"/>
      <c r="CP329"/>
      <c r="CQ329"/>
      <c r="CR329"/>
      <c r="CS329"/>
      <c r="CT329"/>
      <c r="CU329"/>
      <c r="CV329"/>
      <c r="CW329"/>
      <c r="CX329"/>
      <c r="CY329"/>
      <c r="CZ329"/>
      <c r="DA329"/>
    </row>
    <row r="330" spans="1:105" s="7" customFormat="1" x14ac:dyDescent="0.2">
      <c r="A330" t="s">
        <v>98</v>
      </c>
      <c r="B330" t="s">
        <v>99</v>
      </c>
      <c r="C330" t="s">
        <v>14</v>
      </c>
      <c r="D330" s="1"/>
      <c r="G330" s="7">
        <v>2640</v>
      </c>
      <c r="H330" s="7" t="s">
        <v>29</v>
      </c>
      <c r="I330" s="4">
        <v>2021</v>
      </c>
      <c r="J330"/>
      <c r="K330" s="7">
        <v>3</v>
      </c>
      <c r="L330" s="7" t="s">
        <v>244</v>
      </c>
      <c r="O330" s="4">
        <v>2021</v>
      </c>
      <c r="P330"/>
      <c r="Q330"/>
      <c r="R330"/>
      <c r="S330"/>
      <c r="T330"/>
      <c r="U330" t="s">
        <v>100</v>
      </c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>
        <v>3</v>
      </c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  <c r="CH330"/>
      <c r="CI330"/>
      <c r="CJ330"/>
      <c r="CK330"/>
      <c r="CL330"/>
      <c r="CM330"/>
      <c r="CN330"/>
      <c r="CO330"/>
      <c r="CP330"/>
      <c r="CQ330"/>
      <c r="CR330"/>
      <c r="CS330"/>
      <c r="CT330"/>
      <c r="CU330"/>
      <c r="CV330"/>
      <c r="CW330"/>
      <c r="CX330"/>
      <c r="CY330"/>
      <c r="CZ330"/>
      <c r="DA330"/>
    </row>
    <row r="331" spans="1:105" s="7" customFormat="1" x14ac:dyDescent="0.2">
      <c r="A331" t="s">
        <v>98</v>
      </c>
      <c r="B331" t="s">
        <v>99</v>
      </c>
      <c r="C331" t="s">
        <v>15</v>
      </c>
      <c r="D331" s="1"/>
      <c r="G331" s="7">
        <v>2640</v>
      </c>
      <c r="H331" s="7" t="s">
        <v>29</v>
      </c>
      <c r="I331" s="4">
        <v>2021</v>
      </c>
      <c r="J331"/>
      <c r="K331" s="7">
        <v>3</v>
      </c>
      <c r="L331" s="7" t="s">
        <v>236</v>
      </c>
      <c r="O331" s="4">
        <v>2021</v>
      </c>
      <c r="P331"/>
      <c r="Q331"/>
      <c r="R331"/>
      <c r="S331"/>
      <c r="T331"/>
      <c r="U331" t="s">
        <v>100</v>
      </c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>
        <v>3</v>
      </c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  <c r="CH331"/>
      <c r="CI331"/>
      <c r="CJ331"/>
      <c r="CK331"/>
      <c r="CL331"/>
      <c r="CM331"/>
      <c r="CN331"/>
      <c r="CO331"/>
      <c r="CP331"/>
      <c r="CQ331"/>
      <c r="CR331"/>
      <c r="CS331"/>
      <c r="CT331"/>
      <c r="CU331"/>
      <c r="CV331"/>
      <c r="CW331"/>
      <c r="CX331"/>
      <c r="CY331"/>
      <c r="CZ331"/>
      <c r="DA331"/>
    </row>
    <row r="332" spans="1:105" s="3" customFormat="1" x14ac:dyDescent="0.2">
      <c r="A332" t="s">
        <v>98</v>
      </c>
      <c r="B332" t="s">
        <v>99</v>
      </c>
      <c r="C332" t="s">
        <v>16</v>
      </c>
      <c r="D332" s="1"/>
      <c r="I332" s="4">
        <v>2021</v>
      </c>
      <c r="J332"/>
      <c r="O332" s="4">
        <v>2021</v>
      </c>
      <c r="P332"/>
      <c r="Q332"/>
      <c r="R332"/>
      <c r="S332"/>
      <c r="T332"/>
      <c r="U332" t="s">
        <v>100</v>
      </c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>
        <v>4</v>
      </c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  <c r="CH332"/>
      <c r="CI332"/>
      <c r="CJ332"/>
      <c r="CK332"/>
      <c r="CL332"/>
      <c r="CM332"/>
      <c r="CN332"/>
      <c r="CO332"/>
      <c r="CP332"/>
      <c r="CQ332"/>
      <c r="CR332"/>
      <c r="CS332"/>
      <c r="CT332"/>
      <c r="CU332"/>
      <c r="CV332"/>
      <c r="CW332"/>
      <c r="CX332"/>
      <c r="CY332"/>
      <c r="CZ332"/>
      <c r="DA332"/>
    </row>
    <row r="333" spans="1:105" s="7" customFormat="1" x14ac:dyDescent="0.2">
      <c r="A333" t="s">
        <v>98</v>
      </c>
      <c r="B333" t="s">
        <v>99</v>
      </c>
      <c r="C333" t="s">
        <v>17</v>
      </c>
      <c r="D333" s="1"/>
      <c r="I333" s="4">
        <v>2021</v>
      </c>
      <c r="J333"/>
      <c r="M333" s="7">
        <v>12</v>
      </c>
      <c r="N333" s="7" t="s">
        <v>29</v>
      </c>
      <c r="O333" s="4">
        <v>2021</v>
      </c>
      <c r="P333"/>
      <c r="Q333"/>
      <c r="R333"/>
      <c r="S333"/>
      <c r="T333"/>
      <c r="U333" t="s">
        <v>100</v>
      </c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>
        <v>3</v>
      </c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  <c r="CH333"/>
      <c r="CI333"/>
      <c r="CJ333"/>
      <c r="CK333"/>
      <c r="CL333"/>
      <c r="CM333"/>
      <c r="CN333"/>
      <c r="CO333"/>
      <c r="CP333"/>
      <c r="CQ333"/>
      <c r="CR333"/>
      <c r="CS333"/>
      <c r="CT333"/>
      <c r="CU333"/>
      <c r="CV333"/>
      <c r="CW333"/>
      <c r="CX333"/>
      <c r="CY333"/>
      <c r="CZ333"/>
      <c r="DA333"/>
    </row>
    <row r="334" spans="1:105" s="3" customFormat="1" x14ac:dyDescent="0.2">
      <c r="A334" t="s">
        <v>98</v>
      </c>
      <c r="B334" t="s">
        <v>99</v>
      </c>
      <c r="C334" t="s">
        <v>18</v>
      </c>
      <c r="D334" s="1"/>
      <c r="I334" s="4">
        <v>2021</v>
      </c>
      <c r="J334"/>
      <c r="O334" s="4">
        <v>2021</v>
      </c>
      <c r="P334"/>
      <c r="Q334"/>
      <c r="R334"/>
      <c r="S334"/>
      <c r="T334"/>
      <c r="U334" t="s">
        <v>100</v>
      </c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>
        <v>4</v>
      </c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  <c r="CH334"/>
      <c r="CI334"/>
      <c r="CJ334"/>
      <c r="CK334"/>
      <c r="CL334"/>
      <c r="CM334"/>
      <c r="CN334"/>
      <c r="CO334"/>
      <c r="CP334"/>
      <c r="CQ334"/>
      <c r="CR334"/>
      <c r="CS334"/>
      <c r="CT334"/>
      <c r="CU334"/>
      <c r="CV334"/>
      <c r="CW334"/>
      <c r="CX334"/>
      <c r="CY334"/>
      <c r="CZ334"/>
      <c r="DA334"/>
    </row>
    <row r="335" spans="1:105" s="3" customFormat="1" x14ac:dyDescent="0.2">
      <c r="A335" t="s">
        <v>98</v>
      </c>
      <c r="B335" t="s">
        <v>99</v>
      </c>
      <c r="C335" t="s">
        <v>19</v>
      </c>
      <c r="D335" s="1"/>
      <c r="G335" s="3">
        <v>50</v>
      </c>
      <c r="H335" s="3" t="s">
        <v>33</v>
      </c>
      <c r="I335" s="4">
        <v>2021</v>
      </c>
      <c r="J335"/>
      <c r="M335" s="3">
        <v>50</v>
      </c>
      <c r="N335" s="3" t="s">
        <v>239</v>
      </c>
      <c r="O335" s="4">
        <v>2021</v>
      </c>
      <c r="P335"/>
      <c r="Q335"/>
      <c r="R335"/>
      <c r="S335"/>
      <c r="T335"/>
      <c r="U335" t="s">
        <v>100</v>
      </c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>
        <v>4</v>
      </c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  <c r="CH335"/>
      <c r="CI335"/>
      <c r="CJ335"/>
      <c r="CK335"/>
      <c r="CL335"/>
      <c r="CM335"/>
      <c r="CN335"/>
      <c r="CO335"/>
      <c r="CP335"/>
      <c r="CQ335"/>
      <c r="CR335"/>
      <c r="CS335"/>
      <c r="CT335"/>
      <c r="CU335"/>
      <c r="CV335"/>
      <c r="CW335"/>
      <c r="CX335"/>
      <c r="CY335"/>
      <c r="CZ335"/>
      <c r="DA335"/>
    </row>
    <row r="336" spans="1:105" s="3" customFormat="1" x14ac:dyDescent="0.2">
      <c r="A336" t="s">
        <v>98</v>
      </c>
      <c r="B336" t="s">
        <v>99</v>
      </c>
      <c r="C336" t="s">
        <v>20</v>
      </c>
      <c r="D336" s="1"/>
      <c r="G336" s="3">
        <v>200</v>
      </c>
      <c r="H336" s="3" t="s">
        <v>29</v>
      </c>
      <c r="I336" s="4">
        <v>2021</v>
      </c>
      <c r="J336"/>
      <c r="M336" s="3">
        <v>200</v>
      </c>
      <c r="N336" s="3" t="s">
        <v>29</v>
      </c>
      <c r="O336" s="4">
        <v>2021</v>
      </c>
      <c r="P336"/>
      <c r="Q336"/>
      <c r="R336"/>
      <c r="S336"/>
      <c r="T336"/>
      <c r="U336" t="s">
        <v>100</v>
      </c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>
        <v>4</v>
      </c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  <c r="CH336"/>
      <c r="CI336"/>
      <c r="CJ336"/>
      <c r="CK336"/>
      <c r="CL336"/>
      <c r="CM336"/>
      <c r="CN336"/>
      <c r="CO336"/>
      <c r="CP336"/>
      <c r="CQ336"/>
      <c r="CR336"/>
      <c r="CS336"/>
      <c r="CT336"/>
      <c r="CU336"/>
      <c r="CV336"/>
      <c r="CW336"/>
      <c r="CX336"/>
      <c r="CY336"/>
      <c r="CZ336"/>
      <c r="DA336"/>
    </row>
    <row r="337" spans="1:105" s="3" customFormat="1" x14ac:dyDescent="0.2">
      <c r="A337" t="s">
        <v>98</v>
      </c>
      <c r="B337" t="s">
        <v>99</v>
      </c>
      <c r="C337" t="s">
        <v>21</v>
      </c>
      <c r="D337" s="1"/>
      <c r="I337" s="4">
        <v>2021</v>
      </c>
      <c r="J337"/>
      <c r="O337" s="4">
        <v>2021</v>
      </c>
      <c r="P337"/>
      <c r="Q337"/>
      <c r="R337"/>
      <c r="S337"/>
      <c r="T337"/>
      <c r="U337" t="s">
        <v>100</v>
      </c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>
        <v>4</v>
      </c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  <c r="CH337"/>
      <c r="CI337"/>
      <c r="CJ337"/>
      <c r="CK337"/>
      <c r="CL337"/>
      <c r="CM337"/>
      <c r="CN337"/>
      <c r="CO337"/>
      <c r="CP337"/>
      <c r="CQ337"/>
      <c r="CR337"/>
      <c r="CS337"/>
      <c r="CT337"/>
      <c r="CU337"/>
      <c r="CV337"/>
      <c r="CW337"/>
      <c r="CX337"/>
      <c r="CY337"/>
      <c r="CZ337"/>
      <c r="DA337"/>
    </row>
    <row r="338" spans="1:105" s="3" customFormat="1" x14ac:dyDescent="0.2">
      <c r="A338" t="s">
        <v>98</v>
      </c>
      <c r="B338" t="s">
        <v>99</v>
      </c>
      <c r="C338" t="s">
        <v>22</v>
      </c>
      <c r="D338" s="1"/>
      <c r="G338" s="3">
        <v>0</v>
      </c>
      <c r="H338" s="3" t="s">
        <v>57</v>
      </c>
      <c r="I338" s="4">
        <v>2021</v>
      </c>
      <c r="J338"/>
      <c r="M338" s="3">
        <v>0</v>
      </c>
      <c r="N338" s="3" t="s">
        <v>22</v>
      </c>
      <c r="O338" s="4">
        <v>2021</v>
      </c>
      <c r="P338" t="s">
        <v>101</v>
      </c>
      <c r="Q338"/>
      <c r="R338"/>
      <c r="S338"/>
      <c r="T338"/>
      <c r="U338" t="s">
        <v>100</v>
      </c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>
        <v>4</v>
      </c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  <c r="CH338"/>
      <c r="CI338"/>
      <c r="CJ338"/>
      <c r="CK338"/>
      <c r="CL338"/>
      <c r="CM338"/>
      <c r="CN338"/>
      <c r="CO338"/>
      <c r="CP338"/>
      <c r="CQ338"/>
      <c r="CR338"/>
      <c r="CS338"/>
      <c r="CT338"/>
      <c r="CU338"/>
      <c r="CV338"/>
      <c r="CW338"/>
      <c r="CX338"/>
      <c r="CY338"/>
      <c r="CZ338"/>
      <c r="DA338"/>
    </row>
    <row r="339" spans="1:105" s="3" customFormat="1" x14ac:dyDescent="0.2">
      <c r="A339" t="s">
        <v>98</v>
      </c>
      <c r="B339" t="s">
        <v>99</v>
      </c>
      <c r="C339" t="s">
        <v>23</v>
      </c>
      <c r="D339" s="1"/>
      <c r="I339" s="4">
        <v>2021</v>
      </c>
      <c r="J339"/>
      <c r="O339" s="4">
        <v>2021</v>
      </c>
      <c r="P339"/>
      <c r="Q339"/>
      <c r="R339"/>
      <c r="S339"/>
      <c r="T339"/>
      <c r="U339" t="s">
        <v>100</v>
      </c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>
        <v>4</v>
      </c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  <c r="CH339"/>
      <c r="CI339"/>
      <c r="CJ339"/>
      <c r="CK339"/>
      <c r="CL339"/>
      <c r="CM339"/>
      <c r="CN339"/>
      <c r="CO339"/>
      <c r="CP339"/>
      <c r="CQ339"/>
      <c r="CR339"/>
      <c r="CS339"/>
      <c r="CT339"/>
      <c r="CU339"/>
      <c r="CV339"/>
      <c r="CW339"/>
      <c r="CX339"/>
      <c r="CY339"/>
      <c r="CZ339"/>
      <c r="DA339"/>
    </row>
    <row r="340" spans="1:105" s="8" customFormat="1" x14ac:dyDescent="0.2">
      <c r="A340" t="s">
        <v>98</v>
      </c>
      <c r="B340" t="s">
        <v>39</v>
      </c>
      <c r="C340" t="s">
        <v>11</v>
      </c>
      <c r="D340" s="1"/>
      <c r="I340" s="4">
        <v>2023</v>
      </c>
      <c r="J340"/>
      <c r="K340" s="8">
        <v>3</v>
      </c>
      <c r="L340" s="8" t="s">
        <v>236</v>
      </c>
      <c r="O340" s="4">
        <v>2023</v>
      </c>
      <c r="P340"/>
      <c r="Q340"/>
      <c r="R340"/>
      <c r="S340"/>
      <c r="T340"/>
      <c r="U340" t="s">
        <v>102</v>
      </c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>
        <v>40</v>
      </c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  <c r="CH340"/>
      <c r="CI340"/>
      <c r="CJ340"/>
      <c r="CK340"/>
      <c r="CL340"/>
      <c r="CM340"/>
      <c r="CN340"/>
      <c r="CO340"/>
      <c r="CP340"/>
      <c r="CQ340"/>
      <c r="CR340"/>
      <c r="CS340"/>
      <c r="CT340"/>
      <c r="CU340"/>
      <c r="CV340"/>
      <c r="CW340"/>
      <c r="CX340"/>
      <c r="CY340"/>
      <c r="CZ340"/>
      <c r="DA340"/>
    </row>
    <row r="341" spans="1:105" s="3" customFormat="1" x14ac:dyDescent="0.2">
      <c r="A341" t="s">
        <v>98</v>
      </c>
      <c r="B341" t="s">
        <v>39</v>
      </c>
      <c r="C341" t="s">
        <v>12</v>
      </c>
      <c r="D341" s="1"/>
      <c r="E341" s="3">
        <v>3</v>
      </c>
      <c r="F341" s="3" t="s">
        <v>28</v>
      </c>
      <c r="I341" s="4">
        <v>2023</v>
      </c>
      <c r="J341"/>
      <c r="K341" s="3">
        <v>3</v>
      </c>
      <c r="L341" s="3" t="s">
        <v>236</v>
      </c>
      <c r="O341" s="4">
        <v>2023</v>
      </c>
      <c r="P341"/>
      <c r="Q341"/>
      <c r="R341"/>
      <c r="S341"/>
      <c r="T341"/>
      <c r="U341" t="s">
        <v>102</v>
      </c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>
        <v>4</v>
      </c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  <c r="CH341"/>
      <c r="CI341"/>
      <c r="CJ341"/>
      <c r="CK341"/>
      <c r="CL341"/>
      <c r="CM341"/>
      <c r="CN341"/>
      <c r="CO341"/>
      <c r="CP341"/>
      <c r="CQ341"/>
      <c r="CR341"/>
      <c r="CS341"/>
      <c r="CT341"/>
      <c r="CU341"/>
      <c r="CV341"/>
      <c r="CW341"/>
      <c r="CX341"/>
      <c r="CY341"/>
      <c r="CZ341"/>
      <c r="DA341"/>
    </row>
    <row r="342" spans="1:105" s="8" customFormat="1" x14ac:dyDescent="0.2">
      <c r="A342" t="s">
        <v>98</v>
      </c>
      <c r="B342" t="s">
        <v>39</v>
      </c>
      <c r="C342" t="s">
        <v>13</v>
      </c>
      <c r="D342" s="1"/>
      <c r="I342" s="4">
        <v>2023</v>
      </c>
      <c r="J342"/>
      <c r="K342" s="8">
        <v>1.5</v>
      </c>
      <c r="L342" s="8" t="s">
        <v>237</v>
      </c>
      <c r="O342" s="4">
        <v>2023</v>
      </c>
      <c r="P342"/>
      <c r="Q342"/>
      <c r="R342"/>
      <c r="S342"/>
      <c r="T342"/>
      <c r="U342" t="s">
        <v>102</v>
      </c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>
        <v>40</v>
      </c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  <c r="CH342"/>
      <c r="CI342"/>
      <c r="CJ342"/>
      <c r="CK342"/>
      <c r="CL342"/>
      <c r="CM342"/>
      <c r="CN342"/>
      <c r="CO342"/>
      <c r="CP342"/>
      <c r="CQ342"/>
      <c r="CR342"/>
      <c r="CS342"/>
      <c r="CT342"/>
      <c r="CU342"/>
      <c r="CV342"/>
      <c r="CW342"/>
      <c r="CX342"/>
      <c r="CY342"/>
      <c r="CZ342"/>
      <c r="DA342"/>
    </row>
    <row r="343" spans="1:105" s="3" customFormat="1" x14ac:dyDescent="0.2">
      <c r="A343" t="s">
        <v>98</v>
      </c>
      <c r="B343" t="s">
        <v>39</v>
      </c>
      <c r="C343" t="s">
        <v>14</v>
      </c>
      <c r="D343" s="1"/>
      <c r="E343" s="3">
        <v>1.5</v>
      </c>
      <c r="F343" s="3" t="s">
        <v>28</v>
      </c>
      <c r="I343" s="4">
        <v>2023</v>
      </c>
      <c r="J343"/>
      <c r="K343" s="3">
        <v>1.5</v>
      </c>
      <c r="L343" s="3" t="s">
        <v>237</v>
      </c>
      <c r="O343" s="4">
        <v>2023</v>
      </c>
      <c r="P343"/>
      <c r="Q343"/>
      <c r="R343"/>
      <c r="S343"/>
      <c r="T343"/>
      <c r="U343" t="s">
        <v>102</v>
      </c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>
        <v>4</v>
      </c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  <c r="CH343"/>
      <c r="CI343"/>
      <c r="CJ343"/>
      <c r="CK343"/>
      <c r="CL343"/>
      <c r="CM343"/>
      <c r="CN343"/>
      <c r="CO343"/>
      <c r="CP343"/>
      <c r="CQ343"/>
      <c r="CR343"/>
      <c r="CS343"/>
      <c r="CT343"/>
      <c r="CU343"/>
      <c r="CV343"/>
      <c r="CW343"/>
      <c r="CX343"/>
      <c r="CY343"/>
      <c r="CZ343"/>
      <c r="DA343"/>
    </row>
    <row r="344" spans="1:105" s="7" customFormat="1" x14ac:dyDescent="0.2">
      <c r="A344" t="s">
        <v>98</v>
      </c>
      <c r="B344" t="s">
        <v>39</v>
      </c>
      <c r="C344" t="s">
        <v>15</v>
      </c>
      <c r="D344" s="1"/>
      <c r="I344" s="4">
        <v>2023</v>
      </c>
      <c r="J344"/>
      <c r="K344" s="7">
        <v>1.5</v>
      </c>
      <c r="L344" s="7" t="s">
        <v>236</v>
      </c>
      <c r="O344" s="4">
        <v>2023</v>
      </c>
      <c r="P344"/>
      <c r="Q344"/>
      <c r="R344"/>
      <c r="S344"/>
      <c r="T344"/>
      <c r="U344" t="s">
        <v>102</v>
      </c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>
        <v>3</v>
      </c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  <c r="CH344"/>
      <c r="CI344"/>
      <c r="CJ344"/>
      <c r="CK344"/>
      <c r="CL344"/>
      <c r="CM344"/>
      <c r="CN344"/>
      <c r="CO344"/>
      <c r="CP344"/>
      <c r="CQ344"/>
      <c r="CR344"/>
      <c r="CS344"/>
      <c r="CT344"/>
      <c r="CU344"/>
      <c r="CV344"/>
      <c r="CW344"/>
      <c r="CX344"/>
      <c r="CY344"/>
      <c r="CZ344"/>
      <c r="DA344"/>
    </row>
    <row r="345" spans="1:105" s="3" customFormat="1" x14ac:dyDescent="0.2">
      <c r="A345" t="s">
        <v>98</v>
      </c>
      <c r="B345" t="s">
        <v>39</v>
      </c>
      <c r="C345" t="s">
        <v>16</v>
      </c>
      <c r="D345" s="1"/>
      <c r="I345" s="4">
        <v>2023</v>
      </c>
      <c r="J345"/>
      <c r="O345" s="4">
        <v>2023</v>
      </c>
      <c r="P345"/>
      <c r="Q345"/>
      <c r="R345"/>
      <c r="S345"/>
      <c r="T345"/>
      <c r="U345" t="s">
        <v>102</v>
      </c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>
        <v>4</v>
      </c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  <c r="CH345"/>
      <c r="CI345"/>
      <c r="CJ345"/>
      <c r="CK345"/>
      <c r="CL345"/>
      <c r="CM345"/>
      <c r="CN345"/>
      <c r="CO345"/>
      <c r="CP345"/>
      <c r="CQ345"/>
      <c r="CR345"/>
      <c r="CS345"/>
      <c r="CT345"/>
      <c r="CU345"/>
      <c r="CV345"/>
      <c r="CW345"/>
      <c r="CX345"/>
      <c r="CY345"/>
      <c r="CZ345"/>
      <c r="DA345"/>
    </row>
    <row r="346" spans="1:105" s="3" customFormat="1" x14ac:dyDescent="0.2">
      <c r="A346" t="s">
        <v>98</v>
      </c>
      <c r="B346" t="s">
        <v>39</v>
      </c>
      <c r="C346" t="s">
        <v>17</v>
      </c>
      <c r="D346" s="1"/>
      <c r="I346" s="4">
        <v>2023</v>
      </c>
      <c r="J346"/>
      <c r="O346" s="4">
        <v>2023</v>
      </c>
      <c r="P346"/>
      <c r="Q346"/>
      <c r="R346"/>
      <c r="S346"/>
      <c r="T346"/>
      <c r="U346" t="s">
        <v>102</v>
      </c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>
        <v>4</v>
      </c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  <c r="CH346"/>
      <c r="CI346"/>
      <c r="CJ346"/>
      <c r="CK346"/>
      <c r="CL346"/>
      <c r="CM346"/>
      <c r="CN346"/>
      <c r="CO346"/>
      <c r="CP346"/>
      <c r="CQ346"/>
      <c r="CR346"/>
      <c r="CS346"/>
      <c r="CT346"/>
      <c r="CU346"/>
      <c r="CV346"/>
      <c r="CW346"/>
      <c r="CX346"/>
      <c r="CY346"/>
      <c r="CZ346"/>
      <c r="DA346"/>
    </row>
    <row r="347" spans="1:105" s="3" customFormat="1" x14ac:dyDescent="0.2">
      <c r="A347" t="s">
        <v>98</v>
      </c>
      <c r="B347" t="s">
        <v>39</v>
      </c>
      <c r="C347" t="s">
        <v>18</v>
      </c>
      <c r="D347" s="1"/>
      <c r="I347" s="4">
        <v>2023</v>
      </c>
      <c r="J347"/>
      <c r="O347" s="4">
        <v>2023</v>
      </c>
      <c r="P347"/>
      <c r="Q347"/>
      <c r="R347"/>
      <c r="S347"/>
      <c r="T347"/>
      <c r="U347" t="s">
        <v>102</v>
      </c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>
        <v>4</v>
      </c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  <c r="CH347"/>
      <c r="CI347"/>
      <c r="CJ347"/>
      <c r="CK347"/>
      <c r="CL347"/>
      <c r="CM347"/>
      <c r="CN347"/>
      <c r="CO347"/>
      <c r="CP347"/>
      <c r="CQ347"/>
      <c r="CR347"/>
      <c r="CS347"/>
      <c r="CT347"/>
      <c r="CU347"/>
      <c r="CV347"/>
      <c r="CW347"/>
      <c r="CX347"/>
      <c r="CY347"/>
      <c r="CZ347"/>
      <c r="DA347"/>
    </row>
    <row r="348" spans="1:105" s="3" customFormat="1" x14ac:dyDescent="0.2">
      <c r="A348" t="s">
        <v>98</v>
      </c>
      <c r="B348" t="s">
        <v>39</v>
      </c>
      <c r="C348" t="s">
        <v>19</v>
      </c>
      <c r="D348" s="1"/>
      <c r="G348" s="3">
        <v>50</v>
      </c>
      <c r="H348" s="3" t="s">
        <v>33</v>
      </c>
      <c r="I348" s="4">
        <v>2023</v>
      </c>
      <c r="J348"/>
      <c r="M348" s="3">
        <v>50</v>
      </c>
      <c r="N348" s="3" t="s">
        <v>251</v>
      </c>
      <c r="O348" s="4">
        <v>2023</v>
      </c>
      <c r="P348"/>
      <c r="Q348"/>
      <c r="R348"/>
      <c r="S348"/>
      <c r="T348"/>
      <c r="U348" t="s">
        <v>102</v>
      </c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>
        <v>4</v>
      </c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  <c r="CH348"/>
      <c r="CI348"/>
      <c r="CJ348"/>
      <c r="CK348"/>
      <c r="CL348"/>
      <c r="CM348"/>
      <c r="CN348"/>
      <c r="CO348"/>
      <c r="CP348"/>
      <c r="CQ348"/>
      <c r="CR348"/>
      <c r="CS348"/>
      <c r="CT348"/>
      <c r="CU348"/>
      <c r="CV348"/>
      <c r="CW348"/>
      <c r="CX348"/>
      <c r="CY348"/>
      <c r="CZ348"/>
      <c r="DA348"/>
    </row>
    <row r="349" spans="1:105" s="3" customFormat="1" x14ac:dyDescent="0.2">
      <c r="A349" t="s">
        <v>98</v>
      </c>
      <c r="B349" t="s">
        <v>39</v>
      </c>
      <c r="C349" t="s">
        <v>20</v>
      </c>
      <c r="D349" s="1"/>
      <c r="I349" s="4">
        <v>2023</v>
      </c>
      <c r="J349"/>
      <c r="O349" s="4">
        <v>2023</v>
      </c>
      <c r="P349"/>
      <c r="Q349"/>
      <c r="R349"/>
      <c r="S349"/>
      <c r="T349"/>
      <c r="U349" t="s">
        <v>102</v>
      </c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>
        <v>4</v>
      </c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  <c r="CH349"/>
      <c r="CI349"/>
      <c r="CJ349"/>
      <c r="CK349"/>
      <c r="CL349"/>
      <c r="CM349"/>
      <c r="CN349"/>
      <c r="CO349"/>
      <c r="CP349"/>
      <c r="CQ349"/>
      <c r="CR349"/>
      <c r="CS349"/>
      <c r="CT349"/>
      <c r="CU349"/>
      <c r="CV349"/>
      <c r="CW349"/>
      <c r="CX349"/>
      <c r="CY349"/>
      <c r="CZ349"/>
      <c r="DA349"/>
    </row>
    <row r="350" spans="1:105" s="3" customFormat="1" x14ac:dyDescent="0.2">
      <c r="A350" t="s">
        <v>98</v>
      </c>
      <c r="B350" t="s">
        <v>39</v>
      </c>
      <c r="C350" t="s">
        <v>21</v>
      </c>
      <c r="D350" s="1"/>
      <c r="I350" s="4">
        <v>2023</v>
      </c>
      <c r="J350"/>
      <c r="O350" s="4">
        <v>2023</v>
      </c>
      <c r="P350"/>
      <c r="Q350"/>
      <c r="R350"/>
      <c r="S350"/>
      <c r="T350"/>
      <c r="U350" t="s">
        <v>102</v>
      </c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>
        <v>4</v>
      </c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  <c r="CH350"/>
      <c r="CI350"/>
      <c r="CJ350"/>
      <c r="CK350"/>
      <c r="CL350"/>
      <c r="CM350"/>
      <c r="CN350"/>
      <c r="CO350"/>
      <c r="CP350"/>
      <c r="CQ350"/>
      <c r="CR350"/>
      <c r="CS350"/>
      <c r="CT350"/>
      <c r="CU350"/>
      <c r="CV350"/>
      <c r="CW350"/>
      <c r="CX350"/>
      <c r="CY350"/>
      <c r="CZ350"/>
      <c r="DA350"/>
    </row>
    <row r="351" spans="1:105" s="3" customFormat="1" x14ac:dyDescent="0.2">
      <c r="A351" t="s">
        <v>98</v>
      </c>
      <c r="B351" t="s">
        <v>39</v>
      </c>
      <c r="C351" t="s">
        <v>22</v>
      </c>
      <c r="D351" s="1"/>
      <c r="I351" s="4">
        <v>2023</v>
      </c>
      <c r="J351"/>
      <c r="O351" s="4">
        <v>2023</v>
      </c>
      <c r="P351"/>
      <c r="Q351"/>
      <c r="R351"/>
      <c r="S351"/>
      <c r="T351"/>
      <c r="U351" t="s">
        <v>102</v>
      </c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>
        <v>4</v>
      </c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  <c r="CH351"/>
      <c r="CI351"/>
      <c r="CJ351"/>
      <c r="CK351"/>
      <c r="CL351"/>
      <c r="CM351"/>
      <c r="CN351"/>
      <c r="CO351"/>
      <c r="CP351"/>
      <c r="CQ351"/>
      <c r="CR351"/>
      <c r="CS351"/>
      <c r="CT351"/>
      <c r="CU351"/>
      <c r="CV351"/>
      <c r="CW351"/>
      <c r="CX351"/>
      <c r="CY351"/>
      <c r="CZ351"/>
      <c r="DA351"/>
    </row>
    <row r="352" spans="1:105" s="3" customFormat="1" x14ac:dyDescent="0.2">
      <c r="A352" t="s">
        <v>98</v>
      </c>
      <c r="B352" t="s">
        <v>39</v>
      </c>
      <c r="C352" t="s">
        <v>23</v>
      </c>
      <c r="D352" s="1"/>
      <c r="I352" s="4">
        <v>2023</v>
      </c>
      <c r="J352"/>
      <c r="O352" s="4">
        <v>2023</v>
      </c>
      <c r="P352"/>
      <c r="Q352"/>
      <c r="R352"/>
      <c r="S352"/>
      <c r="T352"/>
      <c r="U352" t="s">
        <v>102</v>
      </c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>
        <v>4</v>
      </c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  <c r="CH352"/>
      <c r="CI352"/>
      <c r="CJ352"/>
      <c r="CK352"/>
      <c r="CL352"/>
      <c r="CM352"/>
      <c r="CN352"/>
      <c r="CO352"/>
      <c r="CP352"/>
      <c r="CQ352"/>
      <c r="CR352"/>
      <c r="CS352"/>
      <c r="CT352"/>
      <c r="CU352"/>
      <c r="CV352"/>
      <c r="CW352"/>
      <c r="CX352"/>
      <c r="CY352"/>
      <c r="CZ352"/>
      <c r="DA352"/>
    </row>
    <row r="353" spans="1:105" s="3" customFormat="1" x14ac:dyDescent="0.2">
      <c r="A353" t="s">
        <v>103</v>
      </c>
      <c r="B353" t="s">
        <v>104</v>
      </c>
      <c r="C353" t="s">
        <v>11</v>
      </c>
      <c r="D353" s="1"/>
      <c r="I353" s="4">
        <v>2011</v>
      </c>
      <c r="J353"/>
      <c r="O353" s="4">
        <v>2011</v>
      </c>
      <c r="P353"/>
      <c r="Q353"/>
      <c r="R353"/>
      <c r="S353"/>
      <c r="T353"/>
      <c r="U353" t="s">
        <v>105</v>
      </c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>
        <v>4</v>
      </c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</row>
    <row r="354" spans="1:105" s="3" customFormat="1" x14ac:dyDescent="0.2">
      <c r="A354" t="s">
        <v>103</v>
      </c>
      <c r="B354" t="s">
        <v>104</v>
      </c>
      <c r="C354" t="s">
        <v>12</v>
      </c>
      <c r="D354" s="1"/>
      <c r="I354" s="4">
        <v>2011</v>
      </c>
      <c r="J354"/>
      <c r="O354" s="4">
        <v>2011</v>
      </c>
      <c r="P354"/>
      <c r="Q354"/>
      <c r="R354"/>
      <c r="S354"/>
      <c r="T354"/>
      <c r="U354" t="s">
        <v>105</v>
      </c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>
        <v>4</v>
      </c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</row>
    <row r="355" spans="1:105" s="3" customFormat="1" x14ac:dyDescent="0.2">
      <c r="A355" t="s">
        <v>103</v>
      </c>
      <c r="B355" t="s">
        <v>104</v>
      </c>
      <c r="C355" t="s">
        <v>13</v>
      </c>
      <c r="D355" s="1"/>
      <c r="I355" s="4">
        <v>2011</v>
      </c>
      <c r="J355"/>
      <c r="O355" s="4">
        <v>2011</v>
      </c>
      <c r="P355"/>
      <c r="Q355"/>
      <c r="R355"/>
      <c r="S355"/>
      <c r="T355"/>
      <c r="U355" t="s">
        <v>105</v>
      </c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>
        <v>4</v>
      </c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</row>
    <row r="356" spans="1:105" s="3" customFormat="1" x14ac:dyDescent="0.2">
      <c r="A356" t="s">
        <v>103</v>
      </c>
      <c r="B356" t="s">
        <v>104</v>
      </c>
      <c r="C356" t="s">
        <v>14</v>
      </c>
      <c r="D356" s="1"/>
      <c r="E356" s="3">
        <v>1</v>
      </c>
      <c r="F356" s="3" t="s">
        <v>27</v>
      </c>
      <c r="I356" s="4">
        <v>2011</v>
      </c>
      <c r="J356"/>
      <c r="K356" s="3">
        <v>1</v>
      </c>
      <c r="L356" s="3" t="s">
        <v>236</v>
      </c>
      <c r="O356" s="4">
        <v>2011</v>
      </c>
      <c r="P356"/>
      <c r="Q356"/>
      <c r="R356"/>
      <c r="S356"/>
      <c r="T356"/>
      <c r="U356" t="s">
        <v>105</v>
      </c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>
        <v>4</v>
      </c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  <c r="CH356"/>
      <c r="CI356"/>
      <c r="CJ356"/>
      <c r="CK356"/>
      <c r="CL356"/>
      <c r="CM356"/>
      <c r="CN356"/>
      <c r="CO356"/>
      <c r="CP356"/>
      <c r="CQ356"/>
      <c r="CR356"/>
      <c r="CS356"/>
      <c r="CT356"/>
      <c r="CU356"/>
      <c r="CV356"/>
      <c r="CW356"/>
      <c r="CX356"/>
      <c r="CY356"/>
      <c r="CZ356"/>
      <c r="DA356"/>
    </row>
    <row r="357" spans="1:105" s="7" customFormat="1" x14ac:dyDescent="0.2">
      <c r="A357" t="s">
        <v>103</v>
      </c>
      <c r="B357" t="s">
        <v>104</v>
      </c>
      <c r="C357" t="s">
        <v>15</v>
      </c>
      <c r="D357" s="1"/>
      <c r="I357" s="4">
        <v>2011</v>
      </c>
      <c r="J357"/>
      <c r="M357" s="7">
        <v>10</v>
      </c>
      <c r="N357" s="7" t="s">
        <v>29</v>
      </c>
      <c r="O357" s="4">
        <v>2011</v>
      </c>
      <c r="P357"/>
      <c r="Q357"/>
      <c r="R357"/>
      <c r="S357"/>
      <c r="T357"/>
      <c r="U357" t="s">
        <v>105</v>
      </c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>
        <v>3</v>
      </c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  <c r="CH357"/>
      <c r="CI357"/>
      <c r="CJ357"/>
      <c r="CK357"/>
      <c r="CL357"/>
      <c r="CM357"/>
      <c r="CN357"/>
      <c r="CO357"/>
      <c r="CP357"/>
      <c r="CQ357"/>
      <c r="CR357"/>
      <c r="CS357"/>
      <c r="CT357"/>
      <c r="CU357"/>
      <c r="CV357"/>
      <c r="CW357"/>
      <c r="CX357"/>
      <c r="CY357"/>
      <c r="CZ357"/>
      <c r="DA357"/>
    </row>
    <row r="358" spans="1:105" s="3" customFormat="1" x14ac:dyDescent="0.2">
      <c r="A358" t="s">
        <v>103</v>
      </c>
      <c r="B358" t="s">
        <v>104</v>
      </c>
      <c r="C358" t="s">
        <v>16</v>
      </c>
      <c r="D358" s="1"/>
      <c r="I358" s="4">
        <v>2011</v>
      </c>
      <c r="J358"/>
      <c r="O358" s="4">
        <v>2011</v>
      </c>
      <c r="P358"/>
      <c r="Q358"/>
      <c r="R358"/>
      <c r="S358"/>
      <c r="T358"/>
      <c r="U358" t="s">
        <v>105</v>
      </c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>
        <v>4</v>
      </c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  <c r="CH358"/>
      <c r="CI358"/>
      <c r="CJ358"/>
      <c r="CK358"/>
      <c r="CL358"/>
      <c r="CM358"/>
      <c r="CN358"/>
      <c r="CO358"/>
      <c r="CP358"/>
      <c r="CQ358"/>
      <c r="CR358"/>
      <c r="CS358"/>
      <c r="CT358"/>
      <c r="CU358"/>
      <c r="CV358"/>
      <c r="CW358"/>
      <c r="CX358"/>
      <c r="CY358"/>
      <c r="CZ358"/>
      <c r="DA358"/>
    </row>
    <row r="359" spans="1:105" s="3" customFormat="1" x14ac:dyDescent="0.2">
      <c r="A359" t="s">
        <v>103</v>
      </c>
      <c r="B359" t="s">
        <v>104</v>
      </c>
      <c r="C359" t="s">
        <v>17</v>
      </c>
      <c r="D359" s="1"/>
      <c r="I359" s="4">
        <v>2011</v>
      </c>
      <c r="J359"/>
      <c r="O359" s="4">
        <v>2011</v>
      </c>
      <c r="P359"/>
      <c r="Q359"/>
      <c r="R359"/>
      <c r="S359"/>
      <c r="T359"/>
      <c r="U359" t="s">
        <v>105</v>
      </c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>
        <v>4</v>
      </c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  <c r="CH359"/>
      <c r="CI359"/>
      <c r="CJ359"/>
      <c r="CK359"/>
      <c r="CL359"/>
      <c r="CM359"/>
      <c r="CN359"/>
      <c r="CO359"/>
      <c r="CP359"/>
      <c r="CQ359"/>
      <c r="CR359"/>
      <c r="CS359"/>
      <c r="CT359"/>
      <c r="CU359"/>
      <c r="CV359"/>
      <c r="CW359"/>
      <c r="CX359"/>
      <c r="CY359"/>
      <c r="CZ359"/>
      <c r="DA359"/>
    </row>
    <row r="360" spans="1:105" s="3" customFormat="1" x14ac:dyDescent="0.2">
      <c r="A360" t="s">
        <v>103</v>
      </c>
      <c r="B360" t="s">
        <v>104</v>
      </c>
      <c r="C360" t="s">
        <v>18</v>
      </c>
      <c r="D360" s="1"/>
      <c r="I360" s="4">
        <v>2011</v>
      </c>
      <c r="J360"/>
      <c r="O360" s="4">
        <v>2011</v>
      </c>
      <c r="P360"/>
      <c r="Q360"/>
      <c r="R360"/>
      <c r="S360"/>
      <c r="T360"/>
      <c r="U360" t="s">
        <v>105</v>
      </c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>
        <v>4</v>
      </c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  <c r="CH360"/>
      <c r="CI360"/>
      <c r="CJ360"/>
      <c r="CK360"/>
      <c r="CL360"/>
      <c r="CM360"/>
      <c r="CN360"/>
      <c r="CO360"/>
      <c r="CP360"/>
      <c r="CQ360"/>
      <c r="CR360"/>
      <c r="CS360"/>
      <c r="CT360"/>
      <c r="CU360"/>
      <c r="CV360"/>
      <c r="CW360"/>
      <c r="CX360"/>
      <c r="CY360"/>
      <c r="CZ360"/>
      <c r="DA360"/>
    </row>
    <row r="361" spans="1:105" s="3" customFormat="1" x14ac:dyDescent="0.2">
      <c r="A361" t="s">
        <v>103</v>
      </c>
      <c r="B361" t="s">
        <v>104</v>
      </c>
      <c r="C361" t="s">
        <v>19</v>
      </c>
      <c r="D361" s="1"/>
      <c r="G361" s="3">
        <v>60</v>
      </c>
      <c r="H361" s="3" t="s">
        <v>33</v>
      </c>
      <c r="I361" s="4">
        <v>2011</v>
      </c>
      <c r="J361"/>
      <c r="M361" s="3">
        <v>60</v>
      </c>
      <c r="N361" s="3" t="s">
        <v>240</v>
      </c>
      <c r="O361" s="4">
        <v>2011</v>
      </c>
      <c r="P361"/>
      <c r="Q361"/>
      <c r="R361"/>
      <c r="S361"/>
      <c r="T361"/>
      <c r="U361" t="s">
        <v>105</v>
      </c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>
        <v>4</v>
      </c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  <c r="CH361"/>
      <c r="CI361"/>
      <c r="CJ361"/>
      <c r="CK361"/>
      <c r="CL361"/>
      <c r="CM361"/>
      <c r="CN361"/>
      <c r="CO361"/>
      <c r="CP361"/>
      <c r="CQ361"/>
      <c r="CR361"/>
      <c r="CS361"/>
      <c r="CT361"/>
      <c r="CU361"/>
      <c r="CV361"/>
      <c r="CW361"/>
      <c r="CX361"/>
      <c r="CY361"/>
      <c r="CZ361"/>
      <c r="DA361"/>
    </row>
    <row r="362" spans="1:105" s="3" customFormat="1" x14ac:dyDescent="0.2">
      <c r="A362" t="s">
        <v>103</v>
      </c>
      <c r="B362" t="s">
        <v>104</v>
      </c>
      <c r="C362" t="s">
        <v>20</v>
      </c>
      <c r="D362" s="1"/>
      <c r="G362" s="3">
        <v>120</v>
      </c>
      <c r="H362" s="3" t="s">
        <v>29</v>
      </c>
      <c r="I362" s="4">
        <v>2011</v>
      </c>
      <c r="J362"/>
      <c r="M362" s="3">
        <v>120</v>
      </c>
      <c r="N362" s="3" t="s">
        <v>29</v>
      </c>
      <c r="O362" s="4">
        <v>2011</v>
      </c>
      <c r="P362"/>
      <c r="Q362"/>
      <c r="R362"/>
      <c r="S362"/>
      <c r="T362"/>
      <c r="U362" t="s">
        <v>105</v>
      </c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>
        <v>4</v>
      </c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  <c r="CH362"/>
      <c r="CI362"/>
      <c r="CJ362"/>
      <c r="CK362"/>
      <c r="CL362"/>
      <c r="CM362"/>
      <c r="CN362"/>
      <c r="CO362"/>
      <c r="CP362"/>
      <c r="CQ362"/>
      <c r="CR362"/>
      <c r="CS362"/>
      <c r="CT362"/>
      <c r="CU362"/>
      <c r="CV362"/>
      <c r="CW362"/>
      <c r="CX362"/>
      <c r="CY362"/>
      <c r="CZ362"/>
      <c r="DA362"/>
    </row>
    <row r="363" spans="1:105" s="7" customFormat="1" x14ac:dyDescent="0.2">
      <c r="A363" t="s">
        <v>103</v>
      </c>
      <c r="B363" t="s">
        <v>104</v>
      </c>
      <c r="C363" t="s">
        <v>21</v>
      </c>
      <c r="D363" s="1"/>
      <c r="G363" s="7">
        <v>1</v>
      </c>
      <c r="H363" s="7" t="s">
        <v>44</v>
      </c>
      <c r="I363" s="4">
        <v>2011</v>
      </c>
      <c r="J363"/>
      <c r="O363" s="4">
        <v>2011</v>
      </c>
      <c r="P363"/>
      <c r="Q363"/>
      <c r="R363"/>
      <c r="S363"/>
      <c r="T363"/>
      <c r="U363" t="s">
        <v>105</v>
      </c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>
        <v>3</v>
      </c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  <c r="CH363"/>
      <c r="CI363"/>
      <c r="CJ363"/>
      <c r="CK363"/>
      <c r="CL363"/>
      <c r="CM363"/>
      <c r="CN363"/>
      <c r="CO363"/>
      <c r="CP363"/>
      <c r="CQ363"/>
      <c r="CR363"/>
      <c r="CS363"/>
      <c r="CT363"/>
      <c r="CU363"/>
      <c r="CV363"/>
      <c r="CW363"/>
      <c r="CX363"/>
      <c r="CY363"/>
      <c r="CZ363"/>
      <c r="DA363"/>
    </row>
    <row r="364" spans="1:105" s="3" customFormat="1" x14ac:dyDescent="0.2">
      <c r="A364" t="s">
        <v>103</v>
      </c>
      <c r="B364" t="s">
        <v>104</v>
      </c>
      <c r="C364" t="s">
        <v>22</v>
      </c>
      <c r="D364" s="1"/>
      <c r="I364" s="4">
        <v>2011</v>
      </c>
      <c r="J364"/>
      <c r="O364" s="4">
        <v>2011</v>
      </c>
      <c r="P364"/>
      <c r="Q364"/>
      <c r="R364"/>
      <c r="S364"/>
      <c r="T364"/>
      <c r="U364" t="s">
        <v>105</v>
      </c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>
        <v>4</v>
      </c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  <c r="CH364"/>
      <c r="CI364"/>
      <c r="CJ364"/>
      <c r="CK364"/>
      <c r="CL364"/>
      <c r="CM364"/>
      <c r="CN364"/>
      <c r="CO364"/>
      <c r="CP364"/>
      <c r="CQ364"/>
      <c r="CR364"/>
      <c r="CS364"/>
      <c r="CT364"/>
      <c r="CU364"/>
      <c r="CV364"/>
      <c r="CW364"/>
      <c r="CX364"/>
      <c r="CY364"/>
      <c r="CZ364"/>
      <c r="DA364"/>
    </row>
    <row r="365" spans="1:105" s="3" customFormat="1" x14ac:dyDescent="0.2">
      <c r="A365" t="s">
        <v>103</v>
      </c>
      <c r="B365" t="s">
        <v>104</v>
      </c>
      <c r="C365" t="s">
        <v>23</v>
      </c>
      <c r="D365" s="1"/>
      <c r="I365" s="4">
        <v>2011</v>
      </c>
      <c r="J365"/>
      <c r="O365" s="4">
        <v>2011</v>
      </c>
      <c r="P365"/>
      <c r="Q365"/>
      <c r="R365"/>
      <c r="S365"/>
      <c r="T365"/>
      <c r="U365" t="s">
        <v>105</v>
      </c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>
        <v>4</v>
      </c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  <c r="CH365"/>
      <c r="CI365"/>
      <c r="CJ365"/>
      <c r="CK365"/>
      <c r="CL365"/>
      <c r="CM365"/>
      <c r="CN365"/>
      <c r="CO365"/>
      <c r="CP365"/>
      <c r="CQ365"/>
      <c r="CR365"/>
      <c r="CS365"/>
      <c r="CT365"/>
      <c r="CU365"/>
      <c r="CV365"/>
      <c r="CW365"/>
      <c r="CX365"/>
      <c r="CY365"/>
      <c r="CZ365"/>
      <c r="DA365"/>
    </row>
    <row r="366" spans="1:105" s="7" customFormat="1" x14ac:dyDescent="0.2">
      <c r="A366" t="s">
        <v>106</v>
      </c>
      <c r="B366" t="s">
        <v>41</v>
      </c>
      <c r="C366" t="s">
        <v>11</v>
      </c>
      <c r="D366" s="1"/>
      <c r="G366" s="7">
        <v>500</v>
      </c>
      <c r="H366" s="7" t="s">
        <v>29</v>
      </c>
      <c r="I366" s="4">
        <v>2018</v>
      </c>
      <c r="J366"/>
      <c r="M366" s="7">
        <v>1000</v>
      </c>
      <c r="N366" s="7" t="s">
        <v>29</v>
      </c>
      <c r="O366" s="4">
        <v>2018</v>
      </c>
      <c r="P366"/>
      <c r="Q366"/>
      <c r="R366"/>
      <c r="S366"/>
      <c r="T366"/>
      <c r="U366" t="s">
        <v>107</v>
      </c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>
        <v>3</v>
      </c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  <c r="CH366"/>
      <c r="CI366"/>
      <c r="CJ366"/>
      <c r="CK366"/>
      <c r="CL366"/>
      <c r="CM366"/>
      <c r="CN366"/>
      <c r="CO366"/>
      <c r="CP366"/>
      <c r="CQ366"/>
      <c r="CR366"/>
      <c r="CS366"/>
      <c r="CT366"/>
      <c r="CU366"/>
      <c r="CV366"/>
      <c r="CW366"/>
      <c r="CX366"/>
      <c r="CY366"/>
      <c r="CZ366"/>
      <c r="DA366"/>
    </row>
    <row r="367" spans="1:105" s="3" customFormat="1" x14ac:dyDescent="0.2">
      <c r="A367" t="s">
        <v>106</v>
      </c>
      <c r="B367" t="s">
        <v>41</v>
      </c>
      <c r="C367" t="s">
        <v>12</v>
      </c>
      <c r="D367" s="1"/>
      <c r="G367" s="3">
        <v>1000</v>
      </c>
      <c r="H367" s="3" t="s">
        <v>29</v>
      </c>
      <c r="I367" s="4">
        <v>2018</v>
      </c>
      <c r="J367"/>
      <c r="M367" s="3">
        <v>1000</v>
      </c>
      <c r="N367" s="3" t="s">
        <v>29</v>
      </c>
      <c r="O367" s="4">
        <v>2018</v>
      </c>
      <c r="P367"/>
      <c r="Q367"/>
      <c r="R367"/>
      <c r="S367"/>
      <c r="T367"/>
      <c r="U367" t="s">
        <v>107</v>
      </c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>
        <v>4</v>
      </c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  <c r="CF367"/>
      <c r="CG367"/>
      <c r="CH367"/>
      <c r="CI367"/>
      <c r="CJ367"/>
      <c r="CK367"/>
      <c r="CL367"/>
      <c r="CM367"/>
      <c r="CN367"/>
      <c r="CO367"/>
      <c r="CP367"/>
      <c r="CQ367"/>
      <c r="CR367"/>
      <c r="CS367"/>
      <c r="CT367"/>
      <c r="CU367"/>
      <c r="CV367"/>
      <c r="CW367"/>
      <c r="CX367"/>
      <c r="CY367"/>
      <c r="CZ367"/>
      <c r="DA367"/>
    </row>
    <row r="368" spans="1:105" s="3" customFormat="1" x14ac:dyDescent="0.2">
      <c r="A368" t="s">
        <v>106</v>
      </c>
      <c r="B368" t="s">
        <v>41</v>
      </c>
      <c r="C368" t="s">
        <v>13</v>
      </c>
      <c r="D368" s="1"/>
      <c r="I368" s="4">
        <v>2018</v>
      </c>
      <c r="J368"/>
      <c r="O368" s="4">
        <v>2018</v>
      </c>
      <c r="P368"/>
      <c r="Q368"/>
      <c r="R368"/>
      <c r="S368"/>
      <c r="T368"/>
      <c r="U368" t="s">
        <v>107</v>
      </c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>
        <v>4</v>
      </c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  <c r="CC368"/>
      <c r="CD368"/>
      <c r="CE368"/>
      <c r="CF368"/>
      <c r="CG368"/>
      <c r="CH368"/>
      <c r="CI368"/>
      <c r="CJ368"/>
      <c r="CK368"/>
      <c r="CL368"/>
      <c r="CM368"/>
      <c r="CN368"/>
      <c r="CO368"/>
      <c r="CP368"/>
      <c r="CQ368"/>
      <c r="CR368"/>
      <c r="CS368"/>
      <c r="CT368"/>
      <c r="CU368"/>
      <c r="CV368"/>
      <c r="CW368"/>
      <c r="CX368"/>
      <c r="CY368"/>
      <c r="CZ368"/>
      <c r="DA368"/>
    </row>
    <row r="369" spans="1:105" s="3" customFormat="1" x14ac:dyDescent="0.2">
      <c r="A369" t="s">
        <v>106</v>
      </c>
      <c r="B369" t="s">
        <v>41</v>
      </c>
      <c r="C369" t="s">
        <v>14</v>
      </c>
      <c r="D369" s="1"/>
      <c r="E369" s="3">
        <v>1.1000000000000001</v>
      </c>
      <c r="F369" s="3" t="s">
        <v>27</v>
      </c>
      <c r="I369" s="4">
        <v>2018</v>
      </c>
      <c r="J369"/>
      <c r="K369" s="3">
        <v>1.1000000000000001</v>
      </c>
      <c r="L369" s="3" t="s">
        <v>237</v>
      </c>
      <c r="O369" s="4">
        <v>2018</v>
      </c>
      <c r="P369"/>
      <c r="Q369"/>
      <c r="R369"/>
      <c r="S369"/>
      <c r="T369"/>
      <c r="U369" t="s">
        <v>107</v>
      </c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>
        <v>4</v>
      </c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  <c r="CC369"/>
      <c r="CD369"/>
      <c r="CE369"/>
      <c r="CF369"/>
      <c r="CG369"/>
      <c r="CH369"/>
      <c r="CI369"/>
      <c r="CJ369"/>
      <c r="CK369"/>
      <c r="CL369"/>
      <c r="CM369"/>
      <c r="CN369"/>
      <c r="CO369"/>
      <c r="CP369"/>
      <c r="CQ369"/>
      <c r="CR369"/>
      <c r="CS369"/>
      <c r="CT369"/>
      <c r="CU369"/>
      <c r="CV369"/>
      <c r="CW369"/>
      <c r="CX369"/>
      <c r="CY369"/>
      <c r="CZ369"/>
      <c r="DA369"/>
    </row>
    <row r="370" spans="1:105" s="3" customFormat="1" x14ac:dyDescent="0.2">
      <c r="A370" t="s">
        <v>106</v>
      </c>
      <c r="B370" t="s">
        <v>41</v>
      </c>
      <c r="C370" t="s">
        <v>15</v>
      </c>
      <c r="D370" s="1"/>
      <c r="E370" s="3">
        <v>1.1000000000000001</v>
      </c>
      <c r="F370" s="3" t="s">
        <v>28</v>
      </c>
      <c r="I370" s="4">
        <v>2018</v>
      </c>
      <c r="J370"/>
      <c r="K370" s="3">
        <v>1.1000000000000001</v>
      </c>
      <c r="L370" s="3" t="s">
        <v>237</v>
      </c>
      <c r="O370" s="4">
        <v>2018</v>
      </c>
      <c r="P370"/>
      <c r="Q370"/>
      <c r="R370"/>
      <c r="S370"/>
      <c r="T370"/>
      <c r="U370" t="s">
        <v>107</v>
      </c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>
        <v>4</v>
      </c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  <c r="CC370"/>
      <c r="CD370"/>
      <c r="CE370"/>
      <c r="CF370"/>
      <c r="CG370"/>
      <c r="CH370"/>
      <c r="CI370"/>
      <c r="CJ370"/>
      <c r="CK370"/>
      <c r="CL370"/>
      <c r="CM370"/>
      <c r="CN370"/>
      <c r="CO370"/>
      <c r="CP370"/>
      <c r="CQ370"/>
      <c r="CR370"/>
      <c r="CS370"/>
      <c r="CT370"/>
      <c r="CU370"/>
      <c r="CV370"/>
      <c r="CW370"/>
      <c r="CX370"/>
      <c r="CY370"/>
      <c r="CZ370"/>
      <c r="DA370"/>
    </row>
    <row r="371" spans="1:105" s="3" customFormat="1" x14ac:dyDescent="0.2">
      <c r="A371" t="s">
        <v>106</v>
      </c>
      <c r="B371" t="s">
        <v>41</v>
      </c>
      <c r="C371" t="s">
        <v>16</v>
      </c>
      <c r="D371" s="1"/>
      <c r="I371" s="4">
        <v>2018</v>
      </c>
      <c r="J371"/>
      <c r="O371" s="4">
        <v>2018</v>
      </c>
      <c r="P371"/>
      <c r="Q371"/>
      <c r="R371"/>
      <c r="S371"/>
      <c r="T371"/>
      <c r="U371" t="s">
        <v>107</v>
      </c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>
        <v>4</v>
      </c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  <c r="CF371"/>
      <c r="CG371"/>
      <c r="CH371"/>
      <c r="CI371"/>
      <c r="CJ371"/>
      <c r="CK371"/>
      <c r="CL371"/>
      <c r="CM371"/>
      <c r="CN371"/>
      <c r="CO371"/>
      <c r="CP371"/>
      <c r="CQ371"/>
      <c r="CR371"/>
      <c r="CS371"/>
      <c r="CT371"/>
      <c r="CU371"/>
      <c r="CV371"/>
      <c r="CW371"/>
      <c r="CX371"/>
      <c r="CY371"/>
      <c r="CZ371"/>
      <c r="DA371"/>
    </row>
    <row r="372" spans="1:105" s="3" customFormat="1" x14ac:dyDescent="0.2">
      <c r="A372" t="s">
        <v>106</v>
      </c>
      <c r="B372" t="s">
        <v>41</v>
      </c>
      <c r="C372" t="s">
        <v>17</v>
      </c>
      <c r="D372" s="1"/>
      <c r="I372" s="4">
        <v>2018</v>
      </c>
      <c r="J372"/>
      <c r="O372" s="4">
        <v>2018</v>
      </c>
      <c r="P372"/>
      <c r="Q372"/>
      <c r="R372"/>
      <c r="S372"/>
      <c r="T372"/>
      <c r="U372" t="s">
        <v>107</v>
      </c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>
        <v>4</v>
      </c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  <c r="BY372"/>
      <c r="BZ372"/>
      <c r="CA372"/>
      <c r="CB372"/>
      <c r="CC372"/>
      <c r="CD372"/>
      <c r="CE372"/>
      <c r="CF372"/>
      <c r="CG372"/>
      <c r="CH372"/>
      <c r="CI372"/>
      <c r="CJ372"/>
      <c r="CK372"/>
      <c r="CL372"/>
      <c r="CM372"/>
      <c r="CN372"/>
      <c r="CO372"/>
      <c r="CP372"/>
      <c r="CQ372"/>
      <c r="CR372"/>
      <c r="CS372"/>
      <c r="CT372"/>
      <c r="CU372"/>
      <c r="CV372"/>
      <c r="CW372"/>
      <c r="CX372"/>
      <c r="CY372"/>
      <c r="CZ372"/>
      <c r="DA372"/>
    </row>
    <row r="373" spans="1:105" s="3" customFormat="1" x14ac:dyDescent="0.2">
      <c r="A373" t="s">
        <v>106</v>
      </c>
      <c r="B373" t="s">
        <v>41</v>
      </c>
      <c r="C373" t="s">
        <v>18</v>
      </c>
      <c r="D373" s="1"/>
      <c r="I373" s="4">
        <v>2018</v>
      </c>
      <c r="J373"/>
      <c r="O373" s="4">
        <v>2018</v>
      </c>
      <c r="P373"/>
      <c r="Q373"/>
      <c r="R373"/>
      <c r="S373"/>
      <c r="T373"/>
      <c r="U373" t="s">
        <v>107</v>
      </c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>
        <v>4</v>
      </c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  <c r="BY373"/>
      <c r="BZ373"/>
      <c r="CA373"/>
      <c r="CB373"/>
      <c r="CC373"/>
      <c r="CD373"/>
      <c r="CE373"/>
      <c r="CF373"/>
      <c r="CG373"/>
      <c r="CH373"/>
      <c r="CI373"/>
      <c r="CJ373"/>
      <c r="CK373"/>
      <c r="CL373"/>
      <c r="CM373"/>
      <c r="CN373"/>
      <c r="CO373"/>
      <c r="CP373"/>
      <c r="CQ373"/>
      <c r="CR373"/>
      <c r="CS373"/>
      <c r="CT373"/>
      <c r="CU373"/>
      <c r="CV373"/>
      <c r="CW373"/>
      <c r="CX373"/>
      <c r="CY373"/>
      <c r="CZ373"/>
      <c r="DA373"/>
    </row>
    <row r="374" spans="1:105" s="3" customFormat="1" x14ac:dyDescent="0.2">
      <c r="A374" t="s">
        <v>106</v>
      </c>
      <c r="B374" t="s">
        <v>41</v>
      </c>
      <c r="C374" t="s">
        <v>19</v>
      </c>
      <c r="D374" s="1"/>
      <c r="G374" s="3">
        <v>50</v>
      </c>
      <c r="H374" s="3" t="s">
        <v>33</v>
      </c>
      <c r="I374" s="4">
        <v>2018</v>
      </c>
      <c r="J374"/>
      <c r="M374" s="3">
        <v>50</v>
      </c>
      <c r="N374" s="3" t="s">
        <v>144</v>
      </c>
      <c r="O374" s="4">
        <v>2018</v>
      </c>
      <c r="P374"/>
      <c r="Q374"/>
      <c r="R374"/>
      <c r="S374"/>
      <c r="T374"/>
      <c r="U374" t="s">
        <v>107</v>
      </c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>
        <v>4</v>
      </c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  <c r="CC374"/>
      <c r="CD374"/>
      <c r="CE374"/>
      <c r="CF374"/>
      <c r="CG374"/>
      <c r="CH374"/>
      <c r="CI374"/>
      <c r="CJ374"/>
      <c r="CK374"/>
      <c r="CL374"/>
      <c r="CM374"/>
      <c r="CN374"/>
      <c r="CO374"/>
      <c r="CP374"/>
      <c r="CQ374"/>
      <c r="CR374"/>
      <c r="CS374"/>
      <c r="CT374"/>
      <c r="CU374"/>
      <c r="CV374"/>
      <c r="CW374"/>
      <c r="CX374"/>
      <c r="CY374"/>
      <c r="CZ374"/>
      <c r="DA374"/>
    </row>
    <row r="375" spans="1:105" s="3" customFormat="1" x14ac:dyDescent="0.2">
      <c r="A375" t="s">
        <v>106</v>
      </c>
      <c r="B375" t="s">
        <v>41</v>
      </c>
      <c r="C375" t="s">
        <v>20</v>
      </c>
      <c r="D375" s="1"/>
      <c r="I375" s="4">
        <v>2018</v>
      </c>
      <c r="J375"/>
      <c r="O375" s="4">
        <v>2018</v>
      </c>
      <c r="P375"/>
      <c r="Q375"/>
      <c r="R375"/>
      <c r="S375"/>
      <c r="T375"/>
      <c r="U375" t="s">
        <v>107</v>
      </c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>
        <v>4</v>
      </c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  <c r="CC375"/>
      <c r="CD375"/>
      <c r="CE375"/>
      <c r="CF375"/>
      <c r="CG375"/>
      <c r="CH375"/>
      <c r="CI375"/>
      <c r="CJ375"/>
      <c r="CK375"/>
      <c r="CL375"/>
      <c r="CM375"/>
      <c r="CN375"/>
      <c r="CO375"/>
      <c r="CP375"/>
      <c r="CQ375"/>
      <c r="CR375"/>
      <c r="CS375"/>
      <c r="CT375"/>
      <c r="CU375"/>
      <c r="CV375"/>
      <c r="CW375"/>
      <c r="CX375"/>
      <c r="CY375"/>
      <c r="CZ375"/>
      <c r="DA375"/>
    </row>
    <row r="376" spans="1:105" s="3" customFormat="1" x14ac:dyDescent="0.2">
      <c r="A376" t="s">
        <v>106</v>
      </c>
      <c r="B376" t="s">
        <v>41</v>
      </c>
      <c r="C376" t="s">
        <v>21</v>
      </c>
      <c r="D376" s="1"/>
      <c r="I376" s="4">
        <v>2018</v>
      </c>
      <c r="J376"/>
      <c r="O376" s="4">
        <v>2018</v>
      </c>
      <c r="P376"/>
      <c r="Q376"/>
      <c r="R376"/>
      <c r="S376"/>
      <c r="T376"/>
      <c r="U376" t="s">
        <v>107</v>
      </c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>
        <v>4</v>
      </c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  <c r="BY376"/>
      <c r="BZ376"/>
      <c r="CA376"/>
      <c r="CB376"/>
      <c r="CC376"/>
      <c r="CD376"/>
      <c r="CE376"/>
      <c r="CF376"/>
      <c r="CG376"/>
      <c r="CH376"/>
      <c r="CI376"/>
      <c r="CJ376"/>
      <c r="CK376"/>
      <c r="CL376"/>
      <c r="CM376"/>
      <c r="CN376"/>
      <c r="CO376"/>
      <c r="CP376"/>
      <c r="CQ376"/>
      <c r="CR376"/>
      <c r="CS376"/>
      <c r="CT376"/>
      <c r="CU376"/>
      <c r="CV376"/>
      <c r="CW376"/>
      <c r="CX376"/>
      <c r="CY376"/>
      <c r="CZ376"/>
      <c r="DA376"/>
    </row>
    <row r="377" spans="1:105" s="3" customFormat="1" x14ac:dyDescent="0.2">
      <c r="A377" t="s">
        <v>106</v>
      </c>
      <c r="B377" t="s">
        <v>41</v>
      </c>
      <c r="C377" t="s">
        <v>22</v>
      </c>
      <c r="D377" s="1"/>
      <c r="I377" s="4">
        <v>2018</v>
      </c>
      <c r="J377"/>
      <c r="O377" s="4">
        <v>2018</v>
      </c>
      <c r="P377"/>
      <c r="Q377"/>
      <c r="R377"/>
      <c r="S377"/>
      <c r="T377"/>
      <c r="U377" t="s">
        <v>107</v>
      </c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>
        <v>4</v>
      </c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  <c r="BY377"/>
      <c r="BZ377"/>
      <c r="CA377"/>
      <c r="CB377"/>
      <c r="CC377"/>
      <c r="CD377"/>
      <c r="CE377"/>
      <c r="CF377"/>
      <c r="CG377"/>
      <c r="CH377"/>
      <c r="CI377"/>
      <c r="CJ377"/>
      <c r="CK377"/>
      <c r="CL377"/>
      <c r="CM377"/>
      <c r="CN377"/>
      <c r="CO377"/>
      <c r="CP377"/>
      <c r="CQ377"/>
      <c r="CR377"/>
      <c r="CS377"/>
      <c r="CT377"/>
      <c r="CU377"/>
      <c r="CV377"/>
      <c r="CW377"/>
      <c r="CX377"/>
      <c r="CY377"/>
      <c r="CZ377"/>
      <c r="DA377"/>
    </row>
    <row r="378" spans="1:105" s="3" customFormat="1" x14ac:dyDescent="0.2">
      <c r="A378" t="s">
        <v>106</v>
      </c>
      <c r="B378" t="s">
        <v>41</v>
      </c>
      <c r="C378" t="s">
        <v>23</v>
      </c>
      <c r="D378" s="1"/>
      <c r="G378" s="3">
        <v>10</v>
      </c>
      <c r="H378" s="3" t="s">
        <v>252</v>
      </c>
      <c r="I378" s="4">
        <v>2018</v>
      </c>
      <c r="J378"/>
      <c r="M378" s="3">
        <v>10</v>
      </c>
      <c r="N378" s="3" t="s">
        <v>252</v>
      </c>
      <c r="O378" s="4">
        <v>2018</v>
      </c>
      <c r="P378"/>
      <c r="Q378"/>
      <c r="R378"/>
      <c r="S378"/>
      <c r="T378"/>
      <c r="U378" t="s">
        <v>107</v>
      </c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>
        <v>4</v>
      </c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  <c r="BY378"/>
      <c r="BZ378"/>
      <c r="CA378"/>
      <c r="CB378"/>
      <c r="CC378"/>
      <c r="CD378"/>
      <c r="CE378"/>
      <c r="CF378"/>
      <c r="CG378"/>
      <c r="CH378"/>
      <c r="CI378"/>
      <c r="CJ378"/>
      <c r="CK378"/>
      <c r="CL378"/>
      <c r="CM378"/>
      <c r="CN378"/>
      <c r="CO378"/>
      <c r="CP378"/>
      <c r="CQ378"/>
      <c r="CR378"/>
      <c r="CS378"/>
      <c r="CT378"/>
      <c r="CU378"/>
      <c r="CV378"/>
      <c r="CW378"/>
      <c r="CX378"/>
      <c r="CY378"/>
      <c r="CZ378"/>
      <c r="DA378"/>
    </row>
    <row r="379" spans="1:105" s="3" customFormat="1" x14ac:dyDescent="0.2">
      <c r="A379" t="s">
        <v>108</v>
      </c>
      <c r="B379" t="s">
        <v>31</v>
      </c>
      <c r="C379" t="s">
        <v>11</v>
      </c>
      <c r="D379" s="1"/>
      <c r="I379" s="4">
        <v>2023</v>
      </c>
      <c r="J379"/>
      <c r="O379" s="4">
        <v>2023</v>
      </c>
      <c r="P379"/>
      <c r="Q379"/>
      <c r="R379"/>
      <c r="S379"/>
      <c r="T379"/>
      <c r="U379" t="s">
        <v>109</v>
      </c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>
        <v>4</v>
      </c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  <c r="CC379"/>
      <c r="CD379"/>
      <c r="CE379"/>
      <c r="CF379"/>
      <c r="CG379"/>
      <c r="CH379"/>
      <c r="CI379"/>
      <c r="CJ379"/>
      <c r="CK379"/>
      <c r="CL379"/>
      <c r="CM379"/>
      <c r="CN379"/>
      <c r="CO379"/>
      <c r="CP379"/>
      <c r="CQ379"/>
      <c r="CR379"/>
      <c r="CS379"/>
      <c r="CT379"/>
      <c r="CU379"/>
      <c r="CV379"/>
      <c r="CW379"/>
      <c r="CX379"/>
      <c r="CY379"/>
      <c r="CZ379"/>
      <c r="DA379"/>
    </row>
    <row r="380" spans="1:105" s="3" customFormat="1" x14ac:dyDescent="0.2">
      <c r="A380" t="s">
        <v>108</v>
      </c>
      <c r="B380" t="s">
        <v>31</v>
      </c>
      <c r="C380" t="s">
        <v>12</v>
      </c>
      <c r="D380" s="1"/>
      <c r="E380" s="3">
        <v>2</v>
      </c>
      <c r="F380" s="3" t="s">
        <v>28</v>
      </c>
      <c r="I380" s="4">
        <v>2023</v>
      </c>
      <c r="J380"/>
      <c r="K380" s="3">
        <v>2</v>
      </c>
      <c r="L380" s="3" t="s">
        <v>244</v>
      </c>
      <c r="O380" s="4">
        <v>2023</v>
      </c>
      <c r="P380"/>
      <c r="Q380"/>
      <c r="R380"/>
      <c r="S380"/>
      <c r="T380"/>
      <c r="U380" t="s">
        <v>109</v>
      </c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>
        <v>4</v>
      </c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  <c r="CC380"/>
      <c r="CD380"/>
      <c r="CE380"/>
      <c r="CF380"/>
      <c r="CG380"/>
      <c r="CH380"/>
      <c r="CI380"/>
      <c r="CJ380"/>
      <c r="CK380"/>
      <c r="CL380"/>
      <c r="CM380"/>
      <c r="CN380"/>
      <c r="CO380"/>
      <c r="CP380"/>
      <c r="CQ380"/>
      <c r="CR380"/>
      <c r="CS380"/>
      <c r="CT380"/>
      <c r="CU380"/>
      <c r="CV380"/>
      <c r="CW380"/>
      <c r="CX380"/>
      <c r="CY380"/>
      <c r="CZ380"/>
      <c r="DA380"/>
    </row>
    <row r="381" spans="1:105" s="8" customFormat="1" x14ac:dyDescent="0.2">
      <c r="A381" t="s">
        <v>108</v>
      </c>
      <c r="B381" t="s">
        <v>31</v>
      </c>
      <c r="C381" t="s">
        <v>13</v>
      </c>
      <c r="D381" s="1"/>
      <c r="E381" s="8">
        <v>1.5</v>
      </c>
      <c r="F381" s="8" t="s">
        <v>27</v>
      </c>
      <c r="I381" s="4">
        <v>2023</v>
      </c>
      <c r="J381"/>
      <c r="K381" s="8">
        <v>2</v>
      </c>
      <c r="L381" s="8" t="s">
        <v>244</v>
      </c>
      <c r="O381" s="4">
        <v>2023</v>
      </c>
      <c r="P381"/>
      <c r="Q381"/>
      <c r="R381"/>
      <c r="S381"/>
      <c r="T381"/>
      <c r="U381" t="s">
        <v>109</v>
      </c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>
        <v>40</v>
      </c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  <c r="CC381"/>
      <c r="CD381"/>
      <c r="CE381"/>
      <c r="CF381"/>
      <c r="CG381"/>
      <c r="CH381"/>
      <c r="CI381"/>
      <c r="CJ381"/>
      <c r="CK381"/>
      <c r="CL381"/>
      <c r="CM381"/>
      <c r="CN381"/>
      <c r="CO381"/>
      <c r="CP381"/>
      <c r="CQ381"/>
      <c r="CR381"/>
      <c r="CS381"/>
      <c r="CT381"/>
      <c r="CU381"/>
      <c r="CV381"/>
      <c r="CW381"/>
      <c r="CX381"/>
      <c r="CY381"/>
      <c r="CZ381"/>
      <c r="DA381"/>
    </row>
    <row r="382" spans="1:105" s="8" customFormat="1" x14ac:dyDescent="0.2">
      <c r="A382" t="s">
        <v>108</v>
      </c>
      <c r="B382" t="s">
        <v>31</v>
      </c>
      <c r="C382" t="s">
        <v>14</v>
      </c>
      <c r="D382" s="1"/>
      <c r="E382" s="8">
        <v>2</v>
      </c>
      <c r="F382" s="8" t="s">
        <v>27</v>
      </c>
      <c r="I382" s="4">
        <v>2023</v>
      </c>
      <c r="J382"/>
      <c r="O382" s="4">
        <v>2023</v>
      </c>
      <c r="P382"/>
      <c r="Q382"/>
      <c r="R382"/>
      <c r="S382"/>
      <c r="T382"/>
      <c r="U382" t="s">
        <v>109</v>
      </c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>
        <v>40</v>
      </c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  <c r="BY382"/>
      <c r="BZ382"/>
      <c r="CA382"/>
      <c r="CB382"/>
      <c r="CC382"/>
      <c r="CD382"/>
      <c r="CE382"/>
      <c r="CF382"/>
      <c r="CG382"/>
      <c r="CH382"/>
      <c r="CI382"/>
      <c r="CJ382"/>
      <c r="CK382"/>
      <c r="CL382"/>
      <c r="CM382"/>
      <c r="CN382"/>
      <c r="CO382"/>
      <c r="CP382"/>
      <c r="CQ382"/>
      <c r="CR382"/>
      <c r="CS382"/>
      <c r="CT382"/>
      <c r="CU382"/>
      <c r="CV382"/>
      <c r="CW382"/>
      <c r="CX382"/>
      <c r="CY382"/>
      <c r="CZ382"/>
      <c r="DA382"/>
    </row>
    <row r="383" spans="1:105" s="3" customFormat="1" x14ac:dyDescent="0.2">
      <c r="A383" t="s">
        <v>108</v>
      </c>
      <c r="B383" t="s">
        <v>31</v>
      </c>
      <c r="C383" t="s">
        <v>15</v>
      </c>
      <c r="D383" s="1"/>
      <c r="E383" s="3">
        <v>2</v>
      </c>
      <c r="F383" s="3" t="s">
        <v>27</v>
      </c>
      <c r="I383" s="4">
        <v>2023</v>
      </c>
      <c r="J383"/>
      <c r="K383" s="3">
        <v>2</v>
      </c>
      <c r="L383" s="3" t="s">
        <v>244</v>
      </c>
      <c r="O383" s="4">
        <v>2023</v>
      </c>
      <c r="P383"/>
      <c r="Q383"/>
      <c r="R383"/>
      <c r="S383"/>
      <c r="T383"/>
      <c r="U383" t="s">
        <v>109</v>
      </c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>
        <v>4</v>
      </c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  <c r="CC383"/>
      <c r="CD383"/>
      <c r="CE383"/>
      <c r="CF383"/>
      <c r="CG383"/>
      <c r="CH383"/>
      <c r="CI383"/>
      <c r="CJ383"/>
      <c r="CK383"/>
      <c r="CL383"/>
      <c r="CM383"/>
      <c r="CN383"/>
      <c r="CO383"/>
      <c r="CP383"/>
      <c r="CQ383"/>
      <c r="CR383"/>
      <c r="CS383"/>
      <c r="CT383"/>
      <c r="CU383"/>
      <c r="CV383"/>
      <c r="CW383"/>
      <c r="CX383"/>
      <c r="CY383"/>
      <c r="CZ383"/>
      <c r="DA383"/>
    </row>
    <row r="384" spans="1:105" s="3" customFormat="1" x14ac:dyDescent="0.2">
      <c r="A384" t="s">
        <v>108</v>
      </c>
      <c r="B384" t="s">
        <v>31</v>
      </c>
      <c r="C384" t="s">
        <v>16</v>
      </c>
      <c r="D384" s="1"/>
      <c r="I384" s="4">
        <v>2023</v>
      </c>
      <c r="J384"/>
      <c r="O384" s="4">
        <v>2023</v>
      </c>
      <c r="P384"/>
      <c r="Q384"/>
      <c r="R384"/>
      <c r="S384"/>
      <c r="T384"/>
      <c r="U384" t="s">
        <v>109</v>
      </c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>
        <v>4</v>
      </c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  <c r="CC384"/>
      <c r="CD384"/>
      <c r="CE384"/>
      <c r="CF384"/>
      <c r="CG384"/>
      <c r="CH384"/>
      <c r="CI384"/>
      <c r="CJ384"/>
      <c r="CK384"/>
      <c r="CL384"/>
      <c r="CM384"/>
      <c r="CN384"/>
      <c r="CO384"/>
      <c r="CP384"/>
      <c r="CQ384"/>
      <c r="CR384"/>
      <c r="CS384"/>
      <c r="CT384"/>
      <c r="CU384"/>
      <c r="CV384"/>
      <c r="CW384"/>
      <c r="CX384"/>
      <c r="CY384"/>
      <c r="CZ384"/>
      <c r="DA384"/>
    </row>
    <row r="385" spans="1:105" s="3" customFormat="1" x14ac:dyDescent="0.2">
      <c r="A385" t="s">
        <v>108</v>
      </c>
      <c r="B385" t="s">
        <v>31</v>
      </c>
      <c r="C385" t="s">
        <v>17</v>
      </c>
      <c r="D385" s="1"/>
      <c r="E385" s="3">
        <v>1.5</v>
      </c>
      <c r="F385" s="3" t="s">
        <v>27</v>
      </c>
      <c r="I385" s="4">
        <v>2023</v>
      </c>
      <c r="J385"/>
      <c r="K385" s="3">
        <v>1.5</v>
      </c>
      <c r="L385" s="3" t="s">
        <v>244</v>
      </c>
      <c r="O385" s="4">
        <v>2023</v>
      </c>
      <c r="P385"/>
      <c r="Q385"/>
      <c r="R385"/>
      <c r="S385"/>
      <c r="T385"/>
      <c r="U385" t="s">
        <v>109</v>
      </c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>
        <v>4</v>
      </c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  <c r="BY385"/>
      <c r="BZ385"/>
      <c r="CA385"/>
      <c r="CB385"/>
      <c r="CC385"/>
      <c r="CD385"/>
      <c r="CE385"/>
      <c r="CF385"/>
      <c r="CG385"/>
      <c r="CH385"/>
      <c r="CI385"/>
      <c r="CJ385"/>
      <c r="CK385"/>
      <c r="CL385"/>
      <c r="CM385"/>
      <c r="CN385"/>
      <c r="CO385"/>
      <c r="CP385"/>
      <c r="CQ385"/>
      <c r="CR385"/>
      <c r="CS385"/>
      <c r="CT385"/>
      <c r="CU385"/>
      <c r="CV385"/>
      <c r="CW385"/>
      <c r="CX385"/>
      <c r="CY385"/>
      <c r="CZ385"/>
      <c r="DA385"/>
    </row>
    <row r="386" spans="1:105" s="3" customFormat="1" x14ac:dyDescent="0.2">
      <c r="A386" t="s">
        <v>108</v>
      </c>
      <c r="B386" t="s">
        <v>31</v>
      </c>
      <c r="C386" t="s">
        <v>18</v>
      </c>
      <c r="D386" s="1"/>
      <c r="I386" s="4">
        <v>2023</v>
      </c>
      <c r="J386"/>
      <c r="O386" s="4">
        <v>2023</v>
      </c>
      <c r="P386"/>
      <c r="Q386"/>
      <c r="R386"/>
      <c r="S386"/>
      <c r="T386"/>
      <c r="U386" t="s">
        <v>109</v>
      </c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>
        <v>4</v>
      </c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  <c r="BF386"/>
      <c r="BG386"/>
      <c r="BH386"/>
      <c r="BI386"/>
      <c r="BJ386"/>
      <c r="BK386"/>
      <c r="BL386"/>
      <c r="BM386"/>
      <c r="BN386"/>
      <c r="BO386"/>
      <c r="BP386"/>
      <c r="BQ386"/>
      <c r="BR386"/>
      <c r="BS386"/>
      <c r="BT386"/>
      <c r="BU386"/>
      <c r="BV386"/>
      <c r="BW386"/>
      <c r="BX386"/>
      <c r="BY386"/>
      <c r="BZ386"/>
      <c r="CA386"/>
      <c r="CB386"/>
      <c r="CC386"/>
      <c r="CD386"/>
      <c r="CE386"/>
      <c r="CF386"/>
      <c r="CG386"/>
      <c r="CH386"/>
      <c r="CI386"/>
      <c r="CJ386"/>
      <c r="CK386"/>
      <c r="CL386"/>
      <c r="CM386"/>
      <c r="CN386"/>
      <c r="CO386"/>
      <c r="CP386"/>
      <c r="CQ386"/>
      <c r="CR386"/>
      <c r="CS386"/>
      <c r="CT386"/>
      <c r="CU386"/>
      <c r="CV386"/>
      <c r="CW386"/>
      <c r="CX386"/>
      <c r="CY386"/>
      <c r="CZ386"/>
      <c r="DA386"/>
    </row>
    <row r="387" spans="1:105" s="7" customFormat="1" x14ac:dyDescent="0.2">
      <c r="A387" t="s">
        <v>108</v>
      </c>
      <c r="B387" t="s">
        <v>31</v>
      </c>
      <c r="C387" t="s">
        <v>19</v>
      </c>
      <c r="D387" s="1"/>
      <c r="I387" s="4">
        <v>2023</v>
      </c>
      <c r="J387"/>
      <c r="M387" s="7">
        <v>60</v>
      </c>
      <c r="N387" s="7" t="s">
        <v>240</v>
      </c>
      <c r="O387" s="4">
        <v>2023</v>
      </c>
      <c r="P387"/>
      <c r="Q387"/>
      <c r="R387"/>
      <c r="S387"/>
      <c r="T387"/>
      <c r="U387" t="s">
        <v>109</v>
      </c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>
        <v>3</v>
      </c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  <c r="BF387"/>
      <c r="BG387"/>
      <c r="BH387"/>
      <c r="BI387"/>
      <c r="BJ387"/>
      <c r="BK387"/>
      <c r="BL387"/>
      <c r="BM387"/>
      <c r="BN387"/>
      <c r="BO387"/>
      <c r="BP387"/>
      <c r="BQ387"/>
      <c r="BR387"/>
      <c r="BS387"/>
      <c r="BT387"/>
      <c r="BU387"/>
      <c r="BV387"/>
      <c r="BW387"/>
      <c r="BX387"/>
      <c r="BY387"/>
      <c r="BZ387"/>
      <c r="CA387"/>
      <c r="CB387"/>
      <c r="CC387"/>
      <c r="CD387"/>
      <c r="CE387"/>
      <c r="CF387"/>
      <c r="CG387"/>
      <c r="CH387"/>
      <c r="CI387"/>
      <c r="CJ387"/>
      <c r="CK387"/>
      <c r="CL387"/>
      <c r="CM387"/>
      <c r="CN387"/>
      <c r="CO387"/>
      <c r="CP387"/>
      <c r="CQ387"/>
      <c r="CR387"/>
      <c r="CS387"/>
      <c r="CT387"/>
      <c r="CU387"/>
      <c r="CV387"/>
      <c r="CW387"/>
      <c r="CX387"/>
      <c r="CY387"/>
      <c r="CZ387"/>
      <c r="DA387"/>
    </row>
    <row r="388" spans="1:105" s="3" customFormat="1" x14ac:dyDescent="0.2">
      <c r="A388" t="s">
        <v>108</v>
      </c>
      <c r="B388" t="s">
        <v>31</v>
      </c>
      <c r="C388" t="s">
        <v>20</v>
      </c>
      <c r="D388" s="1"/>
      <c r="G388" s="3">
        <v>100</v>
      </c>
      <c r="H388" s="3" t="s">
        <v>29</v>
      </c>
      <c r="I388" s="4">
        <v>2023</v>
      </c>
      <c r="J388"/>
      <c r="M388" s="3">
        <v>100</v>
      </c>
      <c r="N388" s="3" t="s">
        <v>29</v>
      </c>
      <c r="O388" s="4">
        <v>2023</v>
      </c>
      <c r="P388"/>
      <c r="Q388"/>
      <c r="R388"/>
      <c r="S388"/>
      <c r="T388"/>
      <c r="U388" t="s">
        <v>109</v>
      </c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>
        <v>4</v>
      </c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  <c r="BY388"/>
      <c r="BZ388"/>
      <c r="CA388"/>
      <c r="CB388"/>
      <c r="CC388"/>
      <c r="CD388"/>
      <c r="CE388"/>
      <c r="CF388"/>
      <c r="CG388"/>
      <c r="CH388"/>
      <c r="CI388"/>
      <c r="CJ388"/>
      <c r="CK388"/>
      <c r="CL388"/>
      <c r="CM388"/>
      <c r="CN388"/>
      <c r="CO388"/>
      <c r="CP388"/>
      <c r="CQ388"/>
      <c r="CR388"/>
      <c r="CS388"/>
      <c r="CT388"/>
      <c r="CU388"/>
      <c r="CV388"/>
      <c r="CW388"/>
      <c r="CX388"/>
      <c r="CY388"/>
      <c r="CZ388"/>
      <c r="DA388"/>
    </row>
    <row r="389" spans="1:105" s="3" customFormat="1" x14ac:dyDescent="0.2">
      <c r="A389" t="s">
        <v>108</v>
      </c>
      <c r="B389" t="s">
        <v>31</v>
      </c>
      <c r="C389" t="s">
        <v>21</v>
      </c>
      <c r="D389" s="1"/>
      <c r="G389" s="3">
        <v>5</v>
      </c>
      <c r="H389" s="3" t="s">
        <v>44</v>
      </c>
      <c r="I389" s="4">
        <v>2023</v>
      </c>
      <c r="J389"/>
      <c r="M389" s="3">
        <v>5</v>
      </c>
      <c r="N389" s="3" t="s">
        <v>44</v>
      </c>
      <c r="O389" s="4">
        <v>2023</v>
      </c>
      <c r="P389"/>
      <c r="Q389"/>
      <c r="R389"/>
      <c r="S389"/>
      <c r="T389"/>
      <c r="U389" t="s">
        <v>109</v>
      </c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>
        <v>4</v>
      </c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  <c r="CC389"/>
      <c r="CD389"/>
      <c r="CE389"/>
      <c r="CF389"/>
      <c r="CG389"/>
      <c r="CH389"/>
      <c r="CI389"/>
      <c r="CJ389"/>
      <c r="CK389"/>
      <c r="CL389"/>
      <c r="CM389"/>
      <c r="CN389"/>
      <c r="CO389"/>
      <c r="CP389"/>
      <c r="CQ389"/>
      <c r="CR389"/>
      <c r="CS389"/>
      <c r="CT389"/>
      <c r="CU389"/>
      <c r="CV389"/>
      <c r="CW389"/>
      <c r="CX389"/>
      <c r="CY389"/>
      <c r="CZ389"/>
      <c r="DA389"/>
    </row>
    <row r="390" spans="1:105" s="7" customFormat="1" x14ac:dyDescent="0.2">
      <c r="A390" t="s">
        <v>108</v>
      </c>
      <c r="B390" t="s">
        <v>31</v>
      </c>
      <c r="C390" t="s">
        <v>22</v>
      </c>
      <c r="D390" s="1"/>
      <c r="G390" s="7">
        <v>30</v>
      </c>
      <c r="H390" s="7" t="s">
        <v>57</v>
      </c>
      <c r="I390" s="4">
        <v>2023</v>
      </c>
      <c r="J390"/>
      <c r="O390" s="4">
        <v>2023</v>
      </c>
      <c r="P390"/>
      <c r="Q390"/>
      <c r="R390"/>
      <c r="S390"/>
      <c r="T390"/>
      <c r="U390" t="s">
        <v>109</v>
      </c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>
        <v>3</v>
      </c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  <c r="CF390"/>
      <c r="CG390"/>
      <c r="CH390"/>
      <c r="CI390"/>
      <c r="CJ390"/>
      <c r="CK390"/>
      <c r="CL390"/>
      <c r="CM390"/>
      <c r="CN390"/>
      <c r="CO390"/>
      <c r="CP390"/>
      <c r="CQ390"/>
      <c r="CR390"/>
      <c r="CS390"/>
      <c r="CT390"/>
      <c r="CU390"/>
      <c r="CV390"/>
      <c r="CW390"/>
      <c r="CX390"/>
      <c r="CY390"/>
      <c r="CZ390"/>
      <c r="DA390"/>
    </row>
    <row r="391" spans="1:105" s="7" customFormat="1" x14ac:dyDescent="0.2">
      <c r="A391" t="s">
        <v>108</v>
      </c>
      <c r="B391" t="s">
        <v>31</v>
      </c>
      <c r="C391" t="s">
        <v>23</v>
      </c>
      <c r="D391" s="1"/>
      <c r="E391" s="7">
        <v>5</v>
      </c>
      <c r="F391" s="7" t="s">
        <v>48</v>
      </c>
      <c r="I391" s="4">
        <v>2023</v>
      </c>
      <c r="J391"/>
      <c r="O391" s="4">
        <v>2023</v>
      </c>
      <c r="P391"/>
      <c r="Q391"/>
      <c r="R391"/>
      <c r="S391"/>
      <c r="T391"/>
      <c r="U391" t="s">
        <v>109</v>
      </c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>
        <v>3</v>
      </c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  <c r="BY391"/>
      <c r="BZ391"/>
      <c r="CA391"/>
      <c r="CB391"/>
      <c r="CC391"/>
      <c r="CD391"/>
      <c r="CE391"/>
      <c r="CF391"/>
      <c r="CG391"/>
      <c r="CH391"/>
      <c r="CI391"/>
      <c r="CJ391"/>
      <c r="CK391"/>
      <c r="CL391"/>
      <c r="CM391"/>
      <c r="CN391"/>
      <c r="CO391"/>
      <c r="CP391"/>
      <c r="CQ391"/>
      <c r="CR391"/>
      <c r="CS391"/>
      <c r="CT391"/>
      <c r="CU391"/>
      <c r="CV391"/>
      <c r="CW391"/>
      <c r="CX391"/>
      <c r="CY391"/>
      <c r="CZ391"/>
      <c r="DA391"/>
    </row>
    <row r="392" spans="1:105" s="3" customFormat="1" x14ac:dyDescent="0.2">
      <c r="A392" t="s">
        <v>110</v>
      </c>
      <c r="B392" t="s">
        <v>41</v>
      </c>
      <c r="C392" t="s">
        <v>11</v>
      </c>
      <c r="D392" s="1"/>
      <c r="G392" s="3">
        <v>1320</v>
      </c>
      <c r="H392" s="3" t="s">
        <v>29</v>
      </c>
      <c r="I392" s="4">
        <v>2019</v>
      </c>
      <c r="J392"/>
      <c r="M392" s="3">
        <v>1320</v>
      </c>
      <c r="N392" s="3" t="s">
        <v>29</v>
      </c>
      <c r="O392" s="4">
        <v>2019</v>
      </c>
      <c r="P392"/>
      <c r="Q392"/>
      <c r="R392"/>
      <c r="S392"/>
      <c r="T392"/>
      <c r="U392" t="s">
        <v>111</v>
      </c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>
        <v>4</v>
      </c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  <c r="BF392"/>
      <c r="BG392"/>
      <c r="BH392"/>
      <c r="BI392"/>
      <c r="BJ392"/>
      <c r="BK392"/>
      <c r="BL392"/>
      <c r="BM392"/>
      <c r="BN392"/>
      <c r="BO392"/>
      <c r="BP392"/>
      <c r="BQ392"/>
      <c r="BR392"/>
      <c r="BS392"/>
      <c r="BT392"/>
      <c r="BU392"/>
      <c r="BV392"/>
      <c r="BW392"/>
      <c r="BX392"/>
      <c r="BY392"/>
      <c r="BZ392"/>
      <c r="CA392"/>
      <c r="CB392"/>
      <c r="CC392"/>
      <c r="CD392"/>
      <c r="CE392"/>
      <c r="CF392"/>
      <c r="CG392"/>
      <c r="CH392"/>
      <c r="CI392"/>
      <c r="CJ392"/>
      <c r="CK392"/>
      <c r="CL392"/>
      <c r="CM392"/>
      <c r="CN392"/>
      <c r="CO392"/>
      <c r="CP392"/>
      <c r="CQ392"/>
      <c r="CR392"/>
      <c r="CS392"/>
      <c r="CT392"/>
      <c r="CU392"/>
      <c r="CV392"/>
      <c r="CW392"/>
      <c r="CX392"/>
      <c r="CY392"/>
      <c r="CZ392"/>
      <c r="DA392"/>
    </row>
    <row r="393" spans="1:105" s="3" customFormat="1" x14ac:dyDescent="0.2">
      <c r="A393" t="s">
        <v>110</v>
      </c>
      <c r="B393" t="s">
        <v>41</v>
      </c>
      <c r="C393" t="s">
        <v>12</v>
      </c>
      <c r="D393" s="1"/>
      <c r="G393" s="3">
        <v>2640</v>
      </c>
      <c r="H393" s="3" t="s">
        <v>29</v>
      </c>
      <c r="I393" s="4">
        <v>2019</v>
      </c>
      <c r="J393"/>
      <c r="M393" s="3">
        <v>2640</v>
      </c>
      <c r="N393" s="3" t="s">
        <v>29</v>
      </c>
      <c r="O393" s="4">
        <v>2019</v>
      </c>
      <c r="P393"/>
      <c r="Q393"/>
      <c r="R393"/>
      <c r="S393"/>
      <c r="T393"/>
      <c r="U393" t="s">
        <v>111</v>
      </c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>
        <v>4</v>
      </c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  <c r="BF393"/>
      <c r="BG393"/>
      <c r="BH393"/>
      <c r="BI393"/>
      <c r="BJ393"/>
      <c r="BK393"/>
      <c r="BL393"/>
      <c r="BM393"/>
      <c r="BN393"/>
      <c r="BO393"/>
      <c r="BP393"/>
      <c r="BQ393"/>
      <c r="BR393"/>
      <c r="BS393"/>
      <c r="BT393"/>
      <c r="BU393"/>
      <c r="BV393"/>
      <c r="BW393"/>
      <c r="BX393"/>
      <c r="BY393"/>
      <c r="BZ393"/>
      <c r="CA393"/>
      <c r="CB393"/>
      <c r="CC393"/>
      <c r="CD393"/>
      <c r="CE393"/>
      <c r="CF393"/>
      <c r="CG393"/>
      <c r="CH393"/>
      <c r="CI393"/>
      <c r="CJ393"/>
      <c r="CK393"/>
      <c r="CL393"/>
      <c r="CM393"/>
      <c r="CN393"/>
      <c r="CO393"/>
      <c r="CP393"/>
      <c r="CQ393"/>
      <c r="CR393"/>
      <c r="CS393"/>
      <c r="CT393"/>
      <c r="CU393"/>
      <c r="CV393"/>
      <c r="CW393"/>
      <c r="CX393"/>
      <c r="CY393"/>
      <c r="CZ393"/>
      <c r="DA393"/>
    </row>
    <row r="394" spans="1:105" s="3" customFormat="1" x14ac:dyDescent="0.2">
      <c r="A394" t="s">
        <v>110</v>
      </c>
      <c r="B394" t="s">
        <v>41</v>
      </c>
      <c r="C394" t="s">
        <v>13</v>
      </c>
      <c r="D394" s="1"/>
      <c r="I394" s="4">
        <v>2019</v>
      </c>
      <c r="J394"/>
      <c r="O394" s="4">
        <v>2019</v>
      </c>
      <c r="P394"/>
      <c r="Q394"/>
      <c r="R394"/>
      <c r="S394"/>
      <c r="T394"/>
      <c r="U394" t="s">
        <v>111</v>
      </c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>
        <v>4</v>
      </c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  <c r="CF394"/>
      <c r="CG394"/>
      <c r="CH394"/>
      <c r="CI394"/>
      <c r="CJ394"/>
      <c r="CK394"/>
      <c r="CL394"/>
      <c r="CM394"/>
      <c r="CN394"/>
      <c r="CO394"/>
      <c r="CP394"/>
      <c r="CQ394"/>
      <c r="CR394"/>
      <c r="CS394"/>
      <c r="CT394"/>
      <c r="CU394"/>
      <c r="CV394"/>
      <c r="CW394"/>
      <c r="CX394"/>
      <c r="CY394"/>
      <c r="CZ394"/>
      <c r="DA394"/>
    </row>
    <row r="395" spans="1:105" s="3" customFormat="1" x14ac:dyDescent="0.2">
      <c r="A395" t="s">
        <v>110</v>
      </c>
      <c r="B395" t="s">
        <v>41</v>
      </c>
      <c r="C395" t="s">
        <v>14</v>
      </c>
      <c r="D395" s="1"/>
      <c r="E395" s="3">
        <v>1.1000000000000001</v>
      </c>
      <c r="F395" s="3" t="s">
        <v>28</v>
      </c>
      <c r="I395" s="4">
        <v>2019</v>
      </c>
      <c r="J395"/>
      <c r="K395" s="3">
        <v>1.1000000000000001</v>
      </c>
      <c r="L395" s="3" t="s">
        <v>236</v>
      </c>
      <c r="O395" s="4">
        <v>2019</v>
      </c>
      <c r="P395"/>
      <c r="Q395"/>
      <c r="R395"/>
      <c r="S395"/>
      <c r="T395"/>
      <c r="U395" t="s">
        <v>111</v>
      </c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>
        <v>4</v>
      </c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  <c r="BY395"/>
      <c r="BZ395"/>
      <c r="CA395"/>
      <c r="CB395"/>
      <c r="CC395"/>
      <c r="CD395"/>
      <c r="CE395"/>
      <c r="CF395"/>
      <c r="CG395"/>
      <c r="CH395"/>
      <c r="CI395"/>
      <c r="CJ395"/>
      <c r="CK395"/>
      <c r="CL395"/>
      <c r="CM395"/>
      <c r="CN395"/>
      <c r="CO395"/>
      <c r="CP395"/>
      <c r="CQ395"/>
      <c r="CR395"/>
      <c r="CS395"/>
      <c r="CT395"/>
      <c r="CU395"/>
      <c r="CV395"/>
      <c r="CW395"/>
      <c r="CX395"/>
      <c r="CY395"/>
      <c r="CZ395"/>
      <c r="DA395"/>
    </row>
    <row r="396" spans="1:105" s="3" customFormat="1" x14ac:dyDescent="0.2">
      <c r="A396" t="s">
        <v>110</v>
      </c>
      <c r="B396" t="s">
        <v>41</v>
      </c>
      <c r="C396" t="s">
        <v>15</v>
      </c>
      <c r="D396" s="1"/>
      <c r="E396" s="3">
        <v>1.1000000000000001</v>
      </c>
      <c r="F396" s="3" t="s">
        <v>28</v>
      </c>
      <c r="I396" s="4">
        <v>2019</v>
      </c>
      <c r="J396"/>
      <c r="K396" s="3">
        <v>1.1000000000000001</v>
      </c>
      <c r="L396" s="3" t="s">
        <v>236</v>
      </c>
      <c r="O396" s="4">
        <v>2019</v>
      </c>
      <c r="P396"/>
      <c r="Q396"/>
      <c r="R396"/>
      <c r="S396"/>
      <c r="T396"/>
      <c r="U396" t="s">
        <v>111</v>
      </c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>
        <v>4</v>
      </c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  <c r="BY396"/>
      <c r="BZ396"/>
      <c r="CA396"/>
      <c r="CB396"/>
      <c r="CC396"/>
      <c r="CD396"/>
      <c r="CE396"/>
      <c r="CF396"/>
      <c r="CG396"/>
      <c r="CH396"/>
      <c r="CI396"/>
      <c r="CJ396"/>
      <c r="CK396"/>
      <c r="CL396"/>
      <c r="CM396"/>
      <c r="CN396"/>
      <c r="CO396"/>
      <c r="CP396"/>
      <c r="CQ396"/>
      <c r="CR396"/>
      <c r="CS396"/>
      <c r="CT396"/>
      <c r="CU396"/>
      <c r="CV396"/>
      <c r="CW396"/>
      <c r="CX396"/>
      <c r="CY396"/>
      <c r="CZ396"/>
      <c r="DA396"/>
    </row>
    <row r="397" spans="1:105" s="3" customFormat="1" x14ac:dyDescent="0.2">
      <c r="A397" t="s">
        <v>110</v>
      </c>
      <c r="B397" t="s">
        <v>41</v>
      </c>
      <c r="C397" t="s">
        <v>16</v>
      </c>
      <c r="D397" s="1"/>
      <c r="I397" s="4">
        <v>2019</v>
      </c>
      <c r="J397"/>
      <c r="O397" s="4">
        <v>2019</v>
      </c>
      <c r="P397"/>
      <c r="Q397"/>
      <c r="R397"/>
      <c r="S397"/>
      <c r="T397"/>
      <c r="U397" t="s">
        <v>111</v>
      </c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>
        <v>4</v>
      </c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  <c r="BY397"/>
      <c r="BZ397"/>
      <c r="CA397"/>
      <c r="CB397"/>
      <c r="CC397"/>
      <c r="CD397"/>
      <c r="CE397"/>
      <c r="CF397"/>
      <c r="CG397"/>
      <c r="CH397"/>
      <c r="CI397"/>
      <c r="CJ397"/>
      <c r="CK397"/>
      <c r="CL397"/>
      <c r="CM397"/>
      <c r="CN397"/>
      <c r="CO397"/>
      <c r="CP397"/>
      <c r="CQ397"/>
      <c r="CR397"/>
      <c r="CS397"/>
      <c r="CT397"/>
      <c r="CU397"/>
      <c r="CV397"/>
      <c r="CW397"/>
      <c r="CX397"/>
      <c r="CY397"/>
      <c r="CZ397"/>
      <c r="DA397"/>
    </row>
    <row r="398" spans="1:105" s="3" customFormat="1" x14ac:dyDescent="0.2">
      <c r="A398" t="s">
        <v>110</v>
      </c>
      <c r="B398" t="s">
        <v>41</v>
      </c>
      <c r="C398" t="s">
        <v>17</v>
      </c>
      <c r="D398" s="1"/>
      <c r="E398" s="3">
        <v>1.1000000000000001</v>
      </c>
      <c r="F398" s="3" t="s">
        <v>27</v>
      </c>
      <c r="I398" s="4">
        <v>2019</v>
      </c>
      <c r="J398"/>
      <c r="K398" s="3">
        <v>1.1000000000000001</v>
      </c>
      <c r="L398" s="3" t="s">
        <v>236</v>
      </c>
      <c r="O398" s="4">
        <v>2019</v>
      </c>
      <c r="P398"/>
      <c r="Q398"/>
      <c r="R398"/>
      <c r="S398"/>
      <c r="T398"/>
      <c r="U398" t="s">
        <v>111</v>
      </c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>
        <v>4</v>
      </c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  <c r="BF398"/>
      <c r="BG398"/>
      <c r="BH398"/>
      <c r="BI398"/>
      <c r="BJ398"/>
      <c r="BK398"/>
      <c r="BL398"/>
      <c r="BM398"/>
      <c r="BN398"/>
      <c r="BO398"/>
      <c r="BP398"/>
      <c r="BQ398"/>
      <c r="BR398"/>
      <c r="BS398"/>
      <c r="BT398"/>
      <c r="BU398"/>
      <c r="BV398"/>
      <c r="BW398"/>
      <c r="BX398"/>
      <c r="BY398"/>
      <c r="BZ398"/>
      <c r="CA398"/>
      <c r="CB398"/>
      <c r="CC398"/>
      <c r="CD398"/>
      <c r="CE398"/>
      <c r="CF398"/>
      <c r="CG398"/>
      <c r="CH398"/>
      <c r="CI398"/>
      <c r="CJ398"/>
      <c r="CK398"/>
      <c r="CL398"/>
      <c r="CM398"/>
      <c r="CN398"/>
      <c r="CO398"/>
      <c r="CP398"/>
      <c r="CQ398"/>
      <c r="CR398"/>
      <c r="CS398"/>
      <c r="CT398"/>
      <c r="CU398"/>
      <c r="CV398"/>
      <c r="CW398"/>
      <c r="CX398"/>
      <c r="CY398"/>
      <c r="CZ398"/>
      <c r="DA398"/>
    </row>
    <row r="399" spans="1:105" s="3" customFormat="1" x14ac:dyDescent="0.2">
      <c r="A399" t="s">
        <v>110</v>
      </c>
      <c r="B399" t="s">
        <v>41</v>
      </c>
      <c r="C399" t="s">
        <v>18</v>
      </c>
      <c r="D399" s="1"/>
      <c r="I399" s="4">
        <v>2019</v>
      </c>
      <c r="J399"/>
      <c r="O399" s="4">
        <v>2019</v>
      </c>
      <c r="P399"/>
      <c r="Q399"/>
      <c r="R399"/>
      <c r="S399"/>
      <c r="T399"/>
      <c r="U399" t="s">
        <v>111</v>
      </c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>
        <v>4</v>
      </c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  <c r="BF399"/>
      <c r="BG399"/>
      <c r="BH399"/>
      <c r="BI399"/>
      <c r="BJ399"/>
      <c r="BK399"/>
      <c r="BL399"/>
      <c r="BM399"/>
      <c r="BN399"/>
      <c r="BO399"/>
      <c r="BP399"/>
      <c r="BQ399"/>
      <c r="BR399"/>
      <c r="BS399"/>
      <c r="BT399"/>
      <c r="BU399"/>
      <c r="BV399"/>
      <c r="BW399"/>
      <c r="BX399"/>
      <c r="BY399"/>
      <c r="BZ399"/>
      <c r="CA399"/>
      <c r="CB399"/>
      <c r="CC399"/>
      <c r="CD399"/>
      <c r="CE399"/>
      <c r="CF399"/>
      <c r="CG399"/>
      <c r="CH399"/>
      <c r="CI399"/>
      <c r="CJ399"/>
      <c r="CK399"/>
      <c r="CL399"/>
      <c r="CM399"/>
      <c r="CN399"/>
      <c r="CO399"/>
      <c r="CP399"/>
      <c r="CQ399"/>
      <c r="CR399"/>
      <c r="CS399"/>
      <c r="CT399"/>
      <c r="CU399"/>
      <c r="CV399"/>
      <c r="CW399"/>
      <c r="CX399"/>
      <c r="CY399"/>
      <c r="CZ399"/>
      <c r="DA399"/>
    </row>
    <row r="400" spans="1:105" s="7" customFormat="1" x14ac:dyDescent="0.2">
      <c r="A400" t="s">
        <v>110</v>
      </c>
      <c r="B400" t="s">
        <v>41</v>
      </c>
      <c r="C400" t="s">
        <v>19</v>
      </c>
      <c r="D400" s="1"/>
      <c r="G400" s="7">
        <v>45</v>
      </c>
      <c r="H400" s="7" t="s">
        <v>33</v>
      </c>
      <c r="I400" s="4">
        <v>2019</v>
      </c>
      <c r="J400"/>
      <c r="M400" s="7">
        <v>50</v>
      </c>
      <c r="N400" s="7" t="s">
        <v>253</v>
      </c>
      <c r="O400" s="4">
        <v>2019</v>
      </c>
      <c r="P400"/>
      <c r="Q400"/>
      <c r="R400"/>
      <c r="S400"/>
      <c r="T400"/>
      <c r="U400" t="s">
        <v>111</v>
      </c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>
        <v>3</v>
      </c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  <c r="CC400"/>
      <c r="CD400"/>
      <c r="CE400"/>
      <c r="CF400"/>
      <c r="CG400"/>
      <c r="CH400"/>
      <c r="CI400"/>
      <c r="CJ400"/>
      <c r="CK400"/>
      <c r="CL400"/>
      <c r="CM400"/>
      <c r="CN400"/>
      <c r="CO400"/>
      <c r="CP400"/>
      <c r="CQ400"/>
      <c r="CR400"/>
      <c r="CS400"/>
      <c r="CT400"/>
      <c r="CU400"/>
      <c r="CV400"/>
      <c r="CW400"/>
      <c r="CX400"/>
      <c r="CY400"/>
      <c r="CZ400"/>
      <c r="DA400"/>
    </row>
    <row r="401" spans="1:105" s="3" customFormat="1" x14ac:dyDescent="0.2">
      <c r="A401" t="s">
        <v>110</v>
      </c>
      <c r="B401" t="s">
        <v>41</v>
      </c>
      <c r="C401" t="s">
        <v>20</v>
      </c>
      <c r="D401" s="1"/>
      <c r="I401" s="4">
        <v>2019</v>
      </c>
      <c r="J401"/>
      <c r="O401" s="4">
        <v>2019</v>
      </c>
      <c r="P401"/>
      <c r="Q401"/>
      <c r="R401"/>
      <c r="S401"/>
      <c r="T401"/>
      <c r="U401" t="s">
        <v>111</v>
      </c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>
        <v>4</v>
      </c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  <c r="BF401"/>
      <c r="BG401"/>
      <c r="BH401"/>
      <c r="BI401"/>
      <c r="BJ401"/>
      <c r="BK401"/>
      <c r="BL401"/>
      <c r="BM401"/>
      <c r="BN401"/>
      <c r="BO401"/>
      <c r="BP401"/>
      <c r="BQ401"/>
      <c r="BR401"/>
      <c r="BS401"/>
      <c r="BT401"/>
      <c r="BU401"/>
      <c r="BV401"/>
      <c r="BW401"/>
      <c r="BX401"/>
      <c r="BY401"/>
      <c r="BZ401"/>
      <c r="CA401"/>
      <c r="CB401"/>
      <c r="CC401"/>
      <c r="CD401"/>
      <c r="CE401"/>
      <c r="CF401"/>
      <c r="CG401"/>
      <c r="CH401"/>
      <c r="CI401"/>
      <c r="CJ401"/>
      <c r="CK401"/>
      <c r="CL401"/>
      <c r="CM401"/>
      <c r="CN401"/>
      <c r="CO401"/>
      <c r="CP401"/>
      <c r="CQ401"/>
      <c r="CR401"/>
      <c r="CS401"/>
      <c r="CT401"/>
      <c r="CU401"/>
      <c r="CV401"/>
      <c r="CW401"/>
      <c r="CX401"/>
      <c r="CY401"/>
      <c r="CZ401"/>
      <c r="DA401"/>
    </row>
    <row r="402" spans="1:105" s="3" customFormat="1" x14ac:dyDescent="0.2">
      <c r="A402" t="s">
        <v>110</v>
      </c>
      <c r="B402" t="s">
        <v>41</v>
      </c>
      <c r="C402" t="s">
        <v>21</v>
      </c>
      <c r="D402" s="1"/>
      <c r="I402" s="4">
        <v>2019</v>
      </c>
      <c r="J402"/>
      <c r="O402" s="4">
        <v>2019</v>
      </c>
      <c r="P402"/>
      <c r="Q402"/>
      <c r="R402"/>
      <c r="S402"/>
      <c r="T402"/>
      <c r="U402" t="s">
        <v>111</v>
      </c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>
        <v>4</v>
      </c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  <c r="BF402"/>
      <c r="BG402"/>
      <c r="BH402"/>
      <c r="BI402"/>
      <c r="BJ402"/>
      <c r="BK402"/>
      <c r="BL402"/>
      <c r="BM402"/>
      <c r="BN402"/>
      <c r="BO402"/>
      <c r="BP402"/>
      <c r="BQ402"/>
      <c r="BR402"/>
      <c r="BS402"/>
      <c r="BT402"/>
      <c r="BU402"/>
      <c r="BV402"/>
      <c r="BW402"/>
      <c r="BX402"/>
      <c r="BY402"/>
      <c r="BZ402"/>
      <c r="CA402"/>
      <c r="CB402"/>
      <c r="CC402"/>
      <c r="CD402"/>
      <c r="CE402"/>
      <c r="CF402"/>
      <c r="CG402"/>
      <c r="CH402"/>
      <c r="CI402"/>
      <c r="CJ402"/>
      <c r="CK402"/>
      <c r="CL402"/>
      <c r="CM402"/>
      <c r="CN402"/>
      <c r="CO402"/>
      <c r="CP402"/>
      <c r="CQ402"/>
      <c r="CR402"/>
      <c r="CS402"/>
      <c r="CT402"/>
      <c r="CU402"/>
      <c r="CV402"/>
      <c r="CW402"/>
      <c r="CX402"/>
      <c r="CY402"/>
      <c r="CZ402"/>
      <c r="DA402"/>
    </row>
    <row r="403" spans="1:105" s="3" customFormat="1" x14ac:dyDescent="0.2">
      <c r="A403" t="s">
        <v>110</v>
      </c>
      <c r="B403" t="s">
        <v>41</v>
      </c>
      <c r="C403" t="s">
        <v>22</v>
      </c>
      <c r="D403" s="1"/>
      <c r="G403" s="3">
        <v>30</v>
      </c>
      <c r="H403" s="3" t="s">
        <v>57</v>
      </c>
      <c r="I403" s="4">
        <v>2019</v>
      </c>
      <c r="J403"/>
      <c r="M403" s="3">
        <v>30</v>
      </c>
      <c r="N403" s="3" t="s">
        <v>243</v>
      </c>
      <c r="O403" s="4">
        <v>2019</v>
      </c>
      <c r="P403"/>
      <c r="Q403"/>
      <c r="R403"/>
      <c r="S403"/>
      <c r="T403"/>
      <c r="U403" t="s">
        <v>111</v>
      </c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>
        <v>4</v>
      </c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  <c r="BF403"/>
      <c r="BG403"/>
      <c r="BH403"/>
      <c r="BI403"/>
      <c r="BJ403"/>
      <c r="BK403"/>
      <c r="BL403"/>
      <c r="BM403"/>
      <c r="BN403"/>
      <c r="BO403"/>
      <c r="BP403"/>
      <c r="BQ403"/>
      <c r="BR403"/>
      <c r="BS403"/>
      <c r="BT403"/>
      <c r="BU403"/>
      <c r="BV403"/>
      <c r="BW403"/>
      <c r="BX403"/>
      <c r="BY403"/>
      <c r="BZ403"/>
      <c r="CA403"/>
      <c r="CB403"/>
      <c r="CC403"/>
      <c r="CD403"/>
      <c r="CE403"/>
      <c r="CF403"/>
      <c r="CG403"/>
      <c r="CH403"/>
      <c r="CI403"/>
      <c r="CJ403"/>
      <c r="CK403"/>
      <c r="CL403"/>
      <c r="CM403"/>
      <c r="CN403"/>
      <c r="CO403"/>
      <c r="CP403"/>
      <c r="CQ403"/>
      <c r="CR403"/>
      <c r="CS403"/>
      <c r="CT403"/>
      <c r="CU403"/>
      <c r="CV403"/>
      <c r="CW403"/>
      <c r="CX403"/>
      <c r="CY403"/>
      <c r="CZ403"/>
      <c r="DA403"/>
    </row>
    <row r="404" spans="1:105" s="3" customFormat="1" x14ac:dyDescent="0.2">
      <c r="A404" t="s">
        <v>110</v>
      </c>
      <c r="B404" t="s">
        <v>41</v>
      </c>
      <c r="C404" t="s">
        <v>23</v>
      </c>
      <c r="D404" s="1"/>
      <c r="I404" s="4">
        <v>2019</v>
      </c>
      <c r="J404"/>
      <c r="O404" s="4">
        <v>2019</v>
      </c>
      <c r="P404"/>
      <c r="Q404"/>
      <c r="R404"/>
      <c r="S404"/>
      <c r="T404"/>
      <c r="U404" t="s">
        <v>111</v>
      </c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>
        <v>4</v>
      </c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  <c r="BF404"/>
      <c r="BG404"/>
      <c r="BH404"/>
      <c r="BI404"/>
      <c r="BJ404"/>
      <c r="BK404"/>
      <c r="BL404"/>
      <c r="BM404"/>
      <c r="BN404"/>
      <c r="BO404"/>
      <c r="BP404"/>
      <c r="BQ404"/>
      <c r="BR404"/>
      <c r="BS404"/>
      <c r="BT404"/>
      <c r="BU404"/>
      <c r="BV404"/>
      <c r="BW404"/>
      <c r="BX404"/>
      <c r="BY404"/>
      <c r="BZ404"/>
      <c r="CA404"/>
      <c r="CB404"/>
      <c r="CC404"/>
      <c r="CD404"/>
      <c r="CE404"/>
      <c r="CF404"/>
      <c r="CG404"/>
      <c r="CH404"/>
      <c r="CI404"/>
      <c r="CJ404"/>
      <c r="CK404"/>
      <c r="CL404"/>
      <c r="CM404"/>
      <c r="CN404"/>
      <c r="CO404"/>
      <c r="CP404"/>
      <c r="CQ404"/>
      <c r="CR404"/>
      <c r="CS404"/>
      <c r="CT404"/>
      <c r="CU404"/>
      <c r="CV404"/>
      <c r="CW404"/>
      <c r="CX404"/>
      <c r="CY404"/>
      <c r="CZ404"/>
      <c r="DA404"/>
    </row>
    <row r="405" spans="1:105" s="3" customFormat="1" x14ac:dyDescent="0.2">
      <c r="A405" t="s">
        <v>112</v>
      </c>
      <c r="B405" t="s">
        <v>25</v>
      </c>
      <c r="C405" t="s">
        <v>11</v>
      </c>
      <c r="D405" s="1"/>
      <c r="I405" s="4">
        <v>2020</v>
      </c>
      <c r="J405"/>
      <c r="O405" s="4">
        <v>2020</v>
      </c>
      <c r="P405"/>
      <c r="Q405"/>
      <c r="R405"/>
      <c r="S405"/>
      <c r="T405"/>
      <c r="U405" t="s">
        <v>113</v>
      </c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>
        <v>4</v>
      </c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  <c r="BF405"/>
      <c r="BG405"/>
      <c r="BH405"/>
      <c r="BI405"/>
      <c r="BJ405"/>
      <c r="BK405"/>
      <c r="BL405"/>
      <c r="BM405"/>
      <c r="BN405"/>
      <c r="BO405"/>
      <c r="BP405"/>
      <c r="BQ405"/>
      <c r="BR405"/>
      <c r="BS405"/>
      <c r="BT405"/>
      <c r="BU405"/>
      <c r="BV405"/>
      <c r="BW405"/>
      <c r="BX405"/>
      <c r="BY405"/>
      <c r="BZ405"/>
      <c r="CA405"/>
      <c r="CB405"/>
      <c r="CC405"/>
      <c r="CD405"/>
      <c r="CE405"/>
      <c r="CF405"/>
      <c r="CG405"/>
      <c r="CH405"/>
      <c r="CI405"/>
      <c r="CJ405"/>
      <c r="CK405"/>
      <c r="CL405"/>
      <c r="CM405"/>
      <c r="CN405"/>
      <c r="CO405"/>
      <c r="CP405"/>
      <c r="CQ405"/>
      <c r="CR405"/>
      <c r="CS405"/>
      <c r="CT405"/>
      <c r="CU405"/>
      <c r="CV405"/>
      <c r="CW405"/>
      <c r="CX405"/>
      <c r="CY405"/>
      <c r="CZ405"/>
      <c r="DA405"/>
    </row>
    <row r="406" spans="1:105" s="3" customFormat="1" x14ac:dyDescent="0.2">
      <c r="A406" t="s">
        <v>112</v>
      </c>
      <c r="B406" t="s">
        <v>25</v>
      </c>
      <c r="C406" t="s">
        <v>12</v>
      </c>
      <c r="D406" s="1"/>
      <c r="E406" s="3">
        <v>2</v>
      </c>
      <c r="F406" s="3" t="s">
        <v>28</v>
      </c>
      <c r="I406" s="4">
        <v>2020</v>
      </c>
      <c r="J406"/>
      <c r="K406" s="3">
        <v>2</v>
      </c>
      <c r="L406" s="3" t="s">
        <v>244</v>
      </c>
      <c r="O406" s="4">
        <v>2020</v>
      </c>
      <c r="P406"/>
      <c r="Q406"/>
      <c r="R406"/>
      <c r="S406"/>
      <c r="T406"/>
      <c r="U406" t="s">
        <v>113</v>
      </c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>
        <v>4</v>
      </c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  <c r="BY406"/>
      <c r="BZ406"/>
      <c r="CA406"/>
      <c r="CB406"/>
      <c r="CC406"/>
      <c r="CD406"/>
      <c r="CE406"/>
      <c r="CF406"/>
      <c r="CG406"/>
      <c r="CH406"/>
      <c r="CI406"/>
      <c r="CJ406"/>
      <c r="CK406"/>
      <c r="CL406"/>
      <c r="CM406"/>
      <c r="CN406"/>
      <c r="CO406"/>
      <c r="CP406"/>
      <c r="CQ406"/>
      <c r="CR406"/>
      <c r="CS406"/>
      <c r="CT406"/>
      <c r="CU406"/>
      <c r="CV406"/>
      <c r="CW406"/>
      <c r="CX406"/>
      <c r="CY406"/>
      <c r="CZ406"/>
      <c r="DA406"/>
    </row>
    <row r="407" spans="1:105" s="3" customFormat="1" x14ac:dyDescent="0.2">
      <c r="A407" t="s">
        <v>112</v>
      </c>
      <c r="B407" t="s">
        <v>25</v>
      </c>
      <c r="C407" t="s">
        <v>13</v>
      </c>
      <c r="D407" s="1"/>
      <c r="I407" s="4">
        <v>2020</v>
      </c>
      <c r="J407"/>
      <c r="O407" s="4">
        <v>2020</v>
      </c>
      <c r="P407"/>
      <c r="Q407"/>
      <c r="R407"/>
      <c r="S407"/>
      <c r="T407"/>
      <c r="U407" t="s">
        <v>113</v>
      </c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>
        <v>4</v>
      </c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  <c r="BF407"/>
      <c r="BG407"/>
      <c r="BH407"/>
      <c r="BI407"/>
      <c r="BJ407"/>
      <c r="BK407"/>
      <c r="BL407"/>
      <c r="BM407"/>
      <c r="BN407"/>
      <c r="BO407"/>
      <c r="BP407"/>
      <c r="BQ407"/>
      <c r="BR407"/>
      <c r="BS407"/>
      <c r="BT407"/>
      <c r="BU407"/>
      <c r="BV407"/>
      <c r="BW407"/>
      <c r="BX407"/>
      <c r="BY407"/>
      <c r="BZ407"/>
      <c r="CA407"/>
      <c r="CB407"/>
      <c r="CC407"/>
      <c r="CD407"/>
      <c r="CE407"/>
      <c r="CF407"/>
      <c r="CG407"/>
      <c r="CH407"/>
      <c r="CI407"/>
      <c r="CJ407"/>
      <c r="CK407"/>
      <c r="CL407"/>
      <c r="CM407"/>
      <c r="CN407"/>
      <c r="CO407"/>
      <c r="CP407"/>
      <c r="CQ407"/>
      <c r="CR407"/>
      <c r="CS407"/>
      <c r="CT407"/>
      <c r="CU407"/>
      <c r="CV407"/>
      <c r="CW407"/>
      <c r="CX407"/>
      <c r="CY407"/>
      <c r="CZ407"/>
      <c r="DA407"/>
    </row>
    <row r="408" spans="1:105" s="7" customFormat="1" x14ac:dyDescent="0.2">
      <c r="A408" t="s">
        <v>112</v>
      </c>
      <c r="B408" t="s">
        <v>25</v>
      </c>
      <c r="C408" t="s">
        <v>14</v>
      </c>
      <c r="D408" s="1"/>
      <c r="I408" s="4">
        <v>2020</v>
      </c>
      <c r="J408"/>
      <c r="K408" s="7">
        <v>1</v>
      </c>
      <c r="L408" s="7" t="s">
        <v>236</v>
      </c>
      <c r="O408" s="4">
        <v>2020</v>
      </c>
      <c r="P408"/>
      <c r="Q408"/>
      <c r="R408"/>
      <c r="S408"/>
      <c r="T408"/>
      <c r="U408" t="s">
        <v>113</v>
      </c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>
        <v>3</v>
      </c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  <c r="BB408"/>
      <c r="BC408"/>
      <c r="BD408"/>
      <c r="BE408"/>
      <c r="BF408"/>
      <c r="BG408"/>
      <c r="BH408"/>
      <c r="BI408"/>
      <c r="BJ408"/>
      <c r="BK408"/>
      <c r="BL408"/>
      <c r="BM408"/>
      <c r="BN408"/>
      <c r="BO408"/>
      <c r="BP408"/>
      <c r="BQ408"/>
      <c r="BR408"/>
      <c r="BS408"/>
      <c r="BT408"/>
      <c r="BU408"/>
      <c r="BV408"/>
      <c r="BW408"/>
      <c r="BX408"/>
      <c r="BY408"/>
      <c r="BZ408"/>
      <c r="CA408"/>
      <c r="CB408"/>
      <c r="CC408"/>
      <c r="CD408"/>
      <c r="CE408"/>
      <c r="CF408"/>
      <c r="CG408"/>
      <c r="CH408"/>
      <c r="CI408"/>
      <c r="CJ408"/>
      <c r="CK408"/>
      <c r="CL408"/>
      <c r="CM408"/>
      <c r="CN408"/>
      <c r="CO408"/>
      <c r="CP408"/>
      <c r="CQ408"/>
      <c r="CR408"/>
      <c r="CS408"/>
      <c r="CT408"/>
      <c r="CU408"/>
      <c r="CV408"/>
      <c r="CW408"/>
      <c r="CX408"/>
      <c r="CY408"/>
      <c r="CZ408"/>
      <c r="DA408"/>
    </row>
    <row r="409" spans="1:105" s="3" customFormat="1" x14ac:dyDescent="0.2">
      <c r="A409" t="s">
        <v>112</v>
      </c>
      <c r="B409" t="s">
        <v>25</v>
      </c>
      <c r="C409" t="s">
        <v>15</v>
      </c>
      <c r="D409" s="1"/>
      <c r="I409" s="4">
        <v>2020</v>
      </c>
      <c r="J409"/>
      <c r="O409" s="4">
        <v>2020</v>
      </c>
      <c r="P409"/>
      <c r="Q409"/>
      <c r="R409"/>
      <c r="S409"/>
      <c r="T409"/>
      <c r="U409" t="s">
        <v>113</v>
      </c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>
        <v>4</v>
      </c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  <c r="BB409"/>
      <c r="BC409"/>
      <c r="BD409"/>
      <c r="BE409"/>
      <c r="BF409"/>
      <c r="BG409"/>
      <c r="BH409"/>
      <c r="BI409"/>
      <c r="BJ409"/>
      <c r="BK409"/>
      <c r="BL409"/>
      <c r="BM409"/>
      <c r="BN409"/>
      <c r="BO409"/>
      <c r="BP409"/>
      <c r="BQ409"/>
      <c r="BR409"/>
      <c r="BS409"/>
      <c r="BT409"/>
      <c r="BU409"/>
      <c r="BV409"/>
      <c r="BW409"/>
      <c r="BX409"/>
      <c r="BY409"/>
      <c r="BZ409"/>
      <c r="CA409"/>
      <c r="CB409"/>
      <c r="CC409"/>
      <c r="CD409"/>
      <c r="CE409"/>
      <c r="CF409"/>
      <c r="CG409"/>
      <c r="CH409"/>
      <c r="CI409"/>
      <c r="CJ409"/>
      <c r="CK409"/>
      <c r="CL409"/>
      <c r="CM409"/>
      <c r="CN409"/>
      <c r="CO409"/>
      <c r="CP409"/>
      <c r="CQ409"/>
      <c r="CR409"/>
      <c r="CS409"/>
      <c r="CT409"/>
      <c r="CU409"/>
      <c r="CV409"/>
      <c r="CW409"/>
      <c r="CX409"/>
      <c r="CY409"/>
      <c r="CZ409"/>
      <c r="DA409"/>
    </row>
    <row r="410" spans="1:105" s="3" customFormat="1" x14ac:dyDescent="0.2">
      <c r="A410" t="s">
        <v>112</v>
      </c>
      <c r="B410" t="s">
        <v>25</v>
      </c>
      <c r="C410" t="s">
        <v>16</v>
      </c>
      <c r="D410" s="1"/>
      <c r="I410" s="4">
        <v>2020</v>
      </c>
      <c r="J410"/>
      <c r="O410" s="4">
        <v>2020</v>
      </c>
      <c r="P410"/>
      <c r="Q410"/>
      <c r="R410"/>
      <c r="S410"/>
      <c r="T410"/>
      <c r="U410" t="s">
        <v>113</v>
      </c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>
        <v>4</v>
      </c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  <c r="BB410"/>
      <c r="BC410"/>
      <c r="BD410"/>
      <c r="BE410"/>
      <c r="BF410"/>
      <c r="BG410"/>
      <c r="BH410"/>
      <c r="BI410"/>
      <c r="BJ410"/>
      <c r="BK410"/>
      <c r="BL410"/>
      <c r="BM410"/>
      <c r="BN410"/>
      <c r="BO410"/>
      <c r="BP410"/>
      <c r="BQ410"/>
      <c r="BR410"/>
      <c r="BS410"/>
      <c r="BT410"/>
      <c r="BU410"/>
      <c r="BV410"/>
      <c r="BW410"/>
      <c r="BX410"/>
      <c r="BY410"/>
      <c r="BZ410"/>
      <c r="CA410"/>
      <c r="CB410"/>
      <c r="CC410"/>
      <c r="CD410"/>
      <c r="CE410"/>
      <c r="CF410"/>
      <c r="CG410"/>
      <c r="CH410"/>
      <c r="CI410"/>
      <c r="CJ410"/>
      <c r="CK410"/>
      <c r="CL410"/>
      <c r="CM410"/>
      <c r="CN410"/>
      <c r="CO410"/>
      <c r="CP410"/>
      <c r="CQ410"/>
      <c r="CR410"/>
      <c r="CS410"/>
      <c r="CT410"/>
      <c r="CU410"/>
      <c r="CV410"/>
      <c r="CW410"/>
      <c r="CX410"/>
      <c r="CY410"/>
      <c r="CZ410"/>
      <c r="DA410"/>
    </row>
    <row r="411" spans="1:105" s="3" customFormat="1" x14ac:dyDescent="0.2">
      <c r="A411" t="s">
        <v>112</v>
      </c>
      <c r="B411" t="s">
        <v>25</v>
      </c>
      <c r="C411" t="s">
        <v>17</v>
      </c>
      <c r="D411" s="1"/>
      <c r="E411" s="3">
        <v>2</v>
      </c>
      <c r="F411" s="3" t="s">
        <v>28</v>
      </c>
      <c r="I411" s="4">
        <v>2020</v>
      </c>
      <c r="J411"/>
      <c r="K411" s="3">
        <v>2</v>
      </c>
      <c r="L411" s="3" t="s">
        <v>236</v>
      </c>
      <c r="O411" s="4">
        <v>2020</v>
      </c>
      <c r="P411"/>
      <c r="Q411"/>
      <c r="R411"/>
      <c r="S411"/>
      <c r="T411"/>
      <c r="U411" t="s">
        <v>113</v>
      </c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>
        <v>4</v>
      </c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  <c r="BB411"/>
      <c r="BC411"/>
      <c r="BD411"/>
      <c r="BE411"/>
      <c r="BF411"/>
      <c r="BG411"/>
      <c r="BH411"/>
      <c r="BI411"/>
      <c r="BJ411"/>
      <c r="BK411"/>
      <c r="BL411"/>
      <c r="BM411"/>
      <c r="BN411"/>
      <c r="BO411"/>
      <c r="BP411"/>
      <c r="BQ411"/>
      <c r="BR411"/>
      <c r="BS411"/>
      <c r="BT411"/>
      <c r="BU411"/>
      <c r="BV411"/>
      <c r="BW411"/>
      <c r="BX411"/>
      <c r="BY411"/>
      <c r="BZ411"/>
      <c r="CA411"/>
      <c r="CB411"/>
      <c r="CC411"/>
      <c r="CD411"/>
      <c r="CE411"/>
      <c r="CF411"/>
      <c r="CG411"/>
      <c r="CH411"/>
      <c r="CI411"/>
      <c r="CJ411"/>
      <c r="CK411"/>
      <c r="CL411"/>
      <c r="CM411"/>
      <c r="CN411"/>
      <c r="CO411"/>
      <c r="CP411"/>
      <c r="CQ411"/>
      <c r="CR411"/>
      <c r="CS411"/>
      <c r="CT411"/>
      <c r="CU411"/>
      <c r="CV411"/>
      <c r="CW411"/>
      <c r="CX411"/>
      <c r="CY411"/>
      <c r="CZ411"/>
      <c r="DA411"/>
    </row>
    <row r="412" spans="1:105" s="3" customFormat="1" x14ac:dyDescent="0.2">
      <c r="A412" t="s">
        <v>112</v>
      </c>
      <c r="B412" t="s">
        <v>25</v>
      </c>
      <c r="C412" t="s">
        <v>18</v>
      </c>
      <c r="D412" s="1"/>
      <c r="I412" s="4">
        <v>2020</v>
      </c>
      <c r="J412"/>
      <c r="O412" s="4">
        <v>2020</v>
      </c>
      <c r="P412"/>
      <c r="Q412"/>
      <c r="R412"/>
      <c r="S412"/>
      <c r="T412"/>
      <c r="U412" t="s">
        <v>113</v>
      </c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>
        <v>4</v>
      </c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  <c r="BB412"/>
      <c r="BC412"/>
      <c r="BD412"/>
      <c r="BE412"/>
      <c r="BF412"/>
      <c r="BG412"/>
      <c r="BH412"/>
      <c r="BI412"/>
      <c r="BJ412"/>
      <c r="BK412"/>
      <c r="BL412"/>
      <c r="BM412"/>
      <c r="BN412"/>
      <c r="BO412"/>
      <c r="BP412"/>
      <c r="BQ412"/>
      <c r="BR412"/>
      <c r="BS412"/>
      <c r="BT412"/>
      <c r="BU412"/>
      <c r="BV412"/>
      <c r="BW412"/>
      <c r="BX412"/>
      <c r="BY412"/>
      <c r="BZ412"/>
      <c r="CA412"/>
      <c r="CB412"/>
      <c r="CC412"/>
      <c r="CD412"/>
      <c r="CE412"/>
      <c r="CF412"/>
      <c r="CG412"/>
      <c r="CH412"/>
      <c r="CI412"/>
      <c r="CJ412"/>
      <c r="CK412"/>
      <c r="CL412"/>
      <c r="CM412"/>
      <c r="CN412"/>
      <c r="CO412"/>
      <c r="CP412"/>
      <c r="CQ412"/>
      <c r="CR412"/>
      <c r="CS412"/>
      <c r="CT412"/>
      <c r="CU412"/>
      <c r="CV412"/>
      <c r="CW412"/>
      <c r="CX412"/>
      <c r="CY412"/>
      <c r="CZ412"/>
      <c r="DA412"/>
    </row>
    <row r="413" spans="1:105" s="7" customFormat="1" x14ac:dyDescent="0.2">
      <c r="A413" t="s">
        <v>112</v>
      </c>
      <c r="B413" t="s">
        <v>25</v>
      </c>
      <c r="C413" t="s">
        <v>19</v>
      </c>
      <c r="D413" s="1"/>
      <c r="I413" s="4">
        <v>2020</v>
      </c>
      <c r="J413"/>
      <c r="M413" s="7">
        <v>60</v>
      </c>
      <c r="N413" s="7" t="s">
        <v>239</v>
      </c>
      <c r="O413" s="4">
        <v>2020</v>
      </c>
      <c r="P413"/>
      <c r="Q413"/>
      <c r="R413"/>
      <c r="S413"/>
      <c r="T413"/>
      <c r="U413" t="s">
        <v>113</v>
      </c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>
        <v>3</v>
      </c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  <c r="BB413"/>
      <c r="BC413"/>
      <c r="BD413"/>
      <c r="BE413"/>
      <c r="BF413"/>
      <c r="BG413"/>
      <c r="BH413"/>
      <c r="BI413"/>
      <c r="BJ413"/>
      <c r="BK413"/>
      <c r="BL413"/>
      <c r="BM413"/>
      <c r="BN413"/>
      <c r="BO413"/>
      <c r="BP413"/>
      <c r="BQ413"/>
      <c r="BR413"/>
      <c r="BS413"/>
      <c r="BT413"/>
      <c r="BU413"/>
      <c r="BV413"/>
      <c r="BW413"/>
      <c r="BX413"/>
      <c r="BY413"/>
      <c r="BZ413"/>
      <c r="CA413"/>
      <c r="CB413"/>
      <c r="CC413"/>
      <c r="CD413"/>
      <c r="CE413"/>
      <c r="CF413"/>
      <c r="CG413"/>
      <c r="CH413"/>
      <c r="CI413"/>
      <c r="CJ413"/>
      <c r="CK413"/>
      <c r="CL413"/>
      <c r="CM413"/>
      <c r="CN413"/>
      <c r="CO413"/>
      <c r="CP413"/>
      <c r="CQ413"/>
      <c r="CR413"/>
      <c r="CS413"/>
      <c r="CT413"/>
      <c r="CU413"/>
      <c r="CV413"/>
      <c r="CW413"/>
      <c r="CX413"/>
      <c r="CY413"/>
      <c r="CZ413"/>
      <c r="DA413"/>
    </row>
    <row r="414" spans="1:105" s="3" customFormat="1" x14ac:dyDescent="0.2">
      <c r="A414" t="s">
        <v>112</v>
      </c>
      <c r="B414" t="s">
        <v>25</v>
      </c>
      <c r="C414" t="s">
        <v>20</v>
      </c>
      <c r="D414" s="1"/>
      <c r="G414" s="3">
        <v>100</v>
      </c>
      <c r="H414" s="3" t="s">
        <v>29</v>
      </c>
      <c r="I414" s="4">
        <v>2020</v>
      </c>
      <c r="J414"/>
      <c r="M414" s="3">
        <v>100</v>
      </c>
      <c r="N414" s="3" t="s">
        <v>29</v>
      </c>
      <c r="O414" s="4">
        <v>2020</v>
      </c>
      <c r="P414"/>
      <c r="Q414"/>
      <c r="R414"/>
      <c r="S414"/>
      <c r="T414"/>
      <c r="U414" t="s">
        <v>113</v>
      </c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>
        <v>4</v>
      </c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  <c r="BB414"/>
      <c r="BC414"/>
      <c r="BD414"/>
      <c r="BE414"/>
      <c r="BF414"/>
      <c r="BG414"/>
      <c r="BH414"/>
      <c r="BI414"/>
      <c r="BJ414"/>
      <c r="BK414"/>
      <c r="BL414"/>
      <c r="BM414"/>
      <c r="BN414"/>
      <c r="BO414"/>
      <c r="BP414"/>
      <c r="BQ414"/>
      <c r="BR414"/>
      <c r="BS414"/>
      <c r="BT414"/>
      <c r="BU414"/>
      <c r="BV414"/>
      <c r="BW414"/>
      <c r="BX414"/>
      <c r="BY414"/>
      <c r="BZ414"/>
      <c r="CA414"/>
      <c r="CB414"/>
      <c r="CC414"/>
      <c r="CD414"/>
      <c r="CE414"/>
      <c r="CF414"/>
      <c r="CG414"/>
      <c r="CH414"/>
      <c r="CI414"/>
      <c r="CJ414"/>
      <c r="CK414"/>
      <c r="CL414"/>
      <c r="CM414"/>
      <c r="CN414"/>
      <c r="CO414"/>
      <c r="CP414"/>
      <c r="CQ414"/>
      <c r="CR414"/>
      <c r="CS414"/>
      <c r="CT414"/>
      <c r="CU414"/>
      <c r="CV414"/>
      <c r="CW414"/>
      <c r="CX414"/>
      <c r="CY414"/>
      <c r="CZ414"/>
      <c r="DA414"/>
    </row>
    <row r="415" spans="1:105" s="7" customFormat="1" x14ac:dyDescent="0.2">
      <c r="A415" t="s">
        <v>112</v>
      </c>
      <c r="B415" t="s">
        <v>25</v>
      </c>
      <c r="C415" t="s">
        <v>21</v>
      </c>
      <c r="D415" s="1"/>
      <c r="G415" s="7">
        <v>1</v>
      </c>
      <c r="H415" s="7" t="s">
        <v>44</v>
      </c>
      <c r="I415" s="4">
        <v>2020</v>
      </c>
      <c r="J415"/>
      <c r="O415" s="4">
        <v>2020</v>
      </c>
      <c r="P415"/>
      <c r="Q415"/>
      <c r="R415"/>
      <c r="S415"/>
      <c r="T415"/>
      <c r="U415" t="s">
        <v>113</v>
      </c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>
        <v>3</v>
      </c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  <c r="BC415"/>
      <c r="BD415"/>
      <c r="BE415"/>
      <c r="BF415"/>
      <c r="BG415"/>
      <c r="BH415"/>
      <c r="BI415"/>
      <c r="BJ415"/>
      <c r="BK415"/>
      <c r="BL415"/>
      <c r="BM415"/>
      <c r="BN415"/>
      <c r="BO415"/>
      <c r="BP415"/>
      <c r="BQ415"/>
      <c r="BR415"/>
      <c r="BS415"/>
      <c r="BT415"/>
      <c r="BU415"/>
      <c r="BV415"/>
      <c r="BW415"/>
      <c r="BX415"/>
      <c r="BY415"/>
      <c r="BZ415"/>
      <c r="CA415"/>
      <c r="CB415"/>
      <c r="CC415"/>
      <c r="CD415"/>
      <c r="CE415"/>
      <c r="CF415"/>
      <c r="CG415"/>
      <c r="CH415"/>
      <c r="CI415"/>
      <c r="CJ415"/>
      <c r="CK415"/>
      <c r="CL415"/>
      <c r="CM415"/>
      <c r="CN415"/>
      <c r="CO415"/>
      <c r="CP415"/>
      <c r="CQ415"/>
      <c r="CR415"/>
      <c r="CS415"/>
      <c r="CT415"/>
      <c r="CU415"/>
      <c r="CV415"/>
      <c r="CW415"/>
      <c r="CX415"/>
      <c r="CY415"/>
      <c r="CZ415"/>
      <c r="DA415"/>
    </row>
    <row r="416" spans="1:105" s="7" customFormat="1" x14ac:dyDescent="0.2">
      <c r="A416" t="s">
        <v>112</v>
      </c>
      <c r="B416" t="s">
        <v>25</v>
      </c>
      <c r="C416" t="s">
        <v>22</v>
      </c>
      <c r="D416" s="1"/>
      <c r="I416" s="4">
        <v>2020</v>
      </c>
      <c r="J416"/>
      <c r="M416" s="7">
        <v>30</v>
      </c>
      <c r="N416" s="7" t="s">
        <v>243</v>
      </c>
      <c r="O416" s="4">
        <v>2020</v>
      </c>
      <c r="P416"/>
      <c r="Q416"/>
      <c r="R416"/>
      <c r="S416"/>
      <c r="T416"/>
      <c r="U416" t="s">
        <v>113</v>
      </c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>
        <v>3</v>
      </c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  <c r="BB416"/>
      <c r="BC416"/>
      <c r="BD416"/>
      <c r="BE416"/>
      <c r="BF416"/>
      <c r="BG416"/>
      <c r="BH416"/>
      <c r="BI416"/>
      <c r="BJ416"/>
      <c r="BK416"/>
      <c r="BL416"/>
      <c r="BM416"/>
      <c r="BN416"/>
      <c r="BO416"/>
      <c r="BP416"/>
      <c r="BQ416"/>
      <c r="BR416"/>
      <c r="BS416"/>
      <c r="BT416"/>
      <c r="BU416"/>
      <c r="BV416"/>
      <c r="BW416"/>
      <c r="BX416"/>
      <c r="BY416"/>
      <c r="BZ416"/>
      <c r="CA416"/>
      <c r="CB416"/>
      <c r="CC416"/>
      <c r="CD416"/>
      <c r="CE416"/>
      <c r="CF416"/>
      <c r="CG416"/>
      <c r="CH416"/>
      <c r="CI416"/>
      <c r="CJ416"/>
      <c r="CK416"/>
      <c r="CL416"/>
      <c r="CM416"/>
      <c r="CN416"/>
      <c r="CO416"/>
      <c r="CP416"/>
      <c r="CQ416"/>
      <c r="CR416"/>
      <c r="CS416"/>
      <c r="CT416"/>
      <c r="CU416"/>
      <c r="CV416"/>
      <c r="CW416"/>
      <c r="CX416"/>
      <c r="CY416"/>
      <c r="CZ416"/>
      <c r="DA416"/>
    </row>
    <row r="417" spans="1:105" s="3" customFormat="1" x14ac:dyDescent="0.2">
      <c r="A417" t="s">
        <v>112</v>
      </c>
      <c r="B417" t="s">
        <v>25</v>
      </c>
      <c r="C417" t="s">
        <v>23</v>
      </c>
      <c r="D417" s="1"/>
      <c r="I417" s="4">
        <v>2020</v>
      </c>
      <c r="J417"/>
      <c r="N417" s="3" t="s">
        <v>254</v>
      </c>
      <c r="O417" s="4">
        <v>2020</v>
      </c>
      <c r="P417"/>
      <c r="Q417"/>
      <c r="R417"/>
      <c r="S417"/>
      <c r="T417"/>
      <c r="U417" t="s">
        <v>113</v>
      </c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>
        <v>4</v>
      </c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  <c r="BF417"/>
      <c r="BG417"/>
      <c r="BH417"/>
      <c r="BI417"/>
      <c r="BJ417"/>
      <c r="BK417"/>
      <c r="BL417"/>
      <c r="BM417"/>
      <c r="BN417"/>
      <c r="BO417"/>
      <c r="BP417"/>
      <c r="BQ417"/>
      <c r="BR417"/>
      <c r="BS417"/>
      <c r="BT417"/>
      <c r="BU417"/>
      <c r="BV417"/>
      <c r="BW417"/>
      <c r="BX417"/>
      <c r="BY417"/>
      <c r="BZ417"/>
      <c r="CA417"/>
      <c r="CB417"/>
      <c r="CC417"/>
      <c r="CD417"/>
      <c r="CE417"/>
      <c r="CF417"/>
      <c r="CG417"/>
      <c r="CH417"/>
      <c r="CI417"/>
      <c r="CJ417"/>
      <c r="CK417"/>
      <c r="CL417"/>
      <c r="CM417"/>
      <c r="CN417"/>
      <c r="CO417"/>
      <c r="CP417"/>
      <c r="CQ417"/>
      <c r="CR417"/>
      <c r="CS417"/>
      <c r="CT417"/>
      <c r="CU417"/>
      <c r="CV417"/>
      <c r="CW417"/>
      <c r="CX417"/>
      <c r="CY417"/>
      <c r="CZ417"/>
      <c r="DA417"/>
    </row>
    <row r="418" spans="1:105" s="3" customFormat="1" x14ac:dyDescent="0.2">
      <c r="A418" t="s">
        <v>114</v>
      </c>
      <c r="B418" t="s">
        <v>115</v>
      </c>
      <c r="C418" t="s">
        <v>11</v>
      </c>
      <c r="D418" s="1"/>
      <c r="I418" s="2"/>
      <c r="J418"/>
      <c r="O418" s="2">
        <v>2016</v>
      </c>
      <c r="P418"/>
      <c r="Q418"/>
      <c r="R418"/>
      <c r="S418"/>
      <c r="T418"/>
      <c r="U418" t="s">
        <v>116</v>
      </c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>
        <v>4</v>
      </c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  <c r="BB418"/>
      <c r="BC418"/>
      <c r="BD418"/>
      <c r="BE418"/>
      <c r="BF418"/>
      <c r="BG418"/>
      <c r="BH418"/>
      <c r="BI418"/>
      <c r="BJ418"/>
      <c r="BK418"/>
      <c r="BL418"/>
      <c r="BM418"/>
      <c r="BN418"/>
      <c r="BO418"/>
      <c r="BP418"/>
      <c r="BQ418"/>
      <c r="BR418"/>
      <c r="BS418"/>
      <c r="BT418"/>
      <c r="BU418"/>
      <c r="BV418"/>
      <c r="BW418"/>
      <c r="BX418"/>
      <c r="BY418"/>
      <c r="BZ418"/>
      <c r="CA418"/>
      <c r="CB418"/>
      <c r="CC418"/>
      <c r="CD418"/>
      <c r="CE418"/>
      <c r="CF418"/>
      <c r="CG418"/>
      <c r="CH418"/>
      <c r="CI418"/>
      <c r="CJ418"/>
      <c r="CK418"/>
      <c r="CL418"/>
      <c r="CM418"/>
      <c r="CN418"/>
      <c r="CO418"/>
      <c r="CP418"/>
      <c r="CQ418"/>
      <c r="CR418"/>
      <c r="CS418"/>
      <c r="CT418"/>
      <c r="CU418"/>
      <c r="CV418"/>
      <c r="CW418"/>
      <c r="CX418"/>
      <c r="CY418"/>
      <c r="CZ418"/>
      <c r="DA418"/>
    </row>
    <row r="419" spans="1:105" s="3" customFormat="1" x14ac:dyDescent="0.2">
      <c r="A419" t="s">
        <v>114</v>
      </c>
      <c r="B419" t="s">
        <v>115</v>
      </c>
      <c r="C419" t="s">
        <v>12</v>
      </c>
      <c r="D419" s="1"/>
      <c r="I419" s="2"/>
      <c r="J419"/>
      <c r="O419" s="2">
        <v>2016</v>
      </c>
      <c r="P419"/>
      <c r="Q419"/>
      <c r="R419"/>
      <c r="S419"/>
      <c r="T419"/>
      <c r="U419" t="s">
        <v>116</v>
      </c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>
        <v>4</v>
      </c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  <c r="BB419"/>
      <c r="BC419"/>
      <c r="BD419"/>
      <c r="BE419"/>
      <c r="BF419"/>
      <c r="BG419"/>
      <c r="BH419"/>
      <c r="BI419"/>
      <c r="BJ419"/>
      <c r="BK419"/>
      <c r="BL419"/>
      <c r="BM419"/>
      <c r="BN419"/>
      <c r="BO419"/>
      <c r="BP419"/>
      <c r="BQ419"/>
      <c r="BR419"/>
      <c r="BS419"/>
      <c r="BT419"/>
      <c r="BU419"/>
      <c r="BV419"/>
      <c r="BW419"/>
      <c r="BX419"/>
      <c r="BY419"/>
      <c r="BZ419"/>
      <c r="CA419"/>
      <c r="CB419"/>
      <c r="CC419"/>
      <c r="CD419"/>
      <c r="CE419"/>
      <c r="CF419"/>
      <c r="CG419"/>
      <c r="CH419"/>
      <c r="CI419"/>
      <c r="CJ419"/>
      <c r="CK419"/>
      <c r="CL419"/>
      <c r="CM419"/>
      <c r="CN419"/>
      <c r="CO419"/>
      <c r="CP419"/>
      <c r="CQ419"/>
      <c r="CR419"/>
      <c r="CS419"/>
      <c r="CT419"/>
      <c r="CU419"/>
      <c r="CV419"/>
      <c r="CW419"/>
      <c r="CX419"/>
      <c r="CY419"/>
      <c r="CZ419"/>
      <c r="DA419"/>
    </row>
    <row r="420" spans="1:105" s="3" customFormat="1" x14ac:dyDescent="0.2">
      <c r="A420" t="s">
        <v>114</v>
      </c>
      <c r="B420" t="s">
        <v>115</v>
      </c>
      <c r="C420" t="s">
        <v>13</v>
      </c>
      <c r="D420" s="1"/>
      <c r="I420" s="2"/>
      <c r="J420"/>
      <c r="O420" s="2">
        <v>2016</v>
      </c>
      <c r="P420"/>
      <c r="Q420"/>
      <c r="R420"/>
      <c r="S420"/>
      <c r="T420"/>
      <c r="U420" t="s">
        <v>116</v>
      </c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>
        <v>4</v>
      </c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  <c r="BB420"/>
      <c r="BC420"/>
      <c r="BD420"/>
      <c r="BE420"/>
      <c r="BF420"/>
      <c r="BG420"/>
      <c r="BH420"/>
      <c r="BI420"/>
      <c r="BJ420"/>
      <c r="BK420"/>
      <c r="BL420"/>
      <c r="BM420"/>
      <c r="BN420"/>
      <c r="BO420"/>
      <c r="BP420"/>
      <c r="BQ420"/>
      <c r="BR420"/>
      <c r="BS420"/>
      <c r="BT420"/>
      <c r="BU420"/>
      <c r="BV420"/>
      <c r="BW420"/>
      <c r="BX420"/>
      <c r="BY420"/>
      <c r="BZ420"/>
      <c r="CA420"/>
      <c r="CB420"/>
      <c r="CC420"/>
      <c r="CD420"/>
      <c r="CE420"/>
      <c r="CF420"/>
      <c r="CG420"/>
      <c r="CH420"/>
      <c r="CI420"/>
      <c r="CJ420"/>
      <c r="CK420"/>
      <c r="CL420"/>
      <c r="CM420"/>
      <c r="CN420"/>
      <c r="CO420"/>
      <c r="CP420"/>
      <c r="CQ420"/>
      <c r="CR420"/>
      <c r="CS420"/>
      <c r="CT420"/>
      <c r="CU420"/>
      <c r="CV420"/>
      <c r="CW420"/>
      <c r="CX420"/>
      <c r="CY420"/>
      <c r="CZ420"/>
      <c r="DA420"/>
    </row>
    <row r="421" spans="1:105" s="3" customFormat="1" x14ac:dyDescent="0.2">
      <c r="A421" t="s">
        <v>114</v>
      </c>
      <c r="B421" t="s">
        <v>115</v>
      </c>
      <c r="C421" t="s">
        <v>14</v>
      </c>
      <c r="D421" s="1"/>
      <c r="I421" s="2"/>
      <c r="J421"/>
      <c r="O421" s="2">
        <v>2016</v>
      </c>
      <c r="P421"/>
      <c r="Q421"/>
      <c r="R421"/>
      <c r="S421"/>
      <c r="T421"/>
      <c r="U421" t="s">
        <v>116</v>
      </c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>
        <v>4</v>
      </c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  <c r="BB421"/>
      <c r="BC421"/>
      <c r="BD421"/>
      <c r="BE421"/>
      <c r="BF421"/>
      <c r="BG421"/>
      <c r="BH421"/>
      <c r="BI421"/>
      <c r="BJ421"/>
      <c r="BK421"/>
      <c r="BL421"/>
      <c r="BM421"/>
      <c r="BN421"/>
      <c r="BO421"/>
      <c r="BP421"/>
      <c r="BQ421"/>
      <c r="BR421"/>
      <c r="BS421"/>
      <c r="BT421"/>
      <c r="BU421"/>
      <c r="BV421"/>
      <c r="BW421"/>
      <c r="BX421"/>
      <c r="BY421"/>
      <c r="BZ421"/>
      <c r="CA421"/>
      <c r="CB421"/>
      <c r="CC421"/>
      <c r="CD421"/>
      <c r="CE421"/>
      <c r="CF421"/>
      <c r="CG421"/>
      <c r="CH421"/>
      <c r="CI421"/>
      <c r="CJ421"/>
      <c r="CK421"/>
      <c r="CL421"/>
      <c r="CM421"/>
      <c r="CN421"/>
      <c r="CO421"/>
      <c r="CP421"/>
      <c r="CQ421"/>
      <c r="CR421"/>
      <c r="CS421"/>
      <c r="CT421"/>
      <c r="CU421"/>
      <c r="CV421"/>
      <c r="CW421"/>
      <c r="CX421"/>
      <c r="CY421"/>
      <c r="CZ421"/>
      <c r="DA421"/>
    </row>
    <row r="422" spans="1:105" s="3" customFormat="1" x14ac:dyDescent="0.2">
      <c r="A422" t="s">
        <v>114</v>
      </c>
      <c r="B422" t="s">
        <v>115</v>
      </c>
      <c r="C422" t="s">
        <v>15</v>
      </c>
      <c r="D422" s="1"/>
      <c r="I422" s="2"/>
      <c r="J422"/>
      <c r="O422" s="2">
        <v>2016</v>
      </c>
      <c r="P422"/>
      <c r="Q422"/>
      <c r="R422"/>
      <c r="S422"/>
      <c r="T422"/>
      <c r="U422" t="s">
        <v>116</v>
      </c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>
        <v>4</v>
      </c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  <c r="BB422"/>
      <c r="BC422"/>
      <c r="BD422"/>
      <c r="BE422"/>
      <c r="BF422"/>
      <c r="BG422"/>
      <c r="BH422"/>
      <c r="BI422"/>
      <c r="BJ422"/>
      <c r="BK422"/>
      <c r="BL422"/>
      <c r="BM422"/>
      <c r="BN422"/>
      <c r="BO422"/>
      <c r="BP422"/>
      <c r="BQ422"/>
      <c r="BR422"/>
      <c r="BS422"/>
      <c r="BT422"/>
      <c r="BU422"/>
      <c r="BV422"/>
      <c r="BW422"/>
      <c r="BX422"/>
      <c r="BY422"/>
      <c r="BZ422"/>
      <c r="CA422"/>
      <c r="CB422"/>
      <c r="CC422"/>
      <c r="CD422"/>
      <c r="CE422"/>
      <c r="CF422"/>
      <c r="CG422"/>
      <c r="CH422"/>
      <c r="CI422"/>
      <c r="CJ422"/>
      <c r="CK422"/>
      <c r="CL422"/>
      <c r="CM422"/>
      <c r="CN422"/>
      <c r="CO422"/>
      <c r="CP422"/>
      <c r="CQ422"/>
      <c r="CR422"/>
      <c r="CS422"/>
      <c r="CT422"/>
      <c r="CU422"/>
      <c r="CV422"/>
      <c r="CW422"/>
      <c r="CX422"/>
      <c r="CY422"/>
      <c r="CZ422"/>
      <c r="DA422"/>
    </row>
    <row r="423" spans="1:105" s="3" customFormat="1" x14ac:dyDescent="0.2">
      <c r="A423" t="s">
        <v>114</v>
      </c>
      <c r="B423" t="s">
        <v>115</v>
      </c>
      <c r="C423" t="s">
        <v>16</v>
      </c>
      <c r="D423" s="1"/>
      <c r="I423" s="2"/>
      <c r="J423"/>
      <c r="O423" s="2">
        <v>2016</v>
      </c>
      <c r="P423"/>
      <c r="Q423"/>
      <c r="R423"/>
      <c r="S423"/>
      <c r="T423"/>
      <c r="U423" t="s">
        <v>116</v>
      </c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>
        <v>4</v>
      </c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  <c r="BB423"/>
      <c r="BC423"/>
      <c r="BD423"/>
      <c r="BE423"/>
      <c r="BF423"/>
      <c r="BG423"/>
      <c r="BH423"/>
      <c r="BI423"/>
      <c r="BJ423"/>
      <c r="BK423"/>
      <c r="BL423"/>
      <c r="BM423"/>
      <c r="BN423"/>
      <c r="BO423"/>
      <c r="BP423"/>
      <c r="BQ423"/>
      <c r="BR423"/>
      <c r="BS423"/>
      <c r="BT423"/>
      <c r="BU423"/>
      <c r="BV423"/>
      <c r="BW423"/>
      <c r="BX423"/>
      <c r="BY423"/>
      <c r="BZ423"/>
      <c r="CA423"/>
      <c r="CB423"/>
      <c r="CC423"/>
      <c r="CD423"/>
      <c r="CE423"/>
      <c r="CF423"/>
      <c r="CG423"/>
      <c r="CH423"/>
      <c r="CI423"/>
      <c r="CJ423"/>
      <c r="CK423"/>
      <c r="CL423"/>
      <c r="CM423"/>
      <c r="CN423"/>
      <c r="CO423"/>
      <c r="CP423"/>
      <c r="CQ423"/>
      <c r="CR423"/>
      <c r="CS423"/>
      <c r="CT423"/>
      <c r="CU423"/>
      <c r="CV423"/>
      <c r="CW423"/>
      <c r="CX423"/>
      <c r="CY423"/>
      <c r="CZ423"/>
      <c r="DA423"/>
    </row>
    <row r="424" spans="1:105" s="3" customFormat="1" x14ac:dyDescent="0.2">
      <c r="A424" t="s">
        <v>114</v>
      </c>
      <c r="B424" t="s">
        <v>115</v>
      </c>
      <c r="C424" t="s">
        <v>17</v>
      </c>
      <c r="D424" s="1"/>
      <c r="I424" s="2"/>
      <c r="J424"/>
      <c r="O424" s="2">
        <v>2016</v>
      </c>
      <c r="P424"/>
      <c r="Q424"/>
      <c r="R424"/>
      <c r="S424"/>
      <c r="T424"/>
      <c r="U424" t="s">
        <v>116</v>
      </c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>
        <v>4</v>
      </c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  <c r="BB424"/>
      <c r="BC424"/>
      <c r="BD424"/>
      <c r="BE424"/>
      <c r="BF424"/>
      <c r="BG424"/>
      <c r="BH424"/>
      <c r="BI424"/>
      <c r="BJ424"/>
      <c r="BK424"/>
      <c r="BL424"/>
      <c r="BM424"/>
      <c r="BN424"/>
      <c r="BO424"/>
      <c r="BP424"/>
      <c r="BQ424"/>
      <c r="BR424"/>
      <c r="BS424"/>
      <c r="BT424"/>
      <c r="BU424"/>
      <c r="BV424"/>
      <c r="BW424"/>
      <c r="BX424"/>
      <c r="BY424"/>
      <c r="BZ424"/>
      <c r="CA424"/>
      <c r="CB424"/>
      <c r="CC424"/>
      <c r="CD424"/>
      <c r="CE424"/>
      <c r="CF424"/>
      <c r="CG424"/>
      <c r="CH424"/>
      <c r="CI424"/>
      <c r="CJ424"/>
      <c r="CK424"/>
      <c r="CL424"/>
      <c r="CM424"/>
      <c r="CN424"/>
      <c r="CO424"/>
      <c r="CP424"/>
      <c r="CQ424"/>
      <c r="CR424"/>
      <c r="CS424"/>
      <c r="CT424"/>
      <c r="CU424"/>
      <c r="CV424"/>
      <c r="CW424"/>
      <c r="CX424"/>
      <c r="CY424"/>
      <c r="CZ424"/>
      <c r="DA424"/>
    </row>
    <row r="425" spans="1:105" s="3" customFormat="1" x14ac:dyDescent="0.2">
      <c r="A425" t="s">
        <v>114</v>
      </c>
      <c r="B425" t="s">
        <v>115</v>
      </c>
      <c r="C425" t="s">
        <v>18</v>
      </c>
      <c r="D425" s="1"/>
      <c r="I425" s="2"/>
      <c r="J425"/>
      <c r="O425" s="2">
        <v>2016</v>
      </c>
      <c r="P425"/>
      <c r="Q425"/>
      <c r="R425"/>
      <c r="S425"/>
      <c r="T425"/>
      <c r="U425" t="s">
        <v>116</v>
      </c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>
        <v>4</v>
      </c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  <c r="BB425"/>
      <c r="BC425"/>
      <c r="BD425"/>
      <c r="BE425"/>
      <c r="BF425"/>
      <c r="BG425"/>
      <c r="BH425"/>
      <c r="BI425"/>
      <c r="BJ425"/>
      <c r="BK425"/>
      <c r="BL425"/>
      <c r="BM425"/>
      <c r="BN425"/>
      <c r="BO425"/>
      <c r="BP425"/>
      <c r="BQ425"/>
      <c r="BR425"/>
      <c r="BS425"/>
      <c r="BT425"/>
      <c r="BU425"/>
      <c r="BV425"/>
      <c r="BW425"/>
      <c r="BX425"/>
      <c r="BY425"/>
      <c r="BZ425"/>
      <c r="CA425"/>
      <c r="CB425"/>
      <c r="CC425"/>
      <c r="CD425"/>
      <c r="CE425"/>
      <c r="CF425"/>
      <c r="CG425"/>
      <c r="CH425"/>
      <c r="CI425"/>
      <c r="CJ425"/>
      <c r="CK425"/>
      <c r="CL425"/>
      <c r="CM425"/>
      <c r="CN425"/>
      <c r="CO425"/>
      <c r="CP425"/>
      <c r="CQ425"/>
      <c r="CR425"/>
      <c r="CS425"/>
      <c r="CT425"/>
      <c r="CU425"/>
      <c r="CV425"/>
      <c r="CW425"/>
      <c r="CX425"/>
      <c r="CY425"/>
      <c r="CZ425"/>
      <c r="DA425"/>
    </row>
    <row r="426" spans="1:105" s="3" customFormat="1" x14ac:dyDescent="0.2">
      <c r="A426" t="s">
        <v>114</v>
      </c>
      <c r="B426" t="s">
        <v>115</v>
      </c>
      <c r="C426" t="s">
        <v>19</v>
      </c>
      <c r="D426" s="1"/>
      <c r="G426" s="3">
        <v>65</v>
      </c>
      <c r="H426" s="3" t="s">
        <v>33</v>
      </c>
      <c r="I426" s="2"/>
      <c r="J426"/>
      <c r="M426" s="3">
        <v>65</v>
      </c>
      <c r="N426" s="3" t="s">
        <v>255</v>
      </c>
      <c r="O426" s="2">
        <v>2016</v>
      </c>
      <c r="P426"/>
      <c r="Q426"/>
      <c r="R426"/>
      <c r="S426"/>
      <c r="T426"/>
      <c r="U426" t="s">
        <v>116</v>
      </c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>
        <v>4</v>
      </c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  <c r="BB426"/>
      <c r="BC426"/>
      <c r="BD426"/>
      <c r="BE426"/>
      <c r="BF426"/>
      <c r="BG426"/>
      <c r="BH426"/>
      <c r="BI426"/>
      <c r="BJ426"/>
      <c r="BK426"/>
      <c r="BL426"/>
      <c r="BM426"/>
      <c r="BN426"/>
      <c r="BO426"/>
      <c r="BP426"/>
      <c r="BQ426"/>
      <c r="BR426"/>
      <c r="BS426"/>
      <c r="BT426"/>
      <c r="BU426"/>
      <c r="BV426"/>
      <c r="BW426"/>
      <c r="BX426"/>
      <c r="BY426"/>
      <c r="BZ426"/>
      <c r="CA426"/>
      <c r="CB426"/>
      <c r="CC426"/>
      <c r="CD426"/>
      <c r="CE426"/>
      <c r="CF426"/>
      <c r="CG426"/>
      <c r="CH426"/>
      <c r="CI426"/>
      <c r="CJ426"/>
      <c r="CK426"/>
      <c r="CL426"/>
      <c r="CM426"/>
      <c r="CN426"/>
      <c r="CO426"/>
      <c r="CP426"/>
      <c r="CQ426"/>
      <c r="CR426"/>
      <c r="CS426"/>
      <c r="CT426"/>
      <c r="CU426"/>
      <c r="CV426"/>
      <c r="CW426"/>
      <c r="CX426"/>
      <c r="CY426"/>
      <c r="CZ426"/>
      <c r="DA426"/>
    </row>
    <row r="427" spans="1:105" s="3" customFormat="1" x14ac:dyDescent="0.2">
      <c r="A427" t="s">
        <v>114</v>
      </c>
      <c r="B427" t="s">
        <v>115</v>
      </c>
      <c r="C427" t="s">
        <v>20</v>
      </c>
      <c r="D427" s="1"/>
      <c r="I427" s="2"/>
      <c r="J427"/>
      <c r="O427" s="2">
        <v>2016</v>
      </c>
      <c r="P427"/>
      <c r="Q427"/>
      <c r="R427"/>
      <c r="S427"/>
      <c r="T427"/>
      <c r="U427" t="s">
        <v>116</v>
      </c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>
        <v>4</v>
      </c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  <c r="BB427"/>
      <c r="BC427"/>
      <c r="BD427"/>
      <c r="BE427"/>
      <c r="BF427"/>
      <c r="BG427"/>
      <c r="BH427"/>
      <c r="BI427"/>
      <c r="BJ427"/>
      <c r="BK427"/>
      <c r="BL427"/>
      <c r="BM427"/>
      <c r="BN427"/>
      <c r="BO427"/>
      <c r="BP427"/>
      <c r="BQ427"/>
      <c r="BR427"/>
      <c r="BS427"/>
      <c r="BT427"/>
      <c r="BU427"/>
      <c r="BV427"/>
      <c r="BW427"/>
      <c r="BX427"/>
      <c r="BY427"/>
      <c r="BZ427"/>
      <c r="CA427"/>
      <c r="CB427"/>
      <c r="CC427"/>
      <c r="CD427"/>
      <c r="CE427"/>
      <c r="CF427"/>
      <c r="CG427"/>
      <c r="CH427"/>
      <c r="CI427"/>
      <c r="CJ427"/>
      <c r="CK427"/>
      <c r="CL427"/>
      <c r="CM427"/>
      <c r="CN427"/>
      <c r="CO427"/>
      <c r="CP427"/>
      <c r="CQ427"/>
      <c r="CR427"/>
      <c r="CS427"/>
      <c r="CT427"/>
      <c r="CU427"/>
      <c r="CV427"/>
      <c r="CW427"/>
      <c r="CX427"/>
      <c r="CY427"/>
      <c r="CZ427"/>
      <c r="DA427"/>
    </row>
    <row r="428" spans="1:105" s="3" customFormat="1" x14ac:dyDescent="0.2">
      <c r="A428" t="s">
        <v>114</v>
      </c>
      <c r="B428" t="s">
        <v>115</v>
      </c>
      <c r="C428" t="s">
        <v>21</v>
      </c>
      <c r="D428" s="1"/>
      <c r="I428" s="2"/>
      <c r="J428"/>
      <c r="O428" s="2">
        <v>2016</v>
      </c>
      <c r="P428"/>
      <c r="Q428"/>
      <c r="R428"/>
      <c r="S428"/>
      <c r="T428"/>
      <c r="U428" t="s">
        <v>116</v>
      </c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>
        <v>4</v>
      </c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  <c r="BB428"/>
      <c r="BC428"/>
      <c r="BD428"/>
      <c r="BE428"/>
      <c r="BF428"/>
      <c r="BG428"/>
      <c r="BH428"/>
      <c r="BI428"/>
      <c r="BJ428"/>
      <c r="BK428"/>
      <c r="BL428"/>
      <c r="BM428"/>
      <c r="BN428"/>
      <c r="BO428"/>
      <c r="BP428"/>
      <c r="BQ428"/>
      <c r="BR428"/>
      <c r="BS428"/>
      <c r="BT428"/>
      <c r="BU428"/>
      <c r="BV428"/>
      <c r="BW428"/>
      <c r="BX428"/>
      <c r="BY428"/>
      <c r="BZ428"/>
      <c r="CA428"/>
      <c r="CB428"/>
      <c r="CC428"/>
      <c r="CD428"/>
      <c r="CE428"/>
      <c r="CF428"/>
      <c r="CG428"/>
      <c r="CH428"/>
      <c r="CI428"/>
      <c r="CJ428"/>
      <c r="CK428"/>
      <c r="CL428"/>
      <c r="CM428"/>
      <c r="CN428"/>
      <c r="CO428"/>
      <c r="CP428"/>
      <c r="CQ428"/>
      <c r="CR428"/>
      <c r="CS428"/>
      <c r="CT428"/>
      <c r="CU428"/>
      <c r="CV428"/>
      <c r="CW428"/>
      <c r="CX428"/>
      <c r="CY428"/>
      <c r="CZ428"/>
      <c r="DA428"/>
    </row>
    <row r="429" spans="1:105" s="3" customFormat="1" x14ac:dyDescent="0.2">
      <c r="A429" t="s">
        <v>114</v>
      </c>
      <c r="B429" t="s">
        <v>115</v>
      </c>
      <c r="C429" t="s">
        <v>22</v>
      </c>
      <c r="D429" s="1"/>
      <c r="I429" s="2"/>
      <c r="J429"/>
      <c r="O429" s="2">
        <v>2016</v>
      </c>
      <c r="P429"/>
      <c r="Q429"/>
      <c r="R429"/>
      <c r="S429"/>
      <c r="T429"/>
      <c r="U429" t="s">
        <v>116</v>
      </c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>
        <v>4</v>
      </c>
      <c r="AK429"/>
      <c r="AL429"/>
      <c r="AM429"/>
      <c r="AN429"/>
      <c r="AO429"/>
      <c r="AP429"/>
      <c r="AQ429"/>
      <c r="AR429"/>
      <c r="AS429"/>
      <c r="AT429"/>
      <c r="AU429"/>
      <c r="AV429"/>
      <c r="AW429"/>
      <c r="AX429"/>
      <c r="AY429"/>
      <c r="AZ429"/>
      <c r="BA429"/>
      <c r="BB429"/>
      <c r="BC429"/>
      <c r="BD429"/>
      <c r="BE429"/>
      <c r="BF429"/>
      <c r="BG429"/>
      <c r="BH429"/>
      <c r="BI429"/>
      <c r="BJ429"/>
      <c r="BK429"/>
      <c r="BL429"/>
      <c r="BM429"/>
      <c r="BN429"/>
      <c r="BO429"/>
      <c r="BP429"/>
      <c r="BQ429"/>
      <c r="BR429"/>
      <c r="BS429"/>
      <c r="BT429"/>
      <c r="BU429"/>
      <c r="BV429"/>
      <c r="BW429"/>
      <c r="BX429"/>
      <c r="BY429"/>
      <c r="BZ429"/>
      <c r="CA429"/>
      <c r="CB429"/>
      <c r="CC429"/>
      <c r="CD429"/>
      <c r="CE429"/>
      <c r="CF429"/>
      <c r="CG429"/>
      <c r="CH429"/>
      <c r="CI429"/>
      <c r="CJ429"/>
      <c r="CK429"/>
      <c r="CL429"/>
      <c r="CM429"/>
      <c r="CN429"/>
      <c r="CO429"/>
      <c r="CP429"/>
      <c r="CQ429"/>
      <c r="CR429"/>
      <c r="CS429"/>
      <c r="CT429"/>
      <c r="CU429"/>
      <c r="CV429"/>
      <c r="CW429"/>
      <c r="CX429"/>
      <c r="CY429"/>
      <c r="CZ429"/>
      <c r="DA429"/>
    </row>
    <row r="430" spans="1:105" s="3" customFormat="1" x14ac:dyDescent="0.2">
      <c r="A430" t="s">
        <v>114</v>
      </c>
      <c r="B430" t="s">
        <v>115</v>
      </c>
      <c r="C430" t="s">
        <v>23</v>
      </c>
      <c r="D430" s="1"/>
      <c r="I430" s="2"/>
      <c r="J430"/>
      <c r="O430" s="2">
        <v>2016</v>
      </c>
      <c r="P430"/>
      <c r="Q430"/>
      <c r="R430"/>
      <c r="S430"/>
      <c r="T430"/>
      <c r="U430" t="s">
        <v>116</v>
      </c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>
        <v>4</v>
      </c>
      <c r="AK430"/>
      <c r="AL430"/>
      <c r="AM430"/>
      <c r="AN430"/>
      <c r="AO430"/>
      <c r="AP430"/>
      <c r="AQ430"/>
      <c r="AR430"/>
      <c r="AS430"/>
      <c r="AT430"/>
      <c r="AU430"/>
      <c r="AV430"/>
      <c r="AW430"/>
      <c r="AX430"/>
      <c r="AY430"/>
      <c r="AZ430"/>
      <c r="BA430"/>
      <c r="BB430"/>
      <c r="BC430"/>
      <c r="BD430"/>
      <c r="BE430"/>
      <c r="BF430"/>
      <c r="BG430"/>
      <c r="BH430"/>
      <c r="BI430"/>
      <c r="BJ430"/>
      <c r="BK430"/>
      <c r="BL430"/>
      <c r="BM430"/>
      <c r="BN430"/>
      <c r="BO430"/>
      <c r="BP430"/>
      <c r="BQ430"/>
      <c r="BR430"/>
      <c r="BS430"/>
      <c r="BT430"/>
      <c r="BU430"/>
      <c r="BV430"/>
      <c r="BW430"/>
      <c r="BX430"/>
      <c r="BY430"/>
      <c r="BZ430"/>
      <c r="CA430"/>
      <c r="CB430"/>
      <c r="CC430"/>
      <c r="CD430"/>
      <c r="CE430"/>
      <c r="CF430"/>
      <c r="CG430"/>
      <c r="CH430"/>
      <c r="CI430"/>
      <c r="CJ430"/>
      <c r="CK430"/>
      <c r="CL430"/>
      <c r="CM430"/>
      <c r="CN430"/>
      <c r="CO430"/>
      <c r="CP430"/>
      <c r="CQ430"/>
      <c r="CR430"/>
      <c r="CS430"/>
      <c r="CT430"/>
      <c r="CU430"/>
      <c r="CV430"/>
      <c r="CW430"/>
      <c r="CX430"/>
      <c r="CY430"/>
      <c r="CZ430"/>
      <c r="DA430"/>
    </row>
    <row r="431" spans="1:105" s="8" customFormat="1" x14ac:dyDescent="0.2">
      <c r="A431" t="s">
        <v>117</v>
      </c>
      <c r="B431" t="s">
        <v>41</v>
      </c>
      <c r="C431" t="s">
        <v>11</v>
      </c>
      <c r="D431" s="1"/>
      <c r="E431" s="8">
        <v>1.1000000000000001</v>
      </c>
      <c r="F431" s="8" t="s">
        <v>28</v>
      </c>
      <c r="I431" s="4">
        <v>2020</v>
      </c>
      <c r="J431"/>
      <c r="K431" s="8">
        <v>4.9000000000000004</v>
      </c>
      <c r="L431" s="8" t="s">
        <v>236</v>
      </c>
      <c r="O431" s="4">
        <v>2020</v>
      </c>
      <c r="P431"/>
      <c r="Q431"/>
      <c r="R431"/>
      <c r="S431"/>
      <c r="T431"/>
      <c r="U431" t="s">
        <v>118</v>
      </c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>
        <v>40</v>
      </c>
      <c r="AK431"/>
      <c r="AL431"/>
      <c r="AM431"/>
      <c r="AN431"/>
      <c r="AO431"/>
      <c r="AP431"/>
      <c r="AQ431"/>
      <c r="AR431"/>
      <c r="AS431"/>
      <c r="AT431"/>
      <c r="AU431"/>
      <c r="AV431"/>
      <c r="AW431"/>
      <c r="AX431"/>
      <c r="AY431"/>
      <c r="AZ431"/>
      <c r="BA431"/>
      <c r="BB431"/>
      <c r="BC431"/>
      <c r="BD431"/>
      <c r="BE431"/>
      <c r="BF431"/>
      <c r="BG431"/>
      <c r="BH431"/>
      <c r="BI431"/>
      <c r="BJ431"/>
      <c r="BK431"/>
      <c r="BL431"/>
      <c r="BM431"/>
      <c r="BN431"/>
      <c r="BO431"/>
      <c r="BP431"/>
      <c r="BQ431"/>
      <c r="BR431"/>
      <c r="BS431"/>
      <c r="BT431"/>
      <c r="BU431"/>
      <c r="BV431"/>
      <c r="BW431"/>
      <c r="BX431"/>
      <c r="BY431"/>
      <c r="BZ431"/>
      <c r="CA431"/>
      <c r="CB431"/>
      <c r="CC431"/>
      <c r="CD431"/>
      <c r="CE431"/>
      <c r="CF431"/>
      <c r="CG431"/>
      <c r="CH431"/>
      <c r="CI431"/>
      <c r="CJ431"/>
      <c r="CK431"/>
      <c r="CL431"/>
      <c r="CM431"/>
      <c r="CN431"/>
      <c r="CO431"/>
      <c r="CP431"/>
      <c r="CQ431"/>
      <c r="CR431"/>
      <c r="CS431"/>
      <c r="CT431"/>
      <c r="CU431"/>
      <c r="CV431"/>
      <c r="CW431"/>
      <c r="CX431"/>
      <c r="CY431"/>
      <c r="CZ431"/>
      <c r="DA431"/>
    </row>
    <row r="432" spans="1:105" s="3" customFormat="1" x14ac:dyDescent="0.2">
      <c r="A432" t="s">
        <v>117</v>
      </c>
      <c r="B432" t="s">
        <v>41</v>
      </c>
      <c r="C432" t="s">
        <v>12</v>
      </c>
      <c r="D432" s="1"/>
      <c r="E432" s="3">
        <v>4.9000000000000004</v>
      </c>
      <c r="F432" s="3" t="s">
        <v>28</v>
      </c>
      <c r="I432" s="4">
        <v>2020</v>
      </c>
      <c r="J432"/>
      <c r="K432" s="3">
        <v>4.9000000000000004</v>
      </c>
      <c r="L432" s="3" t="s">
        <v>236</v>
      </c>
      <c r="O432" s="4">
        <v>2020</v>
      </c>
      <c r="P432"/>
      <c r="Q432"/>
      <c r="R432"/>
      <c r="S432"/>
      <c r="T432"/>
      <c r="U432" t="s">
        <v>118</v>
      </c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>
        <v>4</v>
      </c>
      <c r="AK432"/>
      <c r="AL432"/>
      <c r="AM432"/>
      <c r="AN432"/>
      <c r="AO432"/>
      <c r="AP432"/>
      <c r="AQ432"/>
      <c r="AR432"/>
      <c r="AS432"/>
      <c r="AT432"/>
      <c r="AU432"/>
      <c r="AV432"/>
      <c r="AW432"/>
      <c r="AX432"/>
      <c r="AY432"/>
      <c r="AZ432"/>
      <c r="BA432"/>
      <c r="BB432"/>
      <c r="BC432"/>
      <c r="BD432"/>
      <c r="BE432"/>
      <c r="BF432"/>
      <c r="BG432"/>
      <c r="BH432"/>
      <c r="BI432"/>
      <c r="BJ432"/>
      <c r="BK432"/>
      <c r="BL432"/>
      <c r="BM432"/>
      <c r="BN432"/>
      <c r="BO432"/>
      <c r="BP432"/>
      <c r="BQ432"/>
      <c r="BR432"/>
      <c r="BS432"/>
      <c r="BT432"/>
      <c r="BU432"/>
      <c r="BV432"/>
      <c r="BW432"/>
      <c r="BX432"/>
      <c r="BY432"/>
      <c r="BZ432"/>
      <c r="CA432"/>
      <c r="CB432"/>
      <c r="CC432"/>
      <c r="CD432"/>
      <c r="CE432"/>
      <c r="CF432"/>
      <c r="CG432"/>
      <c r="CH432"/>
      <c r="CI432"/>
      <c r="CJ432"/>
      <c r="CK432"/>
      <c r="CL432"/>
      <c r="CM432"/>
      <c r="CN432"/>
      <c r="CO432"/>
      <c r="CP432"/>
      <c r="CQ432"/>
      <c r="CR432"/>
      <c r="CS432"/>
      <c r="CT432"/>
      <c r="CU432"/>
      <c r="CV432"/>
      <c r="CW432"/>
      <c r="CX432"/>
      <c r="CY432"/>
      <c r="CZ432"/>
      <c r="DA432"/>
    </row>
    <row r="433" spans="1:105" s="3" customFormat="1" x14ac:dyDescent="0.2">
      <c r="A433" t="s">
        <v>117</v>
      </c>
      <c r="B433" t="s">
        <v>41</v>
      </c>
      <c r="C433" t="s">
        <v>13</v>
      </c>
      <c r="D433" s="1"/>
      <c r="I433" s="4">
        <v>2020</v>
      </c>
      <c r="J433"/>
      <c r="O433" s="4">
        <v>2020</v>
      </c>
      <c r="P433"/>
      <c r="Q433"/>
      <c r="R433"/>
      <c r="S433"/>
      <c r="T433"/>
      <c r="U433" t="s">
        <v>118</v>
      </c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>
        <v>4</v>
      </c>
      <c r="AK433"/>
      <c r="AL433"/>
      <c r="AM433"/>
      <c r="AN433"/>
      <c r="AO433"/>
      <c r="AP433"/>
      <c r="AQ433"/>
      <c r="AR433"/>
      <c r="AS433"/>
      <c r="AT433"/>
      <c r="AU433"/>
      <c r="AV433"/>
      <c r="AW433"/>
      <c r="AX433"/>
      <c r="AY433"/>
      <c r="AZ433"/>
      <c r="BA433"/>
      <c r="BB433"/>
      <c r="BC433"/>
      <c r="BD433"/>
      <c r="BE433"/>
      <c r="BF433"/>
      <c r="BG433"/>
      <c r="BH433"/>
      <c r="BI433"/>
      <c r="BJ433"/>
      <c r="BK433"/>
      <c r="BL433"/>
      <c r="BM433"/>
      <c r="BN433"/>
      <c r="BO433"/>
      <c r="BP433"/>
      <c r="BQ433"/>
      <c r="BR433"/>
      <c r="BS433"/>
      <c r="BT433"/>
      <c r="BU433"/>
      <c r="BV433"/>
      <c r="BW433"/>
      <c r="BX433"/>
      <c r="BY433"/>
      <c r="BZ433"/>
      <c r="CA433"/>
      <c r="CB433"/>
      <c r="CC433"/>
      <c r="CD433"/>
      <c r="CE433"/>
      <c r="CF433"/>
      <c r="CG433"/>
      <c r="CH433"/>
      <c r="CI433"/>
      <c r="CJ433"/>
      <c r="CK433"/>
      <c r="CL433"/>
      <c r="CM433"/>
      <c r="CN433"/>
      <c r="CO433"/>
      <c r="CP433"/>
      <c r="CQ433"/>
      <c r="CR433"/>
      <c r="CS433"/>
      <c r="CT433"/>
      <c r="CU433"/>
      <c r="CV433"/>
      <c r="CW433"/>
      <c r="CX433"/>
      <c r="CY433"/>
      <c r="CZ433"/>
      <c r="DA433"/>
    </row>
    <row r="434" spans="1:105" s="7" customFormat="1" x14ac:dyDescent="0.2">
      <c r="A434" t="s">
        <v>117</v>
      </c>
      <c r="B434" t="s">
        <v>41</v>
      </c>
      <c r="C434" t="s">
        <v>14</v>
      </c>
      <c r="D434" s="1"/>
      <c r="I434" s="4">
        <v>2020</v>
      </c>
      <c r="J434"/>
      <c r="K434" s="7">
        <v>1.1000000000000001</v>
      </c>
      <c r="L434" s="7" t="s">
        <v>237</v>
      </c>
      <c r="O434" s="4">
        <v>2020</v>
      </c>
      <c r="P434"/>
      <c r="Q434"/>
      <c r="R434"/>
      <c r="S434"/>
      <c r="T434"/>
      <c r="U434" t="s">
        <v>118</v>
      </c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>
        <v>3</v>
      </c>
      <c r="AK434"/>
      <c r="AL434"/>
      <c r="AM434"/>
      <c r="AN434"/>
      <c r="AO434"/>
      <c r="AP434"/>
      <c r="AQ434"/>
      <c r="AR434"/>
      <c r="AS434"/>
      <c r="AT434"/>
      <c r="AU434"/>
      <c r="AV434"/>
      <c r="AW434"/>
      <c r="AX434"/>
      <c r="AY434"/>
      <c r="AZ434"/>
      <c r="BA434"/>
      <c r="BB434"/>
      <c r="BC434"/>
      <c r="BD434"/>
      <c r="BE434"/>
      <c r="BF434"/>
      <c r="BG434"/>
      <c r="BH434"/>
      <c r="BI434"/>
      <c r="BJ434"/>
      <c r="BK434"/>
      <c r="BL434"/>
      <c r="BM434"/>
      <c r="BN434"/>
      <c r="BO434"/>
      <c r="BP434"/>
      <c r="BQ434"/>
      <c r="BR434"/>
      <c r="BS434"/>
      <c r="BT434"/>
      <c r="BU434"/>
      <c r="BV434"/>
      <c r="BW434"/>
      <c r="BX434"/>
      <c r="BY434"/>
      <c r="BZ434"/>
      <c r="CA434"/>
      <c r="CB434"/>
      <c r="CC434"/>
      <c r="CD434"/>
      <c r="CE434"/>
      <c r="CF434"/>
      <c r="CG434"/>
      <c r="CH434"/>
      <c r="CI434"/>
      <c r="CJ434"/>
      <c r="CK434"/>
      <c r="CL434"/>
      <c r="CM434"/>
      <c r="CN434"/>
      <c r="CO434"/>
      <c r="CP434"/>
      <c r="CQ434"/>
      <c r="CR434"/>
      <c r="CS434"/>
      <c r="CT434"/>
      <c r="CU434"/>
      <c r="CV434"/>
      <c r="CW434"/>
      <c r="CX434"/>
      <c r="CY434"/>
      <c r="CZ434"/>
      <c r="DA434"/>
    </row>
    <row r="435" spans="1:105" s="3" customFormat="1" x14ac:dyDescent="0.2">
      <c r="A435" t="s">
        <v>117</v>
      </c>
      <c r="B435" t="s">
        <v>41</v>
      </c>
      <c r="C435" t="s">
        <v>15</v>
      </c>
      <c r="D435" s="1"/>
      <c r="E435" s="3">
        <v>1.4</v>
      </c>
      <c r="F435" s="3" t="s">
        <v>28</v>
      </c>
      <c r="I435" s="4">
        <v>2020</v>
      </c>
      <c r="J435"/>
      <c r="K435" s="3">
        <v>1.4</v>
      </c>
      <c r="L435" s="3" t="s">
        <v>236</v>
      </c>
      <c r="O435" s="4">
        <v>2020</v>
      </c>
      <c r="P435"/>
      <c r="Q435"/>
      <c r="R435"/>
      <c r="S435"/>
      <c r="T435"/>
      <c r="U435" t="s">
        <v>118</v>
      </c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>
        <v>4</v>
      </c>
      <c r="AK435"/>
      <c r="AL435"/>
      <c r="AM435"/>
      <c r="AN435"/>
      <c r="AO435"/>
      <c r="AP435"/>
      <c r="AQ435"/>
      <c r="AR435"/>
      <c r="AS435"/>
      <c r="AT435"/>
      <c r="AU435"/>
      <c r="AV435"/>
      <c r="AW435"/>
      <c r="AX435"/>
      <c r="AY435"/>
      <c r="AZ435"/>
      <c r="BA435"/>
      <c r="BB435"/>
      <c r="BC435"/>
      <c r="BD435"/>
      <c r="BE435"/>
      <c r="BF435"/>
      <c r="BG435"/>
      <c r="BH435"/>
      <c r="BI435"/>
      <c r="BJ435"/>
      <c r="BK435"/>
      <c r="BL435"/>
      <c r="BM435"/>
      <c r="BN435"/>
      <c r="BO435"/>
      <c r="BP435"/>
      <c r="BQ435"/>
      <c r="BR435"/>
      <c r="BS435"/>
      <c r="BT435"/>
      <c r="BU435"/>
      <c r="BV435"/>
      <c r="BW435"/>
      <c r="BX435"/>
      <c r="BY435"/>
      <c r="BZ435"/>
      <c r="CA435"/>
      <c r="CB435"/>
      <c r="CC435"/>
      <c r="CD435"/>
      <c r="CE435"/>
      <c r="CF435"/>
      <c r="CG435"/>
      <c r="CH435"/>
      <c r="CI435"/>
      <c r="CJ435"/>
      <c r="CK435"/>
      <c r="CL435"/>
      <c r="CM435"/>
      <c r="CN435"/>
      <c r="CO435"/>
      <c r="CP435"/>
      <c r="CQ435"/>
      <c r="CR435"/>
      <c r="CS435"/>
      <c r="CT435"/>
      <c r="CU435"/>
      <c r="CV435"/>
      <c r="CW435"/>
      <c r="CX435"/>
      <c r="CY435"/>
      <c r="CZ435"/>
      <c r="DA435"/>
    </row>
    <row r="436" spans="1:105" s="3" customFormat="1" x14ac:dyDescent="0.2">
      <c r="A436" t="s">
        <v>117</v>
      </c>
      <c r="B436" t="s">
        <v>41</v>
      </c>
      <c r="C436" t="s">
        <v>16</v>
      </c>
      <c r="D436" s="1"/>
      <c r="I436" s="4">
        <v>2020</v>
      </c>
      <c r="J436"/>
      <c r="O436" s="4">
        <v>2020</v>
      </c>
      <c r="P436"/>
      <c r="Q436"/>
      <c r="R436"/>
      <c r="S436"/>
      <c r="T436"/>
      <c r="U436" t="s">
        <v>118</v>
      </c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>
        <v>4</v>
      </c>
      <c r="AK436"/>
      <c r="AL436"/>
      <c r="AM436"/>
      <c r="AN436"/>
      <c r="AO436"/>
      <c r="AP436"/>
      <c r="AQ436"/>
      <c r="AR436"/>
      <c r="AS436"/>
      <c r="AT436"/>
      <c r="AU436"/>
      <c r="AV436"/>
      <c r="AW436"/>
      <c r="AX436"/>
      <c r="AY436"/>
      <c r="AZ436"/>
      <c r="BA436"/>
      <c r="BB436"/>
      <c r="BC436"/>
      <c r="BD436"/>
      <c r="BE436"/>
      <c r="BF436"/>
      <c r="BG436"/>
      <c r="BH436"/>
      <c r="BI436"/>
      <c r="BJ436"/>
      <c r="BK436"/>
      <c r="BL436"/>
      <c r="BM436"/>
      <c r="BN436"/>
      <c r="BO436"/>
      <c r="BP436"/>
      <c r="BQ436"/>
      <c r="BR436"/>
      <c r="BS436"/>
      <c r="BT436"/>
      <c r="BU436"/>
      <c r="BV436"/>
      <c r="BW436"/>
      <c r="BX436"/>
      <c r="BY436"/>
      <c r="BZ436"/>
      <c r="CA436"/>
      <c r="CB436"/>
      <c r="CC436"/>
      <c r="CD436"/>
      <c r="CE436"/>
      <c r="CF436"/>
      <c r="CG436"/>
      <c r="CH436"/>
      <c r="CI436"/>
      <c r="CJ436"/>
      <c r="CK436"/>
      <c r="CL436"/>
      <c r="CM436"/>
      <c r="CN436"/>
      <c r="CO436"/>
      <c r="CP436"/>
      <c r="CQ436"/>
      <c r="CR436"/>
      <c r="CS436"/>
      <c r="CT436"/>
      <c r="CU436"/>
      <c r="CV436"/>
      <c r="CW436"/>
      <c r="CX436"/>
      <c r="CY436"/>
      <c r="CZ436"/>
      <c r="DA436"/>
    </row>
    <row r="437" spans="1:105" s="7" customFormat="1" x14ac:dyDescent="0.2">
      <c r="A437" t="s">
        <v>117</v>
      </c>
      <c r="B437" t="s">
        <v>41</v>
      </c>
      <c r="C437" t="s">
        <v>17</v>
      </c>
      <c r="D437" s="1"/>
      <c r="I437" s="4">
        <v>2020</v>
      </c>
      <c r="J437"/>
      <c r="K437" s="7">
        <v>1.1000000000000001</v>
      </c>
      <c r="L437" s="7" t="s">
        <v>236</v>
      </c>
      <c r="O437" s="4">
        <v>2020</v>
      </c>
      <c r="P437"/>
      <c r="Q437"/>
      <c r="R437"/>
      <c r="S437"/>
      <c r="T437"/>
      <c r="U437" t="s">
        <v>118</v>
      </c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>
        <v>3</v>
      </c>
      <c r="AK437"/>
      <c r="AL437"/>
      <c r="AM437"/>
      <c r="AN437"/>
      <c r="AO437"/>
      <c r="AP437"/>
      <c r="AQ437"/>
      <c r="AR437"/>
      <c r="AS437"/>
      <c r="AT437"/>
      <c r="AU437"/>
      <c r="AV437"/>
      <c r="AW437"/>
      <c r="AX437"/>
      <c r="AY437"/>
      <c r="AZ437"/>
      <c r="BA437"/>
      <c r="BB437"/>
      <c r="BC437"/>
      <c r="BD437"/>
      <c r="BE437"/>
      <c r="BF437"/>
      <c r="BG437"/>
      <c r="BH437"/>
      <c r="BI437"/>
      <c r="BJ437"/>
      <c r="BK437"/>
      <c r="BL437"/>
      <c r="BM437"/>
      <c r="BN437"/>
      <c r="BO437"/>
      <c r="BP437"/>
      <c r="BQ437"/>
      <c r="BR437"/>
      <c r="BS437"/>
      <c r="BT437"/>
      <c r="BU437"/>
      <c r="BV437"/>
      <c r="BW437"/>
      <c r="BX437"/>
      <c r="BY437"/>
      <c r="BZ437"/>
      <c r="CA437"/>
      <c r="CB437"/>
      <c r="CC437"/>
      <c r="CD437"/>
      <c r="CE437"/>
      <c r="CF437"/>
      <c r="CG437"/>
      <c r="CH437"/>
      <c r="CI437"/>
      <c r="CJ437"/>
      <c r="CK437"/>
      <c r="CL437"/>
      <c r="CM437"/>
      <c r="CN437"/>
      <c r="CO437"/>
      <c r="CP437"/>
      <c r="CQ437"/>
      <c r="CR437"/>
      <c r="CS437"/>
      <c r="CT437"/>
      <c r="CU437"/>
      <c r="CV437"/>
      <c r="CW437"/>
      <c r="CX437"/>
      <c r="CY437"/>
      <c r="CZ437"/>
      <c r="DA437"/>
    </row>
    <row r="438" spans="1:105" s="3" customFormat="1" x14ac:dyDescent="0.2">
      <c r="A438" t="s">
        <v>117</v>
      </c>
      <c r="B438" t="s">
        <v>41</v>
      </c>
      <c r="C438" t="s">
        <v>18</v>
      </c>
      <c r="D438" s="1"/>
      <c r="I438" s="4">
        <v>2020</v>
      </c>
      <c r="J438"/>
      <c r="O438" s="4">
        <v>2020</v>
      </c>
      <c r="P438"/>
      <c r="Q438"/>
      <c r="R438"/>
      <c r="S438"/>
      <c r="T438"/>
      <c r="U438" t="s">
        <v>118</v>
      </c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>
        <v>4</v>
      </c>
      <c r="AK438"/>
      <c r="AL438"/>
      <c r="AM438"/>
      <c r="AN438"/>
      <c r="AO438"/>
      <c r="AP438"/>
      <c r="AQ438"/>
      <c r="AR438"/>
      <c r="AS438"/>
      <c r="AT438"/>
      <c r="AU438"/>
      <c r="AV438"/>
      <c r="AW438"/>
      <c r="AX438"/>
      <c r="AY438"/>
      <c r="AZ438"/>
      <c r="BA438"/>
      <c r="BB438"/>
      <c r="BC438"/>
      <c r="BD438"/>
      <c r="BE438"/>
      <c r="BF438"/>
      <c r="BG438"/>
      <c r="BH438"/>
      <c r="BI438"/>
      <c r="BJ438"/>
      <c r="BK438"/>
      <c r="BL438"/>
      <c r="BM438"/>
      <c r="BN438"/>
      <c r="BO438"/>
      <c r="BP438"/>
      <c r="BQ438"/>
      <c r="BR438"/>
      <c r="BS438"/>
      <c r="BT438"/>
      <c r="BU438"/>
      <c r="BV438"/>
      <c r="BW438"/>
      <c r="BX438"/>
      <c r="BY438"/>
      <c r="BZ438"/>
      <c r="CA438"/>
      <c r="CB438"/>
      <c r="CC438"/>
      <c r="CD438"/>
      <c r="CE438"/>
      <c r="CF438"/>
      <c r="CG438"/>
      <c r="CH438"/>
      <c r="CI438"/>
      <c r="CJ438"/>
      <c r="CK438"/>
      <c r="CL438"/>
      <c r="CM438"/>
      <c r="CN438"/>
      <c r="CO438"/>
      <c r="CP438"/>
      <c r="CQ438"/>
      <c r="CR438"/>
      <c r="CS438"/>
      <c r="CT438"/>
      <c r="CU438"/>
      <c r="CV438"/>
      <c r="CW438"/>
      <c r="CX438"/>
      <c r="CY438"/>
      <c r="CZ438"/>
      <c r="DA438"/>
    </row>
    <row r="439" spans="1:105" s="3" customFormat="1" x14ac:dyDescent="0.2">
      <c r="A439" t="s">
        <v>117</v>
      </c>
      <c r="B439" t="s">
        <v>41</v>
      </c>
      <c r="C439" t="s">
        <v>19</v>
      </c>
      <c r="D439" s="1"/>
      <c r="G439" s="3">
        <v>45</v>
      </c>
      <c r="H439" s="3" t="s">
        <v>33</v>
      </c>
      <c r="I439" s="4">
        <v>2020</v>
      </c>
      <c r="J439"/>
      <c r="M439" s="3">
        <v>45</v>
      </c>
      <c r="N439" s="3" t="s">
        <v>239</v>
      </c>
      <c r="O439" s="4">
        <v>2020</v>
      </c>
      <c r="P439"/>
      <c r="Q439"/>
      <c r="R439"/>
      <c r="S439"/>
      <c r="T439"/>
      <c r="U439" t="s">
        <v>118</v>
      </c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>
        <v>4</v>
      </c>
      <c r="AK439"/>
      <c r="AL439"/>
      <c r="AM439"/>
      <c r="AN439"/>
      <c r="AO439"/>
      <c r="AP439"/>
      <c r="AQ439"/>
      <c r="AR439"/>
      <c r="AS439"/>
      <c r="AT439"/>
      <c r="AU439"/>
      <c r="AV439"/>
      <c r="AW439"/>
      <c r="AX439"/>
      <c r="AY439"/>
      <c r="AZ439"/>
      <c r="BA439"/>
      <c r="BB439"/>
      <c r="BC439"/>
      <c r="BD439"/>
      <c r="BE439"/>
      <c r="BF439"/>
      <c r="BG439"/>
      <c r="BH439"/>
      <c r="BI439"/>
      <c r="BJ439"/>
      <c r="BK439"/>
      <c r="BL439"/>
      <c r="BM439"/>
      <c r="BN439"/>
      <c r="BO439"/>
      <c r="BP439"/>
      <c r="BQ439"/>
      <c r="BR439"/>
      <c r="BS439"/>
      <c r="BT439"/>
      <c r="BU439"/>
      <c r="BV439"/>
      <c r="BW439"/>
      <c r="BX439"/>
      <c r="BY439"/>
      <c r="BZ439"/>
      <c r="CA439"/>
      <c r="CB439"/>
      <c r="CC439"/>
      <c r="CD439"/>
      <c r="CE439"/>
      <c r="CF439"/>
      <c r="CG439"/>
      <c r="CH439"/>
      <c r="CI439"/>
      <c r="CJ439"/>
      <c r="CK439"/>
      <c r="CL439"/>
      <c r="CM439"/>
      <c r="CN439"/>
      <c r="CO439"/>
      <c r="CP439"/>
      <c r="CQ439"/>
      <c r="CR439"/>
      <c r="CS439"/>
      <c r="CT439"/>
      <c r="CU439"/>
      <c r="CV439"/>
      <c r="CW439"/>
      <c r="CX439"/>
      <c r="CY439"/>
      <c r="CZ439"/>
      <c r="DA439"/>
    </row>
    <row r="440" spans="1:105" s="3" customFormat="1" x14ac:dyDescent="0.2">
      <c r="A440" t="s">
        <v>117</v>
      </c>
      <c r="B440" t="s">
        <v>41</v>
      </c>
      <c r="C440" t="s">
        <v>20</v>
      </c>
      <c r="D440" s="1"/>
      <c r="I440" s="4">
        <v>2020</v>
      </c>
      <c r="J440"/>
      <c r="O440" s="4">
        <v>2020</v>
      </c>
      <c r="P440"/>
      <c r="Q440"/>
      <c r="R440"/>
      <c r="S440"/>
      <c r="T440"/>
      <c r="U440" t="s">
        <v>118</v>
      </c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>
        <v>4</v>
      </c>
      <c r="AK440"/>
      <c r="AL440"/>
      <c r="AM440"/>
      <c r="AN440"/>
      <c r="AO440"/>
      <c r="AP440"/>
      <c r="AQ440"/>
      <c r="AR440"/>
      <c r="AS440"/>
      <c r="AT440"/>
      <c r="AU440"/>
      <c r="AV440"/>
      <c r="AW440"/>
      <c r="AX440"/>
      <c r="AY440"/>
      <c r="AZ440"/>
      <c r="BA440"/>
      <c r="BB440"/>
      <c r="BC440"/>
      <c r="BD440"/>
      <c r="BE440"/>
      <c r="BF440"/>
      <c r="BG440"/>
      <c r="BH440"/>
      <c r="BI440"/>
      <c r="BJ440"/>
      <c r="BK440"/>
      <c r="BL440"/>
      <c r="BM440"/>
      <c r="BN440"/>
      <c r="BO440"/>
      <c r="BP440"/>
      <c r="BQ440"/>
      <c r="BR440"/>
      <c r="BS440"/>
      <c r="BT440"/>
      <c r="BU440"/>
      <c r="BV440"/>
      <c r="BW440"/>
      <c r="BX440"/>
      <c r="BY440"/>
      <c r="BZ440"/>
      <c r="CA440"/>
      <c r="CB440"/>
      <c r="CC440"/>
      <c r="CD440"/>
      <c r="CE440"/>
      <c r="CF440"/>
      <c r="CG440"/>
      <c r="CH440"/>
      <c r="CI440"/>
      <c r="CJ440"/>
      <c r="CK440"/>
      <c r="CL440"/>
      <c r="CM440"/>
      <c r="CN440"/>
      <c r="CO440"/>
      <c r="CP440"/>
      <c r="CQ440"/>
      <c r="CR440"/>
      <c r="CS440"/>
      <c r="CT440"/>
      <c r="CU440"/>
      <c r="CV440"/>
      <c r="CW440"/>
      <c r="CX440"/>
      <c r="CY440"/>
      <c r="CZ440"/>
      <c r="DA440"/>
    </row>
    <row r="441" spans="1:105" s="3" customFormat="1" x14ac:dyDescent="0.2">
      <c r="A441" t="s">
        <v>117</v>
      </c>
      <c r="B441" t="s">
        <v>41</v>
      </c>
      <c r="C441" t="s">
        <v>21</v>
      </c>
      <c r="D441" s="1"/>
      <c r="I441" s="4">
        <v>2020</v>
      </c>
      <c r="J441"/>
      <c r="O441" s="4">
        <v>2020</v>
      </c>
      <c r="P441"/>
      <c r="Q441"/>
      <c r="R441"/>
      <c r="S441"/>
      <c r="T441"/>
      <c r="U441" t="s">
        <v>118</v>
      </c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>
        <v>4</v>
      </c>
      <c r="AK441"/>
      <c r="AL441"/>
      <c r="AM441"/>
      <c r="AN441"/>
      <c r="AO441"/>
      <c r="AP441"/>
      <c r="AQ441"/>
      <c r="AR441"/>
      <c r="AS441"/>
      <c r="AT441"/>
      <c r="AU441"/>
      <c r="AV441"/>
      <c r="AW441"/>
      <c r="AX441"/>
      <c r="AY441"/>
      <c r="AZ441"/>
      <c r="BA441"/>
      <c r="BB441"/>
      <c r="BC441"/>
      <c r="BD441"/>
      <c r="BE441"/>
      <c r="BF441"/>
      <c r="BG441"/>
      <c r="BH441"/>
      <c r="BI441"/>
      <c r="BJ441"/>
      <c r="BK441"/>
      <c r="BL441"/>
      <c r="BM441"/>
      <c r="BN441"/>
      <c r="BO441"/>
      <c r="BP441"/>
      <c r="BQ441"/>
      <c r="BR441"/>
      <c r="BS441"/>
      <c r="BT441"/>
      <c r="BU441"/>
      <c r="BV441"/>
      <c r="BW441"/>
      <c r="BX441"/>
      <c r="BY441"/>
      <c r="BZ441"/>
      <c r="CA441"/>
      <c r="CB441"/>
      <c r="CC441"/>
      <c r="CD441"/>
      <c r="CE441"/>
      <c r="CF441"/>
      <c r="CG441"/>
      <c r="CH441"/>
      <c r="CI441"/>
      <c r="CJ441"/>
      <c r="CK441"/>
      <c r="CL441"/>
      <c r="CM441"/>
      <c r="CN441"/>
      <c r="CO441"/>
      <c r="CP441"/>
      <c r="CQ441"/>
      <c r="CR441"/>
      <c r="CS441"/>
      <c r="CT441"/>
      <c r="CU441"/>
      <c r="CV441"/>
      <c r="CW441"/>
      <c r="CX441"/>
      <c r="CY441"/>
      <c r="CZ441"/>
      <c r="DA441"/>
    </row>
    <row r="442" spans="1:105" s="7" customFormat="1" x14ac:dyDescent="0.2">
      <c r="A442" t="s">
        <v>117</v>
      </c>
      <c r="B442" t="s">
        <v>41</v>
      </c>
      <c r="C442" t="s">
        <v>22</v>
      </c>
      <c r="D442" s="1"/>
      <c r="G442" s="7">
        <v>40</v>
      </c>
      <c r="H442" s="7" t="s">
        <v>57</v>
      </c>
      <c r="I442" s="4">
        <v>2020</v>
      </c>
      <c r="J442"/>
      <c r="M442" s="7">
        <v>30</v>
      </c>
      <c r="N442" s="7" t="s">
        <v>243</v>
      </c>
      <c r="O442" s="4">
        <v>2020</v>
      </c>
      <c r="P442"/>
      <c r="Q442"/>
      <c r="R442"/>
      <c r="S442"/>
      <c r="T442"/>
      <c r="U442" t="s">
        <v>118</v>
      </c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>
        <v>3</v>
      </c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  <c r="BB442"/>
      <c r="BC442"/>
      <c r="BD442"/>
      <c r="BE442"/>
      <c r="BF442"/>
      <c r="BG442"/>
      <c r="BH442"/>
      <c r="BI442"/>
      <c r="BJ442"/>
      <c r="BK442"/>
      <c r="BL442"/>
      <c r="BM442"/>
      <c r="BN442"/>
      <c r="BO442"/>
      <c r="BP442"/>
      <c r="BQ442"/>
      <c r="BR442"/>
      <c r="BS442"/>
      <c r="BT442"/>
      <c r="BU442"/>
      <c r="BV442"/>
      <c r="BW442"/>
      <c r="BX442"/>
      <c r="BY442"/>
      <c r="BZ442"/>
      <c r="CA442"/>
      <c r="CB442"/>
      <c r="CC442"/>
      <c r="CD442"/>
      <c r="CE442"/>
      <c r="CF442"/>
      <c r="CG442"/>
      <c r="CH442"/>
      <c r="CI442"/>
      <c r="CJ442"/>
      <c r="CK442"/>
      <c r="CL442"/>
      <c r="CM442"/>
      <c r="CN442"/>
      <c r="CO442"/>
      <c r="CP442"/>
      <c r="CQ442"/>
      <c r="CR442"/>
      <c r="CS442"/>
      <c r="CT442"/>
      <c r="CU442"/>
      <c r="CV442"/>
      <c r="CW442"/>
      <c r="CX442"/>
      <c r="CY442"/>
      <c r="CZ442"/>
      <c r="DA442"/>
    </row>
    <row r="443" spans="1:105" s="3" customFormat="1" x14ac:dyDescent="0.2">
      <c r="A443" t="s">
        <v>117</v>
      </c>
      <c r="B443" t="s">
        <v>41</v>
      </c>
      <c r="C443" t="s">
        <v>23</v>
      </c>
      <c r="D443" s="1"/>
      <c r="I443" s="4">
        <v>2020</v>
      </c>
      <c r="J443"/>
      <c r="O443" s="4">
        <v>2020</v>
      </c>
      <c r="P443"/>
      <c r="Q443"/>
      <c r="R443"/>
      <c r="S443"/>
      <c r="T443"/>
      <c r="U443" t="s">
        <v>118</v>
      </c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>
        <v>4</v>
      </c>
      <c r="AK443"/>
      <c r="AL443"/>
      <c r="AM443"/>
      <c r="AN443"/>
      <c r="AO443"/>
      <c r="AP443"/>
      <c r="AQ443"/>
      <c r="AR443"/>
      <c r="AS443"/>
      <c r="AT443"/>
      <c r="AU443"/>
      <c r="AV443"/>
      <c r="AW443"/>
      <c r="AX443"/>
      <c r="AY443"/>
      <c r="AZ443"/>
      <c r="BA443"/>
      <c r="BB443"/>
      <c r="BC443"/>
      <c r="BD443"/>
      <c r="BE443"/>
      <c r="BF443"/>
      <c r="BG443"/>
      <c r="BH443"/>
      <c r="BI443"/>
      <c r="BJ443"/>
      <c r="BK443"/>
      <c r="BL443"/>
      <c r="BM443"/>
      <c r="BN443"/>
      <c r="BO443"/>
      <c r="BP443"/>
      <c r="BQ443"/>
      <c r="BR443"/>
      <c r="BS443"/>
      <c r="BT443"/>
      <c r="BU443"/>
      <c r="BV443"/>
      <c r="BW443"/>
      <c r="BX443"/>
      <c r="BY443"/>
      <c r="BZ443"/>
      <c r="CA443"/>
      <c r="CB443"/>
      <c r="CC443"/>
      <c r="CD443"/>
      <c r="CE443"/>
      <c r="CF443"/>
      <c r="CG443"/>
      <c r="CH443"/>
      <c r="CI443"/>
      <c r="CJ443"/>
      <c r="CK443"/>
      <c r="CL443"/>
      <c r="CM443"/>
      <c r="CN443"/>
      <c r="CO443"/>
      <c r="CP443"/>
      <c r="CQ443"/>
      <c r="CR443"/>
      <c r="CS443"/>
      <c r="CT443"/>
      <c r="CU443"/>
      <c r="CV443"/>
      <c r="CW443"/>
      <c r="CX443"/>
      <c r="CY443"/>
      <c r="CZ443"/>
      <c r="DA443"/>
    </row>
    <row r="444" spans="1:105" s="3" customFormat="1" x14ac:dyDescent="0.2">
      <c r="A444" t="s">
        <v>119</v>
      </c>
      <c r="B444" t="s">
        <v>39</v>
      </c>
      <c r="C444" t="s">
        <v>11</v>
      </c>
      <c r="D444" s="1"/>
      <c r="I444" s="4"/>
      <c r="J444"/>
      <c r="O444" s="4"/>
      <c r="P444"/>
      <c r="Q444"/>
      <c r="R444"/>
      <c r="S444"/>
      <c r="T444"/>
      <c r="U444" t="s">
        <v>120</v>
      </c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>
        <v>4</v>
      </c>
      <c r="AK444"/>
      <c r="AL444"/>
      <c r="AM444"/>
      <c r="AN444"/>
      <c r="AO444"/>
      <c r="AP444"/>
      <c r="AQ444"/>
      <c r="AR444"/>
      <c r="AS444"/>
      <c r="AT444"/>
      <c r="AU444"/>
      <c r="AV444"/>
      <c r="AW444"/>
      <c r="AX444"/>
      <c r="AY444"/>
      <c r="AZ444"/>
      <c r="BA444"/>
      <c r="BB444"/>
      <c r="BC444"/>
      <c r="BD444"/>
      <c r="BE444"/>
      <c r="BF444"/>
      <c r="BG444"/>
      <c r="BH444"/>
      <c r="BI444"/>
      <c r="BJ444"/>
      <c r="BK444"/>
      <c r="BL444"/>
      <c r="BM444"/>
      <c r="BN444"/>
      <c r="BO444"/>
      <c r="BP444"/>
      <c r="BQ444"/>
      <c r="BR444"/>
      <c r="BS444"/>
      <c r="BT444"/>
      <c r="BU444"/>
      <c r="BV444"/>
      <c r="BW444"/>
      <c r="BX444"/>
      <c r="BY444"/>
      <c r="BZ444"/>
      <c r="CA444"/>
      <c r="CB444"/>
      <c r="CC444"/>
      <c r="CD444"/>
      <c r="CE444"/>
      <c r="CF444"/>
      <c r="CG444"/>
      <c r="CH444"/>
      <c r="CI444"/>
      <c r="CJ444"/>
      <c r="CK444"/>
      <c r="CL444"/>
      <c r="CM444"/>
      <c r="CN444"/>
      <c r="CO444"/>
      <c r="CP444"/>
      <c r="CQ444"/>
      <c r="CR444"/>
      <c r="CS444"/>
      <c r="CT444"/>
      <c r="CU444"/>
      <c r="CV444"/>
      <c r="CW444"/>
      <c r="CX444"/>
      <c r="CY444"/>
      <c r="CZ444"/>
      <c r="DA444"/>
    </row>
    <row r="445" spans="1:105" s="3" customFormat="1" x14ac:dyDescent="0.2">
      <c r="A445" t="s">
        <v>119</v>
      </c>
      <c r="B445" t="s">
        <v>39</v>
      </c>
      <c r="C445" t="s">
        <v>12</v>
      </c>
      <c r="D445" s="1"/>
      <c r="G445" s="3">
        <v>500</v>
      </c>
      <c r="H445" s="3" t="s">
        <v>29</v>
      </c>
      <c r="I445" s="4"/>
      <c r="J445"/>
      <c r="M445" s="3">
        <v>500</v>
      </c>
      <c r="N445" s="3" t="s">
        <v>29</v>
      </c>
      <c r="O445" s="4"/>
      <c r="P445"/>
      <c r="Q445"/>
      <c r="R445"/>
      <c r="S445"/>
      <c r="T445"/>
      <c r="U445" t="s">
        <v>120</v>
      </c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>
        <v>4</v>
      </c>
      <c r="AK445"/>
      <c r="AL445"/>
      <c r="AM445"/>
      <c r="AN445"/>
      <c r="AO445"/>
      <c r="AP445"/>
      <c r="AQ445"/>
      <c r="AR445"/>
      <c r="AS445"/>
      <c r="AT445"/>
      <c r="AU445"/>
      <c r="AV445"/>
      <c r="AW445"/>
      <c r="AX445"/>
      <c r="AY445"/>
      <c r="AZ445"/>
      <c r="BA445"/>
      <c r="BB445"/>
      <c r="BC445"/>
      <c r="BD445"/>
      <c r="BE445"/>
      <c r="BF445"/>
      <c r="BG445"/>
      <c r="BH445"/>
      <c r="BI445"/>
      <c r="BJ445"/>
      <c r="BK445"/>
      <c r="BL445"/>
      <c r="BM445"/>
      <c r="BN445"/>
      <c r="BO445"/>
      <c r="BP445"/>
      <c r="BQ445"/>
      <c r="BR445"/>
      <c r="BS445"/>
      <c r="BT445"/>
      <c r="BU445"/>
      <c r="BV445"/>
      <c r="BW445"/>
      <c r="BX445"/>
      <c r="BY445"/>
      <c r="BZ445"/>
      <c r="CA445"/>
      <c r="CB445"/>
      <c r="CC445"/>
      <c r="CD445"/>
      <c r="CE445"/>
      <c r="CF445"/>
      <c r="CG445"/>
      <c r="CH445"/>
      <c r="CI445"/>
      <c r="CJ445"/>
      <c r="CK445"/>
      <c r="CL445"/>
      <c r="CM445"/>
      <c r="CN445"/>
      <c r="CO445"/>
      <c r="CP445"/>
      <c r="CQ445"/>
      <c r="CR445"/>
      <c r="CS445"/>
      <c r="CT445"/>
      <c r="CU445"/>
      <c r="CV445"/>
      <c r="CW445"/>
      <c r="CX445"/>
      <c r="CY445"/>
      <c r="CZ445"/>
      <c r="DA445"/>
    </row>
    <row r="446" spans="1:105" s="3" customFormat="1" x14ac:dyDescent="0.2">
      <c r="A446" t="s">
        <v>119</v>
      </c>
      <c r="B446" t="s">
        <v>39</v>
      </c>
      <c r="C446" t="s">
        <v>13</v>
      </c>
      <c r="D446" s="1"/>
      <c r="I446" s="4"/>
      <c r="J446"/>
      <c r="O446" s="4"/>
      <c r="P446"/>
      <c r="Q446"/>
      <c r="R446"/>
      <c r="S446"/>
      <c r="T446"/>
      <c r="U446" t="s">
        <v>120</v>
      </c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>
        <v>4</v>
      </c>
      <c r="AK446"/>
      <c r="AL446"/>
      <c r="AM446"/>
      <c r="AN446"/>
      <c r="AO446"/>
      <c r="AP446"/>
      <c r="AQ446"/>
      <c r="AR446"/>
      <c r="AS446"/>
      <c r="AT446"/>
      <c r="AU446"/>
      <c r="AV446"/>
      <c r="AW446"/>
      <c r="AX446"/>
      <c r="AY446"/>
      <c r="AZ446"/>
      <c r="BA446"/>
      <c r="BB446"/>
      <c r="BC446"/>
      <c r="BD446"/>
      <c r="BE446"/>
      <c r="BF446"/>
      <c r="BG446"/>
      <c r="BH446"/>
      <c r="BI446"/>
      <c r="BJ446"/>
      <c r="BK446"/>
      <c r="BL446"/>
      <c r="BM446"/>
      <c r="BN446"/>
      <c r="BO446"/>
      <c r="BP446"/>
      <c r="BQ446"/>
      <c r="BR446"/>
      <c r="BS446"/>
      <c r="BT446"/>
      <c r="BU446"/>
      <c r="BV446"/>
      <c r="BW446"/>
      <c r="BX446"/>
      <c r="BY446"/>
      <c r="BZ446"/>
      <c r="CA446"/>
      <c r="CB446"/>
      <c r="CC446"/>
      <c r="CD446"/>
      <c r="CE446"/>
      <c r="CF446"/>
      <c r="CG446"/>
      <c r="CH446"/>
      <c r="CI446"/>
      <c r="CJ446"/>
      <c r="CK446"/>
      <c r="CL446"/>
      <c r="CM446"/>
      <c r="CN446"/>
      <c r="CO446"/>
      <c r="CP446"/>
      <c r="CQ446"/>
      <c r="CR446"/>
      <c r="CS446"/>
      <c r="CT446"/>
      <c r="CU446"/>
      <c r="CV446"/>
      <c r="CW446"/>
      <c r="CX446"/>
      <c r="CY446"/>
      <c r="CZ446"/>
      <c r="DA446"/>
    </row>
    <row r="447" spans="1:105" s="3" customFormat="1" x14ac:dyDescent="0.2">
      <c r="A447" t="s">
        <v>119</v>
      </c>
      <c r="B447" t="s">
        <v>39</v>
      </c>
      <c r="C447" t="s">
        <v>14</v>
      </c>
      <c r="D447" s="1"/>
      <c r="E447" s="3">
        <v>1</v>
      </c>
      <c r="F447" s="3" t="s">
        <v>28</v>
      </c>
      <c r="I447" s="4"/>
      <c r="J447"/>
      <c r="K447" s="3">
        <v>1</v>
      </c>
      <c r="L447" s="3" t="s">
        <v>244</v>
      </c>
      <c r="O447" s="4"/>
      <c r="P447"/>
      <c r="Q447"/>
      <c r="R447"/>
      <c r="S447"/>
      <c r="T447"/>
      <c r="U447" t="s">
        <v>120</v>
      </c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>
        <v>4</v>
      </c>
      <c r="AK447"/>
      <c r="AL447"/>
      <c r="AM447"/>
      <c r="AN447"/>
      <c r="AO447"/>
      <c r="AP447"/>
      <c r="AQ447"/>
      <c r="AR447"/>
      <c r="AS447"/>
      <c r="AT447"/>
      <c r="AU447"/>
      <c r="AV447"/>
      <c r="AW447"/>
      <c r="AX447"/>
      <c r="AY447"/>
      <c r="AZ447"/>
      <c r="BA447"/>
      <c r="BB447"/>
      <c r="BC447"/>
      <c r="BD447"/>
      <c r="BE447"/>
      <c r="BF447"/>
      <c r="BG447"/>
      <c r="BH447"/>
      <c r="BI447"/>
      <c r="BJ447"/>
      <c r="BK447"/>
      <c r="BL447"/>
      <c r="BM447"/>
      <c r="BN447"/>
      <c r="BO447"/>
      <c r="BP447"/>
      <c r="BQ447"/>
      <c r="BR447"/>
      <c r="BS447"/>
      <c r="BT447"/>
      <c r="BU447"/>
      <c r="BV447"/>
      <c r="BW447"/>
      <c r="BX447"/>
      <c r="BY447"/>
      <c r="BZ447"/>
      <c r="CA447"/>
      <c r="CB447"/>
      <c r="CC447"/>
      <c r="CD447"/>
      <c r="CE447"/>
      <c r="CF447"/>
      <c r="CG447"/>
      <c r="CH447"/>
      <c r="CI447"/>
      <c r="CJ447"/>
      <c r="CK447"/>
      <c r="CL447"/>
      <c r="CM447"/>
      <c r="CN447"/>
      <c r="CO447"/>
      <c r="CP447"/>
      <c r="CQ447"/>
      <c r="CR447"/>
      <c r="CS447"/>
      <c r="CT447"/>
      <c r="CU447"/>
      <c r="CV447"/>
      <c r="CW447"/>
      <c r="CX447"/>
      <c r="CY447"/>
      <c r="CZ447"/>
      <c r="DA447"/>
    </row>
    <row r="448" spans="1:105" s="3" customFormat="1" x14ac:dyDescent="0.2">
      <c r="A448" t="s">
        <v>119</v>
      </c>
      <c r="B448" t="s">
        <v>39</v>
      </c>
      <c r="C448" t="s">
        <v>15</v>
      </c>
      <c r="D448" s="1"/>
      <c r="I448" s="4"/>
      <c r="J448"/>
      <c r="O448" s="4"/>
      <c r="P448"/>
      <c r="Q448"/>
      <c r="R448"/>
      <c r="S448"/>
      <c r="T448"/>
      <c r="U448" t="s">
        <v>120</v>
      </c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>
        <v>4</v>
      </c>
      <c r="AK448"/>
      <c r="AL448"/>
      <c r="AM448"/>
      <c r="AN448"/>
      <c r="AO448"/>
      <c r="AP448"/>
      <c r="AQ448"/>
      <c r="AR448"/>
      <c r="AS448"/>
      <c r="AT448"/>
      <c r="AU448"/>
      <c r="AV448"/>
      <c r="AW448"/>
      <c r="AX448"/>
      <c r="AY448"/>
      <c r="AZ448"/>
      <c r="BA448"/>
      <c r="BB448"/>
      <c r="BC448"/>
      <c r="BD448"/>
      <c r="BE448"/>
      <c r="BF448"/>
      <c r="BG448"/>
      <c r="BH448"/>
      <c r="BI448"/>
      <c r="BJ448"/>
      <c r="BK448"/>
      <c r="BL448"/>
      <c r="BM448"/>
      <c r="BN448"/>
      <c r="BO448"/>
      <c r="BP448"/>
      <c r="BQ448"/>
      <c r="BR448"/>
      <c r="BS448"/>
      <c r="BT448"/>
      <c r="BU448"/>
      <c r="BV448"/>
      <c r="BW448"/>
      <c r="BX448"/>
      <c r="BY448"/>
      <c r="BZ448"/>
      <c r="CA448"/>
      <c r="CB448"/>
      <c r="CC448"/>
      <c r="CD448"/>
      <c r="CE448"/>
      <c r="CF448"/>
      <c r="CG448"/>
      <c r="CH448"/>
      <c r="CI448"/>
      <c r="CJ448"/>
      <c r="CK448"/>
      <c r="CL448"/>
      <c r="CM448"/>
      <c r="CN448"/>
      <c r="CO448"/>
      <c r="CP448"/>
      <c r="CQ448"/>
      <c r="CR448"/>
      <c r="CS448"/>
      <c r="CT448"/>
      <c r="CU448"/>
      <c r="CV448"/>
      <c r="CW448"/>
      <c r="CX448"/>
      <c r="CY448"/>
      <c r="CZ448"/>
      <c r="DA448"/>
    </row>
    <row r="449" spans="1:105" s="3" customFormat="1" x14ac:dyDescent="0.2">
      <c r="A449" t="s">
        <v>119</v>
      </c>
      <c r="B449" t="s">
        <v>39</v>
      </c>
      <c r="C449" t="s">
        <v>16</v>
      </c>
      <c r="D449" s="1"/>
      <c r="I449" s="4"/>
      <c r="J449"/>
      <c r="O449" s="4"/>
      <c r="P449"/>
      <c r="Q449"/>
      <c r="R449"/>
      <c r="S449"/>
      <c r="T449"/>
      <c r="U449" t="s">
        <v>120</v>
      </c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>
        <v>4</v>
      </c>
      <c r="AK449"/>
      <c r="AL449"/>
      <c r="AM449"/>
      <c r="AN449"/>
      <c r="AO449"/>
      <c r="AP449"/>
      <c r="AQ449"/>
      <c r="AR449"/>
      <c r="AS449"/>
      <c r="AT449"/>
      <c r="AU449"/>
      <c r="AV449"/>
      <c r="AW449"/>
      <c r="AX449"/>
      <c r="AY449"/>
      <c r="AZ449"/>
      <c r="BA449"/>
      <c r="BB449"/>
      <c r="BC449"/>
      <c r="BD449"/>
      <c r="BE449"/>
      <c r="BF449"/>
      <c r="BG449"/>
      <c r="BH449"/>
      <c r="BI449"/>
      <c r="BJ449"/>
      <c r="BK449"/>
      <c r="BL449"/>
      <c r="BM449"/>
      <c r="BN449"/>
      <c r="BO449"/>
      <c r="BP449"/>
      <c r="BQ449"/>
      <c r="BR449"/>
      <c r="BS449"/>
      <c r="BT449"/>
      <c r="BU449"/>
      <c r="BV449"/>
      <c r="BW449"/>
      <c r="BX449"/>
      <c r="BY449"/>
      <c r="BZ449"/>
      <c r="CA449"/>
      <c r="CB449"/>
      <c r="CC449"/>
      <c r="CD449"/>
      <c r="CE449"/>
      <c r="CF449"/>
      <c r="CG449"/>
      <c r="CH449"/>
      <c r="CI449"/>
      <c r="CJ449"/>
      <c r="CK449"/>
      <c r="CL449"/>
      <c r="CM449"/>
      <c r="CN449"/>
      <c r="CO449"/>
      <c r="CP449"/>
      <c r="CQ449"/>
      <c r="CR449"/>
      <c r="CS449"/>
      <c r="CT449"/>
      <c r="CU449"/>
      <c r="CV449"/>
      <c r="CW449"/>
      <c r="CX449"/>
      <c r="CY449"/>
      <c r="CZ449"/>
      <c r="DA449"/>
    </row>
    <row r="450" spans="1:105" s="3" customFormat="1" x14ac:dyDescent="0.2">
      <c r="A450" t="s">
        <v>119</v>
      </c>
      <c r="B450" t="s">
        <v>39</v>
      </c>
      <c r="C450" t="s">
        <v>17</v>
      </c>
      <c r="D450" s="1"/>
      <c r="I450" s="4"/>
      <c r="J450"/>
      <c r="O450" s="4"/>
      <c r="P450"/>
      <c r="Q450"/>
      <c r="R450"/>
      <c r="S450"/>
      <c r="T450"/>
      <c r="U450" t="s">
        <v>120</v>
      </c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>
        <v>4</v>
      </c>
      <c r="AK450"/>
      <c r="AL450"/>
      <c r="AM450"/>
      <c r="AN450"/>
      <c r="AO450"/>
      <c r="AP450"/>
      <c r="AQ450"/>
      <c r="AR450"/>
      <c r="AS450"/>
      <c r="AT450"/>
      <c r="AU450"/>
      <c r="AV450"/>
      <c r="AW450"/>
      <c r="AX450"/>
      <c r="AY450"/>
      <c r="AZ450"/>
      <c r="BA450"/>
      <c r="BB450"/>
      <c r="BC450"/>
      <c r="BD450"/>
      <c r="BE450"/>
      <c r="BF450"/>
      <c r="BG450"/>
      <c r="BH450"/>
      <c r="BI450"/>
      <c r="BJ450"/>
      <c r="BK450"/>
      <c r="BL450"/>
      <c r="BM450"/>
      <c r="BN450"/>
      <c r="BO450"/>
      <c r="BP450"/>
      <c r="BQ450"/>
      <c r="BR450"/>
      <c r="BS450"/>
      <c r="BT450"/>
      <c r="BU450"/>
      <c r="BV450"/>
      <c r="BW450"/>
      <c r="BX450"/>
      <c r="BY450"/>
      <c r="BZ450"/>
      <c r="CA450"/>
      <c r="CB450"/>
      <c r="CC450"/>
      <c r="CD450"/>
      <c r="CE450"/>
      <c r="CF450"/>
      <c r="CG450"/>
      <c r="CH450"/>
      <c r="CI450"/>
      <c r="CJ450"/>
      <c r="CK450"/>
      <c r="CL450"/>
      <c r="CM450"/>
      <c r="CN450"/>
      <c r="CO450"/>
      <c r="CP450"/>
      <c r="CQ450"/>
      <c r="CR450"/>
      <c r="CS450"/>
      <c r="CT450"/>
      <c r="CU450"/>
      <c r="CV450"/>
      <c r="CW450"/>
      <c r="CX450"/>
      <c r="CY450"/>
      <c r="CZ450"/>
      <c r="DA450"/>
    </row>
    <row r="451" spans="1:105" s="3" customFormat="1" x14ac:dyDescent="0.2">
      <c r="A451" t="s">
        <v>119</v>
      </c>
      <c r="B451" t="s">
        <v>39</v>
      </c>
      <c r="C451" t="s">
        <v>18</v>
      </c>
      <c r="D451" s="1"/>
      <c r="I451" s="4"/>
      <c r="J451"/>
      <c r="O451" s="4"/>
      <c r="P451"/>
      <c r="Q451"/>
      <c r="R451"/>
      <c r="S451"/>
      <c r="T451"/>
      <c r="U451" t="s">
        <v>120</v>
      </c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>
        <v>4</v>
      </c>
      <c r="AK451"/>
      <c r="AL451"/>
      <c r="AM451"/>
      <c r="AN451"/>
      <c r="AO451"/>
      <c r="AP451"/>
      <c r="AQ451"/>
      <c r="AR451"/>
      <c r="AS451"/>
      <c r="AT451"/>
      <c r="AU451"/>
      <c r="AV451"/>
      <c r="AW451"/>
      <c r="AX451"/>
      <c r="AY451"/>
      <c r="AZ451"/>
      <c r="BA451"/>
      <c r="BB451"/>
      <c r="BC451"/>
      <c r="BD451"/>
      <c r="BE451"/>
      <c r="BF451"/>
      <c r="BG451"/>
      <c r="BH451"/>
      <c r="BI451"/>
      <c r="BJ451"/>
      <c r="BK451"/>
      <c r="BL451"/>
      <c r="BM451"/>
      <c r="BN451"/>
      <c r="BO451"/>
      <c r="BP451"/>
      <c r="BQ451"/>
      <c r="BR451"/>
      <c r="BS451"/>
      <c r="BT451"/>
      <c r="BU451"/>
      <c r="BV451"/>
      <c r="BW451"/>
      <c r="BX451"/>
      <c r="BY451"/>
      <c r="BZ451"/>
      <c r="CA451"/>
      <c r="CB451"/>
      <c r="CC451"/>
      <c r="CD451"/>
      <c r="CE451"/>
      <c r="CF451"/>
      <c r="CG451"/>
      <c r="CH451"/>
      <c r="CI451"/>
      <c r="CJ451"/>
      <c r="CK451"/>
      <c r="CL451"/>
      <c r="CM451"/>
      <c r="CN451"/>
      <c r="CO451"/>
      <c r="CP451"/>
      <c r="CQ451"/>
      <c r="CR451"/>
      <c r="CS451"/>
      <c r="CT451"/>
      <c r="CU451"/>
      <c r="CV451"/>
      <c r="CW451"/>
      <c r="CX451"/>
      <c r="CY451"/>
      <c r="CZ451"/>
      <c r="DA451"/>
    </row>
    <row r="452" spans="1:105" s="3" customFormat="1" x14ac:dyDescent="0.2">
      <c r="A452" t="s">
        <v>119</v>
      </c>
      <c r="B452" t="s">
        <v>39</v>
      </c>
      <c r="C452" t="s">
        <v>19</v>
      </c>
      <c r="D452" s="1"/>
      <c r="I452" s="4"/>
      <c r="J452"/>
      <c r="O452" s="4"/>
      <c r="P452"/>
      <c r="Q452"/>
      <c r="R452"/>
      <c r="S452"/>
      <c r="T452"/>
      <c r="U452" t="s">
        <v>120</v>
      </c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>
        <v>4</v>
      </c>
      <c r="AK452"/>
      <c r="AL452"/>
      <c r="AM452"/>
      <c r="AN452"/>
      <c r="AO452"/>
      <c r="AP452"/>
      <c r="AQ452"/>
      <c r="AR452"/>
      <c r="AS452"/>
      <c r="AT452"/>
      <c r="AU452"/>
      <c r="AV452"/>
      <c r="AW452"/>
      <c r="AX452"/>
      <c r="AY452"/>
      <c r="AZ452"/>
      <c r="BA452"/>
      <c r="BB452"/>
      <c r="BC452"/>
      <c r="BD452"/>
      <c r="BE452"/>
      <c r="BF452"/>
      <c r="BG452"/>
      <c r="BH452"/>
      <c r="BI452"/>
      <c r="BJ452"/>
      <c r="BK452"/>
      <c r="BL452"/>
      <c r="BM452"/>
      <c r="BN452"/>
      <c r="BO452"/>
      <c r="BP452"/>
      <c r="BQ452"/>
      <c r="BR452"/>
      <c r="BS452"/>
      <c r="BT452"/>
      <c r="BU452"/>
      <c r="BV452"/>
      <c r="BW452"/>
      <c r="BX452"/>
      <c r="BY452"/>
      <c r="BZ452"/>
      <c r="CA452"/>
      <c r="CB452"/>
      <c r="CC452"/>
      <c r="CD452"/>
      <c r="CE452"/>
      <c r="CF452"/>
      <c r="CG452"/>
      <c r="CH452"/>
      <c r="CI452"/>
      <c r="CJ452"/>
      <c r="CK452"/>
      <c r="CL452"/>
      <c r="CM452"/>
      <c r="CN452"/>
      <c r="CO452"/>
      <c r="CP452"/>
      <c r="CQ452"/>
      <c r="CR452"/>
      <c r="CS452"/>
      <c r="CT452"/>
      <c r="CU452"/>
      <c r="CV452"/>
      <c r="CW452"/>
      <c r="CX452"/>
      <c r="CY452"/>
      <c r="CZ452"/>
      <c r="DA452"/>
    </row>
    <row r="453" spans="1:105" s="7" customFormat="1" x14ac:dyDescent="0.2">
      <c r="A453" t="s">
        <v>119</v>
      </c>
      <c r="B453" t="s">
        <v>39</v>
      </c>
      <c r="C453" t="s">
        <v>20</v>
      </c>
      <c r="D453" s="1"/>
      <c r="G453" s="7">
        <v>150</v>
      </c>
      <c r="H453" s="7" t="s">
        <v>29</v>
      </c>
      <c r="I453" s="4"/>
      <c r="J453"/>
      <c r="O453" s="4"/>
      <c r="P453"/>
      <c r="Q453"/>
      <c r="R453"/>
      <c r="S453"/>
      <c r="T453"/>
      <c r="U453" t="s">
        <v>120</v>
      </c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>
        <v>3</v>
      </c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  <c r="BC453"/>
      <c r="BD453"/>
      <c r="BE453"/>
      <c r="BF453"/>
      <c r="BG453"/>
      <c r="BH453"/>
      <c r="BI453"/>
      <c r="BJ453"/>
      <c r="BK453"/>
      <c r="BL453"/>
      <c r="BM453"/>
      <c r="BN453"/>
      <c r="BO453"/>
      <c r="BP453"/>
      <c r="BQ453"/>
      <c r="BR453"/>
      <c r="BS453"/>
      <c r="BT453"/>
      <c r="BU453"/>
      <c r="BV453"/>
      <c r="BW453"/>
      <c r="BX453"/>
      <c r="BY453"/>
      <c r="BZ453"/>
      <c r="CA453"/>
      <c r="CB453"/>
      <c r="CC453"/>
      <c r="CD453"/>
      <c r="CE453"/>
      <c r="CF453"/>
      <c r="CG453"/>
      <c r="CH453"/>
      <c r="CI453"/>
      <c r="CJ453"/>
      <c r="CK453"/>
      <c r="CL453"/>
      <c r="CM453"/>
      <c r="CN453"/>
      <c r="CO453"/>
      <c r="CP453"/>
      <c r="CQ453"/>
      <c r="CR453"/>
      <c r="CS453"/>
      <c r="CT453"/>
      <c r="CU453"/>
      <c r="CV453"/>
      <c r="CW453"/>
      <c r="CX453"/>
      <c r="CY453"/>
      <c r="CZ453"/>
      <c r="DA453"/>
    </row>
    <row r="454" spans="1:105" s="3" customFormat="1" x14ac:dyDescent="0.2">
      <c r="A454" t="s">
        <v>119</v>
      </c>
      <c r="B454" t="s">
        <v>39</v>
      </c>
      <c r="C454" t="s">
        <v>21</v>
      </c>
      <c r="D454" s="1"/>
      <c r="I454" s="4"/>
      <c r="J454"/>
      <c r="O454" s="4"/>
      <c r="P454"/>
      <c r="Q454"/>
      <c r="R454"/>
      <c r="S454"/>
      <c r="T454"/>
      <c r="U454" t="s">
        <v>120</v>
      </c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>
        <v>4</v>
      </c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  <c r="BF454"/>
      <c r="BG454"/>
      <c r="BH454"/>
      <c r="BI454"/>
      <c r="BJ454"/>
      <c r="BK454"/>
      <c r="BL454"/>
      <c r="BM454"/>
      <c r="BN454"/>
      <c r="BO454"/>
      <c r="BP454"/>
      <c r="BQ454"/>
      <c r="BR454"/>
      <c r="BS454"/>
      <c r="BT454"/>
      <c r="BU454"/>
      <c r="BV454"/>
      <c r="BW454"/>
      <c r="BX454"/>
      <c r="BY454"/>
      <c r="BZ454"/>
      <c r="CA454"/>
      <c r="CB454"/>
      <c r="CC454"/>
      <c r="CD454"/>
      <c r="CE454"/>
      <c r="CF454"/>
      <c r="CG454"/>
      <c r="CH454"/>
      <c r="CI454"/>
      <c r="CJ454"/>
      <c r="CK454"/>
      <c r="CL454"/>
      <c r="CM454"/>
      <c r="CN454"/>
      <c r="CO454"/>
      <c r="CP454"/>
      <c r="CQ454"/>
      <c r="CR454"/>
      <c r="CS454"/>
      <c r="CT454"/>
      <c r="CU454"/>
      <c r="CV454"/>
      <c r="CW454"/>
      <c r="CX454"/>
      <c r="CY454"/>
      <c r="CZ454"/>
      <c r="DA454"/>
    </row>
    <row r="455" spans="1:105" s="3" customFormat="1" x14ac:dyDescent="0.2">
      <c r="A455" t="s">
        <v>119</v>
      </c>
      <c r="B455" t="s">
        <v>39</v>
      </c>
      <c r="C455" t="s">
        <v>22</v>
      </c>
      <c r="D455" s="1"/>
      <c r="I455" s="4"/>
      <c r="J455"/>
      <c r="O455" s="4"/>
      <c r="P455"/>
      <c r="Q455"/>
      <c r="R455"/>
      <c r="S455"/>
      <c r="T455"/>
      <c r="U455" t="s">
        <v>120</v>
      </c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>
        <v>4</v>
      </c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  <c r="BF455"/>
      <c r="BG455"/>
      <c r="BH455"/>
      <c r="BI455"/>
      <c r="BJ455"/>
      <c r="BK455"/>
      <c r="BL455"/>
      <c r="BM455"/>
      <c r="BN455"/>
      <c r="BO455"/>
      <c r="BP455"/>
      <c r="BQ455"/>
      <c r="BR455"/>
      <c r="BS455"/>
      <c r="BT455"/>
      <c r="BU455"/>
      <c r="BV455"/>
      <c r="BW455"/>
      <c r="BX455"/>
      <c r="BY455"/>
      <c r="BZ455"/>
      <c r="CA455"/>
      <c r="CB455"/>
      <c r="CC455"/>
      <c r="CD455"/>
      <c r="CE455"/>
      <c r="CF455"/>
      <c r="CG455"/>
      <c r="CH455"/>
      <c r="CI455"/>
      <c r="CJ455"/>
      <c r="CK455"/>
      <c r="CL455"/>
      <c r="CM455"/>
      <c r="CN455"/>
      <c r="CO455"/>
      <c r="CP455"/>
      <c r="CQ455"/>
      <c r="CR455"/>
      <c r="CS455"/>
      <c r="CT455"/>
      <c r="CU455"/>
      <c r="CV455"/>
      <c r="CW455"/>
      <c r="CX455"/>
      <c r="CY455"/>
      <c r="CZ455"/>
      <c r="DA455"/>
    </row>
    <row r="456" spans="1:105" s="3" customFormat="1" x14ac:dyDescent="0.2">
      <c r="A456" t="s">
        <v>119</v>
      </c>
      <c r="B456" t="s">
        <v>39</v>
      </c>
      <c r="C456" t="s">
        <v>23</v>
      </c>
      <c r="D456" s="1"/>
      <c r="I456" s="4"/>
      <c r="J456"/>
      <c r="O456" s="4"/>
      <c r="P456"/>
      <c r="Q456"/>
      <c r="R456"/>
      <c r="S456"/>
      <c r="T456"/>
      <c r="U456" t="s">
        <v>120</v>
      </c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>
        <v>4</v>
      </c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  <c r="BF456"/>
      <c r="BG456"/>
      <c r="BH456"/>
      <c r="BI456"/>
      <c r="BJ456"/>
      <c r="BK456"/>
      <c r="BL456"/>
      <c r="BM456"/>
      <c r="BN456"/>
      <c r="BO456"/>
      <c r="BP456"/>
      <c r="BQ456"/>
      <c r="BR456"/>
      <c r="BS456"/>
      <c r="BT456"/>
      <c r="BU456"/>
      <c r="BV456"/>
      <c r="BW456"/>
      <c r="BX456"/>
      <c r="BY456"/>
      <c r="BZ456"/>
      <c r="CA456"/>
      <c r="CB456"/>
      <c r="CC456"/>
      <c r="CD456"/>
      <c r="CE456"/>
      <c r="CF456"/>
      <c r="CG456"/>
      <c r="CH456"/>
      <c r="CI456"/>
      <c r="CJ456"/>
      <c r="CK456"/>
      <c r="CL456"/>
      <c r="CM456"/>
      <c r="CN456"/>
      <c r="CO456"/>
      <c r="CP456"/>
      <c r="CQ456"/>
      <c r="CR456"/>
      <c r="CS456"/>
      <c r="CT456"/>
      <c r="CU456"/>
      <c r="CV456"/>
      <c r="CW456"/>
      <c r="CX456"/>
      <c r="CY456"/>
      <c r="CZ456"/>
      <c r="DA456"/>
    </row>
    <row r="457" spans="1:105" s="3" customFormat="1" x14ac:dyDescent="0.2">
      <c r="A457" t="s">
        <v>119</v>
      </c>
      <c r="B457" t="s">
        <v>75</v>
      </c>
      <c r="C457" t="s">
        <v>11</v>
      </c>
      <c r="D457" s="1"/>
      <c r="I457" s="4">
        <v>2023</v>
      </c>
      <c r="J457"/>
      <c r="O457" s="4">
        <v>2023</v>
      </c>
      <c r="P457"/>
      <c r="Q457"/>
      <c r="R457"/>
      <c r="S457"/>
      <c r="T457"/>
      <c r="U457" t="s">
        <v>121</v>
      </c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>
        <v>4</v>
      </c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  <c r="BF457"/>
      <c r="BG457"/>
      <c r="BH457"/>
      <c r="BI457"/>
      <c r="BJ457"/>
      <c r="BK457"/>
      <c r="BL457"/>
      <c r="BM457"/>
      <c r="BN457"/>
      <c r="BO457"/>
      <c r="BP457"/>
      <c r="BQ457"/>
      <c r="BR457"/>
      <c r="BS457"/>
      <c r="BT457"/>
      <c r="BU457"/>
      <c r="BV457"/>
      <c r="BW457"/>
      <c r="BX457"/>
      <c r="BY457"/>
      <c r="BZ457"/>
      <c r="CA457"/>
      <c r="CB457"/>
      <c r="CC457"/>
      <c r="CD457"/>
      <c r="CE457"/>
      <c r="CF457"/>
      <c r="CG457"/>
      <c r="CH457"/>
      <c r="CI457"/>
      <c r="CJ457"/>
      <c r="CK457"/>
      <c r="CL457"/>
      <c r="CM457"/>
      <c r="CN457"/>
      <c r="CO457"/>
      <c r="CP457"/>
      <c r="CQ457"/>
      <c r="CR457"/>
      <c r="CS457"/>
      <c r="CT457"/>
      <c r="CU457"/>
      <c r="CV457"/>
      <c r="CW457"/>
      <c r="CX457"/>
      <c r="CY457"/>
      <c r="CZ457"/>
      <c r="DA457"/>
    </row>
    <row r="458" spans="1:105" s="3" customFormat="1" x14ac:dyDescent="0.2">
      <c r="A458" t="s">
        <v>119</v>
      </c>
      <c r="B458" t="s">
        <v>75</v>
      </c>
      <c r="C458" t="s">
        <v>12</v>
      </c>
      <c r="D458" s="1"/>
      <c r="I458" s="4">
        <v>2023</v>
      </c>
      <c r="J458"/>
      <c r="O458" s="4">
        <v>2023</v>
      </c>
      <c r="P458"/>
      <c r="Q458"/>
      <c r="R458"/>
      <c r="S458"/>
      <c r="T458"/>
      <c r="U458" t="s">
        <v>121</v>
      </c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>
        <v>4</v>
      </c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  <c r="BC458"/>
      <c r="BD458"/>
      <c r="BE458"/>
      <c r="BF458"/>
      <c r="BG458"/>
      <c r="BH458"/>
      <c r="BI458"/>
      <c r="BJ458"/>
      <c r="BK458"/>
      <c r="BL458"/>
      <c r="BM458"/>
      <c r="BN458"/>
      <c r="BO458"/>
      <c r="BP458"/>
      <c r="BQ458"/>
      <c r="BR458"/>
      <c r="BS458"/>
      <c r="BT458"/>
      <c r="BU458"/>
      <c r="BV458"/>
      <c r="BW458"/>
      <c r="BX458"/>
      <c r="BY458"/>
      <c r="BZ458"/>
      <c r="CA458"/>
      <c r="CB458"/>
      <c r="CC458"/>
      <c r="CD458"/>
      <c r="CE458"/>
      <c r="CF458"/>
      <c r="CG458"/>
      <c r="CH458"/>
      <c r="CI458"/>
      <c r="CJ458"/>
      <c r="CK458"/>
      <c r="CL458"/>
      <c r="CM458"/>
      <c r="CN458"/>
      <c r="CO458"/>
      <c r="CP458"/>
      <c r="CQ458"/>
      <c r="CR458"/>
      <c r="CS458"/>
      <c r="CT458"/>
      <c r="CU458"/>
      <c r="CV458"/>
      <c r="CW458"/>
      <c r="CX458"/>
      <c r="CY458"/>
      <c r="CZ458"/>
      <c r="DA458"/>
    </row>
    <row r="459" spans="1:105" s="3" customFormat="1" x14ac:dyDescent="0.2">
      <c r="A459" t="s">
        <v>119</v>
      </c>
      <c r="B459" t="s">
        <v>75</v>
      </c>
      <c r="C459" t="s">
        <v>13</v>
      </c>
      <c r="D459" s="1"/>
      <c r="I459" s="4">
        <v>2023</v>
      </c>
      <c r="J459"/>
      <c r="O459" s="4">
        <v>2023</v>
      </c>
      <c r="P459"/>
      <c r="Q459"/>
      <c r="R459"/>
      <c r="S459"/>
      <c r="T459"/>
      <c r="U459" t="s">
        <v>121</v>
      </c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>
        <v>4</v>
      </c>
      <c r="AK459"/>
      <c r="AL459"/>
      <c r="AM459"/>
      <c r="AN459"/>
      <c r="AO459"/>
      <c r="AP459"/>
      <c r="AQ459"/>
      <c r="AR459"/>
      <c r="AS459"/>
      <c r="AT459"/>
      <c r="AU459"/>
      <c r="AV459"/>
      <c r="AW459"/>
      <c r="AX459"/>
      <c r="AY459"/>
      <c r="AZ459"/>
      <c r="BA459"/>
      <c r="BB459"/>
      <c r="BC459"/>
      <c r="BD459"/>
      <c r="BE459"/>
      <c r="BF459"/>
      <c r="BG459"/>
      <c r="BH459"/>
      <c r="BI459"/>
      <c r="BJ459"/>
      <c r="BK459"/>
      <c r="BL459"/>
      <c r="BM459"/>
      <c r="BN459"/>
      <c r="BO459"/>
      <c r="BP459"/>
      <c r="BQ459"/>
      <c r="BR459"/>
      <c r="BS459"/>
      <c r="BT459"/>
      <c r="BU459"/>
      <c r="BV459"/>
      <c r="BW459"/>
      <c r="BX459"/>
      <c r="BY459"/>
      <c r="BZ459"/>
      <c r="CA459"/>
      <c r="CB459"/>
      <c r="CC459"/>
      <c r="CD459"/>
      <c r="CE459"/>
      <c r="CF459"/>
      <c r="CG459"/>
      <c r="CH459"/>
      <c r="CI459"/>
      <c r="CJ459"/>
      <c r="CK459"/>
      <c r="CL459"/>
      <c r="CM459"/>
      <c r="CN459"/>
      <c r="CO459"/>
      <c r="CP459"/>
      <c r="CQ459"/>
      <c r="CR459"/>
      <c r="CS459"/>
      <c r="CT459"/>
      <c r="CU459"/>
      <c r="CV459"/>
      <c r="CW459"/>
      <c r="CX459"/>
      <c r="CY459"/>
      <c r="CZ459"/>
      <c r="DA459"/>
    </row>
    <row r="460" spans="1:105" s="3" customFormat="1" x14ac:dyDescent="0.2">
      <c r="A460" t="s">
        <v>119</v>
      </c>
      <c r="B460" t="s">
        <v>75</v>
      </c>
      <c r="C460" t="s">
        <v>14</v>
      </c>
      <c r="D460" s="1"/>
      <c r="E460" s="3">
        <v>1.1000000000000001</v>
      </c>
      <c r="F460" s="3" t="s">
        <v>27</v>
      </c>
      <c r="I460" s="4">
        <v>2023</v>
      </c>
      <c r="J460"/>
      <c r="K460" s="3">
        <v>1.1000000000000001</v>
      </c>
      <c r="L460" s="3" t="s">
        <v>236</v>
      </c>
      <c r="O460" s="4">
        <v>2023</v>
      </c>
      <c r="P460"/>
      <c r="Q460"/>
      <c r="R460"/>
      <c r="S460"/>
      <c r="T460"/>
      <c r="U460" t="s">
        <v>121</v>
      </c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>
        <v>4</v>
      </c>
      <c r="AK460"/>
      <c r="AL460"/>
      <c r="AM460"/>
      <c r="AN460"/>
      <c r="AO460"/>
      <c r="AP460"/>
      <c r="AQ460"/>
      <c r="AR460"/>
      <c r="AS460"/>
      <c r="AT460"/>
      <c r="AU460"/>
      <c r="AV460"/>
      <c r="AW460"/>
      <c r="AX460"/>
      <c r="AY460"/>
      <c r="AZ460"/>
      <c r="BA460"/>
      <c r="BB460"/>
      <c r="BC460"/>
      <c r="BD460"/>
      <c r="BE460"/>
      <c r="BF460"/>
      <c r="BG460"/>
      <c r="BH460"/>
      <c r="BI460"/>
      <c r="BJ460"/>
      <c r="BK460"/>
      <c r="BL460"/>
      <c r="BM460"/>
      <c r="BN460"/>
      <c r="BO460"/>
      <c r="BP460"/>
      <c r="BQ460"/>
      <c r="BR460"/>
      <c r="BS460"/>
      <c r="BT460"/>
      <c r="BU460"/>
      <c r="BV460"/>
      <c r="BW460"/>
      <c r="BX460"/>
      <c r="BY460"/>
      <c r="BZ460"/>
      <c r="CA460"/>
      <c r="CB460"/>
      <c r="CC460"/>
      <c r="CD460"/>
      <c r="CE460"/>
      <c r="CF460"/>
      <c r="CG460"/>
      <c r="CH460"/>
      <c r="CI460"/>
      <c r="CJ460"/>
      <c r="CK460"/>
      <c r="CL460"/>
      <c r="CM460"/>
      <c r="CN460"/>
      <c r="CO460"/>
      <c r="CP460"/>
      <c r="CQ460"/>
      <c r="CR460"/>
      <c r="CS460"/>
      <c r="CT460"/>
      <c r="CU460"/>
      <c r="CV460"/>
      <c r="CW460"/>
      <c r="CX460"/>
      <c r="CY460"/>
      <c r="CZ460"/>
      <c r="DA460"/>
    </row>
    <row r="461" spans="1:105" s="3" customFormat="1" x14ac:dyDescent="0.2">
      <c r="A461" t="s">
        <v>119</v>
      </c>
      <c r="B461" t="s">
        <v>75</v>
      </c>
      <c r="C461" t="s">
        <v>15</v>
      </c>
      <c r="D461" s="1"/>
      <c r="I461" s="4">
        <v>2023</v>
      </c>
      <c r="J461"/>
      <c r="O461" s="4">
        <v>2023</v>
      </c>
      <c r="P461"/>
      <c r="Q461"/>
      <c r="R461"/>
      <c r="S461"/>
      <c r="T461"/>
      <c r="U461" t="s">
        <v>121</v>
      </c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>
        <v>4</v>
      </c>
      <c r="AK461"/>
      <c r="AL461"/>
      <c r="AM461"/>
      <c r="AN461"/>
      <c r="AO461"/>
      <c r="AP461"/>
      <c r="AQ461"/>
      <c r="AR461"/>
      <c r="AS461"/>
      <c r="AT461"/>
      <c r="AU461"/>
      <c r="AV461"/>
      <c r="AW461"/>
      <c r="AX461"/>
      <c r="AY461"/>
      <c r="AZ461"/>
      <c r="BA461"/>
      <c r="BB461"/>
      <c r="BC461"/>
      <c r="BD461"/>
      <c r="BE461"/>
      <c r="BF461"/>
      <c r="BG461"/>
      <c r="BH461"/>
      <c r="BI461"/>
      <c r="BJ461"/>
      <c r="BK461"/>
      <c r="BL461"/>
      <c r="BM461"/>
      <c r="BN461"/>
      <c r="BO461"/>
      <c r="BP461"/>
      <c r="BQ461"/>
      <c r="BR461"/>
      <c r="BS461"/>
      <c r="BT461"/>
      <c r="BU461"/>
      <c r="BV461"/>
      <c r="BW461"/>
      <c r="BX461"/>
      <c r="BY461"/>
      <c r="BZ461"/>
      <c r="CA461"/>
      <c r="CB461"/>
      <c r="CC461"/>
      <c r="CD461"/>
      <c r="CE461"/>
      <c r="CF461"/>
      <c r="CG461"/>
      <c r="CH461"/>
      <c r="CI461"/>
      <c r="CJ461"/>
      <c r="CK461"/>
      <c r="CL461"/>
      <c r="CM461"/>
      <c r="CN461"/>
      <c r="CO461"/>
      <c r="CP461"/>
      <c r="CQ461"/>
      <c r="CR461"/>
      <c r="CS461"/>
      <c r="CT461"/>
      <c r="CU461"/>
      <c r="CV461"/>
      <c r="CW461"/>
      <c r="CX461"/>
      <c r="CY461"/>
      <c r="CZ461"/>
      <c r="DA461"/>
    </row>
    <row r="462" spans="1:105" s="3" customFormat="1" x14ac:dyDescent="0.2">
      <c r="A462" t="s">
        <v>119</v>
      </c>
      <c r="B462" t="s">
        <v>75</v>
      </c>
      <c r="C462" t="s">
        <v>16</v>
      </c>
      <c r="D462" s="1"/>
      <c r="I462" s="4">
        <v>2023</v>
      </c>
      <c r="J462"/>
      <c r="O462" s="4">
        <v>2023</v>
      </c>
      <c r="P462"/>
      <c r="Q462"/>
      <c r="R462"/>
      <c r="S462"/>
      <c r="T462"/>
      <c r="U462" t="s">
        <v>121</v>
      </c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>
        <v>4</v>
      </c>
      <c r="AK462"/>
      <c r="AL462"/>
      <c r="AM462"/>
      <c r="AN462"/>
      <c r="AO462"/>
      <c r="AP462"/>
      <c r="AQ462"/>
      <c r="AR462"/>
      <c r="AS462"/>
      <c r="AT462"/>
      <c r="AU462"/>
      <c r="AV462"/>
      <c r="AW462"/>
      <c r="AX462"/>
      <c r="AY462"/>
      <c r="AZ462"/>
      <c r="BA462"/>
      <c r="BB462"/>
      <c r="BC462"/>
      <c r="BD462"/>
      <c r="BE462"/>
      <c r="BF462"/>
      <c r="BG462"/>
      <c r="BH462"/>
      <c r="BI462"/>
      <c r="BJ462"/>
      <c r="BK462"/>
      <c r="BL462"/>
      <c r="BM462"/>
      <c r="BN462"/>
      <c r="BO462"/>
      <c r="BP462"/>
      <c r="BQ462"/>
      <c r="BR462"/>
      <c r="BS462"/>
      <c r="BT462"/>
      <c r="BU462"/>
      <c r="BV462"/>
      <c r="BW462"/>
      <c r="BX462"/>
      <c r="BY462"/>
      <c r="BZ462"/>
      <c r="CA462"/>
      <c r="CB462"/>
      <c r="CC462"/>
      <c r="CD462"/>
      <c r="CE462"/>
      <c r="CF462"/>
      <c r="CG462"/>
      <c r="CH462"/>
      <c r="CI462"/>
      <c r="CJ462"/>
      <c r="CK462"/>
      <c r="CL462"/>
      <c r="CM462"/>
      <c r="CN462"/>
      <c r="CO462"/>
      <c r="CP462"/>
      <c r="CQ462"/>
      <c r="CR462"/>
      <c r="CS462"/>
      <c r="CT462"/>
      <c r="CU462"/>
      <c r="CV462"/>
      <c r="CW462"/>
      <c r="CX462"/>
      <c r="CY462"/>
      <c r="CZ462"/>
      <c r="DA462"/>
    </row>
    <row r="463" spans="1:105" s="3" customFormat="1" x14ac:dyDescent="0.2">
      <c r="A463" t="s">
        <v>119</v>
      </c>
      <c r="B463" t="s">
        <v>75</v>
      </c>
      <c r="C463" t="s">
        <v>17</v>
      </c>
      <c r="D463" s="1"/>
      <c r="I463" s="4">
        <v>2023</v>
      </c>
      <c r="J463"/>
      <c r="O463" s="4">
        <v>2023</v>
      </c>
      <c r="P463"/>
      <c r="Q463"/>
      <c r="R463"/>
      <c r="S463"/>
      <c r="T463"/>
      <c r="U463" t="s">
        <v>121</v>
      </c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>
        <v>4</v>
      </c>
      <c r="AK463"/>
      <c r="AL463"/>
      <c r="AM463"/>
      <c r="AN463"/>
      <c r="AO463"/>
      <c r="AP463"/>
      <c r="AQ463"/>
      <c r="AR463"/>
      <c r="AS463"/>
      <c r="AT463"/>
      <c r="AU463"/>
      <c r="AV463"/>
      <c r="AW463"/>
      <c r="AX463"/>
      <c r="AY463"/>
      <c r="AZ463"/>
      <c r="BA463"/>
      <c r="BB463"/>
      <c r="BC463"/>
      <c r="BD463"/>
      <c r="BE463"/>
      <c r="BF463"/>
      <c r="BG463"/>
      <c r="BH463"/>
      <c r="BI463"/>
      <c r="BJ463"/>
      <c r="BK463"/>
      <c r="BL463"/>
      <c r="BM463"/>
      <c r="BN463"/>
      <c r="BO463"/>
      <c r="BP463"/>
      <c r="BQ463"/>
      <c r="BR463"/>
      <c r="BS463"/>
      <c r="BT463"/>
      <c r="BU463"/>
      <c r="BV463"/>
      <c r="BW463"/>
      <c r="BX463"/>
      <c r="BY463"/>
      <c r="BZ463"/>
      <c r="CA463"/>
      <c r="CB463"/>
      <c r="CC463"/>
      <c r="CD463"/>
      <c r="CE463"/>
      <c r="CF463"/>
      <c r="CG463"/>
      <c r="CH463"/>
      <c r="CI463"/>
      <c r="CJ463"/>
      <c r="CK463"/>
      <c r="CL463"/>
      <c r="CM463"/>
      <c r="CN463"/>
      <c r="CO463"/>
      <c r="CP463"/>
      <c r="CQ463"/>
      <c r="CR463"/>
      <c r="CS463"/>
      <c r="CT463"/>
      <c r="CU463"/>
      <c r="CV463"/>
      <c r="CW463"/>
      <c r="CX463"/>
      <c r="CY463"/>
      <c r="CZ463"/>
      <c r="DA463"/>
    </row>
    <row r="464" spans="1:105" s="3" customFormat="1" x14ac:dyDescent="0.2">
      <c r="A464" t="s">
        <v>119</v>
      </c>
      <c r="B464" t="s">
        <v>75</v>
      </c>
      <c r="C464" t="s">
        <v>18</v>
      </c>
      <c r="D464" s="1"/>
      <c r="I464" s="4">
        <v>2023</v>
      </c>
      <c r="J464"/>
      <c r="O464" s="4">
        <v>2023</v>
      </c>
      <c r="P464"/>
      <c r="Q464"/>
      <c r="R464"/>
      <c r="S464"/>
      <c r="T464"/>
      <c r="U464" t="s">
        <v>121</v>
      </c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>
        <v>4</v>
      </c>
      <c r="AK464"/>
      <c r="AL464"/>
      <c r="AM464"/>
      <c r="AN464"/>
      <c r="AO464"/>
      <c r="AP464"/>
      <c r="AQ464"/>
      <c r="AR464"/>
      <c r="AS464"/>
      <c r="AT464"/>
      <c r="AU464"/>
      <c r="AV464"/>
      <c r="AW464"/>
      <c r="AX464"/>
      <c r="AY464"/>
      <c r="AZ464"/>
      <c r="BA464"/>
      <c r="BB464"/>
      <c r="BC464"/>
      <c r="BD464"/>
      <c r="BE464"/>
      <c r="BF464"/>
      <c r="BG464"/>
      <c r="BH464"/>
      <c r="BI464"/>
      <c r="BJ464"/>
      <c r="BK464"/>
      <c r="BL464"/>
      <c r="BM464"/>
      <c r="BN464"/>
      <c r="BO464"/>
      <c r="BP464"/>
      <c r="BQ464"/>
      <c r="BR464"/>
      <c r="BS464"/>
      <c r="BT464"/>
      <c r="BU464"/>
      <c r="BV464"/>
      <c r="BW464"/>
      <c r="BX464"/>
      <c r="BY464"/>
      <c r="BZ464"/>
      <c r="CA464"/>
      <c r="CB464"/>
      <c r="CC464"/>
      <c r="CD464"/>
      <c r="CE464"/>
      <c r="CF464"/>
      <c r="CG464"/>
      <c r="CH464"/>
      <c r="CI464"/>
      <c r="CJ464"/>
      <c r="CK464"/>
      <c r="CL464"/>
      <c r="CM464"/>
      <c r="CN464"/>
      <c r="CO464"/>
      <c r="CP464"/>
      <c r="CQ464"/>
      <c r="CR464"/>
      <c r="CS464"/>
      <c r="CT464"/>
      <c r="CU464"/>
      <c r="CV464"/>
      <c r="CW464"/>
      <c r="CX464"/>
      <c r="CY464"/>
      <c r="CZ464"/>
      <c r="DA464"/>
    </row>
    <row r="465" spans="1:105" s="3" customFormat="1" x14ac:dyDescent="0.2">
      <c r="A465" t="s">
        <v>119</v>
      </c>
      <c r="B465" t="s">
        <v>75</v>
      </c>
      <c r="C465" t="s">
        <v>19</v>
      </c>
      <c r="D465" s="1"/>
      <c r="I465" s="4">
        <v>2023</v>
      </c>
      <c r="J465"/>
      <c r="O465" s="4">
        <v>2023</v>
      </c>
      <c r="P465"/>
      <c r="Q465"/>
      <c r="R465"/>
      <c r="S465"/>
      <c r="T465"/>
      <c r="U465" t="s">
        <v>121</v>
      </c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>
        <v>4</v>
      </c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  <c r="BC465"/>
      <c r="BD465"/>
      <c r="BE465"/>
      <c r="BF465"/>
      <c r="BG465"/>
      <c r="BH465"/>
      <c r="BI465"/>
      <c r="BJ465"/>
      <c r="BK465"/>
      <c r="BL465"/>
      <c r="BM465"/>
      <c r="BN465"/>
      <c r="BO465"/>
      <c r="BP465"/>
      <c r="BQ465"/>
      <c r="BR465"/>
      <c r="BS465"/>
      <c r="BT465"/>
      <c r="BU465"/>
      <c r="BV465"/>
      <c r="BW465"/>
      <c r="BX465"/>
      <c r="BY465"/>
      <c r="BZ465"/>
      <c r="CA465"/>
      <c r="CB465"/>
      <c r="CC465"/>
      <c r="CD465"/>
      <c r="CE465"/>
      <c r="CF465"/>
      <c r="CG465"/>
      <c r="CH465"/>
      <c r="CI465"/>
      <c r="CJ465"/>
      <c r="CK465"/>
      <c r="CL465"/>
      <c r="CM465"/>
      <c r="CN465"/>
      <c r="CO465"/>
      <c r="CP465"/>
      <c r="CQ465"/>
      <c r="CR465"/>
      <c r="CS465"/>
      <c r="CT465"/>
      <c r="CU465"/>
      <c r="CV465"/>
      <c r="CW465"/>
      <c r="CX465"/>
      <c r="CY465"/>
      <c r="CZ465"/>
      <c r="DA465"/>
    </row>
    <row r="466" spans="1:105" s="3" customFormat="1" x14ac:dyDescent="0.2">
      <c r="A466" t="s">
        <v>119</v>
      </c>
      <c r="B466" t="s">
        <v>75</v>
      </c>
      <c r="C466" t="s">
        <v>20</v>
      </c>
      <c r="D466" s="1"/>
      <c r="G466" s="3">
        <v>100</v>
      </c>
      <c r="H466" s="3" t="s">
        <v>29</v>
      </c>
      <c r="I466" s="4">
        <v>2023</v>
      </c>
      <c r="J466"/>
      <c r="M466" s="3">
        <v>100</v>
      </c>
      <c r="N466" s="3" t="s">
        <v>29</v>
      </c>
      <c r="O466" s="4">
        <v>2023</v>
      </c>
      <c r="P466"/>
      <c r="Q466"/>
      <c r="R466"/>
      <c r="S466"/>
      <c r="T466"/>
      <c r="U466" t="s">
        <v>121</v>
      </c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>
        <v>4</v>
      </c>
      <c r="AK466"/>
      <c r="AL466"/>
      <c r="AM466"/>
      <c r="AN466"/>
      <c r="AO466"/>
      <c r="AP466"/>
      <c r="AQ466"/>
      <c r="AR466"/>
      <c r="AS466"/>
      <c r="AT466"/>
      <c r="AU466"/>
      <c r="AV466"/>
      <c r="AW466"/>
      <c r="AX466"/>
      <c r="AY466"/>
      <c r="AZ466"/>
      <c r="BA466"/>
      <c r="BB466"/>
      <c r="BC466"/>
      <c r="BD466"/>
      <c r="BE466"/>
      <c r="BF466"/>
      <c r="BG466"/>
      <c r="BH466"/>
      <c r="BI466"/>
      <c r="BJ466"/>
      <c r="BK466"/>
      <c r="BL466"/>
      <c r="BM466"/>
      <c r="BN466"/>
      <c r="BO466"/>
      <c r="BP466"/>
      <c r="BQ466"/>
      <c r="BR466"/>
      <c r="BS466"/>
      <c r="BT466"/>
      <c r="BU466"/>
      <c r="BV466"/>
      <c r="BW466"/>
      <c r="BX466"/>
      <c r="BY466"/>
      <c r="BZ466"/>
      <c r="CA466"/>
      <c r="CB466"/>
      <c r="CC466"/>
      <c r="CD466"/>
      <c r="CE466"/>
      <c r="CF466"/>
      <c r="CG466"/>
      <c r="CH466"/>
      <c r="CI466"/>
      <c r="CJ466"/>
      <c r="CK466"/>
      <c r="CL466"/>
      <c r="CM466"/>
      <c r="CN466"/>
      <c r="CO466"/>
      <c r="CP466"/>
      <c r="CQ466"/>
      <c r="CR466"/>
      <c r="CS466"/>
      <c r="CT466"/>
      <c r="CU466"/>
      <c r="CV466"/>
      <c r="CW466"/>
      <c r="CX466"/>
      <c r="CY466"/>
      <c r="CZ466"/>
      <c r="DA466"/>
    </row>
    <row r="467" spans="1:105" s="3" customFormat="1" x14ac:dyDescent="0.2">
      <c r="A467" t="s">
        <v>119</v>
      </c>
      <c r="B467" t="s">
        <v>75</v>
      </c>
      <c r="C467" t="s">
        <v>21</v>
      </c>
      <c r="D467" s="1"/>
      <c r="I467" s="4">
        <v>2023</v>
      </c>
      <c r="J467"/>
      <c r="O467" s="4">
        <v>2023</v>
      </c>
      <c r="P467"/>
      <c r="Q467"/>
      <c r="R467"/>
      <c r="S467"/>
      <c r="T467"/>
      <c r="U467" t="s">
        <v>121</v>
      </c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>
        <v>4</v>
      </c>
      <c r="AK467"/>
      <c r="AL467"/>
      <c r="AM467"/>
      <c r="AN467"/>
      <c r="AO467"/>
      <c r="AP467"/>
      <c r="AQ467"/>
      <c r="AR467"/>
      <c r="AS467"/>
      <c r="AT467"/>
      <c r="AU467"/>
      <c r="AV467"/>
      <c r="AW467"/>
      <c r="AX467"/>
      <c r="AY467"/>
      <c r="AZ467"/>
      <c r="BA467"/>
      <c r="BB467"/>
      <c r="BC467"/>
      <c r="BD467"/>
      <c r="BE467"/>
      <c r="BF467"/>
      <c r="BG467"/>
      <c r="BH467"/>
      <c r="BI467"/>
      <c r="BJ467"/>
      <c r="BK467"/>
      <c r="BL467"/>
      <c r="BM467"/>
      <c r="BN467"/>
      <c r="BO467"/>
      <c r="BP467"/>
      <c r="BQ467"/>
      <c r="BR467"/>
      <c r="BS467"/>
      <c r="BT467"/>
      <c r="BU467"/>
      <c r="BV467"/>
      <c r="BW467"/>
      <c r="BX467"/>
      <c r="BY467"/>
      <c r="BZ467"/>
      <c r="CA467"/>
      <c r="CB467"/>
      <c r="CC467"/>
      <c r="CD467"/>
      <c r="CE467"/>
      <c r="CF467"/>
      <c r="CG467"/>
      <c r="CH467"/>
      <c r="CI467"/>
      <c r="CJ467"/>
      <c r="CK467"/>
      <c r="CL467"/>
      <c r="CM467"/>
      <c r="CN467"/>
      <c r="CO467"/>
      <c r="CP467"/>
      <c r="CQ467"/>
      <c r="CR467"/>
      <c r="CS467"/>
      <c r="CT467"/>
      <c r="CU467"/>
      <c r="CV467"/>
      <c r="CW467"/>
      <c r="CX467"/>
      <c r="CY467"/>
      <c r="CZ467"/>
      <c r="DA467"/>
    </row>
    <row r="468" spans="1:105" s="3" customFormat="1" x14ac:dyDescent="0.2">
      <c r="A468" t="s">
        <v>119</v>
      </c>
      <c r="B468" t="s">
        <v>75</v>
      </c>
      <c r="C468" t="s">
        <v>22</v>
      </c>
      <c r="D468" s="1"/>
      <c r="I468" s="4">
        <v>2023</v>
      </c>
      <c r="J468"/>
      <c r="O468" s="4">
        <v>2023</v>
      </c>
      <c r="P468"/>
      <c r="Q468"/>
      <c r="R468"/>
      <c r="S468"/>
      <c r="T468"/>
      <c r="U468" t="s">
        <v>121</v>
      </c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>
        <v>4</v>
      </c>
      <c r="AK468"/>
      <c r="AL468"/>
      <c r="AM468"/>
      <c r="AN468"/>
      <c r="AO468"/>
      <c r="AP468"/>
      <c r="AQ468"/>
      <c r="AR468"/>
      <c r="AS468"/>
      <c r="AT468"/>
      <c r="AU468"/>
      <c r="AV468"/>
      <c r="AW468"/>
      <c r="AX468"/>
      <c r="AY468"/>
      <c r="AZ468"/>
      <c r="BA468"/>
      <c r="BB468"/>
      <c r="BC468"/>
      <c r="BD468"/>
      <c r="BE468"/>
      <c r="BF468"/>
      <c r="BG468"/>
      <c r="BH468"/>
      <c r="BI468"/>
      <c r="BJ468"/>
      <c r="BK468"/>
      <c r="BL468"/>
      <c r="BM468"/>
      <c r="BN468"/>
      <c r="BO468"/>
      <c r="BP468"/>
      <c r="BQ468"/>
      <c r="BR468"/>
      <c r="BS468"/>
      <c r="BT468"/>
      <c r="BU468"/>
      <c r="BV468"/>
      <c r="BW468"/>
      <c r="BX468"/>
      <c r="BY468"/>
      <c r="BZ468"/>
      <c r="CA468"/>
      <c r="CB468"/>
      <c r="CC468"/>
      <c r="CD468"/>
      <c r="CE468"/>
      <c r="CF468"/>
      <c r="CG468"/>
      <c r="CH468"/>
      <c r="CI468"/>
      <c r="CJ468"/>
      <c r="CK468"/>
      <c r="CL468"/>
      <c r="CM468"/>
      <c r="CN468"/>
      <c r="CO468"/>
      <c r="CP468"/>
      <c r="CQ468"/>
      <c r="CR468"/>
      <c r="CS468"/>
      <c r="CT468"/>
      <c r="CU468"/>
      <c r="CV468"/>
      <c r="CW468"/>
      <c r="CX468"/>
      <c r="CY468"/>
      <c r="CZ468"/>
      <c r="DA468"/>
    </row>
    <row r="469" spans="1:105" s="3" customFormat="1" x14ac:dyDescent="0.2">
      <c r="A469" t="s">
        <v>119</v>
      </c>
      <c r="B469" t="s">
        <v>75</v>
      </c>
      <c r="C469" t="s">
        <v>23</v>
      </c>
      <c r="D469" s="1"/>
      <c r="I469" s="4">
        <v>2023</v>
      </c>
      <c r="J469"/>
      <c r="O469" s="4">
        <v>2023</v>
      </c>
      <c r="P469"/>
      <c r="Q469"/>
      <c r="R469"/>
      <c r="S469"/>
      <c r="T469"/>
      <c r="U469" t="s">
        <v>121</v>
      </c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>
        <v>4</v>
      </c>
      <c r="AK469"/>
      <c r="AL469"/>
      <c r="AM469"/>
      <c r="AN469"/>
      <c r="AO469"/>
      <c r="AP469"/>
      <c r="AQ469"/>
      <c r="AR469"/>
      <c r="AS469"/>
      <c r="AT469"/>
      <c r="AU469"/>
      <c r="AV469"/>
      <c r="AW469"/>
      <c r="AX469"/>
      <c r="AY469"/>
      <c r="AZ469"/>
      <c r="BA469"/>
      <c r="BB469"/>
      <c r="BC469"/>
      <c r="BD469"/>
      <c r="BE469"/>
      <c r="BF469"/>
      <c r="BG469"/>
      <c r="BH469"/>
      <c r="BI469"/>
      <c r="BJ469"/>
      <c r="BK469"/>
      <c r="BL469"/>
      <c r="BM469"/>
      <c r="BN469"/>
      <c r="BO469"/>
      <c r="BP469"/>
      <c r="BQ469"/>
      <c r="BR469"/>
      <c r="BS469"/>
      <c r="BT469"/>
      <c r="BU469"/>
      <c r="BV469"/>
      <c r="BW469"/>
      <c r="BX469"/>
      <c r="BY469"/>
      <c r="BZ469"/>
      <c r="CA469"/>
      <c r="CB469"/>
      <c r="CC469"/>
      <c r="CD469"/>
      <c r="CE469"/>
      <c r="CF469"/>
      <c r="CG469"/>
      <c r="CH469"/>
      <c r="CI469"/>
      <c r="CJ469"/>
      <c r="CK469"/>
      <c r="CL469"/>
      <c r="CM469"/>
      <c r="CN469"/>
      <c r="CO469"/>
      <c r="CP469"/>
      <c r="CQ469"/>
      <c r="CR469"/>
      <c r="CS469"/>
      <c r="CT469"/>
      <c r="CU469"/>
      <c r="CV469"/>
      <c r="CW469"/>
      <c r="CX469"/>
      <c r="CY469"/>
      <c r="CZ469"/>
      <c r="DA469"/>
    </row>
    <row r="470" spans="1:105" s="3" customFormat="1" x14ac:dyDescent="0.2">
      <c r="A470" t="s">
        <v>122</v>
      </c>
      <c r="B470" t="s">
        <v>79</v>
      </c>
      <c r="C470" t="s">
        <v>11</v>
      </c>
      <c r="D470" s="1"/>
      <c r="I470" s="4">
        <v>2022</v>
      </c>
      <c r="J470"/>
      <c r="O470" s="4">
        <v>2022</v>
      </c>
      <c r="P470"/>
      <c r="Q470"/>
      <c r="R470"/>
      <c r="S470"/>
      <c r="T470"/>
      <c r="U470" t="s">
        <v>123</v>
      </c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>
        <v>4</v>
      </c>
      <c r="AK470"/>
      <c r="AL470"/>
      <c r="AM470"/>
      <c r="AN470"/>
      <c r="AO470"/>
      <c r="AP470"/>
      <c r="AQ470"/>
      <c r="AR470"/>
      <c r="AS470"/>
      <c r="AT470"/>
      <c r="AU470"/>
      <c r="AV470"/>
      <c r="AW470"/>
      <c r="AX470"/>
      <c r="AY470"/>
      <c r="AZ470"/>
      <c r="BA470"/>
      <c r="BB470"/>
      <c r="BC470"/>
      <c r="BD470"/>
      <c r="BE470"/>
      <c r="BF470"/>
      <c r="BG470"/>
      <c r="BH470"/>
      <c r="BI470"/>
      <c r="BJ470"/>
      <c r="BK470"/>
      <c r="BL470"/>
      <c r="BM470"/>
      <c r="BN470"/>
      <c r="BO470"/>
      <c r="BP470"/>
      <c r="BQ470"/>
      <c r="BR470"/>
      <c r="BS470"/>
      <c r="BT470"/>
      <c r="BU470"/>
      <c r="BV470"/>
      <c r="BW470"/>
      <c r="BX470"/>
      <c r="BY470"/>
      <c r="BZ470"/>
      <c r="CA470"/>
      <c r="CB470"/>
      <c r="CC470"/>
      <c r="CD470"/>
      <c r="CE470"/>
      <c r="CF470"/>
      <c r="CG470"/>
      <c r="CH470"/>
      <c r="CI470"/>
      <c r="CJ470"/>
      <c r="CK470"/>
      <c r="CL470"/>
      <c r="CM470"/>
      <c r="CN470"/>
      <c r="CO470"/>
      <c r="CP470"/>
      <c r="CQ470"/>
      <c r="CR470"/>
      <c r="CS470"/>
      <c r="CT470"/>
      <c r="CU470"/>
      <c r="CV470"/>
      <c r="CW470"/>
      <c r="CX470"/>
      <c r="CY470"/>
      <c r="CZ470"/>
      <c r="DA470"/>
    </row>
    <row r="471" spans="1:105" s="7" customFormat="1" x14ac:dyDescent="0.2">
      <c r="A471" t="s">
        <v>122</v>
      </c>
      <c r="B471" t="s">
        <v>79</v>
      </c>
      <c r="C471" t="s">
        <v>12</v>
      </c>
      <c r="D471" s="1"/>
      <c r="I471" s="4">
        <v>2022</v>
      </c>
      <c r="J471"/>
      <c r="K471" s="7">
        <v>1</v>
      </c>
      <c r="L471" s="7" t="s">
        <v>236</v>
      </c>
      <c r="O471" s="4">
        <v>2022</v>
      </c>
      <c r="P471"/>
      <c r="Q471"/>
      <c r="R471"/>
      <c r="S471"/>
      <c r="T471"/>
      <c r="U471" t="s">
        <v>123</v>
      </c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>
        <v>3</v>
      </c>
      <c r="AK471"/>
      <c r="AL471"/>
      <c r="AM471"/>
      <c r="AN471"/>
      <c r="AO471"/>
      <c r="AP471"/>
      <c r="AQ471"/>
      <c r="AR471"/>
      <c r="AS471"/>
      <c r="AT471"/>
      <c r="AU471"/>
      <c r="AV471"/>
      <c r="AW471"/>
      <c r="AX471"/>
      <c r="AY471"/>
      <c r="AZ471"/>
      <c r="BA471"/>
      <c r="BB471"/>
      <c r="BC471"/>
      <c r="BD471"/>
      <c r="BE471"/>
      <c r="BF471"/>
      <c r="BG471"/>
      <c r="BH471"/>
      <c r="BI471"/>
      <c r="BJ471"/>
      <c r="BK471"/>
      <c r="BL471"/>
      <c r="BM471"/>
      <c r="BN471"/>
      <c r="BO471"/>
      <c r="BP471"/>
      <c r="BQ471"/>
      <c r="BR471"/>
      <c r="BS471"/>
      <c r="BT471"/>
      <c r="BU471"/>
      <c r="BV471"/>
      <c r="BW471"/>
      <c r="BX471"/>
      <c r="BY471"/>
      <c r="BZ471"/>
      <c r="CA471"/>
      <c r="CB471"/>
      <c r="CC471"/>
      <c r="CD471"/>
      <c r="CE471"/>
      <c r="CF471"/>
      <c r="CG471"/>
      <c r="CH471"/>
      <c r="CI471"/>
      <c r="CJ471"/>
      <c r="CK471"/>
      <c r="CL471"/>
      <c r="CM471"/>
      <c r="CN471"/>
      <c r="CO471"/>
      <c r="CP471"/>
      <c r="CQ471"/>
      <c r="CR471"/>
      <c r="CS471"/>
      <c r="CT471"/>
      <c r="CU471"/>
      <c r="CV471"/>
      <c r="CW471"/>
      <c r="CX471"/>
      <c r="CY471"/>
      <c r="CZ471"/>
      <c r="DA471"/>
    </row>
    <row r="472" spans="1:105" s="3" customFormat="1" x14ac:dyDescent="0.2">
      <c r="A472" t="s">
        <v>122</v>
      </c>
      <c r="B472" t="s">
        <v>79</v>
      </c>
      <c r="C472" t="s">
        <v>13</v>
      </c>
      <c r="D472" s="1"/>
      <c r="I472" s="4">
        <v>2022</v>
      </c>
      <c r="J472"/>
      <c r="O472" s="4">
        <v>2022</v>
      </c>
      <c r="P472"/>
      <c r="Q472"/>
      <c r="R472"/>
      <c r="S472"/>
      <c r="T472"/>
      <c r="U472" t="s">
        <v>123</v>
      </c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>
        <v>4</v>
      </c>
      <c r="AK472"/>
      <c r="AL472"/>
      <c r="AM472"/>
      <c r="AN472"/>
      <c r="AO472"/>
      <c r="AP472"/>
      <c r="AQ472"/>
      <c r="AR472"/>
      <c r="AS472"/>
      <c r="AT472"/>
      <c r="AU472"/>
      <c r="AV472"/>
      <c r="AW472"/>
      <c r="AX472"/>
      <c r="AY472"/>
      <c r="AZ472"/>
      <c r="BA472"/>
      <c r="BB472"/>
      <c r="BC472"/>
      <c r="BD472"/>
      <c r="BE472"/>
      <c r="BF472"/>
      <c r="BG472"/>
      <c r="BH472"/>
      <c r="BI472"/>
      <c r="BJ472"/>
      <c r="BK472"/>
      <c r="BL472"/>
      <c r="BM472"/>
      <c r="BN472"/>
      <c r="BO472"/>
      <c r="BP472"/>
      <c r="BQ472"/>
      <c r="BR472"/>
      <c r="BS472"/>
      <c r="BT472"/>
      <c r="BU472"/>
      <c r="BV472"/>
      <c r="BW472"/>
      <c r="BX472"/>
      <c r="BY472"/>
      <c r="BZ472"/>
      <c r="CA472"/>
      <c r="CB472"/>
      <c r="CC472"/>
      <c r="CD472"/>
      <c r="CE472"/>
      <c r="CF472"/>
      <c r="CG472"/>
      <c r="CH472"/>
      <c r="CI472"/>
      <c r="CJ472"/>
      <c r="CK472"/>
      <c r="CL472"/>
      <c r="CM472"/>
      <c r="CN472"/>
      <c r="CO472"/>
      <c r="CP472"/>
      <c r="CQ472"/>
      <c r="CR472"/>
      <c r="CS472"/>
      <c r="CT472"/>
      <c r="CU472"/>
      <c r="CV472"/>
      <c r="CW472"/>
      <c r="CX472"/>
      <c r="CY472"/>
      <c r="CZ472"/>
      <c r="DA472"/>
    </row>
    <row r="473" spans="1:105" s="7" customFormat="1" x14ac:dyDescent="0.2">
      <c r="A473" t="s">
        <v>122</v>
      </c>
      <c r="B473" t="s">
        <v>79</v>
      </c>
      <c r="C473" t="s">
        <v>14</v>
      </c>
      <c r="D473" s="1"/>
      <c r="E473" s="7">
        <v>1.1000000000000001</v>
      </c>
      <c r="F473" s="7" t="s">
        <v>28</v>
      </c>
      <c r="I473" s="4">
        <v>2022</v>
      </c>
      <c r="J473"/>
      <c r="K473" s="7">
        <v>1</v>
      </c>
      <c r="L473" s="7" t="s">
        <v>236</v>
      </c>
      <c r="O473" s="4">
        <v>2022</v>
      </c>
      <c r="P473"/>
      <c r="Q473"/>
      <c r="R473"/>
      <c r="S473"/>
      <c r="T473"/>
      <c r="U473" t="s">
        <v>123</v>
      </c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>
        <v>3</v>
      </c>
      <c r="AK473"/>
      <c r="AL473"/>
      <c r="AM473"/>
      <c r="AN473"/>
      <c r="AO473"/>
      <c r="AP473"/>
      <c r="AQ473"/>
      <c r="AR473"/>
      <c r="AS473"/>
      <c r="AT473"/>
      <c r="AU473"/>
      <c r="AV473"/>
      <c r="AW473"/>
      <c r="AX473"/>
      <c r="AY473"/>
      <c r="AZ473"/>
      <c r="BA473"/>
      <c r="BB473"/>
      <c r="BC473"/>
      <c r="BD473"/>
      <c r="BE473"/>
      <c r="BF473"/>
      <c r="BG473"/>
      <c r="BH473"/>
      <c r="BI473"/>
      <c r="BJ473"/>
      <c r="BK473"/>
      <c r="BL473"/>
      <c r="BM473"/>
      <c r="BN473"/>
      <c r="BO473"/>
      <c r="BP473"/>
      <c r="BQ473"/>
      <c r="BR473"/>
      <c r="BS473"/>
      <c r="BT473"/>
      <c r="BU473"/>
      <c r="BV473"/>
      <c r="BW473"/>
      <c r="BX473"/>
      <c r="BY473"/>
      <c r="BZ473"/>
      <c r="CA473"/>
      <c r="CB473"/>
      <c r="CC473"/>
      <c r="CD473"/>
      <c r="CE473"/>
      <c r="CF473"/>
      <c r="CG473"/>
      <c r="CH473"/>
      <c r="CI473"/>
      <c r="CJ473"/>
      <c r="CK473"/>
      <c r="CL473"/>
      <c r="CM473"/>
      <c r="CN473"/>
      <c r="CO473"/>
      <c r="CP473"/>
      <c r="CQ473"/>
      <c r="CR473"/>
      <c r="CS473"/>
      <c r="CT473"/>
      <c r="CU473"/>
      <c r="CV473"/>
      <c r="CW473"/>
      <c r="CX473"/>
      <c r="CY473"/>
      <c r="CZ473"/>
      <c r="DA473"/>
    </row>
    <row r="474" spans="1:105" s="3" customFormat="1" x14ac:dyDescent="0.2">
      <c r="A474" t="s">
        <v>122</v>
      </c>
      <c r="B474" t="s">
        <v>79</v>
      </c>
      <c r="C474" t="s">
        <v>15</v>
      </c>
      <c r="D474" s="1"/>
      <c r="I474" s="4">
        <v>2022</v>
      </c>
      <c r="J474"/>
      <c r="O474" s="4">
        <v>2022</v>
      </c>
      <c r="P474"/>
      <c r="Q474"/>
      <c r="R474"/>
      <c r="S474"/>
      <c r="T474"/>
      <c r="U474" t="s">
        <v>123</v>
      </c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>
        <v>4</v>
      </c>
      <c r="AK474"/>
      <c r="AL474"/>
      <c r="AM474"/>
      <c r="AN474"/>
      <c r="AO474"/>
      <c r="AP474"/>
      <c r="AQ474"/>
      <c r="AR474"/>
      <c r="AS474"/>
      <c r="AT474"/>
      <c r="AU474"/>
      <c r="AV474"/>
      <c r="AW474"/>
      <c r="AX474"/>
      <c r="AY474"/>
      <c r="AZ474"/>
      <c r="BA474"/>
      <c r="BB474"/>
      <c r="BC474"/>
      <c r="BD474"/>
      <c r="BE474"/>
      <c r="BF474"/>
      <c r="BG474"/>
      <c r="BH474"/>
      <c r="BI474"/>
      <c r="BJ474"/>
      <c r="BK474"/>
      <c r="BL474"/>
      <c r="BM474"/>
      <c r="BN474"/>
      <c r="BO474"/>
      <c r="BP474"/>
      <c r="BQ474"/>
      <c r="BR474"/>
      <c r="BS474"/>
      <c r="BT474"/>
      <c r="BU474"/>
      <c r="BV474"/>
      <c r="BW474"/>
      <c r="BX474"/>
      <c r="BY474"/>
      <c r="BZ474"/>
      <c r="CA474"/>
      <c r="CB474"/>
      <c r="CC474"/>
      <c r="CD474"/>
      <c r="CE474"/>
      <c r="CF474"/>
      <c r="CG474"/>
      <c r="CH474"/>
      <c r="CI474"/>
      <c r="CJ474"/>
      <c r="CK474"/>
      <c r="CL474"/>
      <c r="CM474"/>
      <c r="CN474"/>
      <c r="CO474"/>
      <c r="CP474"/>
      <c r="CQ474"/>
      <c r="CR474"/>
      <c r="CS474"/>
      <c r="CT474"/>
      <c r="CU474"/>
      <c r="CV474"/>
      <c r="CW474"/>
      <c r="CX474"/>
      <c r="CY474"/>
      <c r="CZ474"/>
      <c r="DA474"/>
    </row>
    <row r="475" spans="1:105" s="3" customFormat="1" x14ac:dyDescent="0.2">
      <c r="A475" t="s">
        <v>122</v>
      </c>
      <c r="B475" t="s">
        <v>79</v>
      </c>
      <c r="C475" t="s">
        <v>16</v>
      </c>
      <c r="D475" s="1"/>
      <c r="I475" s="4">
        <v>2022</v>
      </c>
      <c r="J475"/>
      <c r="O475" s="4">
        <v>2022</v>
      </c>
      <c r="P475"/>
      <c r="Q475"/>
      <c r="R475"/>
      <c r="S475"/>
      <c r="T475"/>
      <c r="U475" t="s">
        <v>123</v>
      </c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>
        <v>4</v>
      </c>
      <c r="AK475"/>
      <c r="AL475"/>
      <c r="AM475"/>
      <c r="AN475"/>
      <c r="AO475"/>
      <c r="AP475"/>
      <c r="AQ475"/>
      <c r="AR475"/>
      <c r="AS475"/>
      <c r="AT475"/>
      <c r="AU475"/>
      <c r="AV475"/>
      <c r="AW475"/>
      <c r="AX475"/>
      <c r="AY475"/>
      <c r="AZ475"/>
      <c r="BA475"/>
      <c r="BB475"/>
      <c r="BC475"/>
      <c r="BD475"/>
      <c r="BE475"/>
      <c r="BF475"/>
      <c r="BG475"/>
      <c r="BH475"/>
      <c r="BI475"/>
      <c r="BJ475"/>
      <c r="BK475"/>
      <c r="BL475"/>
      <c r="BM475"/>
      <c r="BN475"/>
      <c r="BO475"/>
      <c r="BP475"/>
      <c r="BQ475"/>
      <c r="BR475"/>
      <c r="BS475"/>
      <c r="BT475"/>
      <c r="BU475"/>
      <c r="BV475"/>
      <c r="BW475"/>
      <c r="BX475"/>
      <c r="BY475"/>
      <c r="BZ475"/>
      <c r="CA475"/>
      <c r="CB475"/>
      <c r="CC475"/>
      <c r="CD475"/>
      <c r="CE475"/>
      <c r="CF475"/>
      <c r="CG475"/>
      <c r="CH475"/>
      <c r="CI475"/>
      <c r="CJ475"/>
      <c r="CK475"/>
      <c r="CL475"/>
      <c r="CM475"/>
      <c r="CN475"/>
      <c r="CO475"/>
      <c r="CP475"/>
      <c r="CQ475"/>
      <c r="CR475"/>
      <c r="CS475"/>
      <c r="CT475"/>
      <c r="CU475"/>
      <c r="CV475"/>
      <c r="CW475"/>
      <c r="CX475"/>
      <c r="CY475"/>
      <c r="CZ475"/>
      <c r="DA475"/>
    </row>
    <row r="476" spans="1:105" s="7" customFormat="1" x14ac:dyDescent="0.2">
      <c r="A476" t="s">
        <v>122</v>
      </c>
      <c r="B476" t="s">
        <v>79</v>
      </c>
      <c r="C476" t="s">
        <v>17</v>
      </c>
      <c r="D476" s="1"/>
      <c r="I476" s="4">
        <v>2022</v>
      </c>
      <c r="J476"/>
      <c r="K476" s="7">
        <v>1</v>
      </c>
      <c r="L476" s="7" t="s">
        <v>236</v>
      </c>
      <c r="O476" s="4">
        <v>2022</v>
      </c>
      <c r="P476"/>
      <c r="Q476"/>
      <c r="R476"/>
      <c r="S476"/>
      <c r="T476"/>
      <c r="U476" t="s">
        <v>123</v>
      </c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>
        <v>3</v>
      </c>
      <c r="AK476"/>
      <c r="AL476"/>
      <c r="AM476"/>
      <c r="AN476"/>
      <c r="AO476"/>
      <c r="AP476"/>
      <c r="AQ476"/>
      <c r="AR476"/>
      <c r="AS476"/>
      <c r="AT476"/>
      <c r="AU476"/>
      <c r="AV476"/>
      <c r="AW476"/>
      <c r="AX476"/>
      <c r="AY476"/>
      <c r="AZ476"/>
      <c r="BA476"/>
      <c r="BB476"/>
      <c r="BC476"/>
      <c r="BD476"/>
      <c r="BE476"/>
      <c r="BF476"/>
      <c r="BG476"/>
      <c r="BH476"/>
      <c r="BI476"/>
      <c r="BJ476"/>
      <c r="BK476"/>
      <c r="BL476"/>
      <c r="BM476"/>
      <c r="BN476"/>
      <c r="BO476"/>
      <c r="BP476"/>
      <c r="BQ476"/>
      <c r="BR476"/>
      <c r="BS476"/>
      <c r="BT476"/>
      <c r="BU476"/>
      <c r="BV476"/>
      <c r="BW476"/>
      <c r="BX476"/>
      <c r="BY476"/>
      <c r="BZ476"/>
      <c r="CA476"/>
      <c r="CB476"/>
      <c r="CC476"/>
      <c r="CD476"/>
      <c r="CE476"/>
      <c r="CF476"/>
      <c r="CG476"/>
      <c r="CH476"/>
      <c r="CI476"/>
      <c r="CJ476"/>
      <c r="CK476"/>
      <c r="CL476"/>
      <c r="CM476"/>
      <c r="CN476"/>
      <c r="CO476"/>
      <c r="CP476"/>
      <c r="CQ476"/>
      <c r="CR476"/>
      <c r="CS476"/>
      <c r="CT476"/>
      <c r="CU476"/>
      <c r="CV476"/>
      <c r="CW476"/>
      <c r="CX476"/>
      <c r="CY476"/>
      <c r="CZ476"/>
      <c r="DA476"/>
    </row>
    <row r="477" spans="1:105" s="3" customFormat="1" x14ac:dyDescent="0.2">
      <c r="A477" t="s">
        <v>122</v>
      </c>
      <c r="B477" t="s">
        <v>79</v>
      </c>
      <c r="C477" t="s">
        <v>18</v>
      </c>
      <c r="D477" s="1"/>
      <c r="I477" s="4">
        <v>2022</v>
      </c>
      <c r="J477"/>
      <c r="O477" s="4">
        <v>2022</v>
      </c>
      <c r="P477"/>
      <c r="Q477"/>
      <c r="R477"/>
      <c r="S477"/>
      <c r="T477"/>
      <c r="U477" t="s">
        <v>123</v>
      </c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>
        <v>4</v>
      </c>
      <c r="AK477"/>
      <c r="AL477"/>
      <c r="AM477"/>
      <c r="AN477"/>
      <c r="AO477"/>
      <c r="AP477"/>
      <c r="AQ477"/>
      <c r="AR477"/>
      <c r="AS477"/>
      <c r="AT477"/>
      <c r="AU477"/>
      <c r="AV477"/>
      <c r="AW477"/>
      <c r="AX477"/>
      <c r="AY477"/>
      <c r="AZ477"/>
      <c r="BA477"/>
      <c r="BB477"/>
      <c r="BC477"/>
      <c r="BD477"/>
      <c r="BE477"/>
      <c r="BF477"/>
      <c r="BG477"/>
      <c r="BH477"/>
      <c r="BI477"/>
      <c r="BJ477"/>
      <c r="BK477"/>
      <c r="BL477"/>
      <c r="BM477"/>
      <c r="BN477"/>
      <c r="BO477"/>
      <c r="BP477"/>
      <c r="BQ477"/>
      <c r="BR477"/>
      <c r="BS477"/>
      <c r="BT477"/>
      <c r="BU477"/>
      <c r="BV477"/>
      <c r="BW477"/>
      <c r="BX477"/>
      <c r="BY477"/>
      <c r="BZ477"/>
      <c r="CA477"/>
      <c r="CB477"/>
      <c r="CC477"/>
      <c r="CD477"/>
      <c r="CE477"/>
      <c r="CF477"/>
      <c r="CG477"/>
      <c r="CH477"/>
      <c r="CI477"/>
      <c r="CJ477"/>
      <c r="CK477"/>
      <c r="CL477"/>
      <c r="CM477"/>
      <c r="CN477"/>
      <c r="CO477"/>
      <c r="CP477"/>
      <c r="CQ477"/>
      <c r="CR477"/>
      <c r="CS477"/>
      <c r="CT477"/>
      <c r="CU477"/>
      <c r="CV477"/>
      <c r="CW477"/>
      <c r="CX477"/>
      <c r="CY477"/>
      <c r="CZ477"/>
      <c r="DA477"/>
    </row>
    <row r="478" spans="1:105" s="3" customFormat="1" x14ac:dyDescent="0.2">
      <c r="A478" t="s">
        <v>122</v>
      </c>
      <c r="B478" t="s">
        <v>79</v>
      </c>
      <c r="C478" t="s">
        <v>19</v>
      </c>
      <c r="D478" s="1"/>
      <c r="I478" s="4">
        <v>2022</v>
      </c>
      <c r="J478"/>
      <c r="N478" s="3" t="s">
        <v>256</v>
      </c>
      <c r="O478" s="4">
        <v>2022</v>
      </c>
      <c r="P478"/>
      <c r="Q478"/>
      <c r="R478"/>
      <c r="S478"/>
      <c r="T478"/>
      <c r="U478" t="s">
        <v>123</v>
      </c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>
        <v>4</v>
      </c>
      <c r="AK478"/>
      <c r="AL478"/>
      <c r="AM478"/>
      <c r="AN478"/>
      <c r="AO478"/>
      <c r="AP478"/>
      <c r="AQ478"/>
      <c r="AR478"/>
      <c r="AS478"/>
      <c r="AT478"/>
      <c r="AU478"/>
      <c r="AV478"/>
      <c r="AW478"/>
      <c r="AX478"/>
      <c r="AY478"/>
      <c r="AZ478"/>
      <c r="BA478"/>
      <c r="BB478"/>
      <c r="BC478"/>
      <c r="BD478"/>
      <c r="BE478"/>
      <c r="BF478"/>
      <c r="BG478"/>
      <c r="BH478"/>
      <c r="BI478"/>
      <c r="BJ478"/>
      <c r="BK478"/>
      <c r="BL478"/>
      <c r="BM478"/>
      <c r="BN478"/>
      <c r="BO478"/>
      <c r="BP478"/>
      <c r="BQ478"/>
      <c r="BR478"/>
      <c r="BS478"/>
      <c r="BT478"/>
      <c r="BU478"/>
      <c r="BV478"/>
      <c r="BW478"/>
      <c r="BX478"/>
      <c r="BY478"/>
      <c r="BZ478"/>
      <c r="CA478"/>
      <c r="CB478"/>
      <c r="CC478"/>
      <c r="CD478"/>
      <c r="CE478"/>
      <c r="CF478"/>
      <c r="CG478"/>
      <c r="CH478"/>
      <c r="CI478"/>
      <c r="CJ478"/>
      <c r="CK478"/>
      <c r="CL478"/>
      <c r="CM478"/>
      <c r="CN478"/>
      <c r="CO478"/>
      <c r="CP478"/>
      <c r="CQ478"/>
      <c r="CR478"/>
      <c r="CS478"/>
      <c r="CT478"/>
      <c r="CU478"/>
      <c r="CV478"/>
      <c r="CW478"/>
      <c r="CX478"/>
      <c r="CY478"/>
      <c r="CZ478"/>
      <c r="DA478"/>
    </row>
    <row r="479" spans="1:105" s="3" customFormat="1" x14ac:dyDescent="0.2">
      <c r="A479" t="s">
        <v>122</v>
      </c>
      <c r="B479" t="s">
        <v>79</v>
      </c>
      <c r="C479" t="s">
        <v>20</v>
      </c>
      <c r="D479" s="1"/>
      <c r="I479" s="4">
        <v>2022</v>
      </c>
      <c r="J479"/>
      <c r="O479" s="4">
        <v>2022</v>
      </c>
      <c r="P479"/>
      <c r="Q479"/>
      <c r="R479"/>
      <c r="S479"/>
      <c r="T479"/>
      <c r="U479" t="s">
        <v>123</v>
      </c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>
        <v>4</v>
      </c>
      <c r="AK479"/>
      <c r="AL479"/>
      <c r="AM479"/>
      <c r="AN479"/>
      <c r="AO479"/>
      <c r="AP479"/>
      <c r="AQ479"/>
      <c r="AR479"/>
      <c r="AS479"/>
      <c r="AT479"/>
      <c r="AU479"/>
      <c r="AV479"/>
      <c r="AW479"/>
      <c r="AX479"/>
      <c r="AY479"/>
      <c r="AZ479"/>
      <c r="BA479"/>
      <c r="BB479"/>
      <c r="BC479"/>
      <c r="BD479"/>
      <c r="BE479"/>
      <c r="BF479"/>
      <c r="BG479"/>
      <c r="BH479"/>
      <c r="BI479"/>
      <c r="BJ479"/>
      <c r="BK479"/>
      <c r="BL479"/>
      <c r="BM479"/>
      <c r="BN479"/>
      <c r="BO479"/>
      <c r="BP479"/>
      <c r="BQ479"/>
      <c r="BR479"/>
      <c r="BS479"/>
      <c r="BT479"/>
      <c r="BU479"/>
      <c r="BV479"/>
      <c r="BW479"/>
      <c r="BX479"/>
      <c r="BY479"/>
      <c r="BZ479"/>
      <c r="CA479"/>
      <c r="CB479"/>
      <c r="CC479"/>
      <c r="CD479"/>
      <c r="CE479"/>
      <c r="CF479"/>
      <c r="CG479"/>
      <c r="CH479"/>
      <c r="CI479"/>
      <c r="CJ479"/>
      <c r="CK479"/>
      <c r="CL479"/>
      <c r="CM479"/>
      <c r="CN479"/>
      <c r="CO479"/>
      <c r="CP479"/>
      <c r="CQ479"/>
      <c r="CR479"/>
      <c r="CS479"/>
      <c r="CT479"/>
      <c r="CU479"/>
      <c r="CV479"/>
      <c r="CW479"/>
      <c r="CX479"/>
      <c r="CY479"/>
      <c r="CZ479"/>
      <c r="DA479"/>
    </row>
    <row r="480" spans="1:105" s="3" customFormat="1" x14ac:dyDescent="0.2">
      <c r="A480" t="s">
        <v>122</v>
      </c>
      <c r="B480" t="s">
        <v>79</v>
      </c>
      <c r="C480" t="s">
        <v>21</v>
      </c>
      <c r="D480" s="1"/>
      <c r="I480" s="4">
        <v>2022</v>
      </c>
      <c r="J480"/>
      <c r="O480" s="4">
        <v>2022</v>
      </c>
      <c r="P480"/>
      <c r="Q480"/>
      <c r="R480"/>
      <c r="S480"/>
      <c r="T480"/>
      <c r="U480" t="s">
        <v>123</v>
      </c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>
        <v>4</v>
      </c>
      <c r="AK480"/>
      <c r="AL480"/>
      <c r="AM480"/>
      <c r="AN480"/>
      <c r="AO480"/>
      <c r="AP480"/>
      <c r="AQ480"/>
      <c r="AR480"/>
      <c r="AS480"/>
      <c r="AT480"/>
      <c r="AU480"/>
      <c r="AV480"/>
      <c r="AW480"/>
      <c r="AX480"/>
      <c r="AY480"/>
      <c r="AZ480"/>
      <c r="BA480"/>
      <c r="BB480"/>
      <c r="BC480"/>
      <c r="BD480"/>
      <c r="BE480"/>
      <c r="BF480"/>
      <c r="BG480"/>
      <c r="BH480"/>
      <c r="BI480"/>
      <c r="BJ480"/>
      <c r="BK480"/>
      <c r="BL480"/>
      <c r="BM480"/>
      <c r="BN480"/>
      <c r="BO480"/>
      <c r="BP480"/>
      <c r="BQ480"/>
      <c r="BR480"/>
      <c r="BS480"/>
      <c r="BT480"/>
      <c r="BU480"/>
      <c r="BV480"/>
      <c r="BW480"/>
      <c r="BX480"/>
      <c r="BY480"/>
      <c r="BZ480"/>
      <c r="CA480"/>
      <c r="CB480"/>
      <c r="CC480"/>
      <c r="CD480"/>
      <c r="CE480"/>
      <c r="CF480"/>
      <c r="CG480"/>
      <c r="CH480"/>
      <c r="CI480"/>
      <c r="CJ480"/>
      <c r="CK480"/>
      <c r="CL480"/>
      <c r="CM480"/>
      <c r="CN480"/>
      <c r="CO480"/>
      <c r="CP480"/>
      <c r="CQ480"/>
      <c r="CR480"/>
      <c r="CS480"/>
      <c r="CT480"/>
      <c r="CU480"/>
      <c r="CV480"/>
      <c r="CW480"/>
      <c r="CX480"/>
      <c r="CY480"/>
      <c r="CZ480"/>
      <c r="DA480"/>
    </row>
    <row r="481" spans="1:105" s="3" customFormat="1" x14ac:dyDescent="0.2">
      <c r="A481" t="s">
        <v>122</v>
      </c>
      <c r="B481" t="s">
        <v>79</v>
      </c>
      <c r="C481" t="s">
        <v>22</v>
      </c>
      <c r="D481" s="1"/>
      <c r="I481" s="4">
        <v>2022</v>
      </c>
      <c r="J481"/>
      <c r="O481" s="4">
        <v>2022</v>
      </c>
      <c r="P481"/>
      <c r="Q481"/>
      <c r="R481"/>
      <c r="S481"/>
      <c r="T481"/>
      <c r="U481" t="s">
        <v>123</v>
      </c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>
        <v>4</v>
      </c>
      <c r="AK481"/>
      <c r="AL481"/>
      <c r="AM481"/>
      <c r="AN481"/>
      <c r="AO481"/>
      <c r="AP481"/>
      <c r="AQ481"/>
      <c r="AR481"/>
      <c r="AS481"/>
      <c r="AT481"/>
      <c r="AU481"/>
      <c r="AV481"/>
      <c r="AW481"/>
      <c r="AX481"/>
      <c r="AY481"/>
      <c r="AZ481"/>
      <c r="BA481"/>
      <c r="BB481"/>
      <c r="BC481"/>
      <c r="BD481"/>
      <c r="BE481"/>
      <c r="BF481"/>
      <c r="BG481"/>
      <c r="BH481"/>
      <c r="BI481"/>
      <c r="BJ481"/>
      <c r="BK481"/>
      <c r="BL481"/>
      <c r="BM481"/>
      <c r="BN481"/>
      <c r="BO481"/>
      <c r="BP481"/>
      <c r="BQ481"/>
      <c r="BR481"/>
      <c r="BS481"/>
      <c r="BT481"/>
      <c r="BU481"/>
      <c r="BV481"/>
      <c r="BW481"/>
      <c r="BX481"/>
      <c r="BY481"/>
      <c r="BZ481"/>
      <c r="CA481"/>
      <c r="CB481"/>
      <c r="CC481"/>
      <c r="CD481"/>
      <c r="CE481"/>
      <c r="CF481"/>
      <c r="CG481"/>
      <c r="CH481"/>
      <c r="CI481"/>
      <c r="CJ481"/>
      <c r="CK481"/>
      <c r="CL481"/>
      <c r="CM481"/>
      <c r="CN481"/>
      <c r="CO481"/>
      <c r="CP481"/>
      <c r="CQ481"/>
      <c r="CR481"/>
      <c r="CS481"/>
      <c r="CT481"/>
      <c r="CU481"/>
      <c r="CV481"/>
      <c r="CW481"/>
      <c r="CX481"/>
      <c r="CY481"/>
      <c r="CZ481"/>
      <c r="DA481"/>
    </row>
    <row r="482" spans="1:105" s="3" customFormat="1" x14ac:dyDescent="0.2">
      <c r="A482" t="s">
        <v>122</v>
      </c>
      <c r="B482" t="s">
        <v>79</v>
      </c>
      <c r="C482" t="s">
        <v>23</v>
      </c>
      <c r="D482" s="1"/>
      <c r="I482" s="4">
        <v>2022</v>
      </c>
      <c r="J482"/>
      <c r="O482" s="4">
        <v>2022</v>
      </c>
      <c r="P482"/>
      <c r="Q482"/>
      <c r="R482"/>
      <c r="S482"/>
      <c r="T482"/>
      <c r="U482" t="s">
        <v>123</v>
      </c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>
        <v>4</v>
      </c>
      <c r="AK482"/>
      <c r="AL482"/>
      <c r="AM482"/>
      <c r="AN482"/>
      <c r="AO482"/>
      <c r="AP482"/>
      <c r="AQ482"/>
      <c r="AR482"/>
      <c r="AS482"/>
      <c r="AT482"/>
      <c r="AU482"/>
      <c r="AV482"/>
      <c r="AW482"/>
      <c r="AX482"/>
      <c r="AY482"/>
      <c r="AZ482"/>
      <c r="BA482"/>
      <c r="BB482"/>
      <c r="BC482"/>
      <c r="BD482"/>
      <c r="BE482"/>
      <c r="BF482"/>
      <c r="BG482"/>
      <c r="BH482"/>
      <c r="BI482"/>
      <c r="BJ482"/>
      <c r="BK482"/>
      <c r="BL482"/>
      <c r="BM482"/>
      <c r="BN482"/>
      <c r="BO482"/>
      <c r="BP482"/>
      <c r="BQ482"/>
      <c r="BR482"/>
      <c r="BS482"/>
      <c r="BT482"/>
      <c r="BU482"/>
      <c r="BV482"/>
      <c r="BW482"/>
      <c r="BX482"/>
      <c r="BY482"/>
      <c r="BZ482"/>
      <c r="CA482"/>
      <c r="CB482"/>
      <c r="CC482"/>
      <c r="CD482"/>
      <c r="CE482"/>
      <c r="CF482"/>
      <c r="CG482"/>
      <c r="CH482"/>
      <c r="CI482"/>
      <c r="CJ482"/>
      <c r="CK482"/>
      <c r="CL482"/>
      <c r="CM482"/>
      <c r="CN482"/>
      <c r="CO482"/>
      <c r="CP482"/>
      <c r="CQ482"/>
      <c r="CR482"/>
      <c r="CS482"/>
      <c r="CT482"/>
      <c r="CU482"/>
      <c r="CV482"/>
      <c r="CW482"/>
      <c r="CX482"/>
      <c r="CY482"/>
      <c r="CZ482"/>
      <c r="DA482"/>
    </row>
    <row r="483" spans="1:105" s="8" customFormat="1" x14ac:dyDescent="0.2">
      <c r="A483" t="s">
        <v>124</v>
      </c>
      <c r="B483" t="s">
        <v>96</v>
      </c>
      <c r="C483" t="s">
        <v>11</v>
      </c>
      <c r="D483" s="1"/>
      <c r="E483" s="8">
        <v>1.5</v>
      </c>
      <c r="F483" s="8" t="s">
        <v>28</v>
      </c>
      <c r="I483" s="4">
        <v>2023</v>
      </c>
      <c r="J483"/>
      <c r="K483" s="8">
        <v>2</v>
      </c>
      <c r="L483" s="8" t="s">
        <v>236</v>
      </c>
      <c r="O483" s="4">
        <v>2023</v>
      </c>
      <c r="P483"/>
      <c r="Q483"/>
      <c r="R483"/>
      <c r="S483"/>
      <c r="T483"/>
      <c r="U483" t="s">
        <v>125</v>
      </c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>
        <v>40</v>
      </c>
      <c r="AK483"/>
      <c r="AL483"/>
      <c r="AM483"/>
      <c r="AN483"/>
      <c r="AO483"/>
      <c r="AP483"/>
      <c r="AQ483"/>
      <c r="AR483"/>
      <c r="AS483"/>
      <c r="AT483"/>
      <c r="AU483"/>
      <c r="AV483"/>
      <c r="AW483"/>
      <c r="AX483"/>
      <c r="AY483"/>
      <c r="AZ483"/>
      <c r="BA483"/>
      <c r="BB483"/>
      <c r="BC483"/>
      <c r="BD483"/>
      <c r="BE483"/>
      <c r="BF483"/>
      <c r="BG483"/>
      <c r="BH483"/>
      <c r="BI483"/>
      <c r="BJ483"/>
      <c r="BK483"/>
      <c r="BL483"/>
      <c r="BM483"/>
      <c r="BN483"/>
      <c r="BO483"/>
      <c r="BP483"/>
      <c r="BQ483"/>
      <c r="BR483"/>
      <c r="BS483"/>
      <c r="BT483"/>
      <c r="BU483"/>
      <c r="BV483"/>
      <c r="BW483"/>
      <c r="BX483"/>
      <c r="BY483"/>
      <c r="BZ483"/>
      <c r="CA483"/>
      <c r="CB483"/>
      <c r="CC483"/>
      <c r="CD483"/>
      <c r="CE483"/>
      <c r="CF483"/>
      <c r="CG483"/>
      <c r="CH483"/>
      <c r="CI483"/>
      <c r="CJ483"/>
      <c r="CK483"/>
      <c r="CL483"/>
      <c r="CM483"/>
      <c r="CN483"/>
      <c r="CO483"/>
      <c r="CP483"/>
      <c r="CQ483"/>
      <c r="CR483"/>
      <c r="CS483"/>
      <c r="CT483"/>
      <c r="CU483"/>
      <c r="CV483"/>
      <c r="CW483"/>
      <c r="CX483"/>
      <c r="CY483"/>
      <c r="CZ483"/>
      <c r="DA483"/>
    </row>
    <row r="484" spans="1:105" s="3" customFormat="1" x14ac:dyDescent="0.2">
      <c r="A484" t="s">
        <v>124</v>
      </c>
      <c r="B484" t="s">
        <v>96</v>
      </c>
      <c r="C484" t="s">
        <v>12</v>
      </c>
      <c r="D484" s="1"/>
      <c r="E484" s="3">
        <v>2</v>
      </c>
      <c r="F484" s="3" t="s">
        <v>28</v>
      </c>
      <c r="I484" s="4">
        <v>2023</v>
      </c>
      <c r="J484"/>
      <c r="K484" s="3">
        <v>2</v>
      </c>
      <c r="L484" s="3" t="s">
        <v>236</v>
      </c>
      <c r="O484" s="4">
        <v>2023</v>
      </c>
      <c r="P484"/>
      <c r="Q484"/>
      <c r="R484"/>
      <c r="S484"/>
      <c r="T484"/>
      <c r="U484" t="s">
        <v>125</v>
      </c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>
        <v>4</v>
      </c>
      <c r="AK484"/>
      <c r="AL484"/>
      <c r="AM484"/>
      <c r="AN484"/>
      <c r="AO484"/>
      <c r="AP484"/>
      <c r="AQ484"/>
      <c r="AR484"/>
      <c r="AS484"/>
      <c r="AT484"/>
      <c r="AU484"/>
      <c r="AV484"/>
      <c r="AW484"/>
      <c r="AX484"/>
      <c r="AY484"/>
      <c r="AZ484"/>
      <c r="BA484"/>
      <c r="BB484"/>
      <c r="BC484"/>
      <c r="BD484"/>
      <c r="BE484"/>
      <c r="BF484"/>
      <c r="BG484"/>
      <c r="BH484"/>
      <c r="BI484"/>
      <c r="BJ484"/>
      <c r="BK484"/>
      <c r="BL484"/>
      <c r="BM484"/>
      <c r="BN484"/>
      <c r="BO484"/>
      <c r="BP484"/>
      <c r="BQ484"/>
      <c r="BR484"/>
      <c r="BS484"/>
      <c r="BT484"/>
      <c r="BU484"/>
      <c r="BV484"/>
      <c r="BW484"/>
      <c r="BX484"/>
      <c r="BY484"/>
      <c r="BZ484"/>
      <c r="CA484"/>
      <c r="CB484"/>
      <c r="CC484"/>
      <c r="CD484"/>
      <c r="CE484"/>
      <c r="CF484"/>
      <c r="CG484"/>
      <c r="CH484"/>
      <c r="CI484"/>
      <c r="CJ484"/>
      <c r="CK484"/>
      <c r="CL484"/>
      <c r="CM484"/>
      <c r="CN484"/>
      <c r="CO484"/>
      <c r="CP484"/>
      <c r="CQ484"/>
      <c r="CR484"/>
      <c r="CS484"/>
      <c r="CT484"/>
      <c r="CU484"/>
      <c r="CV484"/>
      <c r="CW484"/>
      <c r="CX484"/>
      <c r="CY484"/>
      <c r="CZ484"/>
      <c r="DA484"/>
    </row>
    <row r="485" spans="1:105" s="8" customFormat="1" x14ac:dyDescent="0.2">
      <c r="A485" t="s">
        <v>124</v>
      </c>
      <c r="B485" t="s">
        <v>96</v>
      </c>
      <c r="C485" t="s">
        <v>13</v>
      </c>
      <c r="D485" s="1"/>
      <c r="I485" s="4">
        <v>2023</v>
      </c>
      <c r="J485"/>
      <c r="K485" s="8">
        <v>1.1000000000000001</v>
      </c>
      <c r="L485" s="8" t="s">
        <v>236</v>
      </c>
      <c r="O485" s="4">
        <v>2023</v>
      </c>
      <c r="P485"/>
      <c r="Q485"/>
      <c r="R485"/>
      <c r="S485"/>
      <c r="T485"/>
      <c r="U485" t="s">
        <v>125</v>
      </c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>
        <v>40</v>
      </c>
      <c r="AK485"/>
      <c r="AL485"/>
      <c r="AM485"/>
      <c r="AN485"/>
      <c r="AO485"/>
      <c r="AP485"/>
      <c r="AQ485"/>
      <c r="AR485"/>
      <c r="AS485"/>
      <c r="AT485"/>
      <c r="AU485"/>
      <c r="AV485"/>
      <c r="AW485"/>
      <c r="AX485"/>
      <c r="AY485"/>
      <c r="AZ485"/>
      <c r="BA485"/>
      <c r="BB485"/>
      <c r="BC485"/>
      <c r="BD485"/>
      <c r="BE485"/>
      <c r="BF485"/>
      <c r="BG485"/>
      <c r="BH485"/>
      <c r="BI485"/>
      <c r="BJ485"/>
      <c r="BK485"/>
      <c r="BL485"/>
      <c r="BM485"/>
      <c r="BN485"/>
      <c r="BO485"/>
      <c r="BP485"/>
      <c r="BQ485"/>
      <c r="BR485"/>
      <c r="BS485"/>
      <c r="BT485"/>
      <c r="BU485"/>
      <c r="BV485"/>
      <c r="BW485"/>
      <c r="BX485"/>
      <c r="BY485"/>
      <c r="BZ485"/>
      <c r="CA485"/>
      <c r="CB485"/>
      <c r="CC485"/>
      <c r="CD485"/>
      <c r="CE485"/>
      <c r="CF485"/>
      <c r="CG485"/>
      <c r="CH485"/>
      <c r="CI485"/>
      <c r="CJ485"/>
      <c r="CK485"/>
      <c r="CL485"/>
      <c r="CM485"/>
      <c r="CN485"/>
      <c r="CO485"/>
      <c r="CP485"/>
      <c r="CQ485"/>
      <c r="CR485"/>
      <c r="CS485"/>
      <c r="CT485"/>
      <c r="CU485"/>
      <c r="CV485"/>
      <c r="CW485"/>
      <c r="CX485"/>
      <c r="CY485"/>
      <c r="CZ485"/>
      <c r="DA485"/>
    </row>
    <row r="486" spans="1:105" s="3" customFormat="1" x14ac:dyDescent="0.2">
      <c r="A486" t="s">
        <v>124</v>
      </c>
      <c r="B486" t="s">
        <v>96</v>
      </c>
      <c r="C486" t="s">
        <v>14</v>
      </c>
      <c r="D486" s="1"/>
      <c r="E486" s="3">
        <v>1.1000000000000001</v>
      </c>
      <c r="F486" s="3" t="s">
        <v>28</v>
      </c>
      <c r="I486" s="4">
        <v>2023</v>
      </c>
      <c r="J486"/>
      <c r="K486" s="3">
        <v>1.1000000000000001</v>
      </c>
      <c r="L486" s="3" t="s">
        <v>236</v>
      </c>
      <c r="O486" s="4">
        <v>2023</v>
      </c>
      <c r="P486"/>
      <c r="Q486"/>
      <c r="R486"/>
      <c r="S486"/>
      <c r="T486"/>
      <c r="U486" t="s">
        <v>125</v>
      </c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>
        <v>4</v>
      </c>
      <c r="AK486"/>
      <c r="AL486"/>
      <c r="AM486"/>
      <c r="AN486"/>
      <c r="AO486"/>
      <c r="AP486"/>
      <c r="AQ486"/>
      <c r="AR486"/>
      <c r="AS486"/>
      <c r="AT486"/>
      <c r="AU486"/>
      <c r="AV486"/>
      <c r="AW486"/>
      <c r="AX486"/>
      <c r="AY486"/>
      <c r="AZ486"/>
      <c r="BA486"/>
      <c r="BB486"/>
      <c r="BC486"/>
      <c r="BD486"/>
      <c r="BE486"/>
      <c r="BF486"/>
      <c r="BG486"/>
      <c r="BH486"/>
      <c r="BI486"/>
      <c r="BJ486"/>
      <c r="BK486"/>
      <c r="BL486"/>
      <c r="BM486"/>
      <c r="BN486"/>
      <c r="BO486"/>
      <c r="BP486"/>
      <c r="BQ486"/>
      <c r="BR486"/>
      <c r="BS486"/>
      <c r="BT486"/>
      <c r="BU486"/>
      <c r="BV486"/>
      <c r="BW486"/>
      <c r="BX486"/>
      <c r="BY486"/>
      <c r="BZ486"/>
      <c r="CA486"/>
      <c r="CB486"/>
      <c r="CC486"/>
      <c r="CD486"/>
      <c r="CE486"/>
      <c r="CF486"/>
      <c r="CG486"/>
      <c r="CH486"/>
      <c r="CI486"/>
      <c r="CJ486"/>
      <c r="CK486"/>
      <c r="CL486"/>
      <c r="CM486"/>
      <c r="CN486"/>
      <c r="CO486"/>
      <c r="CP486"/>
      <c r="CQ486"/>
      <c r="CR486"/>
      <c r="CS486"/>
      <c r="CT486"/>
      <c r="CU486"/>
      <c r="CV486"/>
      <c r="CW486"/>
      <c r="CX486"/>
      <c r="CY486"/>
      <c r="CZ486"/>
      <c r="DA486"/>
    </row>
    <row r="487" spans="1:105" s="3" customFormat="1" x14ac:dyDescent="0.2">
      <c r="A487" t="s">
        <v>124</v>
      </c>
      <c r="B487" t="s">
        <v>96</v>
      </c>
      <c r="C487" t="s">
        <v>15</v>
      </c>
      <c r="D487" s="1"/>
      <c r="E487" s="3">
        <v>1.1000000000000001</v>
      </c>
      <c r="F487" s="3" t="s">
        <v>28</v>
      </c>
      <c r="I487" s="4">
        <v>2023</v>
      </c>
      <c r="J487"/>
      <c r="K487" s="3">
        <v>1.1000000000000001</v>
      </c>
      <c r="L487" s="3" t="s">
        <v>237</v>
      </c>
      <c r="O487" s="4">
        <v>2023</v>
      </c>
      <c r="P487"/>
      <c r="Q487"/>
      <c r="R487"/>
      <c r="S487"/>
      <c r="T487"/>
      <c r="U487" t="s">
        <v>125</v>
      </c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>
        <v>4</v>
      </c>
      <c r="AK487"/>
      <c r="AL487"/>
      <c r="AM487"/>
      <c r="AN487"/>
      <c r="AO487"/>
      <c r="AP487"/>
      <c r="AQ487"/>
      <c r="AR487"/>
      <c r="AS487"/>
      <c r="AT487"/>
      <c r="AU487"/>
      <c r="AV487"/>
      <c r="AW487"/>
      <c r="AX487"/>
      <c r="AY487"/>
      <c r="AZ487"/>
      <c r="BA487"/>
      <c r="BB487"/>
      <c r="BC487"/>
      <c r="BD487"/>
      <c r="BE487"/>
      <c r="BF487"/>
      <c r="BG487"/>
      <c r="BH487"/>
      <c r="BI487"/>
      <c r="BJ487"/>
      <c r="BK487"/>
      <c r="BL487"/>
      <c r="BM487"/>
      <c r="BN487"/>
      <c r="BO487"/>
      <c r="BP487"/>
      <c r="BQ487"/>
      <c r="BR487"/>
      <c r="BS487"/>
      <c r="BT487"/>
      <c r="BU487"/>
      <c r="BV487"/>
      <c r="BW487"/>
      <c r="BX487"/>
      <c r="BY487"/>
      <c r="BZ487"/>
      <c r="CA487"/>
      <c r="CB487"/>
      <c r="CC487"/>
      <c r="CD487"/>
      <c r="CE487"/>
      <c r="CF487"/>
      <c r="CG487"/>
      <c r="CH487"/>
      <c r="CI487"/>
      <c r="CJ487"/>
      <c r="CK487"/>
      <c r="CL487"/>
      <c r="CM487"/>
      <c r="CN487"/>
      <c r="CO487"/>
      <c r="CP487"/>
      <c r="CQ487"/>
      <c r="CR487"/>
      <c r="CS487"/>
      <c r="CT487"/>
      <c r="CU487"/>
      <c r="CV487"/>
      <c r="CW487"/>
      <c r="CX487"/>
      <c r="CY487"/>
      <c r="CZ487"/>
      <c r="DA487"/>
    </row>
    <row r="488" spans="1:105" s="3" customFormat="1" x14ac:dyDescent="0.2">
      <c r="A488" t="s">
        <v>124</v>
      </c>
      <c r="B488" t="s">
        <v>96</v>
      </c>
      <c r="C488" t="s">
        <v>16</v>
      </c>
      <c r="D488" s="1"/>
      <c r="I488" s="4">
        <v>2023</v>
      </c>
      <c r="J488"/>
      <c r="O488" s="4">
        <v>2023</v>
      </c>
      <c r="P488"/>
      <c r="Q488"/>
      <c r="R488"/>
      <c r="S488"/>
      <c r="T488"/>
      <c r="U488" t="s">
        <v>125</v>
      </c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>
        <v>4</v>
      </c>
      <c r="AK488"/>
      <c r="AL488"/>
      <c r="AM488"/>
      <c r="AN488"/>
      <c r="AO488"/>
      <c r="AP488"/>
      <c r="AQ488"/>
      <c r="AR488"/>
      <c r="AS488"/>
      <c r="AT488"/>
      <c r="AU488"/>
      <c r="AV488"/>
      <c r="AW488"/>
      <c r="AX488"/>
      <c r="AY488"/>
      <c r="AZ488"/>
      <c r="BA488"/>
      <c r="BB488"/>
      <c r="BC488"/>
      <c r="BD488"/>
      <c r="BE488"/>
      <c r="BF488"/>
      <c r="BG488"/>
      <c r="BH488"/>
      <c r="BI488"/>
      <c r="BJ488"/>
      <c r="BK488"/>
      <c r="BL488"/>
      <c r="BM488"/>
      <c r="BN488"/>
      <c r="BO488"/>
      <c r="BP488"/>
      <c r="BQ488"/>
      <c r="BR488"/>
      <c r="BS488"/>
      <c r="BT488"/>
      <c r="BU488"/>
      <c r="BV488"/>
      <c r="BW488"/>
      <c r="BX488"/>
      <c r="BY488"/>
      <c r="BZ488"/>
      <c r="CA488"/>
      <c r="CB488"/>
      <c r="CC488"/>
      <c r="CD488"/>
      <c r="CE488"/>
      <c r="CF488"/>
      <c r="CG488"/>
      <c r="CH488"/>
      <c r="CI488"/>
      <c r="CJ488"/>
      <c r="CK488"/>
      <c r="CL488"/>
      <c r="CM488"/>
      <c r="CN488"/>
      <c r="CO488"/>
      <c r="CP488"/>
      <c r="CQ488"/>
      <c r="CR488"/>
      <c r="CS488"/>
      <c r="CT488"/>
      <c r="CU488"/>
      <c r="CV488"/>
      <c r="CW488"/>
      <c r="CX488"/>
      <c r="CY488"/>
      <c r="CZ488"/>
      <c r="DA488"/>
    </row>
    <row r="489" spans="1:105" s="3" customFormat="1" x14ac:dyDescent="0.2">
      <c r="A489" t="s">
        <v>124</v>
      </c>
      <c r="B489" t="s">
        <v>96</v>
      </c>
      <c r="C489" t="s">
        <v>17</v>
      </c>
      <c r="D489" s="1"/>
      <c r="E489" s="3">
        <v>1.1000000000000001</v>
      </c>
      <c r="F489" s="3" t="s">
        <v>28</v>
      </c>
      <c r="I489" s="4">
        <v>2023</v>
      </c>
      <c r="J489"/>
      <c r="K489" s="3">
        <v>1.1000000000000001</v>
      </c>
      <c r="L489" s="3" t="s">
        <v>237</v>
      </c>
      <c r="O489" s="4">
        <v>2023</v>
      </c>
      <c r="P489"/>
      <c r="Q489"/>
      <c r="R489"/>
      <c r="S489"/>
      <c r="T489"/>
      <c r="U489" t="s">
        <v>125</v>
      </c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>
        <v>4</v>
      </c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  <c r="AY489"/>
      <c r="AZ489"/>
      <c r="BA489"/>
      <c r="BB489"/>
      <c r="BC489"/>
      <c r="BD489"/>
      <c r="BE489"/>
      <c r="BF489"/>
      <c r="BG489"/>
      <c r="BH489"/>
      <c r="BI489"/>
      <c r="BJ489"/>
      <c r="BK489"/>
      <c r="BL489"/>
      <c r="BM489"/>
      <c r="BN489"/>
      <c r="BO489"/>
      <c r="BP489"/>
      <c r="BQ489"/>
      <c r="BR489"/>
      <c r="BS489"/>
      <c r="BT489"/>
      <c r="BU489"/>
      <c r="BV489"/>
      <c r="BW489"/>
      <c r="BX489"/>
      <c r="BY489"/>
      <c r="BZ489"/>
      <c r="CA489"/>
      <c r="CB489"/>
      <c r="CC489"/>
      <c r="CD489"/>
      <c r="CE489"/>
      <c r="CF489"/>
      <c r="CG489"/>
      <c r="CH489"/>
      <c r="CI489"/>
      <c r="CJ489"/>
      <c r="CK489"/>
      <c r="CL489"/>
      <c r="CM489"/>
      <c r="CN489"/>
      <c r="CO489"/>
      <c r="CP489"/>
      <c r="CQ489"/>
      <c r="CR489"/>
      <c r="CS489"/>
      <c r="CT489"/>
      <c r="CU489"/>
      <c r="CV489"/>
      <c r="CW489"/>
      <c r="CX489"/>
      <c r="CY489"/>
      <c r="CZ489"/>
      <c r="DA489"/>
    </row>
    <row r="490" spans="1:105" s="7" customFormat="1" x14ac:dyDescent="0.2">
      <c r="A490" t="s">
        <v>124</v>
      </c>
      <c r="B490" t="s">
        <v>96</v>
      </c>
      <c r="C490" t="s">
        <v>18</v>
      </c>
      <c r="D490" s="1"/>
      <c r="G490" s="7">
        <v>2</v>
      </c>
      <c r="H490" s="7" t="s">
        <v>37</v>
      </c>
      <c r="I490" s="4">
        <v>2023</v>
      </c>
      <c r="J490"/>
      <c r="O490" s="4">
        <v>2023</v>
      </c>
      <c r="P490" t="s">
        <v>266</v>
      </c>
      <c r="Q490"/>
      <c r="R490"/>
      <c r="S490"/>
      <c r="T490"/>
      <c r="U490" t="s">
        <v>125</v>
      </c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>
        <v>3</v>
      </c>
      <c r="AK490"/>
      <c r="AL490"/>
      <c r="AM490"/>
      <c r="AN490"/>
      <c r="AO490"/>
      <c r="AP490"/>
      <c r="AQ490"/>
      <c r="AR490"/>
      <c r="AS490"/>
      <c r="AT490"/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  <c r="BZ490"/>
      <c r="CA490"/>
      <c r="CB490"/>
      <c r="CC490"/>
      <c r="CD490"/>
      <c r="CE490"/>
      <c r="CF490"/>
      <c r="CG490"/>
      <c r="CH490"/>
      <c r="CI490"/>
      <c r="CJ490"/>
      <c r="CK490"/>
      <c r="CL490"/>
      <c r="CM490"/>
      <c r="CN490"/>
      <c r="CO490"/>
      <c r="CP490"/>
      <c r="CQ490"/>
      <c r="CR490"/>
      <c r="CS490"/>
      <c r="CT490"/>
      <c r="CU490"/>
      <c r="CV490"/>
      <c r="CW490"/>
      <c r="CX490"/>
      <c r="CY490"/>
      <c r="CZ490"/>
      <c r="DA490"/>
    </row>
    <row r="491" spans="1:105" s="7" customFormat="1" x14ac:dyDescent="0.2">
      <c r="A491" t="s">
        <v>124</v>
      </c>
      <c r="B491" t="s">
        <v>96</v>
      </c>
      <c r="C491" t="s">
        <v>19</v>
      </c>
      <c r="D491" s="1"/>
      <c r="I491" s="4">
        <v>2023</v>
      </c>
      <c r="J491"/>
      <c r="M491" s="7">
        <v>60</v>
      </c>
      <c r="N491" s="7" t="s">
        <v>241</v>
      </c>
      <c r="O491" s="4">
        <v>2023</v>
      </c>
      <c r="P491"/>
      <c r="Q491"/>
      <c r="R491"/>
      <c r="S491"/>
      <c r="T491"/>
      <c r="U491" t="s">
        <v>125</v>
      </c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>
        <v>3</v>
      </c>
      <c r="AK491"/>
      <c r="AL491"/>
      <c r="AM491"/>
      <c r="AN491"/>
      <c r="AO491"/>
      <c r="AP491"/>
      <c r="AQ491"/>
      <c r="AR491"/>
      <c r="AS491"/>
      <c r="AT491"/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  <c r="BZ491"/>
      <c r="CA491"/>
      <c r="CB491"/>
      <c r="CC491"/>
      <c r="CD491"/>
      <c r="CE491"/>
      <c r="CF491"/>
      <c r="CG491"/>
      <c r="CH491"/>
      <c r="CI491"/>
      <c r="CJ491"/>
      <c r="CK491"/>
      <c r="CL491"/>
      <c r="CM491"/>
      <c r="CN491"/>
      <c r="CO491"/>
      <c r="CP491"/>
      <c r="CQ491"/>
      <c r="CR491"/>
      <c r="CS491"/>
      <c r="CT491"/>
      <c r="CU491"/>
      <c r="CV491"/>
      <c r="CW491"/>
      <c r="CX491"/>
      <c r="CY491"/>
      <c r="CZ491"/>
      <c r="DA491"/>
    </row>
    <row r="492" spans="1:105" s="3" customFormat="1" x14ac:dyDescent="0.2">
      <c r="A492" t="s">
        <v>124</v>
      </c>
      <c r="B492" t="s">
        <v>96</v>
      </c>
      <c r="C492" t="s">
        <v>20</v>
      </c>
      <c r="D492" s="1"/>
      <c r="G492" s="3">
        <v>699</v>
      </c>
      <c r="H492" s="3" t="s">
        <v>29</v>
      </c>
      <c r="I492" s="4">
        <v>2023</v>
      </c>
      <c r="J492"/>
      <c r="M492" s="3">
        <v>699</v>
      </c>
      <c r="N492" s="3" t="s">
        <v>29</v>
      </c>
      <c r="O492" s="4">
        <v>2023</v>
      </c>
      <c r="P492"/>
      <c r="Q492"/>
      <c r="R492"/>
      <c r="S492"/>
      <c r="T492"/>
      <c r="U492" t="s">
        <v>125</v>
      </c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>
        <v>4</v>
      </c>
      <c r="AK492"/>
      <c r="AL492"/>
      <c r="AM492"/>
      <c r="AN492"/>
      <c r="AO492"/>
      <c r="AP492"/>
      <c r="AQ492"/>
      <c r="AR492"/>
      <c r="AS492"/>
      <c r="AT492"/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  <c r="BZ492"/>
      <c r="CA492"/>
      <c r="CB492"/>
      <c r="CC492"/>
      <c r="CD492"/>
      <c r="CE492"/>
      <c r="CF492"/>
      <c r="CG492"/>
      <c r="CH492"/>
      <c r="CI492"/>
      <c r="CJ492"/>
      <c r="CK492"/>
      <c r="CL492"/>
      <c r="CM492"/>
      <c r="CN492"/>
      <c r="CO492"/>
      <c r="CP492"/>
      <c r="CQ492"/>
      <c r="CR492"/>
      <c r="CS492"/>
      <c r="CT492"/>
      <c r="CU492"/>
      <c r="CV492"/>
      <c r="CW492"/>
      <c r="CX492"/>
      <c r="CY492"/>
      <c r="CZ492"/>
      <c r="DA492"/>
    </row>
    <row r="493" spans="1:105" s="3" customFormat="1" x14ac:dyDescent="0.2">
      <c r="A493" t="s">
        <v>124</v>
      </c>
      <c r="B493" t="s">
        <v>96</v>
      </c>
      <c r="C493" t="s">
        <v>21</v>
      </c>
      <c r="D493" s="1"/>
      <c r="I493" s="4">
        <v>2023</v>
      </c>
      <c r="J493"/>
      <c r="O493" s="4">
        <v>2023</v>
      </c>
      <c r="P493"/>
      <c r="Q493"/>
      <c r="R493"/>
      <c r="S493"/>
      <c r="T493"/>
      <c r="U493" t="s">
        <v>125</v>
      </c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>
        <v>4</v>
      </c>
      <c r="AK493"/>
      <c r="AL493"/>
      <c r="AM493"/>
      <c r="AN493"/>
      <c r="AO493"/>
      <c r="AP493"/>
      <c r="AQ493"/>
      <c r="AR493"/>
      <c r="AS493"/>
      <c r="AT493"/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  <c r="BZ493"/>
      <c r="CA493"/>
      <c r="CB493"/>
      <c r="CC493"/>
      <c r="CD493"/>
      <c r="CE493"/>
      <c r="CF493"/>
      <c r="CG493"/>
      <c r="CH493"/>
      <c r="CI493"/>
      <c r="CJ493"/>
      <c r="CK493"/>
      <c r="CL493"/>
      <c r="CM493"/>
      <c r="CN493"/>
      <c r="CO493"/>
      <c r="CP493"/>
      <c r="CQ493"/>
      <c r="CR493"/>
      <c r="CS493"/>
      <c r="CT493"/>
      <c r="CU493"/>
      <c r="CV493"/>
      <c r="CW493"/>
      <c r="CX493"/>
      <c r="CY493"/>
      <c r="CZ493"/>
      <c r="DA493"/>
    </row>
    <row r="494" spans="1:105" s="3" customFormat="1" x14ac:dyDescent="0.2">
      <c r="A494" t="s">
        <v>124</v>
      </c>
      <c r="B494" t="s">
        <v>96</v>
      </c>
      <c r="C494" t="s">
        <v>22</v>
      </c>
      <c r="D494" s="1"/>
      <c r="I494" s="4">
        <v>2023</v>
      </c>
      <c r="J494"/>
      <c r="O494" s="4">
        <v>2023</v>
      </c>
      <c r="P494"/>
      <c r="Q494"/>
      <c r="R494"/>
      <c r="S494"/>
      <c r="T494"/>
      <c r="U494" t="s">
        <v>125</v>
      </c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>
        <v>4</v>
      </c>
      <c r="AK494"/>
      <c r="AL494"/>
      <c r="AM494"/>
      <c r="AN494"/>
      <c r="AO494"/>
      <c r="AP494"/>
      <c r="AQ494"/>
      <c r="AR494"/>
      <c r="AS494"/>
      <c r="AT494"/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  <c r="BZ494"/>
      <c r="CA494"/>
      <c r="CB494"/>
      <c r="CC494"/>
      <c r="CD494"/>
      <c r="CE494"/>
      <c r="CF494"/>
      <c r="CG494"/>
      <c r="CH494"/>
      <c r="CI494"/>
      <c r="CJ494"/>
      <c r="CK494"/>
      <c r="CL494"/>
      <c r="CM494"/>
      <c r="CN494"/>
      <c r="CO494"/>
      <c r="CP494"/>
      <c r="CQ494"/>
      <c r="CR494"/>
      <c r="CS494"/>
      <c r="CT494"/>
      <c r="CU494"/>
      <c r="CV494"/>
      <c r="CW494"/>
      <c r="CX494"/>
      <c r="CY494"/>
      <c r="CZ494"/>
      <c r="DA494"/>
    </row>
    <row r="495" spans="1:105" s="3" customFormat="1" x14ac:dyDescent="0.2">
      <c r="A495" t="s">
        <v>124</v>
      </c>
      <c r="B495" t="s">
        <v>96</v>
      </c>
      <c r="C495" t="s">
        <v>23</v>
      </c>
      <c r="D495" s="1"/>
      <c r="I495" s="4">
        <v>2023</v>
      </c>
      <c r="J495"/>
      <c r="O495" s="4">
        <v>2023</v>
      </c>
      <c r="P495"/>
      <c r="Q495"/>
      <c r="R495"/>
      <c r="S495"/>
      <c r="T495"/>
      <c r="U495" t="s">
        <v>125</v>
      </c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>
        <v>4</v>
      </c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  <c r="BZ495"/>
      <c r="CA495"/>
      <c r="CB495"/>
      <c r="CC495"/>
      <c r="CD495"/>
      <c r="CE495"/>
      <c r="CF495"/>
      <c r="CG495"/>
      <c r="CH495"/>
      <c r="CI495"/>
      <c r="CJ495"/>
      <c r="CK495"/>
      <c r="CL495"/>
      <c r="CM495"/>
      <c r="CN495"/>
      <c r="CO495"/>
      <c r="CP495"/>
      <c r="CQ495"/>
      <c r="CR495"/>
      <c r="CS495"/>
      <c r="CT495"/>
      <c r="CU495"/>
      <c r="CV495"/>
      <c r="CW495"/>
      <c r="CX495"/>
      <c r="CY495"/>
      <c r="CZ495"/>
      <c r="DA495"/>
    </row>
    <row r="496" spans="1:105" s="7" customFormat="1" x14ac:dyDescent="0.2">
      <c r="A496" t="s">
        <v>126</v>
      </c>
      <c r="B496" t="s">
        <v>127</v>
      </c>
      <c r="C496" t="s">
        <v>11</v>
      </c>
      <c r="D496" s="1"/>
      <c r="G496" s="7">
        <v>1750</v>
      </c>
      <c r="H496" s="7" t="s">
        <v>29</v>
      </c>
      <c r="I496" s="4">
        <v>2022</v>
      </c>
      <c r="J496"/>
      <c r="O496" s="4">
        <v>2022</v>
      </c>
      <c r="P496"/>
      <c r="Q496"/>
      <c r="R496"/>
      <c r="S496"/>
      <c r="T496"/>
      <c r="U496" t="s">
        <v>128</v>
      </c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>
        <v>3</v>
      </c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  <c r="BZ496"/>
      <c r="CA496"/>
      <c r="CB496"/>
      <c r="CC496"/>
      <c r="CD496"/>
      <c r="CE496"/>
      <c r="CF496"/>
      <c r="CG496"/>
      <c r="CH496"/>
      <c r="CI496"/>
      <c r="CJ496"/>
      <c r="CK496"/>
      <c r="CL496"/>
      <c r="CM496"/>
      <c r="CN496"/>
      <c r="CO496"/>
      <c r="CP496"/>
      <c r="CQ496"/>
      <c r="CR496"/>
      <c r="CS496"/>
      <c r="CT496"/>
      <c r="CU496"/>
      <c r="CV496"/>
      <c r="CW496"/>
      <c r="CX496"/>
      <c r="CY496"/>
      <c r="CZ496"/>
      <c r="DA496"/>
    </row>
    <row r="497" spans="1:105" s="3" customFormat="1" x14ac:dyDescent="0.2">
      <c r="A497" t="s">
        <v>126</v>
      </c>
      <c r="B497" t="s">
        <v>127</v>
      </c>
      <c r="C497" t="s">
        <v>12</v>
      </c>
      <c r="D497" s="1"/>
      <c r="E497" s="3">
        <v>1.1000000000000001</v>
      </c>
      <c r="F497" s="3" t="s">
        <v>28</v>
      </c>
      <c r="I497" s="4">
        <v>2022</v>
      </c>
      <c r="J497"/>
      <c r="K497" s="3">
        <v>1.1000000000000001</v>
      </c>
      <c r="L497" s="3" t="s">
        <v>236</v>
      </c>
      <c r="O497" s="4">
        <v>2022</v>
      </c>
      <c r="P497"/>
      <c r="Q497"/>
      <c r="R497"/>
      <c r="S497"/>
      <c r="T497"/>
      <c r="U497" t="s">
        <v>128</v>
      </c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>
        <v>4</v>
      </c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  <c r="BZ497"/>
      <c r="CA497"/>
      <c r="CB497"/>
      <c r="CC497"/>
      <c r="CD497"/>
      <c r="CE497"/>
      <c r="CF497"/>
      <c r="CG497"/>
      <c r="CH497"/>
      <c r="CI497"/>
      <c r="CJ497"/>
      <c r="CK497"/>
      <c r="CL497"/>
      <c r="CM497"/>
      <c r="CN497"/>
      <c r="CO497"/>
      <c r="CP497"/>
      <c r="CQ497"/>
      <c r="CR497"/>
      <c r="CS497"/>
      <c r="CT497"/>
      <c r="CU497"/>
      <c r="CV497"/>
      <c r="CW497"/>
      <c r="CX497"/>
      <c r="CY497"/>
      <c r="CZ497"/>
      <c r="DA497"/>
    </row>
    <row r="498" spans="1:105" s="3" customFormat="1" x14ac:dyDescent="0.2">
      <c r="A498" t="s">
        <v>126</v>
      </c>
      <c r="B498" t="s">
        <v>127</v>
      </c>
      <c r="C498" t="s">
        <v>13</v>
      </c>
      <c r="D498" s="1"/>
      <c r="I498" s="4">
        <v>2022</v>
      </c>
      <c r="J498"/>
      <c r="O498" s="4">
        <v>2022</v>
      </c>
      <c r="P498"/>
      <c r="Q498"/>
      <c r="R498"/>
      <c r="S498"/>
      <c r="T498"/>
      <c r="U498" t="s">
        <v>128</v>
      </c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>
        <v>4</v>
      </c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  <c r="BZ498"/>
      <c r="CA498"/>
      <c r="CB498"/>
      <c r="CC498"/>
      <c r="CD498"/>
      <c r="CE498"/>
      <c r="CF498"/>
      <c r="CG498"/>
      <c r="CH498"/>
      <c r="CI498"/>
      <c r="CJ498"/>
      <c r="CK498"/>
      <c r="CL498"/>
      <c r="CM498"/>
      <c r="CN498"/>
      <c r="CO498"/>
      <c r="CP498"/>
      <c r="CQ498"/>
      <c r="CR498"/>
      <c r="CS498"/>
      <c r="CT498"/>
      <c r="CU498"/>
      <c r="CV498"/>
      <c r="CW498"/>
      <c r="CX498"/>
      <c r="CY498"/>
      <c r="CZ498"/>
      <c r="DA498"/>
    </row>
    <row r="499" spans="1:105" s="3" customFormat="1" x14ac:dyDescent="0.2">
      <c r="A499" t="s">
        <v>126</v>
      </c>
      <c r="B499" t="s">
        <v>127</v>
      </c>
      <c r="C499" t="s">
        <v>14</v>
      </c>
      <c r="D499" s="1"/>
      <c r="E499" s="3">
        <v>1.1000000000000001</v>
      </c>
      <c r="F499" s="3" t="s">
        <v>27</v>
      </c>
      <c r="I499" s="4">
        <v>2022</v>
      </c>
      <c r="J499"/>
      <c r="K499" s="3">
        <v>1.1000000000000001</v>
      </c>
      <c r="L499" s="3" t="s">
        <v>237</v>
      </c>
      <c r="O499" s="4">
        <v>2022</v>
      </c>
      <c r="P499"/>
      <c r="Q499"/>
      <c r="R499"/>
      <c r="S499"/>
      <c r="T499"/>
      <c r="U499" t="s">
        <v>128</v>
      </c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>
        <v>4</v>
      </c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  <c r="BZ499"/>
      <c r="CA499"/>
      <c r="CB499"/>
      <c r="CC499"/>
      <c r="CD499"/>
      <c r="CE499"/>
      <c r="CF499"/>
      <c r="CG499"/>
      <c r="CH499"/>
      <c r="CI499"/>
      <c r="CJ499"/>
      <c r="CK499"/>
      <c r="CL499"/>
      <c r="CM499"/>
      <c r="CN499"/>
      <c r="CO499"/>
      <c r="CP499"/>
      <c r="CQ499"/>
      <c r="CR499"/>
      <c r="CS499"/>
      <c r="CT499"/>
      <c r="CU499"/>
      <c r="CV499"/>
      <c r="CW499"/>
      <c r="CX499"/>
      <c r="CY499"/>
      <c r="CZ499"/>
      <c r="DA499"/>
    </row>
    <row r="500" spans="1:105" s="3" customFormat="1" x14ac:dyDescent="0.2">
      <c r="A500" t="s">
        <v>126</v>
      </c>
      <c r="B500" t="s">
        <v>127</v>
      </c>
      <c r="C500" t="s">
        <v>15</v>
      </c>
      <c r="D500" s="1"/>
      <c r="E500" s="3">
        <v>1.1000000000000001</v>
      </c>
      <c r="F500" s="3" t="s">
        <v>28</v>
      </c>
      <c r="I500" s="4">
        <v>2022</v>
      </c>
      <c r="J500"/>
      <c r="K500" s="3">
        <v>1.1000000000000001</v>
      </c>
      <c r="L500" s="3" t="s">
        <v>236</v>
      </c>
      <c r="O500" s="4">
        <v>2022</v>
      </c>
      <c r="P500"/>
      <c r="Q500"/>
      <c r="R500"/>
      <c r="S500"/>
      <c r="T500"/>
      <c r="U500" t="s">
        <v>128</v>
      </c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>
        <v>4</v>
      </c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  <c r="AY500"/>
      <c r="AZ500"/>
      <c r="BA500"/>
      <c r="BB500"/>
      <c r="BC500"/>
      <c r="BD500"/>
      <c r="BE500"/>
      <c r="BF500"/>
      <c r="BG500"/>
      <c r="BH500"/>
      <c r="BI500"/>
      <c r="BJ500"/>
      <c r="BK500"/>
      <c r="BL500"/>
      <c r="BM500"/>
      <c r="BN500"/>
      <c r="BO500"/>
      <c r="BP500"/>
      <c r="BQ500"/>
      <c r="BR500"/>
      <c r="BS500"/>
      <c r="BT500"/>
      <c r="BU500"/>
      <c r="BV500"/>
      <c r="BW500"/>
      <c r="BX500"/>
      <c r="BY500"/>
      <c r="BZ500"/>
      <c r="CA500"/>
      <c r="CB500"/>
      <c r="CC500"/>
      <c r="CD500"/>
      <c r="CE500"/>
      <c r="CF500"/>
      <c r="CG500"/>
      <c r="CH500"/>
      <c r="CI500"/>
      <c r="CJ500"/>
      <c r="CK500"/>
      <c r="CL500"/>
      <c r="CM500"/>
      <c r="CN500"/>
      <c r="CO500"/>
      <c r="CP500"/>
      <c r="CQ500"/>
      <c r="CR500"/>
      <c r="CS500"/>
      <c r="CT500"/>
      <c r="CU500"/>
      <c r="CV500"/>
      <c r="CW500"/>
      <c r="CX500"/>
      <c r="CY500"/>
      <c r="CZ500"/>
      <c r="DA500"/>
    </row>
    <row r="501" spans="1:105" s="3" customFormat="1" x14ac:dyDescent="0.2">
      <c r="A501" t="s">
        <v>126</v>
      </c>
      <c r="B501" t="s">
        <v>127</v>
      </c>
      <c r="C501" t="s">
        <v>16</v>
      </c>
      <c r="D501" s="1"/>
      <c r="I501" s="4">
        <v>2022</v>
      </c>
      <c r="J501"/>
      <c r="O501" s="4">
        <v>2022</v>
      </c>
      <c r="P501"/>
      <c r="Q501"/>
      <c r="R501"/>
      <c r="S501"/>
      <c r="T501"/>
      <c r="U501" t="s">
        <v>128</v>
      </c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>
        <v>4</v>
      </c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  <c r="AY501"/>
      <c r="AZ501"/>
      <c r="BA501"/>
      <c r="BB501"/>
      <c r="BC501"/>
      <c r="BD501"/>
      <c r="BE501"/>
      <c r="BF501"/>
      <c r="BG501"/>
      <c r="BH501"/>
      <c r="BI501"/>
      <c r="BJ501"/>
      <c r="BK501"/>
      <c r="BL501"/>
      <c r="BM501"/>
      <c r="BN501"/>
      <c r="BO501"/>
      <c r="BP501"/>
      <c r="BQ501"/>
      <c r="BR501"/>
      <c r="BS501"/>
      <c r="BT501"/>
      <c r="BU501"/>
      <c r="BV501"/>
      <c r="BW501"/>
      <c r="BX501"/>
      <c r="BY501"/>
      <c r="BZ501"/>
      <c r="CA501"/>
      <c r="CB501"/>
      <c r="CC501"/>
      <c r="CD501"/>
      <c r="CE501"/>
      <c r="CF501"/>
      <c r="CG501"/>
      <c r="CH501"/>
      <c r="CI501"/>
      <c r="CJ501"/>
      <c r="CK501"/>
      <c r="CL501"/>
      <c r="CM501"/>
      <c r="CN501"/>
      <c r="CO501"/>
      <c r="CP501"/>
      <c r="CQ501"/>
      <c r="CR501"/>
      <c r="CS501"/>
      <c r="CT501"/>
      <c r="CU501"/>
      <c r="CV501"/>
      <c r="CW501"/>
      <c r="CX501"/>
      <c r="CY501"/>
      <c r="CZ501"/>
      <c r="DA501"/>
    </row>
    <row r="502" spans="1:105" s="3" customFormat="1" x14ac:dyDescent="0.2">
      <c r="A502" t="s">
        <v>126</v>
      </c>
      <c r="B502" t="s">
        <v>127</v>
      </c>
      <c r="C502" t="s">
        <v>17</v>
      </c>
      <c r="D502" s="1"/>
      <c r="I502" s="4">
        <v>2022</v>
      </c>
      <c r="J502"/>
      <c r="O502" s="4">
        <v>2022</v>
      </c>
      <c r="P502"/>
      <c r="Q502"/>
      <c r="R502"/>
      <c r="S502"/>
      <c r="T502"/>
      <c r="U502" t="s">
        <v>128</v>
      </c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>
        <v>4</v>
      </c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  <c r="AY502"/>
      <c r="AZ502"/>
      <c r="BA502"/>
      <c r="BB502"/>
      <c r="BC502"/>
      <c r="BD502"/>
      <c r="BE502"/>
      <c r="BF502"/>
      <c r="BG502"/>
      <c r="BH502"/>
      <c r="BI502"/>
      <c r="BJ502"/>
      <c r="BK502"/>
      <c r="BL502"/>
      <c r="BM502"/>
      <c r="BN502"/>
      <c r="BO502"/>
      <c r="BP502"/>
      <c r="BQ502"/>
      <c r="BR502"/>
      <c r="BS502"/>
      <c r="BT502"/>
      <c r="BU502"/>
      <c r="BV502"/>
      <c r="BW502"/>
      <c r="BX502"/>
      <c r="BY502"/>
      <c r="BZ502"/>
      <c r="CA502"/>
      <c r="CB502"/>
      <c r="CC502"/>
      <c r="CD502"/>
      <c r="CE502"/>
      <c r="CF502"/>
      <c r="CG502"/>
      <c r="CH502"/>
      <c r="CI502"/>
      <c r="CJ502"/>
      <c r="CK502"/>
      <c r="CL502"/>
      <c r="CM502"/>
      <c r="CN502"/>
      <c r="CO502"/>
      <c r="CP502"/>
      <c r="CQ502"/>
      <c r="CR502"/>
      <c r="CS502"/>
      <c r="CT502"/>
      <c r="CU502"/>
      <c r="CV502"/>
      <c r="CW502"/>
      <c r="CX502"/>
      <c r="CY502"/>
      <c r="CZ502"/>
      <c r="DA502"/>
    </row>
    <row r="503" spans="1:105" s="3" customFormat="1" x14ac:dyDescent="0.2">
      <c r="A503" t="s">
        <v>126</v>
      </c>
      <c r="B503" t="s">
        <v>127</v>
      </c>
      <c r="C503" t="s">
        <v>18</v>
      </c>
      <c r="D503" s="1"/>
      <c r="I503" s="4">
        <v>2022</v>
      </c>
      <c r="J503"/>
      <c r="O503" s="4">
        <v>2022</v>
      </c>
      <c r="P503"/>
      <c r="Q503"/>
      <c r="R503"/>
      <c r="S503"/>
      <c r="T503"/>
      <c r="U503" t="s">
        <v>128</v>
      </c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>
        <v>4</v>
      </c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  <c r="AY503"/>
      <c r="AZ503"/>
      <c r="BA503"/>
      <c r="BB503"/>
      <c r="BC503"/>
      <c r="BD503"/>
      <c r="BE503"/>
      <c r="BF503"/>
      <c r="BG503"/>
      <c r="BH503"/>
      <c r="BI503"/>
      <c r="BJ503"/>
      <c r="BK503"/>
      <c r="BL503"/>
      <c r="BM503"/>
      <c r="BN503"/>
      <c r="BO503"/>
      <c r="BP503"/>
      <c r="BQ503"/>
      <c r="BR503"/>
      <c r="BS503"/>
      <c r="BT503"/>
      <c r="BU503"/>
      <c r="BV503"/>
      <c r="BW503"/>
      <c r="BX503"/>
      <c r="BY503"/>
      <c r="BZ503"/>
      <c r="CA503"/>
      <c r="CB503"/>
      <c r="CC503"/>
      <c r="CD503"/>
      <c r="CE503"/>
      <c r="CF503"/>
      <c r="CG503"/>
      <c r="CH503"/>
      <c r="CI503"/>
      <c r="CJ503"/>
      <c r="CK503"/>
      <c r="CL503"/>
      <c r="CM503"/>
      <c r="CN503"/>
      <c r="CO503"/>
      <c r="CP503"/>
      <c r="CQ503"/>
      <c r="CR503"/>
      <c r="CS503"/>
      <c r="CT503"/>
      <c r="CU503"/>
      <c r="CV503"/>
      <c r="CW503"/>
      <c r="CX503"/>
      <c r="CY503"/>
      <c r="CZ503"/>
      <c r="DA503"/>
    </row>
    <row r="504" spans="1:105" s="3" customFormat="1" x14ac:dyDescent="0.2">
      <c r="A504" t="s">
        <v>126</v>
      </c>
      <c r="B504" t="s">
        <v>127</v>
      </c>
      <c r="C504" t="s">
        <v>19</v>
      </c>
      <c r="D504" s="1"/>
      <c r="G504" s="3">
        <v>55</v>
      </c>
      <c r="H504" s="3" t="s">
        <v>33</v>
      </c>
      <c r="I504" s="4">
        <v>2022</v>
      </c>
      <c r="J504"/>
      <c r="M504" s="3">
        <v>55</v>
      </c>
      <c r="N504" s="3" t="s">
        <v>257</v>
      </c>
      <c r="O504" s="4">
        <v>2022</v>
      </c>
      <c r="P504"/>
      <c r="Q504"/>
      <c r="R504"/>
      <c r="S504"/>
      <c r="T504"/>
      <c r="U504" t="s">
        <v>128</v>
      </c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>
        <v>4</v>
      </c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  <c r="BC504"/>
      <c r="BD504"/>
      <c r="BE504"/>
      <c r="BF504"/>
      <c r="BG504"/>
      <c r="BH504"/>
      <c r="BI504"/>
      <c r="BJ504"/>
      <c r="BK504"/>
      <c r="BL504"/>
      <c r="BM504"/>
      <c r="BN504"/>
      <c r="BO504"/>
      <c r="BP504"/>
      <c r="BQ504"/>
      <c r="BR504"/>
      <c r="BS504"/>
      <c r="BT504"/>
      <c r="BU504"/>
      <c r="BV504"/>
      <c r="BW504"/>
      <c r="BX504"/>
      <c r="BY504"/>
      <c r="BZ504"/>
      <c r="CA504"/>
      <c r="CB504"/>
      <c r="CC504"/>
      <c r="CD504"/>
      <c r="CE504"/>
      <c r="CF504"/>
      <c r="CG504"/>
      <c r="CH504"/>
      <c r="CI504"/>
      <c r="CJ504"/>
      <c r="CK504"/>
      <c r="CL504"/>
      <c r="CM504"/>
      <c r="CN504"/>
      <c r="CO504"/>
      <c r="CP504"/>
      <c r="CQ504"/>
      <c r="CR504"/>
      <c r="CS504"/>
      <c r="CT504"/>
      <c r="CU504"/>
      <c r="CV504"/>
      <c r="CW504"/>
      <c r="CX504"/>
      <c r="CY504"/>
      <c r="CZ504"/>
      <c r="DA504"/>
    </row>
    <row r="505" spans="1:105" s="3" customFormat="1" x14ac:dyDescent="0.2">
      <c r="A505" t="s">
        <v>126</v>
      </c>
      <c r="B505" t="s">
        <v>127</v>
      </c>
      <c r="C505" t="s">
        <v>20</v>
      </c>
      <c r="D505" s="1"/>
      <c r="G505" s="3">
        <v>780</v>
      </c>
      <c r="H505" s="3" t="s">
        <v>29</v>
      </c>
      <c r="I505" s="4">
        <v>2022</v>
      </c>
      <c r="J505"/>
      <c r="M505" s="3">
        <v>780</v>
      </c>
      <c r="N505" s="3" t="s">
        <v>29</v>
      </c>
      <c r="O505" s="4">
        <v>2022</v>
      </c>
      <c r="P505"/>
      <c r="Q505"/>
      <c r="R505"/>
      <c r="S505"/>
      <c r="T505"/>
      <c r="U505" t="s">
        <v>128</v>
      </c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>
        <v>4</v>
      </c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  <c r="AY505"/>
      <c r="AZ505"/>
      <c r="BA505"/>
      <c r="BB505"/>
      <c r="BC505"/>
      <c r="BD505"/>
      <c r="BE505"/>
      <c r="BF505"/>
      <c r="BG505"/>
      <c r="BH505"/>
      <c r="BI505"/>
      <c r="BJ505"/>
      <c r="BK505"/>
      <c r="BL505"/>
      <c r="BM505"/>
      <c r="BN505"/>
      <c r="BO505"/>
      <c r="BP505"/>
      <c r="BQ505"/>
      <c r="BR505"/>
      <c r="BS505"/>
      <c r="BT505"/>
      <c r="BU505"/>
      <c r="BV505"/>
      <c r="BW505"/>
      <c r="BX505"/>
      <c r="BY505"/>
      <c r="BZ505"/>
      <c r="CA505"/>
      <c r="CB505"/>
      <c r="CC505"/>
      <c r="CD505"/>
      <c r="CE505"/>
      <c r="CF505"/>
      <c r="CG505"/>
      <c r="CH505"/>
      <c r="CI505"/>
      <c r="CJ505"/>
      <c r="CK505"/>
      <c r="CL505"/>
      <c r="CM505"/>
      <c r="CN505"/>
      <c r="CO505"/>
      <c r="CP505"/>
      <c r="CQ505"/>
      <c r="CR505"/>
      <c r="CS505"/>
      <c r="CT505"/>
      <c r="CU505"/>
      <c r="CV505"/>
      <c r="CW505"/>
      <c r="CX505"/>
      <c r="CY505"/>
      <c r="CZ505"/>
      <c r="DA505"/>
    </row>
    <row r="506" spans="1:105" s="3" customFormat="1" x14ac:dyDescent="0.2">
      <c r="A506" t="s">
        <v>126</v>
      </c>
      <c r="B506" t="s">
        <v>127</v>
      </c>
      <c r="C506" t="s">
        <v>21</v>
      </c>
      <c r="D506" s="1"/>
      <c r="I506" s="4">
        <v>2022</v>
      </c>
      <c r="J506"/>
      <c r="O506" s="4">
        <v>2022</v>
      </c>
      <c r="P506"/>
      <c r="Q506"/>
      <c r="R506"/>
      <c r="S506"/>
      <c r="T506"/>
      <c r="U506" t="s">
        <v>128</v>
      </c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>
        <v>4</v>
      </c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  <c r="AY506"/>
      <c r="AZ506"/>
      <c r="BA506"/>
      <c r="BB506"/>
      <c r="BC506"/>
      <c r="BD506"/>
      <c r="BE506"/>
      <c r="BF506"/>
      <c r="BG506"/>
      <c r="BH506"/>
      <c r="BI506"/>
      <c r="BJ506"/>
      <c r="BK506"/>
      <c r="BL506"/>
      <c r="BM506"/>
      <c r="BN506"/>
      <c r="BO506"/>
      <c r="BP506"/>
      <c r="BQ506"/>
      <c r="BR506"/>
      <c r="BS506"/>
      <c r="BT506"/>
      <c r="BU506"/>
      <c r="BV506"/>
      <c r="BW506"/>
      <c r="BX506"/>
      <c r="BY506"/>
      <c r="BZ506"/>
      <c r="CA506"/>
      <c r="CB506"/>
      <c r="CC506"/>
      <c r="CD506"/>
      <c r="CE506"/>
      <c r="CF506"/>
      <c r="CG506"/>
      <c r="CH506"/>
      <c r="CI506"/>
      <c r="CJ506"/>
      <c r="CK506"/>
      <c r="CL506"/>
      <c r="CM506"/>
      <c r="CN506"/>
      <c r="CO506"/>
      <c r="CP506"/>
      <c r="CQ506"/>
      <c r="CR506"/>
      <c r="CS506"/>
      <c r="CT506"/>
      <c r="CU506"/>
      <c r="CV506"/>
      <c r="CW506"/>
      <c r="CX506"/>
      <c r="CY506"/>
      <c r="CZ506"/>
      <c r="DA506"/>
    </row>
    <row r="507" spans="1:105" s="3" customFormat="1" x14ac:dyDescent="0.2">
      <c r="A507" t="s">
        <v>126</v>
      </c>
      <c r="B507" t="s">
        <v>127</v>
      </c>
      <c r="C507" t="s">
        <v>22</v>
      </c>
      <c r="D507" s="1"/>
      <c r="G507" s="3">
        <v>30</v>
      </c>
      <c r="H507" s="3" t="s">
        <v>57</v>
      </c>
      <c r="I507" s="4">
        <v>2022</v>
      </c>
      <c r="J507"/>
      <c r="M507" s="3">
        <v>30</v>
      </c>
      <c r="N507" s="3" t="s">
        <v>243</v>
      </c>
      <c r="O507" s="4">
        <v>2022</v>
      </c>
      <c r="P507"/>
      <c r="Q507"/>
      <c r="R507"/>
      <c r="S507"/>
      <c r="T507"/>
      <c r="U507" t="s">
        <v>128</v>
      </c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>
        <v>4</v>
      </c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  <c r="AY507"/>
      <c r="AZ507"/>
      <c r="BA507"/>
      <c r="BB507"/>
      <c r="BC507"/>
      <c r="BD507"/>
      <c r="BE507"/>
      <c r="BF507"/>
      <c r="BG507"/>
      <c r="BH507"/>
      <c r="BI507"/>
      <c r="BJ507"/>
      <c r="BK507"/>
      <c r="BL507"/>
      <c r="BM507"/>
      <c r="BN507"/>
      <c r="BO507"/>
      <c r="BP507"/>
      <c r="BQ507"/>
      <c r="BR507"/>
      <c r="BS507"/>
      <c r="BT507"/>
      <c r="BU507"/>
      <c r="BV507"/>
      <c r="BW507"/>
      <c r="BX507"/>
      <c r="BY507"/>
      <c r="BZ507"/>
      <c r="CA507"/>
      <c r="CB507"/>
      <c r="CC507"/>
      <c r="CD507"/>
      <c r="CE507"/>
      <c r="CF507"/>
      <c r="CG507"/>
      <c r="CH507"/>
      <c r="CI507"/>
      <c r="CJ507"/>
      <c r="CK507"/>
      <c r="CL507"/>
      <c r="CM507"/>
      <c r="CN507"/>
      <c r="CO507"/>
      <c r="CP507"/>
      <c r="CQ507"/>
      <c r="CR507"/>
      <c r="CS507"/>
      <c r="CT507"/>
      <c r="CU507"/>
      <c r="CV507"/>
      <c r="CW507"/>
      <c r="CX507"/>
      <c r="CY507"/>
      <c r="CZ507"/>
      <c r="DA507"/>
    </row>
    <row r="508" spans="1:105" s="3" customFormat="1" x14ac:dyDescent="0.2">
      <c r="A508" t="s">
        <v>126</v>
      </c>
      <c r="B508" t="s">
        <v>127</v>
      </c>
      <c r="C508" t="s">
        <v>23</v>
      </c>
      <c r="D508" s="1"/>
      <c r="I508" s="4">
        <v>2022</v>
      </c>
      <c r="J508"/>
      <c r="O508" s="4">
        <v>2022</v>
      </c>
      <c r="P508"/>
      <c r="Q508"/>
      <c r="R508"/>
      <c r="S508"/>
      <c r="T508"/>
      <c r="U508" t="s">
        <v>128</v>
      </c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>
        <v>4</v>
      </c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  <c r="AY508"/>
      <c r="AZ508"/>
      <c r="BA508"/>
      <c r="BB508"/>
      <c r="BC508"/>
      <c r="BD508"/>
      <c r="BE508"/>
      <c r="BF508"/>
      <c r="BG508"/>
      <c r="BH508"/>
      <c r="BI508"/>
      <c r="BJ508"/>
      <c r="BK508"/>
      <c r="BL508"/>
      <c r="BM508"/>
      <c r="BN508"/>
      <c r="BO508"/>
      <c r="BP508"/>
      <c r="BQ508"/>
      <c r="BR508"/>
      <c r="BS508"/>
      <c r="BT508"/>
      <c r="BU508"/>
      <c r="BV508"/>
      <c r="BW508"/>
      <c r="BX508"/>
      <c r="BY508"/>
      <c r="BZ508"/>
      <c r="CA508"/>
      <c r="CB508"/>
      <c r="CC508"/>
      <c r="CD508"/>
      <c r="CE508"/>
      <c r="CF508"/>
      <c r="CG508"/>
      <c r="CH508"/>
      <c r="CI508"/>
      <c r="CJ508"/>
      <c r="CK508"/>
      <c r="CL508"/>
      <c r="CM508"/>
      <c r="CN508"/>
      <c r="CO508"/>
      <c r="CP508"/>
      <c r="CQ508"/>
      <c r="CR508"/>
      <c r="CS508"/>
      <c r="CT508"/>
      <c r="CU508"/>
      <c r="CV508"/>
      <c r="CW508"/>
      <c r="CX508"/>
      <c r="CY508"/>
      <c r="CZ508"/>
      <c r="DA508"/>
    </row>
    <row r="509" spans="1:105" s="3" customFormat="1" x14ac:dyDescent="0.2">
      <c r="A509" t="s">
        <v>129</v>
      </c>
      <c r="B509" t="s">
        <v>79</v>
      </c>
      <c r="C509" t="s">
        <v>11</v>
      </c>
      <c r="D509" s="1"/>
      <c r="I509" s="4">
        <v>2022</v>
      </c>
      <c r="J509"/>
      <c r="O509" s="4">
        <v>2022</v>
      </c>
      <c r="P509"/>
      <c r="Q509"/>
      <c r="R509"/>
      <c r="S509"/>
      <c r="T509"/>
      <c r="U509" t="s">
        <v>130</v>
      </c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>
        <v>4</v>
      </c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  <c r="AY509"/>
      <c r="AZ509"/>
      <c r="BA509"/>
      <c r="BB509"/>
      <c r="BC509"/>
      <c r="BD509"/>
      <c r="BE509"/>
      <c r="BF509"/>
      <c r="BG509"/>
      <c r="BH509"/>
      <c r="BI509"/>
      <c r="BJ509"/>
      <c r="BK509"/>
      <c r="BL509"/>
      <c r="BM509"/>
      <c r="BN509"/>
      <c r="BO509"/>
      <c r="BP509"/>
      <c r="BQ509"/>
      <c r="BR509"/>
      <c r="BS509"/>
      <c r="BT509"/>
      <c r="BU509"/>
      <c r="BV509"/>
      <c r="BW509"/>
      <c r="BX509"/>
      <c r="BY509"/>
      <c r="BZ509"/>
      <c r="CA509"/>
      <c r="CB509"/>
      <c r="CC509"/>
      <c r="CD509"/>
      <c r="CE509"/>
      <c r="CF509"/>
      <c r="CG509"/>
      <c r="CH509"/>
      <c r="CI509"/>
      <c r="CJ509"/>
      <c r="CK509"/>
      <c r="CL509"/>
      <c r="CM509"/>
      <c r="CN509"/>
      <c r="CO509"/>
      <c r="CP509"/>
      <c r="CQ509"/>
      <c r="CR509"/>
      <c r="CS509"/>
      <c r="CT509"/>
      <c r="CU509"/>
      <c r="CV509"/>
      <c r="CW509"/>
      <c r="CX509"/>
      <c r="CY509"/>
      <c r="CZ509"/>
      <c r="DA509"/>
    </row>
    <row r="510" spans="1:105" s="3" customFormat="1" x14ac:dyDescent="0.2">
      <c r="A510" t="s">
        <v>129</v>
      </c>
      <c r="B510" t="s">
        <v>79</v>
      </c>
      <c r="C510" t="s">
        <v>12</v>
      </c>
      <c r="D510" s="1"/>
      <c r="I510" s="4">
        <v>2022</v>
      </c>
      <c r="J510"/>
      <c r="O510" s="4">
        <v>2022</v>
      </c>
      <c r="P510"/>
      <c r="Q510"/>
      <c r="R510"/>
      <c r="S510"/>
      <c r="T510"/>
      <c r="U510" t="s">
        <v>130</v>
      </c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>
        <v>4</v>
      </c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  <c r="AY510"/>
      <c r="AZ510"/>
      <c r="BA510"/>
      <c r="BB510"/>
      <c r="BC510"/>
      <c r="BD510"/>
      <c r="BE510"/>
      <c r="BF510"/>
      <c r="BG510"/>
      <c r="BH510"/>
      <c r="BI510"/>
      <c r="BJ510"/>
      <c r="BK510"/>
      <c r="BL510"/>
      <c r="BM510"/>
      <c r="BN510"/>
      <c r="BO510"/>
      <c r="BP510"/>
      <c r="BQ510"/>
      <c r="BR510"/>
      <c r="BS510"/>
      <c r="BT510"/>
      <c r="BU510"/>
      <c r="BV510"/>
      <c r="BW510"/>
      <c r="BX510"/>
      <c r="BY510"/>
      <c r="BZ510"/>
      <c r="CA510"/>
      <c r="CB510"/>
      <c r="CC510"/>
      <c r="CD510"/>
      <c r="CE510"/>
      <c r="CF510"/>
      <c r="CG510"/>
      <c r="CH510"/>
      <c r="CI510"/>
      <c r="CJ510"/>
      <c r="CK510"/>
      <c r="CL510"/>
      <c r="CM510"/>
      <c r="CN510"/>
      <c r="CO510"/>
      <c r="CP510"/>
      <c r="CQ510"/>
      <c r="CR510"/>
      <c r="CS510"/>
      <c r="CT510"/>
      <c r="CU510"/>
      <c r="CV510"/>
      <c r="CW510"/>
      <c r="CX510"/>
      <c r="CY510"/>
      <c r="CZ510"/>
      <c r="DA510"/>
    </row>
    <row r="511" spans="1:105" s="3" customFormat="1" x14ac:dyDescent="0.2">
      <c r="A511" t="s">
        <v>129</v>
      </c>
      <c r="B511" t="s">
        <v>79</v>
      </c>
      <c r="C511" t="s">
        <v>13</v>
      </c>
      <c r="D511" s="1"/>
      <c r="I511" s="4">
        <v>2022</v>
      </c>
      <c r="J511"/>
      <c r="O511" s="4">
        <v>2022</v>
      </c>
      <c r="P511"/>
      <c r="Q511"/>
      <c r="R511"/>
      <c r="S511"/>
      <c r="T511"/>
      <c r="U511" t="s">
        <v>130</v>
      </c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>
        <v>4</v>
      </c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  <c r="AY511"/>
      <c r="AZ511"/>
      <c r="BA511"/>
      <c r="BB511"/>
      <c r="BC511"/>
      <c r="BD511"/>
      <c r="BE511"/>
      <c r="BF511"/>
      <c r="BG511"/>
      <c r="BH511"/>
      <c r="BI511"/>
      <c r="BJ511"/>
      <c r="BK511"/>
      <c r="BL511"/>
      <c r="BM511"/>
      <c r="BN511"/>
      <c r="BO511"/>
      <c r="BP511"/>
      <c r="BQ511"/>
      <c r="BR511"/>
      <c r="BS511"/>
      <c r="BT511"/>
      <c r="BU511"/>
      <c r="BV511"/>
      <c r="BW511"/>
      <c r="BX511"/>
      <c r="BY511"/>
      <c r="BZ511"/>
      <c r="CA511"/>
      <c r="CB511"/>
      <c r="CC511"/>
      <c r="CD511"/>
      <c r="CE511"/>
      <c r="CF511"/>
      <c r="CG511"/>
      <c r="CH511"/>
      <c r="CI511"/>
      <c r="CJ511"/>
      <c r="CK511"/>
      <c r="CL511"/>
      <c r="CM511"/>
      <c r="CN511"/>
      <c r="CO511"/>
      <c r="CP511"/>
      <c r="CQ511"/>
      <c r="CR511"/>
      <c r="CS511"/>
      <c r="CT511"/>
      <c r="CU511"/>
      <c r="CV511"/>
      <c r="CW511"/>
      <c r="CX511"/>
      <c r="CY511"/>
      <c r="CZ511"/>
      <c r="DA511"/>
    </row>
    <row r="512" spans="1:105" s="3" customFormat="1" x14ac:dyDescent="0.2">
      <c r="A512" t="s">
        <v>129</v>
      </c>
      <c r="B512" t="s">
        <v>79</v>
      </c>
      <c r="C512" t="s">
        <v>14</v>
      </c>
      <c r="D512" s="1"/>
      <c r="G512" s="3">
        <v>750</v>
      </c>
      <c r="H512" s="3" t="s">
        <v>29</v>
      </c>
      <c r="I512" s="4">
        <v>2022</v>
      </c>
      <c r="J512"/>
      <c r="M512" s="3">
        <v>750</v>
      </c>
      <c r="N512" s="3" t="s">
        <v>29</v>
      </c>
      <c r="O512" s="4">
        <v>2022</v>
      </c>
      <c r="P512"/>
      <c r="Q512"/>
      <c r="R512"/>
      <c r="S512"/>
      <c r="T512"/>
      <c r="U512" t="s">
        <v>130</v>
      </c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>
        <v>4</v>
      </c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  <c r="AY512"/>
      <c r="AZ512"/>
      <c r="BA512"/>
      <c r="BB512"/>
      <c r="BC512"/>
      <c r="BD512"/>
      <c r="BE512"/>
      <c r="BF512"/>
      <c r="BG512"/>
      <c r="BH512"/>
      <c r="BI512"/>
      <c r="BJ512"/>
      <c r="BK512"/>
      <c r="BL512"/>
      <c r="BM512"/>
      <c r="BN512"/>
      <c r="BO512"/>
      <c r="BP512"/>
      <c r="BQ512"/>
      <c r="BR512"/>
      <c r="BS512"/>
      <c r="BT512"/>
      <c r="BU512"/>
      <c r="BV512"/>
      <c r="BW512"/>
      <c r="BX512"/>
      <c r="BY512"/>
      <c r="BZ512"/>
      <c r="CA512"/>
      <c r="CB512"/>
      <c r="CC512"/>
      <c r="CD512"/>
      <c r="CE512"/>
      <c r="CF512"/>
      <c r="CG512"/>
      <c r="CH512"/>
      <c r="CI512"/>
      <c r="CJ512"/>
      <c r="CK512"/>
      <c r="CL512"/>
      <c r="CM512"/>
      <c r="CN512"/>
      <c r="CO512"/>
      <c r="CP512"/>
      <c r="CQ512"/>
      <c r="CR512"/>
      <c r="CS512"/>
      <c r="CT512"/>
      <c r="CU512"/>
      <c r="CV512"/>
      <c r="CW512"/>
      <c r="CX512"/>
      <c r="CY512"/>
      <c r="CZ512"/>
      <c r="DA512"/>
    </row>
    <row r="513" spans="1:105" s="3" customFormat="1" x14ac:dyDescent="0.2">
      <c r="A513" t="s">
        <v>129</v>
      </c>
      <c r="B513" t="s">
        <v>79</v>
      </c>
      <c r="C513" t="s">
        <v>15</v>
      </c>
      <c r="D513" s="1"/>
      <c r="G513" s="3">
        <v>750</v>
      </c>
      <c r="H513" s="3" t="s">
        <v>29</v>
      </c>
      <c r="I513" s="4">
        <v>2022</v>
      </c>
      <c r="J513"/>
      <c r="M513" s="3">
        <v>750</v>
      </c>
      <c r="N513" s="3" t="s">
        <v>29</v>
      </c>
      <c r="O513" s="4">
        <v>2022</v>
      </c>
      <c r="P513"/>
      <c r="Q513"/>
      <c r="R513"/>
      <c r="S513"/>
      <c r="T513"/>
      <c r="U513" t="s">
        <v>130</v>
      </c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>
        <v>4</v>
      </c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  <c r="AY513"/>
      <c r="AZ513"/>
      <c r="BA513"/>
      <c r="BB513"/>
      <c r="BC513"/>
      <c r="BD513"/>
      <c r="BE513"/>
      <c r="BF513"/>
      <c r="BG513"/>
      <c r="BH513"/>
      <c r="BI513"/>
      <c r="BJ513"/>
      <c r="BK513"/>
      <c r="BL513"/>
      <c r="BM513"/>
      <c r="BN513"/>
      <c r="BO513"/>
      <c r="BP513"/>
      <c r="BQ513"/>
      <c r="BR513"/>
      <c r="BS513"/>
      <c r="BT513"/>
      <c r="BU513"/>
      <c r="BV513"/>
      <c r="BW513"/>
      <c r="BX513"/>
      <c r="BY513"/>
      <c r="BZ513"/>
      <c r="CA513"/>
      <c r="CB513"/>
      <c r="CC513"/>
      <c r="CD513"/>
      <c r="CE513"/>
      <c r="CF513"/>
      <c r="CG513"/>
      <c r="CH513"/>
      <c r="CI513"/>
      <c r="CJ513"/>
      <c r="CK513"/>
      <c r="CL513"/>
      <c r="CM513"/>
      <c r="CN513"/>
      <c r="CO513"/>
      <c r="CP513"/>
      <c r="CQ513"/>
      <c r="CR513"/>
      <c r="CS513"/>
      <c r="CT513"/>
      <c r="CU513"/>
      <c r="CV513"/>
      <c r="CW513"/>
      <c r="CX513"/>
      <c r="CY513"/>
      <c r="CZ513"/>
      <c r="DA513"/>
    </row>
    <row r="514" spans="1:105" s="3" customFormat="1" x14ac:dyDescent="0.2">
      <c r="A514" t="s">
        <v>129</v>
      </c>
      <c r="B514" t="s">
        <v>79</v>
      </c>
      <c r="C514" t="s">
        <v>16</v>
      </c>
      <c r="D514" s="1"/>
      <c r="I514" s="4">
        <v>2022</v>
      </c>
      <c r="J514"/>
      <c r="O514" s="4">
        <v>2022</v>
      </c>
      <c r="P514"/>
      <c r="Q514"/>
      <c r="R514"/>
      <c r="S514"/>
      <c r="T514"/>
      <c r="U514" t="s">
        <v>130</v>
      </c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>
        <v>4</v>
      </c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  <c r="AY514"/>
      <c r="AZ514"/>
      <c r="BA514"/>
      <c r="BB514"/>
      <c r="BC514"/>
      <c r="BD514"/>
      <c r="BE514"/>
      <c r="BF514"/>
      <c r="BG514"/>
      <c r="BH514"/>
      <c r="BI514"/>
      <c r="BJ514"/>
      <c r="BK514"/>
      <c r="BL514"/>
      <c r="BM514"/>
      <c r="BN514"/>
      <c r="BO514"/>
      <c r="BP514"/>
      <c r="BQ514"/>
      <c r="BR514"/>
      <c r="BS514"/>
      <c r="BT514"/>
      <c r="BU514"/>
      <c r="BV514"/>
      <c r="BW514"/>
      <c r="BX514"/>
      <c r="BY514"/>
      <c r="BZ514"/>
      <c r="CA514"/>
      <c r="CB514"/>
      <c r="CC514"/>
      <c r="CD514"/>
      <c r="CE514"/>
      <c r="CF514"/>
      <c r="CG514"/>
      <c r="CH514"/>
      <c r="CI514"/>
      <c r="CJ514"/>
      <c r="CK514"/>
      <c r="CL514"/>
      <c r="CM514"/>
      <c r="CN514"/>
      <c r="CO514"/>
      <c r="CP514"/>
      <c r="CQ514"/>
      <c r="CR514"/>
      <c r="CS514"/>
      <c r="CT514"/>
      <c r="CU514"/>
      <c r="CV514"/>
      <c r="CW514"/>
      <c r="CX514"/>
      <c r="CY514"/>
      <c r="CZ514"/>
      <c r="DA514"/>
    </row>
    <row r="515" spans="1:105" s="3" customFormat="1" x14ac:dyDescent="0.2">
      <c r="A515" t="s">
        <v>129</v>
      </c>
      <c r="B515" t="s">
        <v>79</v>
      </c>
      <c r="C515" t="s">
        <v>17</v>
      </c>
      <c r="D515" s="1"/>
      <c r="I515" s="4">
        <v>2022</v>
      </c>
      <c r="J515"/>
      <c r="O515" s="4">
        <v>2022</v>
      </c>
      <c r="P515"/>
      <c r="Q515"/>
      <c r="R515"/>
      <c r="S515"/>
      <c r="T515"/>
      <c r="U515" t="s">
        <v>130</v>
      </c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>
        <v>4</v>
      </c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  <c r="AY515"/>
      <c r="AZ515"/>
      <c r="BA515"/>
      <c r="BB515"/>
      <c r="BC515"/>
      <c r="BD515"/>
      <c r="BE515"/>
      <c r="BF515"/>
      <c r="BG515"/>
      <c r="BH515"/>
      <c r="BI515"/>
      <c r="BJ515"/>
      <c r="BK515"/>
      <c r="BL515"/>
      <c r="BM515"/>
      <c r="BN515"/>
      <c r="BO515"/>
      <c r="BP515"/>
      <c r="BQ515"/>
      <c r="BR515"/>
      <c r="BS515"/>
      <c r="BT515"/>
      <c r="BU515"/>
      <c r="BV515"/>
      <c r="BW515"/>
      <c r="BX515"/>
      <c r="BY515"/>
      <c r="BZ515"/>
      <c r="CA515"/>
      <c r="CB515"/>
      <c r="CC515"/>
      <c r="CD515"/>
      <c r="CE515"/>
      <c r="CF515"/>
      <c r="CG515"/>
      <c r="CH515"/>
      <c r="CI515"/>
      <c r="CJ515"/>
      <c r="CK515"/>
      <c r="CL515"/>
      <c r="CM515"/>
      <c r="CN515"/>
      <c r="CO515"/>
      <c r="CP515"/>
      <c r="CQ515"/>
      <c r="CR515"/>
      <c r="CS515"/>
      <c r="CT515"/>
      <c r="CU515"/>
      <c r="CV515"/>
      <c r="CW515"/>
      <c r="CX515"/>
      <c r="CY515"/>
      <c r="CZ515"/>
      <c r="DA515"/>
    </row>
    <row r="516" spans="1:105" s="3" customFormat="1" x14ac:dyDescent="0.2">
      <c r="A516" t="s">
        <v>129</v>
      </c>
      <c r="B516" t="s">
        <v>79</v>
      </c>
      <c r="C516" t="s">
        <v>18</v>
      </c>
      <c r="D516" s="1"/>
      <c r="I516" s="4">
        <v>2022</v>
      </c>
      <c r="J516"/>
      <c r="O516" s="4">
        <v>2022</v>
      </c>
      <c r="P516"/>
      <c r="Q516"/>
      <c r="R516"/>
      <c r="S516"/>
      <c r="T516"/>
      <c r="U516" t="s">
        <v>130</v>
      </c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>
        <v>4</v>
      </c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  <c r="AY516"/>
      <c r="AZ516"/>
      <c r="BA516"/>
      <c r="BB516"/>
      <c r="BC516"/>
      <c r="BD516"/>
      <c r="BE516"/>
      <c r="BF516"/>
      <c r="BG516"/>
      <c r="BH516"/>
      <c r="BI516"/>
      <c r="BJ516"/>
      <c r="BK516"/>
      <c r="BL516"/>
      <c r="BM516"/>
      <c r="BN516"/>
      <c r="BO516"/>
      <c r="BP516"/>
      <c r="BQ516"/>
      <c r="BR516"/>
      <c r="BS516"/>
      <c r="BT516"/>
      <c r="BU516"/>
      <c r="BV516"/>
      <c r="BW516"/>
      <c r="BX516"/>
      <c r="BY516"/>
      <c r="BZ516"/>
      <c r="CA516"/>
      <c r="CB516"/>
      <c r="CC516"/>
      <c r="CD516"/>
      <c r="CE516"/>
      <c r="CF516"/>
      <c r="CG516"/>
      <c r="CH516"/>
      <c r="CI516"/>
      <c r="CJ516"/>
      <c r="CK516"/>
      <c r="CL516"/>
      <c r="CM516"/>
      <c r="CN516"/>
      <c r="CO516"/>
      <c r="CP516"/>
      <c r="CQ516"/>
      <c r="CR516"/>
      <c r="CS516"/>
      <c r="CT516"/>
      <c r="CU516"/>
      <c r="CV516"/>
      <c r="CW516"/>
      <c r="CX516"/>
      <c r="CY516"/>
      <c r="CZ516"/>
      <c r="DA516"/>
    </row>
    <row r="517" spans="1:105" s="3" customFormat="1" x14ac:dyDescent="0.2">
      <c r="A517" t="s">
        <v>129</v>
      </c>
      <c r="B517" t="s">
        <v>79</v>
      </c>
      <c r="C517" t="s">
        <v>19</v>
      </c>
      <c r="D517" s="1"/>
      <c r="I517" s="4">
        <v>2022</v>
      </c>
      <c r="J517"/>
      <c r="O517" s="4">
        <v>2022</v>
      </c>
      <c r="P517"/>
      <c r="Q517"/>
      <c r="R517"/>
      <c r="S517"/>
      <c r="T517"/>
      <c r="U517" t="s">
        <v>130</v>
      </c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>
        <v>4</v>
      </c>
      <c r="AK517"/>
      <c r="AL517"/>
      <c r="AM517"/>
      <c r="AN517"/>
      <c r="AO517"/>
      <c r="AP517"/>
      <c r="AQ517"/>
      <c r="AR517"/>
      <c r="AS517"/>
      <c r="AT517"/>
      <c r="AU517"/>
      <c r="AV517"/>
      <c r="AW517"/>
      <c r="AX517"/>
      <c r="AY517"/>
      <c r="AZ517"/>
      <c r="BA517"/>
      <c r="BB517"/>
      <c r="BC517"/>
      <c r="BD517"/>
      <c r="BE517"/>
      <c r="BF517"/>
      <c r="BG517"/>
      <c r="BH517"/>
      <c r="BI517"/>
      <c r="BJ517"/>
      <c r="BK517"/>
      <c r="BL517"/>
      <c r="BM517"/>
      <c r="BN517"/>
      <c r="BO517"/>
      <c r="BP517"/>
      <c r="BQ517"/>
      <c r="BR517"/>
      <c r="BS517"/>
      <c r="BT517"/>
      <c r="BU517"/>
      <c r="BV517"/>
      <c r="BW517"/>
      <c r="BX517"/>
      <c r="BY517"/>
      <c r="BZ517"/>
      <c r="CA517"/>
      <c r="CB517"/>
      <c r="CC517"/>
      <c r="CD517"/>
      <c r="CE517"/>
      <c r="CF517"/>
      <c r="CG517"/>
      <c r="CH517"/>
      <c r="CI517"/>
      <c r="CJ517"/>
      <c r="CK517"/>
      <c r="CL517"/>
      <c r="CM517"/>
      <c r="CN517"/>
      <c r="CO517"/>
      <c r="CP517"/>
      <c r="CQ517"/>
      <c r="CR517"/>
      <c r="CS517"/>
      <c r="CT517"/>
      <c r="CU517"/>
      <c r="CV517"/>
      <c r="CW517"/>
      <c r="CX517"/>
      <c r="CY517"/>
      <c r="CZ517"/>
      <c r="DA517"/>
    </row>
    <row r="518" spans="1:105" s="3" customFormat="1" x14ac:dyDescent="0.2">
      <c r="A518" t="s">
        <v>129</v>
      </c>
      <c r="B518" t="s">
        <v>79</v>
      </c>
      <c r="C518" t="s">
        <v>20</v>
      </c>
      <c r="D518" s="1"/>
      <c r="I518" s="4">
        <v>2022</v>
      </c>
      <c r="J518"/>
      <c r="O518" s="4">
        <v>2022</v>
      </c>
      <c r="P518"/>
      <c r="Q518"/>
      <c r="R518"/>
      <c r="S518"/>
      <c r="T518"/>
      <c r="U518" t="s">
        <v>130</v>
      </c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>
        <v>4</v>
      </c>
      <c r="AK518"/>
      <c r="AL518"/>
      <c r="AM518"/>
      <c r="AN518"/>
      <c r="AO518"/>
      <c r="AP518"/>
      <c r="AQ518"/>
      <c r="AR518"/>
      <c r="AS518"/>
      <c r="AT518"/>
      <c r="AU518"/>
      <c r="AV518"/>
      <c r="AW518"/>
      <c r="AX518"/>
      <c r="AY518"/>
      <c r="AZ518"/>
      <c r="BA518"/>
      <c r="BB518"/>
      <c r="BC518"/>
      <c r="BD518"/>
      <c r="BE518"/>
      <c r="BF518"/>
      <c r="BG518"/>
      <c r="BH518"/>
      <c r="BI518"/>
      <c r="BJ518"/>
      <c r="BK518"/>
      <c r="BL518"/>
      <c r="BM518"/>
      <c r="BN518"/>
      <c r="BO518"/>
      <c r="BP518"/>
      <c r="BQ518"/>
      <c r="BR518"/>
      <c r="BS518"/>
      <c r="BT518"/>
      <c r="BU518"/>
      <c r="BV518"/>
      <c r="BW518"/>
      <c r="BX518"/>
      <c r="BY518"/>
      <c r="BZ518"/>
      <c r="CA518"/>
      <c r="CB518"/>
      <c r="CC518"/>
      <c r="CD518"/>
      <c r="CE518"/>
      <c r="CF518"/>
      <c r="CG518"/>
      <c r="CH518"/>
      <c r="CI518"/>
      <c r="CJ518"/>
      <c r="CK518"/>
      <c r="CL518"/>
      <c r="CM518"/>
      <c r="CN518"/>
      <c r="CO518"/>
      <c r="CP518"/>
      <c r="CQ518"/>
      <c r="CR518"/>
      <c r="CS518"/>
      <c r="CT518"/>
      <c r="CU518"/>
      <c r="CV518"/>
      <c r="CW518"/>
      <c r="CX518"/>
      <c r="CY518"/>
      <c r="CZ518"/>
      <c r="DA518"/>
    </row>
    <row r="519" spans="1:105" s="3" customFormat="1" x14ac:dyDescent="0.2">
      <c r="A519" t="s">
        <v>129</v>
      </c>
      <c r="B519" t="s">
        <v>79</v>
      </c>
      <c r="C519" t="s">
        <v>21</v>
      </c>
      <c r="D519" s="1"/>
      <c r="I519" s="4">
        <v>2022</v>
      </c>
      <c r="J519"/>
      <c r="O519" s="4">
        <v>2022</v>
      </c>
      <c r="P519"/>
      <c r="Q519"/>
      <c r="R519"/>
      <c r="S519"/>
      <c r="T519"/>
      <c r="U519" t="s">
        <v>130</v>
      </c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>
        <v>4</v>
      </c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  <c r="AY519"/>
      <c r="AZ519"/>
      <c r="BA519"/>
      <c r="BB519"/>
      <c r="BC519"/>
      <c r="BD519"/>
      <c r="BE519"/>
      <c r="BF519"/>
      <c r="BG519"/>
      <c r="BH519"/>
      <c r="BI519"/>
      <c r="BJ519"/>
      <c r="BK519"/>
      <c r="BL519"/>
      <c r="BM519"/>
      <c r="BN519"/>
      <c r="BO519"/>
      <c r="BP519"/>
      <c r="BQ519"/>
      <c r="BR519"/>
      <c r="BS519"/>
      <c r="BT519"/>
      <c r="BU519"/>
      <c r="BV519"/>
      <c r="BW519"/>
      <c r="BX519"/>
      <c r="BY519"/>
      <c r="BZ519"/>
      <c r="CA519"/>
      <c r="CB519"/>
      <c r="CC519"/>
      <c r="CD519"/>
      <c r="CE519"/>
      <c r="CF519"/>
      <c r="CG519"/>
      <c r="CH519"/>
      <c r="CI519"/>
      <c r="CJ519"/>
      <c r="CK519"/>
      <c r="CL519"/>
      <c r="CM519"/>
      <c r="CN519"/>
      <c r="CO519"/>
      <c r="CP519"/>
      <c r="CQ519"/>
      <c r="CR519"/>
      <c r="CS519"/>
      <c r="CT519"/>
      <c r="CU519"/>
      <c r="CV519"/>
      <c r="CW519"/>
      <c r="CX519"/>
      <c r="CY519"/>
      <c r="CZ519"/>
      <c r="DA519"/>
    </row>
    <row r="520" spans="1:105" s="3" customFormat="1" x14ac:dyDescent="0.2">
      <c r="A520" t="s">
        <v>129</v>
      </c>
      <c r="B520" t="s">
        <v>79</v>
      </c>
      <c r="C520" t="s">
        <v>22</v>
      </c>
      <c r="D520" s="1"/>
      <c r="I520" s="4">
        <v>2022</v>
      </c>
      <c r="J520"/>
      <c r="O520" s="4">
        <v>2022</v>
      </c>
      <c r="P520"/>
      <c r="Q520"/>
      <c r="R520"/>
      <c r="S520"/>
      <c r="T520"/>
      <c r="U520" t="s">
        <v>130</v>
      </c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>
        <v>4</v>
      </c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  <c r="AY520"/>
      <c r="AZ520"/>
      <c r="BA520"/>
      <c r="BB520"/>
      <c r="BC520"/>
      <c r="BD520"/>
      <c r="BE520"/>
      <c r="BF520"/>
      <c r="BG520"/>
      <c r="BH520"/>
      <c r="BI520"/>
      <c r="BJ520"/>
      <c r="BK520"/>
      <c r="BL520"/>
      <c r="BM520"/>
      <c r="BN520"/>
      <c r="BO520"/>
      <c r="BP520"/>
      <c r="BQ520"/>
      <c r="BR520"/>
      <c r="BS520"/>
      <c r="BT520"/>
      <c r="BU520"/>
      <c r="BV520"/>
      <c r="BW520"/>
      <c r="BX520"/>
      <c r="BY520"/>
      <c r="BZ520"/>
      <c r="CA520"/>
      <c r="CB520"/>
      <c r="CC520"/>
      <c r="CD520"/>
      <c r="CE520"/>
      <c r="CF520"/>
      <c r="CG520"/>
      <c r="CH520"/>
      <c r="CI520"/>
      <c r="CJ520"/>
      <c r="CK520"/>
      <c r="CL520"/>
      <c r="CM520"/>
      <c r="CN520"/>
      <c r="CO520"/>
      <c r="CP520"/>
      <c r="CQ520"/>
      <c r="CR520"/>
      <c r="CS520"/>
      <c r="CT520"/>
      <c r="CU520"/>
      <c r="CV520"/>
      <c r="CW520"/>
      <c r="CX520"/>
      <c r="CY520"/>
      <c r="CZ520"/>
      <c r="DA520"/>
    </row>
    <row r="521" spans="1:105" s="3" customFormat="1" x14ac:dyDescent="0.2">
      <c r="A521" t="s">
        <v>129</v>
      </c>
      <c r="B521" t="s">
        <v>79</v>
      </c>
      <c r="C521" t="s">
        <v>23</v>
      </c>
      <c r="D521" s="1"/>
      <c r="I521" s="4">
        <v>2022</v>
      </c>
      <c r="J521"/>
      <c r="O521" s="4">
        <v>2022</v>
      </c>
      <c r="P521"/>
      <c r="Q521"/>
      <c r="R521"/>
      <c r="S521"/>
      <c r="T521"/>
      <c r="U521" t="s">
        <v>130</v>
      </c>
      <c r="V521"/>
      <c r="W521"/>
      <c r="X521"/>
      <c r="Y521"/>
      <c r="Z521"/>
      <c r="AA521"/>
      <c r="AB521"/>
      <c r="AC521"/>
      <c r="AD521"/>
      <c r="AE521"/>
      <c r="AF521"/>
      <c r="AG521"/>
      <c r="AH521"/>
      <c r="AI521"/>
      <c r="AJ521">
        <v>4</v>
      </c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  <c r="AY521"/>
      <c r="AZ521"/>
      <c r="BA521"/>
      <c r="BB521"/>
      <c r="BC521"/>
      <c r="BD521"/>
      <c r="BE521"/>
      <c r="BF521"/>
      <c r="BG521"/>
      <c r="BH521"/>
      <c r="BI521"/>
      <c r="BJ521"/>
      <c r="BK521"/>
      <c r="BL521"/>
      <c r="BM521"/>
      <c r="BN521"/>
      <c r="BO521"/>
      <c r="BP521"/>
      <c r="BQ521"/>
      <c r="BR521"/>
      <c r="BS521"/>
      <c r="BT521"/>
      <c r="BU521"/>
      <c r="BV521"/>
      <c r="BW521"/>
      <c r="BX521"/>
      <c r="BY521"/>
      <c r="BZ521"/>
      <c r="CA521"/>
      <c r="CB521"/>
      <c r="CC521"/>
      <c r="CD521"/>
      <c r="CE521"/>
      <c r="CF521"/>
      <c r="CG521"/>
      <c r="CH521"/>
      <c r="CI521"/>
      <c r="CJ521"/>
      <c r="CK521"/>
      <c r="CL521"/>
      <c r="CM521"/>
      <c r="CN521"/>
      <c r="CO521"/>
      <c r="CP521"/>
      <c r="CQ521"/>
      <c r="CR521"/>
      <c r="CS521"/>
      <c r="CT521"/>
      <c r="CU521"/>
      <c r="CV521"/>
      <c r="CW521"/>
      <c r="CX521"/>
      <c r="CY521"/>
      <c r="CZ521"/>
      <c r="DA521"/>
    </row>
    <row r="522" spans="1:105" s="7" customFormat="1" x14ac:dyDescent="0.2">
      <c r="A522" t="s">
        <v>131</v>
      </c>
      <c r="B522" t="s">
        <v>132</v>
      </c>
      <c r="C522" t="s">
        <v>11</v>
      </c>
      <c r="D522" s="1"/>
      <c r="G522" s="7">
        <v>500</v>
      </c>
      <c r="H522" s="7" t="s">
        <v>29</v>
      </c>
      <c r="I522" s="4">
        <v>2018</v>
      </c>
      <c r="J522"/>
      <c r="M522" s="7">
        <v>1000</v>
      </c>
      <c r="N522" s="7" t="s">
        <v>29</v>
      </c>
      <c r="O522" s="4">
        <v>2018</v>
      </c>
      <c r="P522"/>
      <c r="Q522"/>
      <c r="R522"/>
      <c r="S522"/>
      <c r="T522"/>
      <c r="U522" t="s">
        <v>133</v>
      </c>
      <c r="V522"/>
      <c r="W522"/>
      <c r="X522"/>
      <c r="Y522"/>
      <c r="Z522"/>
      <c r="AA522"/>
      <c r="AB522"/>
      <c r="AC522"/>
      <c r="AD522"/>
      <c r="AE522"/>
      <c r="AF522"/>
      <c r="AG522"/>
      <c r="AH522"/>
      <c r="AI522"/>
      <c r="AJ522">
        <v>3</v>
      </c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  <c r="AY522"/>
      <c r="AZ522"/>
      <c r="BA522"/>
      <c r="BB522"/>
      <c r="BC522"/>
      <c r="BD522"/>
      <c r="BE522"/>
      <c r="BF522"/>
      <c r="BG522"/>
      <c r="BH522"/>
      <c r="BI522"/>
      <c r="BJ522"/>
      <c r="BK522"/>
      <c r="BL522"/>
      <c r="BM522"/>
      <c r="BN522"/>
      <c r="BO522"/>
      <c r="BP522"/>
      <c r="BQ522"/>
      <c r="BR522"/>
      <c r="BS522"/>
      <c r="BT522"/>
      <c r="BU522"/>
      <c r="BV522"/>
      <c r="BW522"/>
      <c r="BX522"/>
      <c r="BY522"/>
      <c r="BZ522"/>
      <c r="CA522"/>
      <c r="CB522"/>
      <c r="CC522"/>
      <c r="CD522"/>
      <c r="CE522"/>
      <c r="CF522"/>
      <c r="CG522"/>
      <c r="CH522"/>
      <c r="CI522"/>
      <c r="CJ522"/>
      <c r="CK522"/>
      <c r="CL522"/>
      <c r="CM522"/>
      <c r="CN522"/>
      <c r="CO522"/>
      <c r="CP522"/>
      <c r="CQ522"/>
      <c r="CR522"/>
      <c r="CS522"/>
      <c r="CT522"/>
      <c r="CU522"/>
      <c r="CV522"/>
      <c r="CW522"/>
      <c r="CX522"/>
      <c r="CY522"/>
      <c r="CZ522"/>
      <c r="DA522"/>
    </row>
    <row r="523" spans="1:105" s="3" customFormat="1" x14ac:dyDescent="0.2">
      <c r="A523" t="s">
        <v>131</v>
      </c>
      <c r="B523" t="s">
        <v>132</v>
      </c>
      <c r="C523" t="s">
        <v>12</v>
      </c>
      <c r="D523" s="1"/>
      <c r="G523" s="3">
        <v>1000</v>
      </c>
      <c r="H523" s="3" t="s">
        <v>29</v>
      </c>
      <c r="I523" s="4">
        <v>2018</v>
      </c>
      <c r="J523"/>
      <c r="M523" s="3">
        <v>1000</v>
      </c>
      <c r="N523" s="3" t="s">
        <v>29</v>
      </c>
      <c r="O523" s="4">
        <v>2018</v>
      </c>
      <c r="P523"/>
      <c r="Q523"/>
      <c r="R523"/>
      <c r="S523"/>
      <c r="T523"/>
      <c r="U523" t="s">
        <v>133</v>
      </c>
      <c r="V523"/>
      <c r="W523"/>
      <c r="X523"/>
      <c r="Y523"/>
      <c r="Z523"/>
      <c r="AA523"/>
      <c r="AB523"/>
      <c r="AC523"/>
      <c r="AD523"/>
      <c r="AE523"/>
      <c r="AF523"/>
      <c r="AG523"/>
      <c r="AH523"/>
      <c r="AI523"/>
      <c r="AJ523">
        <v>4</v>
      </c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  <c r="AY523"/>
      <c r="AZ523"/>
      <c r="BA523"/>
      <c r="BB523"/>
      <c r="BC523"/>
      <c r="BD523"/>
      <c r="BE523"/>
      <c r="BF523"/>
      <c r="BG523"/>
      <c r="BH523"/>
      <c r="BI523"/>
      <c r="BJ523"/>
      <c r="BK523"/>
      <c r="BL523"/>
      <c r="BM523"/>
      <c r="BN523"/>
      <c r="BO523"/>
      <c r="BP523"/>
      <c r="BQ523"/>
      <c r="BR523"/>
      <c r="BS523"/>
      <c r="BT523"/>
      <c r="BU523"/>
      <c r="BV523"/>
      <c r="BW523"/>
      <c r="BX523"/>
      <c r="BY523"/>
      <c r="BZ523"/>
      <c r="CA523"/>
      <c r="CB523"/>
      <c r="CC523"/>
      <c r="CD523"/>
      <c r="CE523"/>
      <c r="CF523"/>
      <c r="CG523"/>
      <c r="CH523"/>
      <c r="CI523"/>
      <c r="CJ523"/>
      <c r="CK523"/>
      <c r="CL523"/>
      <c r="CM523"/>
      <c r="CN523"/>
      <c r="CO523"/>
      <c r="CP523"/>
      <c r="CQ523"/>
      <c r="CR523"/>
      <c r="CS523"/>
      <c r="CT523"/>
      <c r="CU523"/>
      <c r="CV523"/>
      <c r="CW523"/>
      <c r="CX523"/>
      <c r="CY523"/>
      <c r="CZ523"/>
      <c r="DA523"/>
    </row>
    <row r="524" spans="1:105" s="3" customFormat="1" x14ac:dyDescent="0.2">
      <c r="A524" t="s">
        <v>131</v>
      </c>
      <c r="B524" t="s">
        <v>132</v>
      </c>
      <c r="C524" t="s">
        <v>13</v>
      </c>
      <c r="D524" s="1"/>
      <c r="I524" s="4">
        <v>2018</v>
      </c>
      <c r="J524"/>
      <c r="O524" s="4">
        <v>2018</v>
      </c>
      <c r="P524"/>
      <c r="Q524"/>
      <c r="R524"/>
      <c r="S524"/>
      <c r="T524"/>
      <c r="U524" t="s">
        <v>133</v>
      </c>
      <c r="V524"/>
      <c r="W524"/>
      <c r="X524"/>
      <c r="Y524"/>
      <c r="Z524"/>
      <c r="AA524"/>
      <c r="AB524"/>
      <c r="AC524"/>
      <c r="AD524"/>
      <c r="AE524"/>
      <c r="AF524"/>
      <c r="AG524"/>
      <c r="AH524"/>
      <c r="AI524"/>
      <c r="AJ524">
        <v>4</v>
      </c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  <c r="AY524"/>
      <c r="AZ524"/>
      <c r="BA524"/>
      <c r="BB524"/>
      <c r="BC524"/>
      <c r="BD524"/>
      <c r="BE524"/>
      <c r="BF524"/>
      <c r="BG524"/>
      <c r="BH524"/>
      <c r="BI524"/>
      <c r="BJ524"/>
      <c r="BK524"/>
      <c r="BL524"/>
      <c r="BM524"/>
      <c r="BN524"/>
      <c r="BO524"/>
      <c r="BP524"/>
      <c r="BQ524"/>
      <c r="BR524"/>
      <c r="BS524"/>
      <c r="BT524"/>
      <c r="BU524"/>
      <c r="BV524"/>
      <c r="BW524"/>
      <c r="BX524"/>
      <c r="BY524"/>
      <c r="BZ524"/>
      <c r="CA524"/>
      <c r="CB524"/>
      <c r="CC524"/>
      <c r="CD524"/>
      <c r="CE524"/>
      <c r="CF524"/>
      <c r="CG524"/>
      <c r="CH524"/>
      <c r="CI524"/>
      <c r="CJ524"/>
      <c r="CK524"/>
      <c r="CL524"/>
      <c r="CM524"/>
      <c r="CN524"/>
      <c r="CO524"/>
      <c r="CP524"/>
      <c r="CQ524"/>
      <c r="CR524"/>
      <c r="CS524"/>
      <c r="CT524"/>
      <c r="CU524"/>
      <c r="CV524"/>
      <c r="CW524"/>
      <c r="CX524"/>
      <c r="CY524"/>
      <c r="CZ524"/>
      <c r="DA524"/>
    </row>
    <row r="525" spans="1:105" s="7" customFormat="1" x14ac:dyDescent="0.2">
      <c r="A525" t="s">
        <v>131</v>
      </c>
      <c r="B525" t="s">
        <v>132</v>
      </c>
      <c r="C525" t="s">
        <v>14</v>
      </c>
      <c r="D525" s="1"/>
      <c r="E525" s="7">
        <v>1.1000000000000001</v>
      </c>
      <c r="F525" s="7" t="s">
        <v>28</v>
      </c>
      <c r="I525" s="4">
        <v>2018</v>
      </c>
      <c r="J525"/>
      <c r="O525" s="4">
        <v>2018</v>
      </c>
      <c r="P525"/>
      <c r="Q525"/>
      <c r="R525"/>
      <c r="S525"/>
      <c r="T525"/>
      <c r="U525" t="s">
        <v>133</v>
      </c>
      <c r="V525"/>
      <c r="W525"/>
      <c r="X525"/>
      <c r="Y525"/>
      <c r="Z525"/>
      <c r="AA525"/>
      <c r="AB525"/>
      <c r="AC525"/>
      <c r="AD525"/>
      <c r="AE525"/>
      <c r="AF525"/>
      <c r="AG525"/>
      <c r="AH525"/>
      <c r="AI525"/>
      <c r="AJ525">
        <v>3</v>
      </c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  <c r="AY525"/>
      <c r="AZ525"/>
      <c r="BA525"/>
      <c r="BB525"/>
      <c r="BC525"/>
      <c r="BD525"/>
      <c r="BE525"/>
      <c r="BF525"/>
      <c r="BG525"/>
      <c r="BH525"/>
      <c r="BI525"/>
      <c r="BJ525"/>
      <c r="BK525"/>
      <c r="BL525"/>
      <c r="BM525"/>
      <c r="BN525"/>
      <c r="BO525"/>
      <c r="BP525"/>
      <c r="BQ525"/>
      <c r="BR525"/>
      <c r="BS525"/>
      <c r="BT525"/>
      <c r="BU525"/>
      <c r="BV525"/>
      <c r="BW525"/>
      <c r="BX525"/>
      <c r="BY525"/>
      <c r="BZ525"/>
      <c r="CA525"/>
      <c r="CB525"/>
      <c r="CC525"/>
      <c r="CD525"/>
      <c r="CE525"/>
      <c r="CF525"/>
      <c r="CG525"/>
      <c r="CH525"/>
      <c r="CI525"/>
      <c r="CJ525"/>
      <c r="CK525"/>
      <c r="CL525"/>
      <c r="CM525"/>
      <c r="CN525"/>
      <c r="CO525"/>
      <c r="CP525"/>
      <c r="CQ525"/>
      <c r="CR525"/>
      <c r="CS525"/>
      <c r="CT525"/>
      <c r="CU525"/>
      <c r="CV525"/>
      <c r="CW525"/>
      <c r="CX525"/>
      <c r="CY525"/>
      <c r="CZ525"/>
      <c r="DA525"/>
    </row>
    <row r="526" spans="1:105" s="3" customFormat="1" x14ac:dyDescent="0.2">
      <c r="A526" t="s">
        <v>131</v>
      </c>
      <c r="B526" t="s">
        <v>132</v>
      </c>
      <c r="C526" t="s">
        <v>15</v>
      </c>
      <c r="D526" s="1"/>
      <c r="G526" s="3">
        <v>250</v>
      </c>
      <c r="H526" s="3" t="s">
        <v>29</v>
      </c>
      <c r="I526" s="4">
        <v>2018</v>
      </c>
      <c r="J526"/>
      <c r="M526" s="3">
        <v>250</v>
      </c>
      <c r="N526" s="3" t="s">
        <v>29</v>
      </c>
      <c r="O526" s="4">
        <v>2018</v>
      </c>
      <c r="P526"/>
      <c r="Q526"/>
      <c r="R526"/>
      <c r="S526"/>
      <c r="T526"/>
      <c r="U526" t="s">
        <v>133</v>
      </c>
      <c r="V526"/>
      <c r="W526"/>
      <c r="X526"/>
      <c r="Y526"/>
      <c r="Z526"/>
      <c r="AA526"/>
      <c r="AB526"/>
      <c r="AC526"/>
      <c r="AD526"/>
      <c r="AE526"/>
      <c r="AF526"/>
      <c r="AG526"/>
      <c r="AH526"/>
      <c r="AI526"/>
      <c r="AJ526">
        <v>4</v>
      </c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  <c r="AY526"/>
      <c r="AZ526"/>
      <c r="BA526"/>
      <c r="BB526"/>
      <c r="BC526"/>
      <c r="BD526"/>
      <c r="BE526"/>
      <c r="BF526"/>
      <c r="BG526"/>
      <c r="BH526"/>
      <c r="BI526"/>
      <c r="BJ526"/>
      <c r="BK526"/>
      <c r="BL526"/>
      <c r="BM526"/>
      <c r="BN526"/>
      <c r="BO526"/>
      <c r="BP526"/>
      <c r="BQ526"/>
      <c r="BR526"/>
      <c r="BS526"/>
      <c r="BT526"/>
      <c r="BU526"/>
      <c r="BV526"/>
      <c r="BW526"/>
      <c r="BX526"/>
      <c r="BY526"/>
      <c r="BZ526"/>
      <c r="CA526"/>
      <c r="CB526"/>
      <c r="CC526"/>
      <c r="CD526"/>
      <c r="CE526"/>
      <c r="CF526"/>
      <c r="CG526"/>
      <c r="CH526"/>
      <c r="CI526"/>
      <c r="CJ526"/>
      <c r="CK526"/>
      <c r="CL526"/>
      <c r="CM526"/>
      <c r="CN526"/>
      <c r="CO526"/>
      <c r="CP526"/>
      <c r="CQ526"/>
      <c r="CR526"/>
      <c r="CS526"/>
      <c r="CT526"/>
      <c r="CU526"/>
      <c r="CV526"/>
      <c r="CW526"/>
      <c r="CX526"/>
      <c r="CY526"/>
      <c r="CZ526"/>
      <c r="DA526"/>
    </row>
    <row r="527" spans="1:105" s="3" customFormat="1" x14ac:dyDescent="0.2">
      <c r="A527" t="s">
        <v>131</v>
      </c>
      <c r="B527" t="s">
        <v>132</v>
      </c>
      <c r="C527" t="s">
        <v>16</v>
      </c>
      <c r="D527" s="1"/>
      <c r="I527" s="4">
        <v>2018</v>
      </c>
      <c r="J527"/>
      <c r="O527" s="4">
        <v>2018</v>
      </c>
      <c r="P527"/>
      <c r="Q527"/>
      <c r="R527"/>
      <c r="S527"/>
      <c r="T527"/>
      <c r="U527" t="s">
        <v>133</v>
      </c>
      <c r="V527"/>
      <c r="W527"/>
      <c r="X527"/>
      <c r="Y527"/>
      <c r="Z527"/>
      <c r="AA527"/>
      <c r="AB527"/>
      <c r="AC527"/>
      <c r="AD527"/>
      <c r="AE527"/>
      <c r="AF527"/>
      <c r="AG527"/>
      <c r="AH527"/>
      <c r="AI527"/>
      <c r="AJ527">
        <v>4</v>
      </c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  <c r="AY527"/>
      <c r="AZ527"/>
      <c r="BA527"/>
      <c r="BB527"/>
      <c r="BC527"/>
      <c r="BD527"/>
      <c r="BE527"/>
      <c r="BF527"/>
      <c r="BG527"/>
      <c r="BH527"/>
      <c r="BI527"/>
      <c r="BJ527"/>
      <c r="BK527"/>
      <c r="BL527"/>
      <c r="BM527"/>
      <c r="BN527"/>
      <c r="BO527"/>
      <c r="BP527"/>
      <c r="BQ527"/>
      <c r="BR527"/>
      <c r="BS527"/>
      <c r="BT527"/>
      <c r="BU527"/>
      <c r="BV527"/>
      <c r="BW527"/>
      <c r="BX527"/>
      <c r="BY527"/>
      <c r="BZ527"/>
      <c r="CA527"/>
      <c r="CB527"/>
      <c r="CC527"/>
      <c r="CD527"/>
      <c r="CE527"/>
      <c r="CF527"/>
      <c r="CG527"/>
      <c r="CH527"/>
      <c r="CI527"/>
      <c r="CJ527"/>
      <c r="CK527"/>
      <c r="CL527"/>
      <c r="CM527"/>
      <c r="CN527"/>
      <c r="CO527"/>
      <c r="CP527"/>
      <c r="CQ527"/>
      <c r="CR527"/>
      <c r="CS527"/>
      <c r="CT527"/>
      <c r="CU527"/>
      <c r="CV527"/>
      <c r="CW527"/>
      <c r="CX527"/>
      <c r="CY527"/>
      <c r="CZ527"/>
      <c r="DA527"/>
    </row>
    <row r="528" spans="1:105" s="3" customFormat="1" x14ac:dyDescent="0.2">
      <c r="A528" t="s">
        <v>131</v>
      </c>
      <c r="B528" t="s">
        <v>132</v>
      </c>
      <c r="C528" t="s">
        <v>17</v>
      </c>
      <c r="D528" s="1"/>
      <c r="I528" s="4">
        <v>2018</v>
      </c>
      <c r="J528"/>
      <c r="O528" s="4">
        <v>2018</v>
      </c>
      <c r="P528"/>
      <c r="Q528"/>
      <c r="R528"/>
      <c r="S528"/>
      <c r="T528"/>
      <c r="U528" t="s">
        <v>133</v>
      </c>
      <c r="V528"/>
      <c r="W528"/>
      <c r="X528"/>
      <c r="Y528"/>
      <c r="Z528"/>
      <c r="AA528"/>
      <c r="AB528"/>
      <c r="AC528"/>
      <c r="AD528"/>
      <c r="AE528"/>
      <c r="AF528"/>
      <c r="AG528"/>
      <c r="AH528"/>
      <c r="AI528"/>
      <c r="AJ528">
        <v>4</v>
      </c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  <c r="AY528"/>
      <c r="AZ528"/>
      <c r="BA528"/>
      <c r="BB528"/>
      <c r="BC528"/>
      <c r="BD528"/>
      <c r="BE528"/>
      <c r="BF528"/>
      <c r="BG528"/>
      <c r="BH528"/>
      <c r="BI528"/>
      <c r="BJ528"/>
      <c r="BK528"/>
      <c r="BL528"/>
      <c r="BM528"/>
      <c r="BN528"/>
      <c r="BO528"/>
      <c r="BP528"/>
      <c r="BQ528"/>
      <c r="BR528"/>
      <c r="BS528"/>
      <c r="BT528"/>
      <c r="BU528"/>
      <c r="BV528"/>
      <c r="BW528"/>
      <c r="BX528"/>
      <c r="BY528"/>
      <c r="BZ528"/>
      <c r="CA528"/>
      <c r="CB528"/>
      <c r="CC528"/>
      <c r="CD528"/>
      <c r="CE528"/>
      <c r="CF528"/>
      <c r="CG528"/>
      <c r="CH528"/>
      <c r="CI528"/>
      <c r="CJ528"/>
      <c r="CK528"/>
      <c r="CL528"/>
      <c r="CM528"/>
      <c r="CN528"/>
      <c r="CO528"/>
      <c r="CP528"/>
      <c r="CQ528"/>
      <c r="CR528"/>
      <c r="CS528"/>
      <c r="CT528"/>
      <c r="CU528"/>
      <c r="CV528"/>
      <c r="CW528"/>
      <c r="CX528"/>
      <c r="CY528"/>
      <c r="CZ528"/>
      <c r="DA528"/>
    </row>
    <row r="529" spans="1:105" s="3" customFormat="1" x14ac:dyDescent="0.2">
      <c r="A529" t="s">
        <v>131</v>
      </c>
      <c r="B529" t="s">
        <v>132</v>
      </c>
      <c r="C529" t="s">
        <v>18</v>
      </c>
      <c r="D529" s="1"/>
      <c r="I529" s="4">
        <v>2018</v>
      </c>
      <c r="J529"/>
      <c r="O529" s="4">
        <v>2018</v>
      </c>
      <c r="P529"/>
      <c r="Q529"/>
      <c r="R529"/>
      <c r="S529"/>
      <c r="T529"/>
      <c r="U529" t="s">
        <v>133</v>
      </c>
      <c r="V529"/>
      <c r="W529"/>
      <c r="X529"/>
      <c r="Y529"/>
      <c r="Z529"/>
      <c r="AA529"/>
      <c r="AB529"/>
      <c r="AC529"/>
      <c r="AD529"/>
      <c r="AE529"/>
      <c r="AF529"/>
      <c r="AG529"/>
      <c r="AH529"/>
      <c r="AI529"/>
      <c r="AJ529">
        <v>4</v>
      </c>
      <c r="AK529"/>
      <c r="AL529"/>
      <c r="AM529"/>
      <c r="AN529"/>
      <c r="AO529"/>
      <c r="AP529"/>
      <c r="AQ529"/>
      <c r="AR529"/>
      <c r="AS529"/>
      <c r="AT529"/>
      <c r="AU529"/>
      <c r="AV529"/>
      <c r="AW529"/>
      <c r="AX529"/>
      <c r="AY529"/>
      <c r="AZ529"/>
      <c r="BA529"/>
      <c r="BB529"/>
      <c r="BC529"/>
      <c r="BD529"/>
      <c r="BE529"/>
      <c r="BF529"/>
      <c r="BG529"/>
      <c r="BH529"/>
      <c r="BI529"/>
      <c r="BJ529"/>
      <c r="BK529"/>
      <c r="BL529"/>
      <c r="BM529"/>
      <c r="BN529"/>
      <c r="BO529"/>
      <c r="BP529"/>
      <c r="BQ529"/>
      <c r="BR529"/>
      <c r="BS529"/>
      <c r="BT529"/>
      <c r="BU529"/>
      <c r="BV529"/>
      <c r="BW529"/>
      <c r="BX529"/>
      <c r="BY529"/>
      <c r="BZ529"/>
      <c r="CA529"/>
      <c r="CB529"/>
      <c r="CC529"/>
      <c r="CD529"/>
      <c r="CE529"/>
      <c r="CF529"/>
      <c r="CG529"/>
      <c r="CH529"/>
      <c r="CI529"/>
      <c r="CJ529"/>
      <c r="CK529"/>
      <c r="CL529"/>
      <c r="CM529"/>
      <c r="CN529"/>
      <c r="CO529"/>
      <c r="CP529"/>
      <c r="CQ529"/>
      <c r="CR529"/>
      <c r="CS529"/>
      <c r="CT529"/>
      <c r="CU529"/>
      <c r="CV529"/>
      <c r="CW529"/>
      <c r="CX529"/>
      <c r="CY529"/>
      <c r="CZ529"/>
      <c r="DA529"/>
    </row>
    <row r="530" spans="1:105" s="3" customFormat="1" x14ac:dyDescent="0.2">
      <c r="A530" t="s">
        <v>131</v>
      </c>
      <c r="B530" t="s">
        <v>132</v>
      </c>
      <c r="C530" t="s">
        <v>19</v>
      </c>
      <c r="D530" s="1"/>
      <c r="I530" s="4">
        <v>2018</v>
      </c>
      <c r="J530"/>
      <c r="O530" s="4">
        <v>2018</v>
      </c>
      <c r="P530"/>
      <c r="Q530"/>
      <c r="R530"/>
      <c r="S530"/>
      <c r="T530"/>
      <c r="U530" t="s">
        <v>133</v>
      </c>
      <c r="V530"/>
      <c r="W530"/>
      <c r="X530"/>
      <c r="Y530"/>
      <c r="Z530"/>
      <c r="AA530"/>
      <c r="AB530"/>
      <c r="AC530"/>
      <c r="AD530"/>
      <c r="AE530"/>
      <c r="AF530"/>
      <c r="AG530"/>
      <c r="AH530"/>
      <c r="AI530"/>
      <c r="AJ530">
        <v>4</v>
      </c>
      <c r="AK530"/>
      <c r="AL530"/>
      <c r="AM530"/>
      <c r="AN530"/>
      <c r="AO530"/>
      <c r="AP530"/>
      <c r="AQ530"/>
      <c r="AR530"/>
      <c r="AS530"/>
      <c r="AT530"/>
      <c r="AU530"/>
      <c r="AV530"/>
      <c r="AW530"/>
      <c r="AX530"/>
      <c r="AY530"/>
      <c r="AZ530"/>
      <c r="BA530"/>
      <c r="BB530"/>
      <c r="BC530"/>
      <c r="BD530"/>
      <c r="BE530"/>
      <c r="BF530"/>
      <c r="BG530"/>
      <c r="BH530"/>
      <c r="BI530"/>
      <c r="BJ530"/>
      <c r="BK530"/>
      <c r="BL530"/>
      <c r="BM530"/>
      <c r="BN530"/>
      <c r="BO530"/>
      <c r="BP530"/>
      <c r="BQ530"/>
      <c r="BR530"/>
      <c r="BS530"/>
      <c r="BT530"/>
      <c r="BU530"/>
      <c r="BV530"/>
      <c r="BW530"/>
      <c r="BX530"/>
      <c r="BY530"/>
      <c r="BZ530"/>
      <c r="CA530"/>
      <c r="CB530"/>
      <c r="CC530"/>
      <c r="CD530"/>
      <c r="CE530"/>
      <c r="CF530"/>
      <c r="CG530"/>
      <c r="CH530"/>
      <c r="CI530"/>
      <c r="CJ530"/>
      <c r="CK530"/>
      <c r="CL530"/>
      <c r="CM530"/>
      <c r="CN530"/>
      <c r="CO530"/>
      <c r="CP530"/>
      <c r="CQ530"/>
      <c r="CR530"/>
      <c r="CS530"/>
      <c r="CT530"/>
      <c r="CU530"/>
      <c r="CV530"/>
      <c r="CW530"/>
      <c r="CX530"/>
      <c r="CY530"/>
      <c r="CZ530"/>
      <c r="DA530"/>
    </row>
    <row r="531" spans="1:105" s="3" customFormat="1" x14ac:dyDescent="0.2">
      <c r="A531" t="s">
        <v>131</v>
      </c>
      <c r="B531" t="s">
        <v>132</v>
      </c>
      <c r="C531" t="s">
        <v>20</v>
      </c>
      <c r="D531" s="1"/>
      <c r="I531" s="4">
        <v>2018</v>
      </c>
      <c r="J531"/>
      <c r="O531" s="4">
        <v>2018</v>
      </c>
      <c r="P531"/>
      <c r="Q531"/>
      <c r="R531"/>
      <c r="S531"/>
      <c r="T531"/>
      <c r="U531" t="s">
        <v>133</v>
      </c>
      <c r="V531"/>
      <c r="W531"/>
      <c r="X531"/>
      <c r="Y531"/>
      <c r="Z531"/>
      <c r="AA531"/>
      <c r="AB531"/>
      <c r="AC531"/>
      <c r="AD531"/>
      <c r="AE531"/>
      <c r="AF531"/>
      <c r="AG531"/>
      <c r="AH531"/>
      <c r="AI531"/>
      <c r="AJ531">
        <v>4</v>
      </c>
      <c r="AK531"/>
      <c r="AL531"/>
      <c r="AM531"/>
      <c r="AN531"/>
      <c r="AO531"/>
      <c r="AP531"/>
      <c r="AQ531"/>
      <c r="AR531"/>
      <c r="AS531"/>
      <c r="AT531"/>
      <c r="AU531"/>
      <c r="AV531"/>
      <c r="AW531"/>
      <c r="AX531"/>
      <c r="AY531"/>
      <c r="AZ531"/>
      <c r="BA531"/>
      <c r="BB531"/>
      <c r="BC531"/>
      <c r="BD531"/>
      <c r="BE531"/>
      <c r="BF531"/>
      <c r="BG531"/>
      <c r="BH531"/>
      <c r="BI531"/>
      <c r="BJ531"/>
      <c r="BK531"/>
      <c r="BL531"/>
      <c r="BM531"/>
      <c r="BN531"/>
      <c r="BO531"/>
      <c r="BP531"/>
      <c r="BQ531"/>
      <c r="BR531"/>
      <c r="BS531"/>
      <c r="BT531"/>
      <c r="BU531"/>
      <c r="BV531"/>
      <c r="BW531"/>
      <c r="BX531"/>
      <c r="BY531"/>
      <c r="BZ531"/>
      <c r="CA531"/>
      <c r="CB531"/>
      <c r="CC531"/>
      <c r="CD531"/>
      <c r="CE531"/>
      <c r="CF531"/>
      <c r="CG531"/>
      <c r="CH531"/>
      <c r="CI531"/>
      <c r="CJ531"/>
      <c r="CK531"/>
      <c r="CL531"/>
      <c r="CM531"/>
      <c r="CN531"/>
      <c r="CO531"/>
      <c r="CP531"/>
      <c r="CQ531"/>
      <c r="CR531"/>
      <c r="CS531"/>
      <c r="CT531"/>
      <c r="CU531"/>
      <c r="CV531"/>
      <c r="CW531"/>
      <c r="CX531"/>
      <c r="CY531"/>
      <c r="CZ531"/>
      <c r="DA531"/>
    </row>
    <row r="532" spans="1:105" s="3" customFormat="1" x14ac:dyDescent="0.2">
      <c r="A532" t="s">
        <v>131</v>
      </c>
      <c r="B532" t="s">
        <v>132</v>
      </c>
      <c r="C532" t="s">
        <v>21</v>
      </c>
      <c r="D532" s="1"/>
      <c r="I532" s="4">
        <v>2018</v>
      </c>
      <c r="J532"/>
      <c r="O532" s="4">
        <v>2018</v>
      </c>
      <c r="P532"/>
      <c r="Q532"/>
      <c r="R532"/>
      <c r="S532"/>
      <c r="T532"/>
      <c r="U532" t="s">
        <v>133</v>
      </c>
      <c r="V532"/>
      <c r="W532"/>
      <c r="X532"/>
      <c r="Y532"/>
      <c r="Z532"/>
      <c r="AA532"/>
      <c r="AB532"/>
      <c r="AC532"/>
      <c r="AD532"/>
      <c r="AE532"/>
      <c r="AF532"/>
      <c r="AG532"/>
      <c r="AH532"/>
      <c r="AI532"/>
      <c r="AJ532">
        <v>4</v>
      </c>
      <c r="AK532"/>
      <c r="AL532"/>
      <c r="AM532"/>
      <c r="AN532"/>
      <c r="AO532"/>
      <c r="AP532"/>
      <c r="AQ532"/>
      <c r="AR532"/>
      <c r="AS532"/>
      <c r="AT532"/>
      <c r="AU532"/>
      <c r="AV532"/>
      <c r="AW532"/>
      <c r="AX532"/>
      <c r="AY532"/>
      <c r="AZ532"/>
      <c r="BA532"/>
      <c r="BB532"/>
      <c r="BC532"/>
      <c r="BD532"/>
      <c r="BE532"/>
      <c r="BF532"/>
      <c r="BG532"/>
      <c r="BH532"/>
      <c r="BI532"/>
      <c r="BJ532"/>
      <c r="BK532"/>
      <c r="BL532"/>
      <c r="BM532"/>
      <c r="BN532"/>
      <c r="BO532"/>
      <c r="BP532"/>
      <c r="BQ532"/>
      <c r="BR532"/>
      <c r="BS532"/>
      <c r="BT532"/>
      <c r="BU532"/>
      <c r="BV532"/>
      <c r="BW532"/>
      <c r="BX532"/>
      <c r="BY532"/>
      <c r="BZ532"/>
      <c r="CA532"/>
      <c r="CB532"/>
      <c r="CC532"/>
      <c r="CD532"/>
      <c r="CE532"/>
      <c r="CF532"/>
      <c r="CG532"/>
      <c r="CH532"/>
      <c r="CI532"/>
      <c r="CJ532"/>
      <c r="CK532"/>
      <c r="CL532"/>
      <c r="CM532"/>
      <c r="CN532"/>
      <c r="CO532"/>
      <c r="CP532"/>
      <c r="CQ532"/>
      <c r="CR532"/>
      <c r="CS532"/>
      <c r="CT532"/>
      <c r="CU532"/>
      <c r="CV532"/>
      <c r="CW532"/>
      <c r="CX532"/>
      <c r="CY532"/>
      <c r="CZ532"/>
      <c r="DA532"/>
    </row>
    <row r="533" spans="1:105" s="3" customFormat="1" x14ac:dyDescent="0.2">
      <c r="A533" t="s">
        <v>131</v>
      </c>
      <c r="B533" t="s">
        <v>132</v>
      </c>
      <c r="C533" t="s">
        <v>22</v>
      </c>
      <c r="D533" s="1"/>
      <c r="I533" s="4">
        <v>2018</v>
      </c>
      <c r="J533"/>
      <c r="O533" s="4">
        <v>2018</v>
      </c>
      <c r="P533"/>
      <c r="Q533"/>
      <c r="R533"/>
      <c r="S533"/>
      <c r="T533"/>
      <c r="U533" t="s">
        <v>133</v>
      </c>
      <c r="V533"/>
      <c r="W533"/>
      <c r="X533"/>
      <c r="Y533"/>
      <c r="Z533"/>
      <c r="AA533"/>
      <c r="AB533"/>
      <c r="AC533"/>
      <c r="AD533"/>
      <c r="AE533"/>
      <c r="AF533"/>
      <c r="AG533"/>
      <c r="AH533"/>
      <c r="AI533"/>
      <c r="AJ533">
        <v>4</v>
      </c>
      <c r="AK533"/>
      <c r="AL533"/>
      <c r="AM533"/>
      <c r="AN533"/>
      <c r="AO533"/>
      <c r="AP533"/>
      <c r="AQ533"/>
      <c r="AR533"/>
      <c r="AS533"/>
      <c r="AT533"/>
      <c r="AU533"/>
      <c r="AV533"/>
      <c r="AW533"/>
      <c r="AX533"/>
      <c r="AY533"/>
      <c r="AZ533"/>
      <c r="BA533"/>
      <c r="BB533"/>
      <c r="BC533"/>
      <c r="BD533"/>
      <c r="BE533"/>
      <c r="BF533"/>
      <c r="BG533"/>
      <c r="BH533"/>
      <c r="BI533"/>
      <c r="BJ533"/>
      <c r="BK533"/>
      <c r="BL533"/>
      <c r="BM533"/>
      <c r="BN533"/>
      <c r="BO533"/>
      <c r="BP533"/>
      <c r="BQ533"/>
      <c r="BR533"/>
      <c r="BS533"/>
      <c r="BT533"/>
      <c r="BU533"/>
      <c r="BV533"/>
      <c r="BW533"/>
      <c r="BX533"/>
      <c r="BY533"/>
      <c r="BZ533"/>
      <c r="CA533"/>
      <c r="CB533"/>
      <c r="CC533"/>
      <c r="CD533"/>
      <c r="CE533"/>
      <c r="CF533"/>
      <c r="CG533"/>
      <c r="CH533"/>
      <c r="CI533"/>
      <c r="CJ533"/>
      <c r="CK533"/>
      <c r="CL533"/>
      <c r="CM533"/>
      <c r="CN533"/>
      <c r="CO533"/>
      <c r="CP533"/>
      <c r="CQ533"/>
      <c r="CR533"/>
      <c r="CS533"/>
      <c r="CT533"/>
      <c r="CU533"/>
      <c r="CV533"/>
      <c r="CW533"/>
      <c r="CX533"/>
      <c r="CY533"/>
      <c r="CZ533"/>
      <c r="DA533"/>
    </row>
    <row r="534" spans="1:105" s="3" customFormat="1" x14ac:dyDescent="0.2">
      <c r="A534" t="s">
        <v>131</v>
      </c>
      <c r="B534" t="s">
        <v>132</v>
      </c>
      <c r="C534" t="s">
        <v>23</v>
      </c>
      <c r="D534" s="1"/>
      <c r="I534" s="4">
        <v>2018</v>
      </c>
      <c r="J534"/>
      <c r="O534" s="4">
        <v>2018</v>
      </c>
      <c r="P534"/>
      <c r="Q534"/>
      <c r="R534"/>
      <c r="S534"/>
      <c r="T534"/>
      <c r="U534" t="s">
        <v>133</v>
      </c>
      <c r="V534"/>
      <c r="W534"/>
      <c r="X534"/>
      <c r="Y534"/>
      <c r="Z534"/>
      <c r="AA534"/>
      <c r="AB534"/>
      <c r="AC534"/>
      <c r="AD534"/>
      <c r="AE534"/>
      <c r="AF534"/>
      <c r="AG534"/>
      <c r="AH534"/>
      <c r="AI534"/>
      <c r="AJ534">
        <v>4</v>
      </c>
      <c r="AK534"/>
      <c r="AL534"/>
      <c r="AM534"/>
      <c r="AN534"/>
      <c r="AO534"/>
      <c r="AP534"/>
      <c r="AQ534"/>
      <c r="AR534"/>
      <c r="AS534"/>
      <c r="AT534"/>
      <c r="AU534"/>
      <c r="AV534"/>
      <c r="AW534"/>
      <c r="AX534"/>
      <c r="AY534"/>
      <c r="AZ534"/>
      <c r="BA534"/>
      <c r="BB534"/>
      <c r="BC534"/>
      <c r="BD534"/>
      <c r="BE534"/>
      <c r="BF534"/>
      <c r="BG534"/>
      <c r="BH534"/>
      <c r="BI534"/>
      <c r="BJ534"/>
      <c r="BK534"/>
      <c r="BL534"/>
      <c r="BM534"/>
      <c r="BN534"/>
      <c r="BO534"/>
      <c r="BP534"/>
      <c r="BQ534"/>
      <c r="BR534"/>
      <c r="BS534"/>
      <c r="BT534"/>
      <c r="BU534"/>
      <c r="BV534"/>
      <c r="BW534"/>
      <c r="BX534"/>
      <c r="BY534"/>
      <c r="BZ534"/>
      <c r="CA534"/>
      <c r="CB534"/>
      <c r="CC534"/>
      <c r="CD534"/>
      <c r="CE534"/>
      <c r="CF534"/>
      <c r="CG534"/>
      <c r="CH534"/>
      <c r="CI534"/>
      <c r="CJ534"/>
      <c r="CK534"/>
      <c r="CL534"/>
      <c r="CM534"/>
      <c r="CN534"/>
      <c r="CO534"/>
      <c r="CP534"/>
      <c r="CQ534"/>
      <c r="CR534"/>
      <c r="CS534"/>
      <c r="CT534"/>
      <c r="CU534"/>
      <c r="CV534"/>
      <c r="CW534"/>
      <c r="CX534"/>
      <c r="CY534"/>
      <c r="CZ534"/>
      <c r="DA534"/>
    </row>
    <row r="535" spans="1:105" s="3" customFormat="1" x14ac:dyDescent="0.2">
      <c r="A535" t="s">
        <v>134</v>
      </c>
      <c r="B535" t="s">
        <v>59</v>
      </c>
      <c r="C535" t="s">
        <v>11</v>
      </c>
      <c r="D535" s="1"/>
      <c r="I535" s="4">
        <v>2021</v>
      </c>
      <c r="J535"/>
      <c r="O535" s="4">
        <v>2021</v>
      </c>
      <c r="P535"/>
      <c r="Q535"/>
      <c r="R535"/>
      <c r="S535"/>
      <c r="T535"/>
      <c r="U535" t="s">
        <v>135</v>
      </c>
      <c r="V535"/>
      <c r="W535"/>
      <c r="X535"/>
      <c r="Y535"/>
      <c r="Z535"/>
      <c r="AA535"/>
      <c r="AB535"/>
      <c r="AC535"/>
      <c r="AD535"/>
      <c r="AE535"/>
      <c r="AF535"/>
      <c r="AG535"/>
      <c r="AH535"/>
      <c r="AI535"/>
      <c r="AJ535">
        <v>4</v>
      </c>
      <c r="AK535"/>
      <c r="AL535"/>
      <c r="AM535"/>
      <c r="AN535"/>
      <c r="AO535"/>
      <c r="AP535"/>
      <c r="AQ535"/>
      <c r="AR535"/>
      <c r="AS535"/>
      <c r="AT535"/>
      <c r="AU535"/>
      <c r="AV535"/>
      <c r="AW535"/>
      <c r="AX535"/>
      <c r="AY535"/>
      <c r="AZ535"/>
      <c r="BA535"/>
      <c r="BB535"/>
      <c r="BC535"/>
      <c r="BD535"/>
      <c r="BE535"/>
      <c r="BF535"/>
      <c r="BG535"/>
      <c r="BH535"/>
      <c r="BI535"/>
      <c r="BJ535"/>
      <c r="BK535"/>
      <c r="BL535"/>
      <c r="BM535"/>
      <c r="BN535"/>
      <c r="BO535"/>
      <c r="BP535"/>
      <c r="BQ535"/>
      <c r="BR535"/>
      <c r="BS535"/>
      <c r="BT535"/>
      <c r="BU535"/>
      <c r="BV535"/>
      <c r="BW535"/>
      <c r="BX535"/>
      <c r="BY535"/>
      <c r="BZ535"/>
      <c r="CA535"/>
      <c r="CB535"/>
      <c r="CC535"/>
      <c r="CD535"/>
      <c r="CE535"/>
      <c r="CF535"/>
      <c r="CG535"/>
      <c r="CH535"/>
      <c r="CI535"/>
      <c r="CJ535"/>
      <c r="CK535"/>
      <c r="CL535"/>
      <c r="CM535"/>
      <c r="CN535"/>
      <c r="CO535"/>
      <c r="CP535"/>
      <c r="CQ535"/>
      <c r="CR535"/>
      <c r="CS535"/>
      <c r="CT535"/>
      <c r="CU535"/>
      <c r="CV535"/>
      <c r="CW535"/>
      <c r="CX535"/>
      <c r="CY535"/>
      <c r="CZ535"/>
      <c r="DA535"/>
    </row>
    <row r="536" spans="1:105" s="3" customFormat="1" x14ac:dyDescent="0.2">
      <c r="A536" t="s">
        <v>134</v>
      </c>
      <c r="B536" t="s">
        <v>59</v>
      </c>
      <c r="C536" t="s">
        <v>12</v>
      </c>
      <c r="D536" s="1"/>
      <c r="I536" s="4">
        <v>2021</v>
      </c>
      <c r="J536"/>
      <c r="O536" s="4">
        <v>2021</v>
      </c>
      <c r="P536"/>
      <c r="Q536"/>
      <c r="R536"/>
      <c r="S536"/>
      <c r="T536"/>
      <c r="U536" t="s">
        <v>135</v>
      </c>
      <c r="V536"/>
      <c r="W536"/>
      <c r="X536"/>
      <c r="Y536"/>
      <c r="Z536"/>
      <c r="AA536"/>
      <c r="AB536"/>
      <c r="AC536"/>
      <c r="AD536"/>
      <c r="AE536"/>
      <c r="AF536"/>
      <c r="AG536"/>
      <c r="AH536"/>
      <c r="AI536"/>
      <c r="AJ536">
        <v>4</v>
      </c>
      <c r="AK536"/>
      <c r="AL536"/>
      <c r="AM536"/>
      <c r="AN536"/>
      <c r="AO536"/>
      <c r="AP536"/>
      <c r="AQ536"/>
      <c r="AR536"/>
      <c r="AS536"/>
      <c r="AT536"/>
      <c r="AU536"/>
      <c r="AV536"/>
      <c r="AW536"/>
      <c r="AX536"/>
      <c r="AY536"/>
      <c r="AZ536"/>
      <c r="BA536"/>
      <c r="BB536"/>
      <c r="BC536"/>
      <c r="BD536"/>
      <c r="BE536"/>
      <c r="BF536"/>
      <c r="BG536"/>
      <c r="BH536"/>
      <c r="BI536"/>
      <c r="BJ536"/>
      <c r="BK536"/>
      <c r="BL536"/>
      <c r="BM536"/>
      <c r="BN536"/>
      <c r="BO536"/>
      <c r="BP536"/>
      <c r="BQ536"/>
      <c r="BR536"/>
      <c r="BS536"/>
      <c r="BT536"/>
      <c r="BU536"/>
      <c r="BV536"/>
      <c r="BW536"/>
      <c r="BX536"/>
      <c r="BY536"/>
      <c r="BZ536"/>
      <c r="CA536"/>
      <c r="CB536"/>
      <c r="CC536"/>
      <c r="CD536"/>
      <c r="CE536"/>
      <c r="CF536"/>
      <c r="CG536"/>
      <c r="CH536"/>
      <c r="CI536"/>
      <c r="CJ536"/>
      <c r="CK536"/>
      <c r="CL536"/>
      <c r="CM536"/>
      <c r="CN536"/>
      <c r="CO536"/>
      <c r="CP536"/>
      <c r="CQ536"/>
      <c r="CR536"/>
      <c r="CS536"/>
      <c r="CT536"/>
      <c r="CU536"/>
      <c r="CV536"/>
      <c r="CW536"/>
      <c r="CX536"/>
      <c r="CY536"/>
      <c r="CZ536"/>
      <c r="DA536"/>
    </row>
    <row r="537" spans="1:105" s="3" customFormat="1" x14ac:dyDescent="0.2">
      <c r="A537" t="s">
        <v>134</v>
      </c>
      <c r="B537" t="s">
        <v>59</v>
      </c>
      <c r="C537" t="s">
        <v>13</v>
      </c>
      <c r="D537" s="1"/>
      <c r="I537" s="4">
        <v>2021</v>
      </c>
      <c r="J537"/>
      <c r="O537" s="4">
        <v>2021</v>
      </c>
      <c r="P537"/>
      <c r="Q537"/>
      <c r="R537"/>
      <c r="S537"/>
      <c r="T537"/>
      <c r="U537" t="s">
        <v>135</v>
      </c>
      <c r="V537"/>
      <c r="W537"/>
      <c r="X537"/>
      <c r="Y537"/>
      <c r="Z537"/>
      <c r="AA537"/>
      <c r="AB537"/>
      <c r="AC537"/>
      <c r="AD537"/>
      <c r="AE537"/>
      <c r="AF537"/>
      <c r="AG537"/>
      <c r="AH537"/>
      <c r="AI537"/>
      <c r="AJ537">
        <v>4</v>
      </c>
      <c r="AK537"/>
      <c r="AL537"/>
      <c r="AM537"/>
      <c r="AN537"/>
      <c r="AO537"/>
      <c r="AP537"/>
      <c r="AQ537"/>
      <c r="AR537"/>
      <c r="AS537"/>
      <c r="AT537"/>
      <c r="AU537"/>
      <c r="AV537"/>
      <c r="AW537"/>
      <c r="AX537"/>
      <c r="AY537"/>
      <c r="AZ537"/>
      <c r="BA537"/>
      <c r="BB537"/>
      <c r="BC537"/>
      <c r="BD537"/>
      <c r="BE537"/>
      <c r="BF537"/>
      <c r="BG537"/>
      <c r="BH537"/>
      <c r="BI537"/>
      <c r="BJ537"/>
      <c r="BK537"/>
      <c r="BL537"/>
      <c r="BM537"/>
      <c r="BN537"/>
      <c r="BO537"/>
      <c r="BP537"/>
      <c r="BQ537"/>
      <c r="BR537"/>
      <c r="BS537"/>
      <c r="BT537"/>
      <c r="BU537"/>
      <c r="BV537"/>
      <c r="BW537"/>
      <c r="BX537"/>
      <c r="BY537"/>
      <c r="BZ537"/>
      <c r="CA537"/>
      <c r="CB537"/>
      <c r="CC537"/>
      <c r="CD537"/>
      <c r="CE537"/>
      <c r="CF537"/>
      <c r="CG537"/>
      <c r="CH537"/>
      <c r="CI537"/>
      <c r="CJ537"/>
      <c r="CK537"/>
      <c r="CL537"/>
      <c r="CM537"/>
      <c r="CN537"/>
      <c r="CO537"/>
      <c r="CP537"/>
      <c r="CQ537"/>
      <c r="CR537"/>
      <c r="CS537"/>
      <c r="CT537"/>
      <c r="CU537"/>
      <c r="CV537"/>
      <c r="CW537"/>
      <c r="CX537"/>
      <c r="CY537"/>
      <c r="CZ537"/>
      <c r="DA537"/>
    </row>
    <row r="538" spans="1:105" s="3" customFormat="1" x14ac:dyDescent="0.2">
      <c r="A538" t="s">
        <v>134</v>
      </c>
      <c r="B538" t="s">
        <v>59</v>
      </c>
      <c r="C538" t="s">
        <v>14</v>
      </c>
      <c r="D538" s="1"/>
      <c r="G538" s="3">
        <v>3</v>
      </c>
      <c r="H538" s="3" t="s">
        <v>37</v>
      </c>
      <c r="I538" s="4">
        <v>2021</v>
      </c>
      <c r="J538"/>
      <c r="M538" s="3">
        <v>3</v>
      </c>
      <c r="N538" s="3" t="s">
        <v>37</v>
      </c>
      <c r="O538" s="4">
        <v>2021</v>
      </c>
      <c r="P538" t="s">
        <v>38</v>
      </c>
      <c r="Q538"/>
      <c r="R538"/>
      <c r="S538"/>
      <c r="T538"/>
      <c r="U538" t="s">
        <v>135</v>
      </c>
      <c r="V538"/>
      <c r="W538"/>
      <c r="X538"/>
      <c r="Y538"/>
      <c r="Z538"/>
      <c r="AA538"/>
      <c r="AB538"/>
      <c r="AC538"/>
      <c r="AD538"/>
      <c r="AE538"/>
      <c r="AF538"/>
      <c r="AG538"/>
      <c r="AH538"/>
      <c r="AI538"/>
      <c r="AJ538">
        <v>4</v>
      </c>
      <c r="AK538"/>
      <c r="AL538"/>
      <c r="AM538"/>
      <c r="AN538"/>
      <c r="AO538"/>
      <c r="AP538"/>
      <c r="AQ538"/>
      <c r="AR538"/>
      <c r="AS538"/>
      <c r="AT538"/>
      <c r="AU538"/>
      <c r="AV538"/>
      <c r="AW538"/>
      <c r="AX538"/>
      <c r="AY538"/>
      <c r="AZ538"/>
      <c r="BA538"/>
      <c r="BB538"/>
      <c r="BC538"/>
      <c r="BD538"/>
      <c r="BE538"/>
      <c r="BF538"/>
      <c r="BG538"/>
      <c r="BH538"/>
      <c r="BI538"/>
      <c r="BJ538"/>
      <c r="BK538"/>
      <c r="BL538"/>
      <c r="BM538"/>
      <c r="BN538"/>
      <c r="BO538"/>
      <c r="BP538"/>
      <c r="BQ538"/>
      <c r="BR538"/>
      <c r="BS538"/>
      <c r="BT538"/>
      <c r="BU538"/>
      <c r="BV538"/>
      <c r="BW538"/>
      <c r="BX538"/>
      <c r="BY538"/>
      <c r="BZ538"/>
      <c r="CA538"/>
      <c r="CB538"/>
      <c r="CC538"/>
      <c r="CD538"/>
      <c r="CE538"/>
      <c r="CF538"/>
      <c r="CG538"/>
      <c r="CH538"/>
      <c r="CI538"/>
      <c r="CJ538"/>
      <c r="CK538"/>
      <c r="CL538"/>
      <c r="CM538"/>
      <c r="CN538"/>
      <c r="CO538"/>
      <c r="CP538"/>
      <c r="CQ538"/>
      <c r="CR538"/>
      <c r="CS538"/>
      <c r="CT538"/>
      <c r="CU538"/>
      <c r="CV538"/>
      <c r="CW538"/>
      <c r="CX538"/>
      <c r="CY538"/>
      <c r="CZ538"/>
      <c r="DA538"/>
    </row>
    <row r="539" spans="1:105" s="3" customFormat="1" x14ac:dyDescent="0.2">
      <c r="A539" t="s">
        <v>134</v>
      </c>
      <c r="B539" t="s">
        <v>59</v>
      </c>
      <c r="C539" t="s">
        <v>15</v>
      </c>
      <c r="D539" s="1"/>
      <c r="G539" s="3">
        <v>3</v>
      </c>
      <c r="H539" s="3" t="s">
        <v>37</v>
      </c>
      <c r="I539" s="4">
        <v>2021</v>
      </c>
      <c r="J539"/>
      <c r="M539" s="3">
        <v>3</v>
      </c>
      <c r="N539" s="3" t="s">
        <v>37</v>
      </c>
      <c r="O539" s="4">
        <v>2021</v>
      </c>
      <c r="P539" t="s">
        <v>38</v>
      </c>
      <c r="Q539"/>
      <c r="R539"/>
      <c r="S539"/>
      <c r="T539"/>
      <c r="U539" t="s">
        <v>135</v>
      </c>
      <c r="V539"/>
      <c r="W539"/>
      <c r="X539"/>
      <c r="Y539"/>
      <c r="Z539"/>
      <c r="AA539"/>
      <c r="AB539"/>
      <c r="AC539"/>
      <c r="AD539"/>
      <c r="AE539"/>
      <c r="AF539"/>
      <c r="AG539"/>
      <c r="AH539"/>
      <c r="AI539"/>
      <c r="AJ539">
        <v>4</v>
      </c>
      <c r="AK539"/>
      <c r="AL539"/>
      <c r="AM539"/>
      <c r="AN539"/>
      <c r="AO539"/>
      <c r="AP539"/>
      <c r="AQ539"/>
      <c r="AR539"/>
      <c r="AS539"/>
      <c r="AT539"/>
      <c r="AU539"/>
      <c r="AV539"/>
      <c r="AW539"/>
      <c r="AX539"/>
      <c r="AY539"/>
      <c r="AZ539"/>
      <c r="BA539"/>
      <c r="BB539"/>
      <c r="BC539"/>
      <c r="BD539"/>
      <c r="BE539"/>
      <c r="BF539"/>
      <c r="BG539"/>
      <c r="BH539"/>
      <c r="BI539"/>
      <c r="BJ539"/>
      <c r="BK539"/>
      <c r="BL539"/>
      <c r="BM539"/>
      <c r="BN539"/>
      <c r="BO539"/>
      <c r="BP539"/>
      <c r="BQ539"/>
      <c r="BR539"/>
      <c r="BS539"/>
      <c r="BT539"/>
      <c r="BU539"/>
      <c r="BV539"/>
      <c r="BW539"/>
      <c r="BX539"/>
      <c r="BY539"/>
      <c r="BZ539"/>
      <c r="CA539"/>
      <c r="CB539"/>
      <c r="CC539"/>
      <c r="CD539"/>
      <c r="CE539"/>
      <c r="CF539"/>
      <c r="CG539"/>
      <c r="CH539"/>
      <c r="CI539"/>
      <c r="CJ539"/>
      <c r="CK539"/>
      <c r="CL539"/>
      <c r="CM539"/>
      <c r="CN539"/>
      <c r="CO539"/>
      <c r="CP539"/>
      <c r="CQ539"/>
      <c r="CR539"/>
      <c r="CS539"/>
      <c r="CT539"/>
      <c r="CU539"/>
      <c r="CV539"/>
      <c r="CW539"/>
      <c r="CX539"/>
      <c r="CY539"/>
      <c r="CZ539"/>
      <c r="DA539"/>
    </row>
    <row r="540" spans="1:105" s="6" customFormat="1" x14ac:dyDescent="0.2">
      <c r="A540" t="s">
        <v>134</v>
      </c>
      <c r="B540" t="s">
        <v>59</v>
      </c>
      <c r="C540" t="s">
        <v>16</v>
      </c>
      <c r="D540" s="1"/>
      <c r="G540" s="6">
        <v>3</v>
      </c>
      <c r="H540" s="6" t="s">
        <v>37</v>
      </c>
      <c r="I540" s="4">
        <v>2021</v>
      </c>
      <c r="J540"/>
      <c r="O540" s="4">
        <v>2021</v>
      </c>
      <c r="P540" t="s">
        <v>38</v>
      </c>
      <c r="Q540"/>
      <c r="R540"/>
      <c r="S540"/>
      <c r="T540"/>
      <c r="U540" t="s">
        <v>135</v>
      </c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>
        <v>33</v>
      </c>
      <c r="AK540"/>
      <c r="AL540"/>
      <c r="AM540"/>
      <c r="AN540"/>
      <c r="AO540"/>
      <c r="AP540"/>
      <c r="AQ540"/>
      <c r="AR540"/>
      <c r="AS540"/>
      <c r="AT540"/>
      <c r="AU540"/>
      <c r="AV540"/>
      <c r="AW540"/>
      <c r="AX540"/>
      <c r="AY540"/>
      <c r="AZ540"/>
      <c r="BA540"/>
      <c r="BB540"/>
      <c r="BC540"/>
      <c r="BD540"/>
      <c r="BE540"/>
      <c r="BF540"/>
      <c r="BG540"/>
      <c r="BH540"/>
      <c r="BI540"/>
      <c r="BJ540"/>
      <c r="BK540"/>
      <c r="BL540"/>
      <c r="BM540"/>
      <c r="BN540"/>
      <c r="BO540"/>
      <c r="BP540"/>
      <c r="BQ540"/>
      <c r="BR540"/>
      <c r="BS540"/>
      <c r="BT540"/>
      <c r="BU540"/>
      <c r="BV540"/>
      <c r="BW540"/>
      <c r="BX540"/>
      <c r="BY540"/>
      <c r="BZ540"/>
      <c r="CA540"/>
      <c r="CB540"/>
      <c r="CC540"/>
      <c r="CD540"/>
      <c r="CE540"/>
      <c r="CF540"/>
      <c r="CG540"/>
      <c r="CH540"/>
      <c r="CI540"/>
      <c r="CJ540"/>
      <c r="CK540"/>
      <c r="CL540"/>
      <c r="CM540"/>
      <c r="CN540"/>
      <c r="CO540"/>
      <c r="CP540"/>
      <c r="CQ540"/>
      <c r="CR540"/>
      <c r="CS540"/>
      <c r="CT540"/>
      <c r="CU540"/>
      <c r="CV540"/>
      <c r="CW540"/>
      <c r="CX540"/>
      <c r="CY540"/>
      <c r="CZ540"/>
      <c r="DA540"/>
    </row>
    <row r="541" spans="1:105" s="6" customFormat="1" x14ac:dyDescent="0.2">
      <c r="A541" t="s">
        <v>134</v>
      </c>
      <c r="B541" t="s">
        <v>59</v>
      </c>
      <c r="C541" t="s">
        <v>17</v>
      </c>
      <c r="D541" s="1"/>
      <c r="G541" s="6">
        <v>3</v>
      </c>
      <c r="H541" s="6" t="s">
        <v>37</v>
      </c>
      <c r="I541" s="4">
        <v>2021</v>
      </c>
      <c r="J541"/>
      <c r="O541" s="4">
        <v>2021</v>
      </c>
      <c r="P541" t="s">
        <v>38</v>
      </c>
      <c r="Q541"/>
      <c r="R541"/>
      <c r="S541"/>
      <c r="T541"/>
      <c r="U541" t="s">
        <v>135</v>
      </c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>
        <v>33</v>
      </c>
      <c r="AK541"/>
      <c r="AL541"/>
      <c r="AM541"/>
      <c r="AN541"/>
      <c r="AO541"/>
      <c r="AP541"/>
      <c r="AQ541"/>
      <c r="AR541"/>
      <c r="AS541"/>
      <c r="AT541"/>
      <c r="AU541"/>
      <c r="AV541"/>
      <c r="AW541"/>
      <c r="AX541"/>
      <c r="AY541"/>
      <c r="AZ541"/>
      <c r="BA541"/>
      <c r="BB541"/>
      <c r="BC541"/>
      <c r="BD541"/>
      <c r="BE541"/>
      <c r="BF541"/>
      <c r="BG541"/>
      <c r="BH541"/>
      <c r="BI541"/>
      <c r="BJ541"/>
      <c r="BK541"/>
      <c r="BL541"/>
      <c r="BM541"/>
      <c r="BN541"/>
      <c r="BO541"/>
      <c r="BP541"/>
      <c r="BQ541"/>
      <c r="BR541"/>
      <c r="BS541"/>
      <c r="BT541"/>
      <c r="BU541"/>
      <c r="BV541"/>
      <c r="BW541"/>
      <c r="BX541"/>
      <c r="BY541"/>
      <c r="BZ541"/>
      <c r="CA541"/>
      <c r="CB541"/>
      <c r="CC541"/>
      <c r="CD541"/>
      <c r="CE541"/>
      <c r="CF541"/>
      <c r="CG541"/>
      <c r="CH541"/>
      <c r="CI541"/>
      <c r="CJ541"/>
      <c r="CK541"/>
      <c r="CL541"/>
      <c r="CM541"/>
      <c r="CN541"/>
      <c r="CO541"/>
      <c r="CP541"/>
      <c r="CQ541"/>
      <c r="CR541"/>
      <c r="CS541"/>
      <c r="CT541"/>
      <c r="CU541"/>
      <c r="CV541"/>
      <c r="CW541"/>
      <c r="CX541"/>
      <c r="CY541"/>
      <c r="CZ541"/>
      <c r="DA541"/>
    </row>
    <row r="542" spans="1:105" s="3" customFormat="1" x14ac:dyDescent="0.2">
      <c r="A542" t="s">
        <v>134</v>
      </c>
      <c r="B542" t="s">
        <v>59</v>
      </c>
      <c r="C542" t="s">
        <v>18</v>
      </c>
      <c r="D542" s="1"/>
      <c r="G542" s="3">
        <v>3</v>
      </c>
      <c r="H542" s="3" t="s">
        <v>37</v>
      </c>
      <c r="I542" s="4">
        <v>2021</v>
      </c>
      <c r="J542"/>
      <c r="M542" s="3">
        <v>3</v>
      </c>
      <c r="N542" s="3" t="s">
        <v>37</v>
      </c>
      <c r="O542" s="4">
        <v>2021</v>
      </c>
      <c r="P542" t="s">
        <v>38</v>
      </c>
      <c r="Q542"/>
      <c r="R542"/>
      <c r="S542"/>
      <c r="T542"/>
      <c r="U542" t="s">
        <v>135</v>
      </c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>
        <v>4</v>
      </c>
      <c r="AK542"/>
      <c r="AL542"/>
      <c r="AM542"/>
      <c r="AN542"/>
      <c r="AO542"/>
      <c r="AP542"/>
      <c r="AQ542"/>
      <c r="AR542"/>
      <c r="AS542"/>
      <c r="AT542"/>
      <c r="AU542"/>
      <c r="AV542"/>
      <c r="AW542"/>
      <c r="AX542"/>
      <c r="AY542"/>
      <c r="AZ542"/>
      <c r="BA542"/>
      <c r="BB542"/>
      <c r="BC542"/>
      <c r="BD542"/>
      <c r="BE542"/>
      <c r="BF542"/>
      <c r="BG542"/>
      <c r="BH542"/>
      <c r="BI542"/>
      <c r="BJ542"/>
      <c r="BK542"/>
      <c r="BL542"/>
      <c r="BM542"/>
      <c r="BN542"/>
      <c r="BO542"/>
      <c r="BP542"/>
      <c r="BQ542"/>
      <c r="BR542"/>
      <c r="BS542"/>
      <c r="BT542"/>
      <c r="BU542"/>
      <c r="BV542"/>
      <c r="BW542"/>
      <c r="BX542"/>
      <c r="BY542"/>
      <c r="BZ542"/>
      <c r="CA542"/>
      <c r="CB542"/>
      <c r="CC542"/>
      <c r="CD542"/>
      <c r="CE542"/>
      <c r="CF542"/>
      <c r="CG542"/>
      <c r="CH542"/>
      <c r="CI542"/>
      <c r="CJ542"/>
      <c r="CK542"/>
      <c r="CL542"/>
      <c r="CM542"/>
      <c r="CN542"/>
      <c r="CO542"/>
      <c r="CP542"/>
      <c r="CQ542"/>
      <c r="CR542"/>
      <c r="CS542"/>
      <c r="CT542"/>
      <c r="CU542"/>
      <c r="CV542"/>
      <c r="CW542"/>
      <c r="CX542"/>
      <c r="CY542"/>
      <c r="CZ542"/>
      <c r="DA542"/>
    </row>
    <row r="543" spans="1:105" s="7" customFormat="1" x14ac:dyDescent="0.2">
      <c r="A543" t="s">
        <v>134</v>
      </c>
      <c r="B543" t="s">
        <v>59</v>
      </c>
      <c r="C543" t="s">
        <v>19</v>
      </c>
      <c r="D543" s="1"/>
      <c r="G543" s="7">
        <v>35</v>
      </c>
      <c r="H543" s="7" t="s">
        <v>33</v>
      </c>
      <c r="I543" s="4">
        <v>2021</v>
      </c>
      <c r="J543"/>
      <c r="O543" s="4">
        <v>2021</v>
      </c>
      <c r="P543"/>
      <c r="Q543"/>
      <c r="R543"/>
      <c r="S543"/>
      <c r="T543"/>
      <c r="U543" t="s">
        <v>135</v>
      </c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>
        <v>3</v>
      </c>
      <c r="AK543"/>
      <c r="AL543"/>
      <c r="AM543"/>
      <c r="AN543"/>
      <c r="AO543"/>
      <c r="AP543"/>
      <c r="AQ543"/>
      <c r="AR543"/>
      <c r="AS543"/>
      <c r="AT543"/>
      <c r="AU543"/>
      <c r="AV543"/>
      <c r="AW543"/>
      <c r="AX543"/>
      <c r="AY543"/>
      <c r="AZ543"/>
      <c r="BA543"/>
      <c r="BB543"/>
      <c r="BC543"/>
      <c r="BD543"/>
      <c r="BE543"/>
      <c r="BF543"/>
      <c r="BG543"/>
      <c r="BH543"/>
      <c r="BI543"/>
      <c r="BJ543"/>
      <c r="BK543"/>
      <c r="BL543"/>
      <c r="BM543"/>
      <c r="BN543"/>
      <c r="BO543"/>
      <c r="BP543"/>
      <c r="BQ543"/>
      <c r="BR543"/>
      <c r="BS543"/>
      <c r="BT543"/>
      <c r="BU543"/>
      <c r="BV543"/>
      <c r="BW543"/>
      <c r="BX543"/>
      <c r="BY543"/>
      <c r="BZ543"/>
      <c r="CA543"/>
      <c r="CB543"/>
      <c r="CC543"/>
      <c r="CD543"/>
      <c r="CE543"/>
      <c r="CF543"/>
      <c r="CG543"/>
      <c r="CH543"/>
      <c r="CI543"/>
      <c r="CJ543"/>
      <c r="CK543"/>
      <c r="CL543"/>
      <c r="CM543"/>
      <c r="CN543"/>
      <c r="CO543"/>
      <c r="CP543"/>
      <c r="CQ543"/>
      <c r="CR543"/>
      <c r="CS543"/>
      <c r="CT543"/>
      <c r="CU543"/>
      <c r="CV543"/>
      <c r="CW543"/>
      <c r="CX543"/>
      <c r="CY543"/>
      <c r="CZ543"/>
      <c r="DA543"/>
    </row>
    <row r="544" spans="1:105" s="3" customFormat="1" x14ac:dyDescent="0.2">
      <c r="A544" t="s">
        <v>134</v>
      </c>
      <c r="B544" t="s">
        <v>59</v>
      </c>
      <c r="C544" t="s">
        <v>20</v>
      </c>
      <c r="D544" s="1"/>
      <c r="I544" s="4">
        <v>2021</v>
      </c>
      <c r="J544"/>
      <c r="O544" s="4">
        <v>2021</v>
      </c>
      <c r="P544"/>
      <c r="Q544"/>
      <c r="R544"/>
      <c r="S544"/>
      <c r="T544"/>
      <c r="U544" t="s">
        <v>135</v>
      </c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>
        <v>4</v>
      </c>
      <c r="AK544"/>
      <c r="AL544"/>
      <c r="AM544"/>
      <c r="AN544"/>
      <c r="AO544"/>
      <c r="AP544"/>
      <c r="AQ544"/>
      <c r="AR544"/>
      <c r="AS544"/>
      <c r="AT544"/>
      <c r="AU544"/>
      <c r="AV544"/>
      <c r="AW544"/>
      <c r="AX544"/>
      <c r="AY544"/>
      <c r="AZ544"/>
      <c r="BA544"/>
      <c r="BB544"/>
      <c r="BC544"/>
      <c r="BD544"/>
      <c r="BE544"/>
      <c r="BF544"/>
      <c r="BG544"/>
      <c r="BH544"/>
      <c r="BI544"/>
      <c r="BJ544"/>
      <c r="BK544"/>
      <c r="BL544"/>
      <c r="BM544"/>
      <c r="BN544"/>
      <c r="BO544"/>
      <c r="BP544"/>
      <c r="BQ544"/>
      <c r="BR544"/>
      <c r="BS544"/>
      <c r="BT544"/>
      <c r="BU544"/>
      <c r="BV544"/>
      <c r="BW544"/>
      <c r="BX544"/>
      <c r="BY544"/>
      <c r="BZ544"/>
      <c r="CA544"/>
      <c r="CB544"/>
      <c r="CC544"/>
      <c r="CD544"/>
      <c r="CE544"/>
      <c r="CF544"/>
      <c r="CG544"/>
      <c r="CH544"/>
      <c r="CI544"/>
      <c r="CJ544"/>
      <c r="CK544"/>
      <c r="CL544"/>
      <c r="CM544"/>
      <c r="CN544"/>
      <c r="CO544"/>
      <c r="CP544"/>
      <c r="CQ544"/>
      <c r="CR544"/>
      <c r="CS544"/>
      <c r="CT544"/>
      <c r="CU544"/>
      <c r="CV544"/>
      <c r="CW544"/>
      <c r="CX544"/>
      <c r="CY544"/>
      <c r="CZ544"/>
      <c r="DA544"/>
    </row>
    <row r="545" spans="1:105" s="3" customFormat="1" x14ac:dyDescent="0.2">
      <c r="A545" t="s">
        <v>134</v>
      </c>
      <c r="B545" t="s">
        <v>59</v>
      </c>
      <c r="C545" t="s">
        <v>21</v>
      </c>
      <c r="D545" s="1"/>
      <c r="I545" s="4">
        <v>2021</v>
      </c>
      <c r="J545"/>
      <c r="O545" s="4">
        <v>2021</v>
      </c>
      <c r="P545"/>
      <c r="Q545"/>
      <c r="R545"/>
      <c r="S545"/>
      <c r="T545"/>
      <c r="U545" t="s">
        <v>135</v>
      </c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>
        <v>4</v>
      </c>
      <c r="AK545"/>
      <c r="AL545"/>
      <c r="AM545"/>
      <c r="AN545"/>
      <c r="AO545"/>
      <c r="AP545"/>
      <c r="AQ545"/>
      <c r="AR545"/>
      <c r="AS545"/>
      <c r="AT545"/>
      <c r="AU545"/>
      <c r="AV545"/>
      <c r="AW545"/>
      <c r="AX545"/>
      <c r="AY545"/>
      <c r="AZ545"/>
      <c r="BA545"/>
      <c r="BB545"/>
      <c r="BC545"/>
      <c r="BD545"/>
      <c r="BE545"/>
      <c r="BF545"/>
      <c r="BG545"/>
      <c r="BH545"/>
      <c r="BI545"/>
      <c r="BJ545"/>
      <c r="BK545"/>
      <c r="BL545"/>
      <c r="BM545"/>
      <c r="BN545"/>
      <c r="BO545"/>
      <c r="BP545"/>
      <c r="BQ545"/>
      <c r="BR545"/>
      <c r="BS545"/>
      <c r="BT545"/>
      <c r="BU545"/>
      <c r="BV545"/>
      <c r="BW545"/>
      <c r="BX545"/>
      <c r="BY545"/>
      <c r="BZ545"/>
      <c r="CA545"/>
      <c r="CB545"/>
      <c r="CC545"/>
      <c r="CD545"/>
      <c r="CE545"/>
      <c r="CF545"/>
      <c r="CG545"/>
      <c r="CH545"/>
      <c r="CI545"/>
      <c r="CJ545"/>
      <c r="CK545"/>
      <c r="CL545"/>
      <c r="CM545"/>
      <c r="CN545"/>
      <c r="CO545"/>
      <c r="CP545"/>
      <c r="CQ545"/>
      <c r="CR545"/>
      <c r="CS545"/>
      <c r="CT545"/>
      <c r="CU545"/>
      <c r="CV545"/>
      <c r="CW545"/>
      <c r="CX545"/>
      <c r="CY545"/>
      <c r="CZ545"/>
      <c r="DA545"/>
    </row>
    <row r="546" spans="1:105" s="3" customFormat="1" x14ac:dyDescent="0.2">
      <c r="A546" t="s">
        <v>134</v>
      </c>
      <c r="B546" t="s">
        <v>59</v>
      </c>
      <c r="C546" t="s">
        <v>22</v>
      </c>
      <c r="D546" s="1"/>
      <c r="G546" s="3">
        <v>30</v>
      </c>
      <c r="H546" s="3" t="s">
        <v>57</v>
      </c>
      <c r="I546" s="4">
        <v>2021</v>
      </c>
      <c r="J546"/>
      <c r="M546" s="3">
        <v>30</v>
      </c>
      <c r="N546" s="3" t="s">
        <v>243</v>
      </c>
      <c r="O546" s="4">
        <v>2021</v>
      </c>
      <c r="P546"/>
      <c r="Q546"/>
      <c r="R546"/>
      <c r="S546"/>
      <c r="T546"/>
      <c r="U546" t="s">
        <v>135</v>
      </c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>
        <v>4</v>
      </c>
      <c r="AK546"/>
      <c r="AL546"/>
      <c r="AM546"/>
      <c r="AN546"/>
      <c r="AO546"/>
      <c r="AP546"/>
      <c r="AQ546"/>
      <c r="AR546"/>
      <c r="AS546"/>
      <c r="AT546"/>
      <c r="AU546"/>
      <c r="AV546"/>
      <c r="AW546"/>
      <c r="AX546"/>
      <c r="AY546"/>
      <c r="AZ546"/>
      <c r="BA546"/>
      <c r="BB546"/>
      <c r="BC546"/>
      <c r="BD546"/>
      <c r="BE546"/>
      <c r="BF546"/>
      <c r="BG546"/>
      <c r="BH546"/>
      <c r="BI546"/>
      <c r="BJ546"/>
      <c r="BK546"/>
      <c r="BL546"/>
      <c r="BM546"/>
      <c r="BN546"/>
      <c r="BO546"/>
      <c r="BP546"/>
      <c r="BQ546"/>
      <c r="BR546"/>
      <c r="BS546"/>
      <c r="BT546"/>
      <c r="BU546"/>
      <c r="BV546"/>
      <c r="BW546"/>
      <c r="BX546"/>
      <c r="BY546"/>
      <c r="BZ546"/>
      <c r="CA546"/>
      <c r="CB546"/>
      <c r="CC546"/>
      <c r="CD546"/>
      <c r="CE546"/>
      <c r="CF546"/>
      <c r="CG546"/>
      <c r="CH546"/>
      <c r="CI546"/>
      <c r="CJ546"/>
      <c r="CK546"/>
      <c r="CL546"/>
      <c r="CM546"/>
      <c r="CN546"/>
      <c r="CO546"/>
      <c r="CP546"/>
      <c r="CQ546"/>
      <c r="CR546"/>
      <c r="CS546"/>
      <c r="CT546"/>
      <c r="CU546"/>
      <c r="CV546"/>
      <c r="CW546"/>
      <c r="CX546"/>
      <c r="CY546"/>
      <c r="CZ546"/>
      <c r="DA546"/>
    </row>
    <row r="547" spans="1:105" s="3" customFormat="1" x14ac:dyDescent="0.2">
      <c r="A547" t="s">
        <v>134</v>
      </c>
      <c r="B547" t="s">
        <v>59</v>
      </c>
      <c r="C547" t="s">
        <v>23</v>
      </c>
      <c r="D547" s="1"/>
      <c r="I547" s="4">
        <v>2021</v>
      </c>
      <c r="J547"/>
      <c r="O547" s="4">
        <v>2021</v>
      </c>
      <c r="P547"/>
      <c r="Q547"/>
      <c r="R547"/>
      <c r="S547"/>
      <c r="T547"/>
      <c r="U547" t="s">
        <v>135</v>
      </c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>
        <v>4</v>
      </c>
      <c r="AK547"/>
      <c r="AL547"/>
      <c r="AM547"/>
      <c r="AN547"/>
      <c r="AO547"/>
      <c r="AP547"/>
      <c r="AQ547"/>
      <c r="AR547"/>
      <c r="AS547"/>
      <c r="AT547"/>
      <c r="AU547"/>
      <c r="AV547"/>
      <c r="AW547"/>
      <c r="AX547"/>
      <c r="AY547"/>
      <c r="AZ547"/>
      <c r="BA547"/>
      <c r="BB547"/>
      <c r="BC547"/>
      <c r="BD547"/>
      <c r="BE547"/>
      <c r="BF547"/>
      <c r="BG547"/>
      <c r="BH547"/>
      <c r="BI547"/>
      <c r="BJ547"/>
      <c r="BK547"/>
      <c r="BL547"/>
      <c r="BM547"/>
      <c r="BN547"/>
      <c r="BO547"/>
      <c r="BP547"/>
      <c r="BQ547"/>
      <c r="BR547"/>
      <c r="BS547"/>
      <c r="BT547"/>
      <c r="BU547"/>
      <c r="BV547"/>
      <c r="BW547"/>
      <c r="BX547"/>
      <c r="BY547"/>
      <c r="BZ547"/>
      <c r="CA547"/>
      <c r="CB547"/>
      <c r="CC547"/>
      <c r="CD547"/>
      <c r="CE547"/>
      <c r="CF547"/>
      <c r="CG547"/>
      <c r="CH547"/>
      <c r="CI547"/>
      <c r="CJ547"/>
      <c r="CK547"/>
      <c r="CL547"/>
      <c r="CM547"/>
      <c r="CN547"/>
      <c r="CO547"/>
      <c r="CP547"/>
      <c r="CQ547"/>
      <c r="CR547"/>
      <c r="CS547"/>
      <c r="CT547"/>
      <c r="CU547"/>
      <c r="CV547"/>
      <c r="CW547"/>
      <c r="CX547"/>
      <c r="CY547"/>
      <c r="CZ547"/>
      <c r="DA547"/>
    </row>
    <row r="548" spans="1:105" s="8" customFormat="1" x14ac:dyDescent="0.2">
      <c r="A548" t="s">
        <v>136</v>
      </c>
      <c r="B548" t="s">
        <v>81</v>
      </c>
      <c r="C548" t="s">
        <v>11</v>
      </c>
      <c r="D548" s="1"/>
      <c r="E548" s="8">
        <v>1.1000000000000001</v>
      </c>
      <c r="F548" s="8" t="s">
        <v>28</v>
      </c>
      <c r="I548" s="4">
        <v>2011</v>
      </c>
      <c r="J548"/>
      <c r="K548" s="8">
        <v>5</v>
      </c>
      <c r="L548" s="8" t="s">
        <v>244</v>
      </c>
      <c r="O548" s="4">
        <v>2011</v>
      </c>
      <c r="P548"/>
      <c r="Q548"/>
      <c r="R548"/>
      <c r="S548"/>
      <c r="T548"/>
      <c r="U548" t="s">
        <v>137</v>
      </c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>
        <v>40</v>
      </c>
      <c r="AK548"/>
      <c r="AL548"/>
      <c r="AM548"/>
      <c r="AN548"/>
      <c r="AO548"/>
      <c r="AP548"/>
      <c r="AQ548"/>
      <c r="AR548"/>
      <c r="AS548"/>
      <c r="AT548"/>
      <c r="AU548"/>
      <c r="AV548"/>
      <c r="AW548"/>
      <c r="AX548"/>
      <c r="AY548"/>
      <c r="AZ548"/>
      <c r="BA548"/>
      <c r="BB548"/>
      <c r="BC548"/>
      <c r="BD548"/>
      <c r="BE548"/>
      <c r="BF548"/>
      <c r="BG548"/>
      <c r="BH548"/>
      <c r="BI548"/>
      <c r="BJ548"/>
      <c r="BK548"/>
      <c r="BL548"/>
      <c r="BM548"/>
      <c r="BN548"/>
      <c r="BO548"/>
      <c r="BP548"/>
      <c r="BQ548"/>
      <c r="BR548"/>
      <c r="BS548"/>
      <c r="BT548"/>
      <c r="BU548"/>
      <c r="BV548"/>
      <c r="BW548"/>
      <c r="BX548"/>
      <c r="BY548"/>
      <c r="BZ548"/>
      <c r="CA548"/>
      <c r="CB548"/>
      <c r="CC548"/>
      <c r="CD548"/>
      <c r="CE548"/>
      <c r="CF548"/>
      <c r="CG548"/>
      <c r="CH548"/>
      <c r="CI548"/>
      <c r="CJ548"/>
      <c r="CK548"/>
      <c r="CL548"/>
      <c r="CM548"/>
      <c r="CN548"/>
      <c r="CO548"/>
      <c r="CP548"/>
      <c r="CQ548"/>
      <c r="CR548"/>
      <c r="CS548"/>
      <c r="CT548"/>
      <c r="CU548"/>
      <c r="CV548"/>
      <c r="CW548"/>
      <c r="CX548"/>
      <c r="CY548"/>
      <c r="CZ548"/>
      <c r="DA548"/>
    </row>
    <row r="549" spans="1:105" s="3" customFormat="1" x14ac:dyDescent="0.2">
      <c r="A549" t="s">
        <v>136</v>
      </c>
      <c r="B549" t="s">
        <v>81</v>
      </c>
      <c r="C549" t="s">
        <v>12</v>
      </c>
      <c r="D549" s="1"/>
      <c r="E549" s="3">
        <v>5</v>
      </c>
      <c r="F549" s="3" t="s">
        <v>28</v>
      </c>
      <c r="I549" s="4">
        <v>2011</v>
      </c>
      <c r="J549"/>
      <c r="K549" s="3">
        <v>5</v>
      </c>
      <c r="L549" s="3" t="s">
        <v>244</v>
      </c>
      <c r="O549" s="4">
        <v>2011</v>
      </c>
      <c r="P549"/>
      <c r="Q549"/>
      <c r="R549"/>
      <c r="S549"/>
      <c r="T549"/>
      <c r="U549" t="s">
        <v>137</v>
      </c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>
        <v>4</v>
      </c>
      <c r="AK549"/>
      <c r="AL549"/>
      <c r="AM549"/>
      <c r="AN549"/>
      <c r="AO549"/>
      <c r="AP549"/>
      <c r="AQ549"/>
      <c r="AR549"/>
      <c r="AS549"/>
      <c r="AT549"/>
      <c r="AU549"/>
      <c r="AV549"/>
      <c r="AW549"/>
      <c r="AX549"/>
      <c r="AY549"/>
      <c r="AZ549"/>
      <c r="BA549"/>
      <c r="BB549"/>
      <c r="BC549"/>
      <c r="BD549"/>
      <c r="BE549"/>
      <c r="BF549"/>
      <c r="BG549"/>
      <c r="BH549"/>
      <c r="BI549"/>
      <c r="BJ549"/>
      <c r="BK549"/>
      <c r="BL549"/>
      <c r="BM549"/>
      <c r="BN549"/>
      <c r="BO549"/>
      <c r="BP549"/>
      <c r="BQ549"/>
      <c r="BR549"/>
      <c r="BS549"/>
      <c r="BT549"/>
      <c r="BU549"/>
      <c r="BV549"/>
      <c r="BW549"/>
      <c r="BX549"/>
      <c r="BY549"/>
      <c r="BZ549"/>
      <c r="CA549"/>
      <c r="CB549"/>
      <c r="CC549"/>
      <c r="CD549"/>
      <c r="CE549"/>
      <c r="CF549"/>
      <c r="CG549"/>
      <c r="CH549"/>
      <c r="CI549"/>
      <c r="CJ549"/>
      <c r="CK549"/>
      <c r="CL549"/>
      <c r="CM549"/>
      <c r="CN549"/>
      <c r="CO549"/>
      <c r="CP549"/>
      <c r="CQ549"/>
      <c r="CR549"/>
      <c r="CS549"/>
      <c r="CT549"/>
      <c r="CU549"/>
      <c r="CV549"/>
      <c r="CW549"/>
      <c r="CX549"/>
      <c r="CY549"/>
      <c r="CZ549"/>
      <c r="DA549"/>
    </row>
    <row r="550" spans="1:105" s="8" customFormat="1" x14ac:dyDescent="0.2">
      <c r="A550" t="s">
        <v>136</v>
      </c>
      <c r="B550" t="s">
        <v>81</v>
      </c>
      <c r="C550" t="s">
        <v>13</v>
      </c>
      <c r="D550" s="1"/>
      <c r="I550" s="4">
        <v>2011</v>
      </c>
      <c r="J550"/>
      <c r="K550" s="8">
        <v>1.5</v>
      </c>
      <c r="L550" s="8" t="s">
        <v>244</v>
      </c>
      <c r="O550" s="4">
        <v>2011</v>
      </c>
      <c r="P550"/>
      <c r="Q550"/>
      <c r="R550"/>
      <c r="S550"/>
      <c r="T550"/>
      <c r="U550" t="s">
        <v>137</v>
      </c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>
        <v>40</v>
      </c>
      <c r="AK550"/>
      <c r="AL550"/>
      <c r="AM550"/>
      <c r="AN550"/>
      <c r="AO550"/>
      <c r="AP550"/>
      <c r="AQ550"/>
      <c r="AR550"/>
      <c r="AS550"/>
      <c r="AT550"/>
      <c r="AU550"/>
      <c r="AV550"/>
      <c r="AW550"/>
      <c r="AX550"/>
      <c r="AY550"/>
      <c r="AZ550"/>
      <c r="BA550"/>
      <c r="BB550"/>
      <c r="BC550"/>
      <c r="BD550"/>
      <c r="BE550"/>
      <c r="BF550"/>
      <c r="BG550"/>
      <c r="BH550"/>
      <c r="BI550"/>
      <c r="BJ550"/>
      <c r="BK550"/>
      <c r="BL550"/>
      <c r="BM550"/>
      <c r="BN550"/>
      <c r="BO550"/>
      <c r="BP550"/>
      <c r="BQ550"/>
      <c r="BR550"/>
      <c r="BS550"/>
      <c r="BT550"/>
      <c r="BU550"/>
      <c r="BV550"/>
      <c r="BW550"/>
      <c r="BX550"/>
      <c r="BY550"/>
      <c r="BZ550"/>
      <c r="CA550"/>
      <c r="CB550"/>
      <c r="CC550"/>
      <c r="CD550"/>
      <c r="CE550"/>
      <c r="CF550"/>
      <c r="CG550"/>
      <c r="CH550"/>
      <c r="CI550"/>
      <c r="CJ550"/>
      <c r="CK550"/>
      <c r="CL550"/>
      <c r="CM550"/>
      <c r="CN550"/>
      <c r="CO550"/>
      <c r="CP550"/>
      <c r="CQ550"/>
      <c r="CR550"/>
      <c r="CS550"/>
      <c r="CT550"/>
      <c r="CU550"/>
      <c r="CV550"/>
      <c r="CW550"/>
      <c r="CX550"/>
      <c r="CY550"/>
      <c r="CZ550"/>
      <c r="DA550"/>
    </row>
    <row r="551" spans="1:105" s="3" customFormat="1" x14ac:dyDescent="0.2">
      <c r="A551" t="s">
        <v>136</v>
      </c>
      <c r="B551" t="s">
        <v>81</v>
      </c>
      <c r="C551" t="s">
        <v>14</v>
      </c>
      <c r="D551" s="1"/>
      <c r="E551" s="3">
        <v>1.5</v>
      </c>
      <c r="F551" s="3" t="s">
        <v>28</v>
      </c>
      <c r="I551" s="4">
        <v>2011</v>
      </c>
      <c r="J551"/>
      <c r="K551" s="3">
        <v>1.5</v>
      </c>
      <c r="L551" s="3" t="s">
        <v>244</v>
      </c>
      <c r="O551" s="4">
        <v>2011</v>
      </c>
      <c r="P551"/>
      <c r="Q551"/>
      <c r="R551"/>
      <c r="S551"/>
      <c r="T551"/>
      <c r="U551" t="s">
        <v>137</v>
      </c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>
        <v>4</v>
      </c>
      <c r="AK551"/>
      <c r="AL551"/>
      <c r="AM551"/>
      <c r="AN551"/>
      <c r="AO551"/>
      <c r="AP551"/>
      <c r="AQ551"/>
      <c r="AR551"/>
      <c r="AS551"/>
      <c r="AT551"/>
      <c r="AU551"/>
      <c r="AV551"/>
      <c r="AW551"/>
      <c r="AX551"/>
      <c r="AY551"/>
      <c r="AZ551"/>
      <c r="BA551"/>
      <c r="BB551"/>
      <c r="BC551"/>
      <c r="BD551"/>
      <c r="BE551"/>
      <c r="BF551"/>
      <c r="BG551"/>
      <c r="BH551"/>
      <c r="BI551"/>
      <c r="BJ551"/>
      <c r="BK551"/>
      <c r="BL551"/>
      <c r="BM551"/>
      <c r="BN551"/>
      <c r="BO551"/>
      <c r="BP551"/>
      <c r="BQ551"/>
      <c r="BR551"/>
      <c r="BS551"/>
      <c r="BT551"/>
      <c r="BU551"/>
      <c r="BV551"/>
      <c r="BW551"/>
      <c r="BX551"/>
      <c r="BY551"/>
      <c r="BZ551"/>
      <c r="CA551"/>
      <c r="CB551"/>
      <c r="CC551"/>
      <c r="CD551"/>
      <c r="CE551"/>
      <c r="CF551"/>
      <c r="CG551"/>
      <c r="CH551"/>
      <c r="CI551"/>
      <c r="CJ551"/>
      <c r="CK551"/>
      <c r="CL551"/>
      <c r="CM551"/>
      <c r="CN551"/>
      <c r="CO551"/>
      <c r="CP551"/>
      <c r="CQ551"/>
      <c r="CR551"/>
      <c r="CS551"/>
      <c r="CT551"/>
      <c r="CU551"/>
      <c r="CV551"/>
      <c r="CW551"/>
      <c r="CX551"/>
      <c r="CY551"/>
      <c r="CZ551"/>
      <c r="DA551"/>
    </row>
    <row r="552" spans="1:105" s="3" customFormat="1" x14ac:dyDescent="0.2">
      <c r="A552" t="s">
        <v>136</v>
      </c>
      <c r="B552" t="s">
        <v>81</v>
      </c>
      <c r="C552" t="s">
        <v>15</v>
      </c>
      <c r="D552" s="1"/>
      <c r="E552" s="3">
        <v>1.5</v>
      </c>
      <c r="F552" s="3" t="s">
        <v>28</v>
      </c>
      <c r="I552" s="4">
        <v>2011</v>
      </c>
      <c r="J552"/>
      <c r="K552" s="3">
        <v>1.5</v>
      </c>
      <c r="L552" s="3" t="s">
        <v>236</v>
      </c>
      <c r="O552" s="4">
        <v>2011</v>
      </c>
      <c r="P552"/>
      <c r="Q552"/>
      <c r="R552"/>
      <c r="S552"/>
      <c r="T552"/>
      <c r="U552" t="s">
        <v>137</v>
      </c>
      <c r="V552"/>
      <c r="W552"/>
      <c r="X552"/>
      <c r="Y552"/>
      <c r="Z552"/>
      <c r="AA552"/>
      <c r="AB552"/>
      <c r="AC552"/>
      <c r="AD552"/>
      <c r="AE552"/>
      <c r="AF552"/>
      <c r="AG552"/>
      <c r="AH552"/>
      <c r="AI552"/>
      <c r="AJ552">
        <v>4</v>
      </c>
      <c r="AK552"/>
      <c r="AL552"/>
      <c r="AM552"/>
      <c r="AN552"/>
      <c r="AO552"/>
      <c r="AP552"/>
      <c r="AQ552"/>
      <c r="AR552"/>
      <c r="AS552"/>
      <c r="AT552"/>
      <c r="AU552"/>
      <c r="AV552"/>
      <c r="AW552"/>
      <c r="AX552"/>
      <c r="AY552"/>
      <c r="AZ552"/>
      <c r="BA552"/>
      <c r="BB552"/>
      <c r="BC552"/>
      <c r="BD552"/>
      <c r="BE552"/>
      <c r="BF552"/>
      <c r="BG552"/>
      <c r="BH552"/>
      <c r="BI552"/>
      <c r="BJ552"/>
      <c r="BK552"/>
      <c r="BL552"/>
      <c r="BM552"/>
      <c r="BN552"/>
      <c r="BO552"/>
      <c r="BP552"/>
      <c r="BQ552"/>
      <c r="BR552"/>
      <c r="BS552"/>
      <c r="BT552"/>
      <c r="BU552"/>
      <c r="BV552"/>
      <c r="BW552"/>
      <c r="BX552"/>
      <c r="BY552"/>
      <c r="BZ552"/>
      <c r="CA552"/>
      <c r="CB552"/>
      <c r="CC552"/>
      <c r="CD552"/>
      <c r="CE552"/>
      <c r="CF552"/>
      <c r="CG552"/>
      <c r="CH552"/>
      <c r="CI552"/>
      <c r="CJ552"/>
      <c r="CK552"/>
      <c r="CL552"/>
      <c r="CM552"/>
      <c r="CN552"/>
      <c r="CO552"/>
      <c r="CP552"/>
      <c r="CQ552"/>
      <c r="CR552"/>
      <c r="CS552"/>
      <c r="CT552"/>
      <c r="CU552"/>
      <c r="CV552"/>
      <c r="CW552"/>
      <c r="CX552"/>
      <c r="CY552"/>
      <c r="CZ552"/>
      <c r="DA552"/>
    </row>
    <row r="553" spans="1:105" s="3" customFormat="1" x14ac:dyDescent="0.2">
      <c r="A553" t="s">
        <v>136</v>
      </c>
      <c r="B553" t="s">
        <v>81</v>
      </c>
      <c r="C553" t="s">
        <v>16</v>
      </c>
      <c r="D553" s="1"/>
      <c r="I553" s="4">
        <v>2011</v>
      </c>
      <c r="J553"/>
      <c r="O553" s="4">
        <v>2011</v>
      </c>
      <c r="P553"/>
      <c r="Q553"/>
      <c r="R553"/>
      <c r="S553"/>
      <c r="T553"/>
      <c r="U553" t="s">
        <v>137</v>
      </c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>
        <v>4</v>
      </c>
      <c r="AK553"/>
      <c r="AL553"/>
      <c r="AM553"/>
      <c r="AN553"/>
      <c r="AO553"/>
      <c r="AP553"/>
      <c r="AQ553"/>
      <c r="AR553"/>
      <c r="AS553"/>
      <c r="AT553"/>
      <c r="AU553"/>
      <c r="AV553"/>
      <c r="AW553"/>
      <c r="AX553"/>
      <c r="AY553"/>
      <c r="AZ553"/>
      <c r="BA553"/>
      <c r="BB553"/>
      <c r="BC553"/>
      <c r="BD553"/>
      <c r="BE553"/>
      <c r="BF553"/>
      <c r="BG553"/>
      <c r="BH553"/>
      <c r="BI553"/>
      <c r="BJ553"/>
      <c r="BK553"/>
      <c r="BL553"/>
      <c r="BM553"/>
      <c r="BN553"/>
      <c r="BO553"/>
      <c r="BP553"/>
      <c r="BQ553"/>
      <c r="BR553"/>
      <c r="BS553"/>
      <c r="BT553"/>
      <c r="BU553"/>
      <c r="BV553"/>
      <c r="BW553"/>
      <c r="BX553"/>
      <c r="BY553"/>
      <c r="BZ553"/>
      <c r="CA553"/>
      <c r="CB553"/>
      <c r="CC553"/>
      <c r="CD553"/>
      <c r="CE553"/>
      <c r="CF553"/>
      <c r="CG553"/>
      <c r="CH553"/>
      <c r="CI553"/>
      <c r="CJ553"/>
      <c r="CK553"/>
      <c r="CL553"/>
      <c r="CM553"/>
      <c r="CN553"/>
      <c r="CO553"/>
      <c r="CP553"/>
      <c r="CQ553"/>
      <c r="CR553"/>
      <c r="CS553"/>
      <c r="CT553"/>
      <c r="CU553"/>
      <c r="CV553"/>
      <c r="CW553"/>
      <c r="CX553"/>
      <c r="CY553"/>
      <c r="CZ553"/>
      <c r="DA553"/>
    </row>
    <row r="554" spans="1:105" s="3" customFormat="1" x14ac:dyDescent="0.2">
      <c r="A554" t="s">
        <v>136</v>
      </c>
      <c r="B554" t="s">
        <v>81</v>
      </c>
      <c r="C554" t="s">
        <v>17</v>
      </c>
      <c r="D554" s="1"/>
      <c r="I554" s="4">
        <v>2011</v>
      </c>
      <c r="J554"/>
      <c r="O554" s="4">
        <v>2011</v>
      </c>
      <c r="P554"/>
      <c r="Q554"/>
      <c r="R554"/>
      <c r="S554"/>
      <c r="T554"/>
      <c r="U554" t="s">
        <v>137</v>
      </c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>
        <v>4</v>
      </c>
      <c r="AK554"/>
      <c r="AL554"/>
      <c r="AM554"/>
      <c r="AN554"/>
      <c r="AO554"/>
      <c r="AP554"/>
      <c r="AQ554"/>
      <c r="AR554"/>
      <c r="AS554"/>
      <c r="AT554"/>
      <c r="AU554"/>
      <c r="AV554"/>
      <c r="AW554"/>
      <c r="AX554"/>
      <c r="AY554"/>
      <c r="AZ554"/>
      <c r="BA554"/>
      <c r="BB554"/>
      <c r="BC554"/>
      <c r="BD554"/>
      <c r="BE554"/>
      <c r="BF554"/>
      <c r="BG554"/>
      <c r="BH554"/>
      <c r="BI554"/>
      <c r="BJ554"/>
      <c r="BK554"/>
      <c r="BL554"/>
      <c r="BM554"/>
      <c r="BN554"/>
      <c r="BO554"/>
      <c r="BP554"/>
      <c r="BQ554"/>
      <c r="BR554"/>
      <c r="BS554"/>
      <c r="BT554"/>
      <c r="BU554"/>
      <c r="BV554"/>
      <c r="BW554"/>
      <c r="BX554"/>
      <c r="BY554"/>
      <c r="BZ554"/>
      <c r="CA554"/>
      <c r="CB554"/>
      <c r="CC554"/>
      <c r="CD554"/>
      <c r="CE554"/>
      <c r="CF554"/>
      <c r="CG554"/>
      <c r="CH554"/>
      <c r="CI554"/>
      <c r="CJ554"/>
      <c r="CK554"/>
      <c r="CL554"/>
      <c r="CM554"/>
      <c r="CN554"/>
      <c r="CO554"/>
      <c r="CP554"/>
      <c r="CQ554"/>
      <c r="CR554"/>
      <c r="CS554"/>
      <c r="CT554"/>
      <c r="CU554"/>
      <c r="CV554"/>
      <c r="CW554"/>
      <c r="CX554"/>
      <c r="CY554"/>
      <c r="CZ554"/>
      <c r="DA554"/>
    </row>
    <row r="555" spans="1:105" s="3" customFormat="1" x14ac:dyDescent="0.2">
      <c r="A555" t="s">
        <v>136</v>
      </c>
      <c r="B555" t="s">
        <v>81</v>
      </c>
      <c r="C555" t="s">
        <v>18</v>
      </c>
      <c r="D555" s="1"/>
      <c r="I555" s="4">
        <v>2011</v>
      </c>
      <c r="J555"/>
      <c r="O555" s="4">
        <v>2011</v>
      </c>
      <c r="P555"/>
      <c r="Q555"/>
      <c r="R555"/>
      <c r="S555"/>
      <c r="T555"/>
      <c r="U555" t="s">
        <v>137</v>
      </c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>
        <v>4</v>
      </c>
      <c r="AK555"/>
      <c r="AL555"/>
      <c r="AM555"/>
      <c r="AN555"/>
      <c r="AO555"/>
      <c r="AP555"/>
      <c r="AQ555"/>
      <c r="AR555"/>
      <c r="AS555"/>
      <c r="AT555"/>
      <c r="AU555"/>
      <c r="AV555"/>
      <c r="AW555"/>
      <c r="AX555"/>
      <c r="AY555"/>
      <c r="AZ555"/>
      <c r="BA555"/>
      <c r="BB555"/>
      <c r="BC555"/>
      <c r="BD555"/>
      <c r="BE555"/>
      <c r="BF555"/>
      <c r="BG555"/>
      <c r="BH555"/>
      <c r="BI555"/>
      <c r="BJ555"/>
      <c r="BK555"/>
      <c r="BL555"/>
      <c r="BM555"/>
      <c r="BN555"/>
      <c r="BO555"/>
      <c r="BP555"/>
      <c r="BQ555"/>
      <c r="BR555"/>
      <c r="BS555"/>
      <c r="BT555"/>
      <c r="BU555"/>
      <c r="BV555"/>
      <c r="BW555"/>
      <c r="BX555"/>
      <c r="BY555"/>
      <c r="BZ555"/>
      <c r="CA555"/>
      <c r="CB555"/>
      <c r="CC555"/>
      <c r="CD555"/>
      <c r="CE555"/>
      <c r="CF555"/>
      <c r="CG555"/>
      <c r="CH555"/>
      <c r="CI555"/>
      <c r="CJ555"/>
      <c r="CK555"/>
      <c r="CL555"/>
      <c r="CM555"/>
      <c r="CN555"/>
      <c r="CO555"/>
      <c r="CP555"/>
      <c r="CQ555"/>
      <c r="CR555"/>
      <c r="CS555"/>
      <c r="CT555"/>
      <c r="CU555"/>
      <c r="CV555"/>
      <c r="CW555"/>
      <c r="CX555"/>
      <c r="CY555"/>
      <c r="CZ555"/>
      <c r="DA555"/>
    </row>
    <row r="556" spans="1:105" s="3" customFormat="1" x14ac:dyDescent="0.2">
      <c r="A556" t="s">
        <v>136</v>
      </c>
      <c r="B556" t="s">
        <v>81</v>
      </c>
      <c r="C556" t="s">
        <v>19</v>
      </c>
      <c r="D556" s="1"/>
      <c r="I556" s="4">
        <v>2011</v>
      </c>
      <c r="J556"/>
      <c r="O556" s="4">
        <v>2011</v>
      </c>
      <c r="P556"/>
      <c r="Q556"/>
      <c r="R556"/>
      <c r="S556"/>
      <c r="T556"/>
      <c r="U556" t="s">
        <v>137</v>
      </c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>
        <v>4</v>
      </c>
      <c r="AK556"/>
      <c r="AL556"/>
      <c r="AM556"/>
      <c r="AN556"/>
      <c r="AO556"/>
      <c r="AP556"/>
      <c r="AQ556"/>
      <c r="AR556"/>
      <c r="AS556"/>
      <c r="AT556"/>
      <c r="AU556"/>
      <c r="AV556"/>
      <c r="AW556"/>
      <c r="AX556"/>
      <c r="AY556"/>
      <c r="AZ556"/>
      <c r="BA556"/>
      <c r="BB556"/>
      <c r="BC556"/>
      <c r="BD556"/>
      <c r="BE556"/>
      <c r="BF556"/>
      <c r="BG556"/>
      <c r="BH556"/>
      <c r="BI556"/>
      <c r="BJ556"/>
      <c r="BK556"/>
      <c r="BL556"/>
      <c r="BM556"/>
      <c r="BN556"/>
      <c r="BO556"/>
      <c r="BP556"/>
      <c r="BQ556"/>
      <c r="BR556"/>
      <c r="BS556"/>
      <c r="BT556"/>
      <c r="BU556"/>
      <c r="BV556"/>
      <c r="BW556"/>
      <c r="BX556"/>
      <c r="BY556"/>
      <c r="BZ556"/>
      <c r="CA556"/>
      <c r="CB556"/>
      <c r="CC556"/>
      <c r="CD556"/>
      <c r="CE556"/>
      <c r="CF556"/>
      <c r="CG556"/>
      <c r="CH556"/>
      <c r="CI556"/>
      <c r="CJ556"/>
      <c r="CK556"/>
      <c r="CL556"/>
      <c r="CM556"/>
      <c r="CN556"/>
      <c r="CO556"/>
      <c r="CP556"/>
      <c r="CQ556"/>
      <c r="CR556"/>
      <c r="CS556"/>
      <c r="CT556"/>
      <c r="CU556"/>
      <c r="CV556"/>
      <c r="CW556"/>
      <c r="CX556"/>
      <c r="CY556"/>
      <c r="CZ556"/>
      <c r="DA556"/>
    </row>
    <row r="557" spans="1:105" s="3" customFormat="1" x14ac:dyDescent="0.2">
      <c r="A557" t="s">
        <v>136</v>
      </c>
      <c r="B557" t="s">
        <v>81</v>
      </c>
      <c r="C557" t="s">
        <v>20</v>
      </c>
      <c r="D557" s="1"/>
      <c r="I557" s="4">
        <v>2011</v>
      </c>
      <c r="J557"/>
      <c r="O557" s="4">
        <v>2011</v>
      </c>
      <c r="P557"/>
      <c r="Q557"/>
      <c r="R557"/>
      <c r="S557"/>
      <c r="T557"/>
      <c r="U557" t="s">
        <v>137</v>
      </c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>
        <v>4</v>
      </c>
      <c r="AK557"/>
      <c r="AL557"/>
      <c r="AM557"/>
      <c r="AN557"/>
      <c r="AO557"/>
      <c r="AP557"/>
      <c r="AQ557"/>
      <c r="AR557"/>
      <c r="AS557"/>
      <c r="AT557"/>
      <c r="AU557"/>
      <c r="AV557"/>
      <c r="AW557"/>
      <c r="AX557"/>
      <c r="AY557"/>
      <c r="AZ557"/>
      <c r="BA557"/>
      <c r="BB557"/>
      <c r="BC557"/>
      <c r="BD557"/>
      <c r="BE557"/>
      <c r="BF557"/>
      <c r="BG557"/>
      <c r="BH557"/>
      <c r="BI557"/>
      <c r="BJ557"/>
      <c r="BK557"/>
      <c r="BL557"/>
      <c r="BM557"/>
      <c r="BN557"/>
      <c r="BO557"/>
      <c r="BP557"/>
      <c r="BQ557"/>
      <c r="BR557"/>
      <c r="BS557"/>
      <c r="BT557"/>
      <c r="BU557"/>
      <c r="BV557"/>
      <c r="BW557"/>
      <c r="BX557"/>
      <c r="BY557"/>
      <c r="BZ557"/>
      <c r="CA557"/>
      <c r="CB557"/>
      <c r="CC557"/>
      <c r="CD557"/>
      <c r="CE557"/>
      <c r="CF557"/>
      <c r="CG557"/>
      <c r="CH557"/>
      <c r="CI557"/>
      <c r="CJ557"/>
      <c r="CK557"/>
      <c r="CL557"/>
      <c r="CM557"/>
      <c r="CN557"/>
      <c r="CO557"/>
      <c r="CP557"/>
      <c r="CQ557"/>
      <c r="CR557"/>
      <c r="CS557"/>
      <c r="CT557"/>
      <c r="CU557"/>
      <c r="CV557"/>
      <c r="CW557"/>
      <c r="CX557"/>
      <c r="CY557"/>
      <c r="CZ557"/>
      <c r="DA557"/>
    </row>
    <row r="558" spans="1:105" s="3" customFormat="1" x14ac:dyDescent="0.2">
      <c r="A558" t="s">
        <v>136</v>
      </c>
      <c r="B558" t="s">
        <v>81</v>
      </c>
      <c r="C558" t="s">
        <v>21</v>
      </c>
      <c r="D558" s="1"/>
      <c r="I558" s="4">
        <v>2011</v>
      </c>
      <c r="J558"/>
      <c r="O558" s="4">
        <v>2011</v>
      </c>
      <c r="P558"/>
      <c r="Q558"/>
      <c r="R558"/>
      <c r="S558"/>
      <c r="T558"/>
      <c r="U558" t="s">
        <v>137</v>
      </c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>
        <v>4</v>
      </c>
      <c r="AK558"/>
      <c r="AL558"/>
      <c r="AM558"/>
      <c r="AN558"/>
      <c r="AO558"/>
      <c r="AP558"/>
      <c r="AQ558"/>
      <c r="AR558"/>
      <c r="AS558"/>
      <c r="AT558"/>
      <c r="AU558"/>
      <c r="AV558"/>
      <c r="AW558"/>
      <c r="AX558"/>
      <c r="AY558"/>
      <c r="AZ558"/>
      <c r="BA558"/>
      <c r="BB558"/>
      <c r="BC558"/>
      <c r="BD558"/>
      <c r="BE558"/>
      <c r="BF558"/>
      <c r="BG558"/>
      <c r="BH558"/>
      <c r="BI558"/>
      <c r="BJ558"/>
      <c r="BK558"/>
      <c r="BL558"/>
      <c r="BM558"/>
      <c r="BN558"/>
      <c r="BO558"/>
      <c r="BP558"/>
      <c r="BQ558"/>
      <c r="BR558"/>
      <c r="BS558"/>
      <c r="BT558"/>
      <c r="BU558"/>
      <c r="BV558"/>
      <c r="BW558"/>
      <c r="BX558"/>
      <c r="BY558"/>
      <c r="BZ558"/>
      <c r="CA558"/>
      <c r="CB558"/>
      <c r="CC558"/>
      <c r="CD558"/>
      <c r="CE558"/>
      <c r="CF558"/>
      <c r="CG558"/>
      <c r="CH558"/>
      <c r="CI558"/>
      <c r="CJ558"/>
      <c r="CK558"/>
      <c r="CL558"/>
      <c r="CM558"/>
      <c r="CN558"/>
      <c r="CO558"/>
      <c r="CP558"/>
      <c r="CQ558"/>
      <c r="CR558"/>
      <c r="CS558"/>
      <c r="CT558"/>
      <c r="CU558"/>
      <c r="CV558"/>
      <c r="CW558"/>
      <c r="CX558"/>
      <c r="CY558"/>
      <c r="CZ558"/>
      <c r="DA558"/>
    </row>
    <row r="559" spans="1:105" s="3" customFormat="1" x14ac:dyDescent="0.2">
      <c r="A559" t="s">
        <v>136</v>
      </c>
      <c r="B559" t="s">
        <v>81</v>
      </c>
      <c r="C559" t="s">
        <v>22</v>
      </c>
      <c r="D559" s="1"/>
      <c r="I559" s="4">
        <v>2011</v>
      </c>
      <c r="J559"/>
      <c r="O559" s="4">
        <v>2011</v>
      </c>
      <c r="P559"/>
      <c r="Q559"/>
      <c r="R559"/>
      <c r="S559"/>
      <c r="T559"/>
      <c r="U559" t="s">
        <v>137</v>
      </c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>
        <v>4</v>
      </c>
      <c r="AK559"/>
      <c r="AL559"/>
      <c r="AM559"/>
      <c r="AN559"/>
      <c r="AO559"/>
      <c r="AP559"/>
      <c r="AQ559"/>
      <c r="AR559"/>
      <c r="AS559"/>
      <c r="AT559"/>
      <c r="AU559"/>
      <c r="AV559"/>
      <c r="AW559"/>
      <c r="AX559"/>
      <c r="AY559"/>
      <c r="AZ559"/>
      <c r="BA559"/>
      <c r="BB559"/>
      <c r="BC559"/>
      <c r="BD559"/>
      <c r="BE559"/>
      <c r="BF559"/>
      <c r="BG559"/>
      <c r="BH559"/>
      <c r="BI559"/>
      <c r="BJ559"/>
      <c r="BK559"/>
      <c r="BL559"/>
      <c r="BM559"/>
      <c r="BN559"/>
      <c r="BO559"/>
      <c r="BP559"/>
      <c r="BQ559"/>
      <c r="BR559"/>
      <c r="BS559"/>
      <c r="BT559"/>
      <c r="BU559"/>
      <c r="BV559"/>
      <c r="BW559"/>
      <c r="BX559"/>
      <c r="BY559"/>
      <c r="BZ559"/>
      <c r="CA559"/>
      <c r="CB559"/>
      <c r="CC559"/>
      <c r="CD559"/>
      <c r="CE559"/>
      <c r="CF559"/>
      <c r="CG559"/>
      <c r="CH559"/>
      <c r="CI559"/>
      <c r="CJ559"/>
      <c r="CK559"/>
      <c r="CL559"/>
      <c r="CM559"/>
      <c r="CN559"/>
      <c r="CO559"/>
      <c r="CP559"/>
      <c r="CQ559"/>
      <c r="CR559"/>
      <c r="CS559"/>
      <c r="CT559"/>
      <c r="CU559"/>
      <c r="CV559"/>
      <c r="CW559"/>
      <c r="CX559"/>
      <c r="CY559"/>
      <c r="CZ559"/>
      <c r="DA559"/>
    </row>
    <row r="560" spans="1:105" s="3" customFormat="1" x14ac:dyDescent="0.2">
      <c r="A560" t="s">
        <v>136</v>
      </c>
      <c r="B560" t="s">
        <v>81</v>
      </c>
      <c r="C560" t="s">
        <v>23</v>
      </c>
      <c r="D560" s="1"/>
      <c r="I560" s="4">
        <v>2011</v>
      </c>
      <c r="J560"/>
      <c r="O560" s="4">
        <v>2011</v>
      </c>
      <c r="P560"/>
      <c r="Q560"/>
      <c r="R560"/>
      <c r="S560"/>
      <c r="T560"/>
      <c r="U560" t="s">
        <v>137</v>
      </c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>
        <v>4</v>
      </c>
      <c r="AK560"/>
      <c r="AL560"/>
      <c r="AM560"/>
      <c r="AN560"/>
      <c r="AO560"/>
      <c r="AP560"/>
      <c r="AQ560"/>
      <c r="AR560"/>
      <c r="AS560"/>
      <c r="AT560"/>
      <c r="AU560"/>
      <c r="AV560"/>
      <c r="AW560"/>
      <c r="AX560"/>
      <c r="AY560"/>
      <c r="AZ560"/>
      <c r="BA560"/>
      <c r="BB560"/>
      <c r="BC560"/>
      <c r="BD560"/>
      <c r="BE560"/>
      <c r="BF560"/>
      <c r="BG560"/>
      <c r="BH560"/>
      <c r="BI560"/>
      <c r="BJ560"/>
      <c r="BK560"/>
      <c r="BL560"/>
      <c r="BM560"/>
      <c r="BN560"/>
      <c r="BO560"/>
      <c r="BP560"/>
      <c r="BQ560"/>
      <c r="BR560"/>
      <c r="BS560"/>
      <c r="BT560"/>
      <c r="BU560"/>
      <c r="BV560"/>
      <c r="BW560"/>
      <c r="BX560"/>
      <c r="BY560"/>
      <c r="BZ560"/>
      <c r="CA560"/>
      <c r="CB560"/>
      <c r="CC560"/>
      <c r="CD560"/>
      <c r="CE560"/>
      <c r="CF560"/>
      <c r="CG560"/>
      <c r="CH560"/>
      <c r="CI560"/>
      <c r="CJ560"/>
      <c r="CK560"/>
      <c r="CL560"/>
      <c r="CM560"/>
      <c r="CN560"/>
      <c r="CO560"/>
      <c r="CP560"/>
      <c r="CQ560"/>
      <c r="CR560"/>
      <c r="CS560"/>
      <c r="CT560"/>
      <c r="CU560"/>
      <c r="CV560"/>
      <c r="CW560"/>
      <c r="CX560"/>
      <c r="CY560"/>
      <c r="CZ560"/>
      <c r="DA560"/>
    </row>
    <row r="561" spans="1:105" s="3" customFormat="1" x14ac:dyDescent="0.2">
      <c r="A561" t="s">
        <v>138</v>
      </c>
      <c r="B561" t="s">
        <v>50</v>
      </c>
      <c r="C561" t="s">
        <v>11</v>
      </c>
      <c r="D561" s="1"/>
      <c r="G561" s="3">
        <v>2100</v>
      </c>
      <c r="H561" s="3" t="s">
        <v>29</v>
      </c>
      <c r="I561" s="4">
        <v>2020</v>
      </c>
      <c r="J561"/>
      <c r="M561" s="3">
        <v>2100</v>
      </c>
      <c r="N561" s="3" t="s">
        <v>29</v>
      </c>
      <c r="O561" s="4">
        <v>2020</v>
      </c>
      <c r="P561"/>
      <c r="Q561"/>
      <c r="R561"/>
      <c r="S561"/>
      <c r="T561"/>
      <c r="U561" t="s">
        <v>139</v>
      </c>
      <c r="V561"/>
      <c r="W561"/>
      <c r="X561"/>
      <c r="Y561"/>
      <c r="Z561"/>
      <c r="AA561"/>
      <c r="AB561"/>
      <c r="AC561"/>
      <c r="AD561"/>
      <c r="AE561"/>
      <c r="AF561"/>
      <c r="AG561"/>
      <c r="AH561"/>
      <c r="AI561"/>
      <c r="AJ561">
        <v>4</v>
      </c>
      <c r="AK561"/>
      <c r="AL561"/>
      <c r="AM561"/>
      <c r="AN561"/>
      <c r="AO561"/>
      <c r="AP561"/>
      <c r="AQ561"/>
      <c r="AR561"/>
      <c r="AS561"/>
      <c r="AT561"/>
      <c r="AU561"/>
      <c r="AV561"/>
      <c r="AW561"/>
      <c r="AX561"/>
      <c r="AY561"/>
      <c r="AZ561"/>
      <c r="BA561"/>
      <c r="BB561"/>
      <c r="BC561"/>
      <c r="BD561"/>
      <c r="BE561"/>
      <c r="BF561"/>
      <c r="BG561"/>
      <c r="BH561"/>
      <c r="BI561"/>
      <c r="BJ561"/>
      <c r="BK561"/>
      <c r="BL561"/>
      <c r="BM561"/>
      <c r="BN561"/>
      <c r="BO561"/>
      <c r="BP561"/>
      <c r="BQ561"/>
      <c r="BR561"/>
      <c r="BS561"/>
      <c r="BT561"/>
      <c r="BU561"/>
      <c r="BV561"/>
      <c r="BW561"/>
      <c r="BX561"/>
      <c r="BY561"/>
      <c r="BZ561"/>
      <c r="CA561"/>
      <c r="CB561"/>
      <c r="CC561"/>
      <c r="CD561"/>
      <c r="CE561"/>
      <c r="CF561"/>
      <c r="CG561"/>
      <c r="CH561"/>
      <c r="CI561"/>
      <c r="CJ561"/>
      <c r="CK561"/>
      <c r="CL561"/>
      <c r="CM561"/>
      <c r="CN561"/>
      <c r="CO561"/>
      <c r="CP561"/>
      <c r="CQ561"/>
      <c r="CR561"/>
      <c r="CS561"/>
      <c r="CT561"/>
      <c r="CU561"/>
      <c r="CV561"/>
      <c r="CW561"/>
      <c r="CX561"/>
      <c r="CY561"/>
      <c r="CZ561"/>
      <c r="DA561"/>
    </row>
    <row r="562" spans="1:105" s="3" customFormat="1" x14ac:dyDescent="0.2">
      <c r="A562" t="s">
        <v>138</v>
      </c>
      <c r="B562" t="s">
        <v>50</v>
      </c>
      <c r="C562" t="s">
        <v>12</v>
      </c>
      <c r="D562" s="1"/>
      <c r="G562" s="3">
        <v>1.5</v>
      </c>
      <c r="H562" s="3" t="s">
        <v>37</v>
      </c>
      <c r="I562" s="4">
        <v>2020</v>
      </c>
      <c r="J562"/>
      <c r="M562" s="3">
        <v>1.5</v>
      </c>
      <c r="N562" s="3" t="s">
        <v>258</v>
      </c>
      <c r="O562" s="4">
        <v>2020</v>
      </c>
      <c r="P562" t="s">
        <v>38</v>
      </c>
      <c r="Q562"/>
      <c r="R562"/>
      <c r="S562"/>
      <c r="T562"/>
      <c r="U562" t="s">
        <v>139</v>
      </c>
      <c r="V562"/>
      <c r="W562"/>
      <c r="X562"/>
      <c r="Y562"/>
      <c r="Z562"/>
      <c r="AA562"/>
      <c r="AB562"/>
      <c r="AC562"/>
      <c r="AD562"/>
      <c r="AE562"/>
      <c r="AF562"/>
      <c r="AG562"/>
      <c r="AH562"/>
      <c r="AI562"/>
      <c r="AJ562">
        <v>4</v>
      </c>
      <c r="AK562"/>
      <c r="AL562"/>
      <c r="AM562"/>
      <c r="AN562"/>
      <c r="AO562"/>
      <c r="AP562"/>
      <c r="AQ562"/>
      <c r="AR562"/>
      <c r="AS562"/>
      <c r="AT562"/>
      <c r="AU562"/>
      <c r="AV562"/>
      <c r="AW562"/>
      <c r="AX562"/>
      <c r="AY562"/>
      <c r="AZ562"/>
      <c r="BA562"/>
      <c r="BB562"/>
      <c r="BC562"/>
      <c r="BD562"/>
      <c r="BE562"/>
      <c r="BF562"/>
      <c r="BG562"/>
      <c r="BH562"/>
      <c r="BI562"/>
      <c r="BJ562"/>
      <c r="BK562"/>
      <c r="BL562"/>
      <c r="BM562"/>
      <c r="BN562"/>
      <c r="BO562"/>
      <c r="BP562"/>
      <c r="BQ562"/>
      <c r="BR562"/>
      <c r="BS562"/>
      <c r="BT562"/>
      <c r="BU562"/>
      <c r="BV562"/>
      <c r="BW562"/>
      <c r="BX562"/>
      <c r="BY562"/>
      <c r="BZ562"/>
      <c r="CA562"/>
      <c r="CB562"/>
      <c r="CC562"/>
      <c r="CD562"/>
      <c r="CE562"/>
      <c r="CF562"/>
      <c r="CG562"/>
      <c r="CH562"/>
      <c r="CI562"/>
      <c r="CJ562"/>
      <c r="CK562"/>
      <c r="CL562"/>
      <c r="CM562"/>
      <c r="CN562"/>
      <c r="CO562"/>
      <c r="CP562"/>
      <c r="CQ562"/>
      <c r="CR562"/>
      <c r="CS562"/>
      <c r="CT562"/>
      <c r="CU562"/>
      <c r="CV562"/>
      <c r="CW562"/>
      <c r="CX562"/>
      <c r="CY562"/>
      <c r="CZ562"/>
      <c r="DA562"/>
    </row>
    <row r="563" spans="1:105" s="3" customFormat="1" x14ac:dyDescent="0.2">
      <c r="A563" t="s">
        <v>138</v>
      </c>
      <c r="B563" t="s">
        <v>50</v>
      </c>
      <c r="C563" t="s">
        <v>13</v>
      </c>
      <c r="D563" s="1"/>
      <c r="G563" s="3">
        <v>2100</v>
      </c>
      <c r="H563" s="3" t="s">
        <v>29</v>
      </c>
      <c r="I563" s="4">
        <v>2020</v>
      </c>
      <c r="J563"/>
      <c r="M563" s="3">
        <v>2100</v>
      </c>
      <c r="N563" s="3" t="s">
        <v>29</v>
      </c>
      <c r="O563" s="4">
        <v>2020</v>
      </c>
      <c r="P563"/>
      <c r="Q563"/>
      <c r="R563"/>
      <c r="S563"/>
      <c r="T563"/>
      <c r="U563" t="s">
        <v>139</v>
      </c>
      <c r="V563"/>
      <c r="W563"/>
      <c r="X563"/>
      <c r="Y563"/>
      <c r="Z563"/>
      <c r="AA563"/>
      <c r="AB563"/>
      <c r="AC563"/>
      <c r="AD563"/>
      <c r="AE563"/>
      <c r="AF563"/>
      <c r="AG563"/>
      <c r="AH563"/>
      <c r="AI563"/>
      <c r="AJ563">
        <v>4</v>
      </c>
      <c r="AK563"/>
      <c r="AL563"/>
      <c r="AM563"/>
      <c r="AN563"/>
      <c r="AO563"/>
      <c r="AP563"/>
      <c r="AQ563"/>
      <c r="AR563"/>
      <c r="AS563"/>
      <c r="AT563"/>
      <c r="AU563"/>
      <c r="AV563"/>
      <c r="AW563"/>
      <c r="AX563"/>
      <c r="AY563"/>
      <c r="AZ563"/>
      <c r="BA563"/>
      <c r="BB563"/>
      <c r="BC563"/>
      <c r="BD563"/>
      <c r="BE563"/>
      <c r="BF563"/>
      <c r="BG563"/>
      <c r="BH563"/>
      <c r="BI563"/>
      <c r="BJ563"/>
      <c r="BK563"/>
      <c r="BL563"/>
      <c r="BM563"/>
      <c r="BN563"/>
      <c r="BO563"/>
      <c r="BP563"/>
      <c r="BQ563"/>
      <c r="BR563"/>
      <c r="BS563"/>
      <c r="BT563"/>
      <c r="BU563"/>
      <c r="BV563"/>
      <c r="BW563"/>
      <c r="BX563"/>
      <c r="BY563"/>
      <c r="BZ563"/>
      <c r="CA563"/>
      <c r="CB563"/>
      <c r="CC563"/>
      <c r="CD563"/>
      <c r="CE563"/>
      <c r="CF563"/>
      <c r="CG563"/>
      <c r="CH563"/>
      <c r="CI563"/>
      <c r="CJ563"/>
      <c r="CK563"/>
      <c r="CL563"/>
      <c r="CM563"/>
      <c r="CN563"/>
      <c r="CO563"/>
      <c r="CP563"/>
      <c r="CQ563"/>
      <c r="CR563"/>
      <c r="CS563"/>
      <c r="CT563"/>
      <c r="CU563"/>
      <c r="CV563"/>
      <c r="CW563"/>
      <c r="CX563"/>
      <c r="CY563"/>
      <c r="CZ563"/>
      <c r="DA563"/>
    </row>
    <row r="564" spans="1:105" s="3" customFormat="1" x14ac:dyDescent="0.2">
      <c r="A564" t="s">
        <v>138</v>
      </c>
      <c r="B564" t="s">
        <v>50</v>
      </c>
      <c r="C564" t="s">
        <v>14</v>
      </c>
      <c r="D564" s="1"/>
      <c r="G564" s="3">
        <v>1.5</v>
      </c>
      <c r="H564" s="3" t="s">
        <v>37</v>
      </c>
      <c r="I564" s="4">
        <v>2020</v>
      </c>
      <c r="J564"/>
      <c r="M564" s="3">
        <v>1.5</v>
      </c>
      <c r="N564" s="3" t="s">
        <v>37</v>
      </c>
      <c r="O564" s="4">
        <v>2020</v>
      </c>
      <c r="P564" t="s">
        <v>38</v>
      </c>
      <c r="Q564"/>
      <c r="R564"/>
      <c r="S564"/>
      <c r="T564"/>
      <c r="U564" t="s">
        <v>139</v>
      </c>
      <c r="V564"/>
      <c r="W564"/>
      <c r="X564"/>
      <c r="Y564"/>
      <c r="Z564"/>
      <c r="AA564"/>
      <c r="AB564"/>
      <c r="AC564"/>
      <c r="AD564"/>
      <c r="AE564"/>
      <c r="AF564"/>
      <c r="AG564"/>
      <c r="AH564"/>
      <c r="AI564"/>
      <c r="AJ564">
        <v>4</v>
      </c>
      <c r="AK564"/>
      <c r="AL564"/>
      <c r="AM564"/>
      <c r="AN564"/>
      <c r="AO564"/>
      <c r="AP564"/>
      <c r="AQ564"/>
      <c r="AR564"/>
      <c r="AS564"/>
      <c r="AT564"/>
      <c r="AU564"/>
      <c r="AV564"/>
      <c r="AW564"/>
      <c r="AX564"/>
      <c r="AY564"/>
      <c r="AZ564"/>
      <c r="BA564"/>
      <c r="BB564"/>
      <c r="BC564"/>
      <c r="BD564"/>
      <c r="BE564"/>
      <c r="BF564"/>
      <c r="BG564"/>
      <c r="BH564"/>
      <c r="BI564"/>
      <c r="BJ564"/>
      <c r="BK564"/>
      <c r="BL564"/>
      <c r="BM564"/>
      <c r="BN564"/>
      <c r="BO564"/>
      <c r="BP564"/>
      <c r="BQ564"/>
      <c r="BR564"/>
      <c r="BS564"/>
      <c r="BT564"/>
      <c r="BU564"/>
      <c r="BV564"/>
      <c r="BW564"/>
      <c r="BX564"/>
      <c r="BY564"/>
      <c r="BZ564"/>
      <c r="CA564"/>
      <c r="CB564"/>
      <c r="CC564"/>
      <c r="CD564"/>
      <c r="CE564"/>
      <c r="CF564"/>
      <c r="CG564"/>
      <c r="CH564"/>
      <c r="CI564"/>
      <c r="CJ564"/>
      <c r="CK564"/>
      <c r="CL564"/>
      <c r="CM564"/>
      <c r="CN564"/>
      <c r="CO564"/>
      <c r="CP564"/>
      <c r="CQ564"/>
      <c r="CR564"/>
      <c r="CS564"/>
      <c r="CT564"/>
      <c r="CU564"/>
      <c r="CV564"/>
      <c r="CW564"/>
      <c r="CX564"/>
      <c r="CY564"/>
      <c r="CZ564"/>
      <c r="DA564"/>
    </row>
    <row r="565" spans="1:105" s="3" customFormat="1" x14ac:dyDescent="0.2">
      <c r="A565" t="s">
        <v>138</v>
      </c>
      <c r="B565" t="s">
        <v>50</v>
      </c>
      <c r="C565" t="s">
        <v>15</v>
      </c>
      <c r="D565" s="1"/>
      <c r="G565" s="3">
        <v>0.5</v>
      </c>
      <c r="H565" s="3" t="s">
        <v>37</v>
      </c>
      <c r="I565" s="4">
        <v>2020</v>
      </c>
      <c r="J565"/>
      <c r="M565" s="3">
        <v>0.5</v>
      </c>
      <c r="N565" s="3" t="s">
        <v>37</v>
      </c>
      <c r="O565" s="4">
        <v>2020</v>
      </c>
      <c r="P565" t="s">
        <v>38</v>
      </c>
      <c r="Q565"/>
      <c r="R565"/>
      <c r="S565"/>
      <c r="T565"/>
      <c r="U565" t="s">
        <v>139</v>
      </c>
      <c r="V565"/>
      <c r="W565"/>
      <c r="X565"/>
      <c r="Y565"/>
      <c r="Z565"/>
      <c r="AA565"/>
      <c r="AB565"/>
      <c r="AC565"/>
      <c r="AD565"/>
      <c r="AE565"/>
      <c r="AF565"/>
      <c r="AG565"/>
      <c r="AH565"/>
      <c r="AI565"/>
      <c r="AJ565">
        <v>4</v>
      </c>
      <c r="AK565"/>
      <c r="AL565"/>
      <c r="AM565"/>
      <c r="AN565"/>
      <c r="AO565"/>
      <c r="AP565"/>
      <c r="AQ565"/>
      <c r="AR565"/>
      <c r="AS565"/>
      <c r="AT565"/>
      <c r="AU565"/>
      <c r="AV565"/>
      <c r="AW565"/>
      <c r="AX565"/>
      <c r="AY565"/>
      <c r="AZ565"/>
      <c r="BA565"/>
      <c r="BB565"/>
      <c r="BC565"/>
      <c r="BD565"/>
      <c r="BE565"/>
      <c r="BF565"/>
      <c r="BG565"/>
      <c r="BH565"/>
      <c r="BI565"/>
      <c r="BJ565"/>
      <c r="BK565"/>
      <c r="BL565"/>
      <c r="BM565"/>
      <c r="BN565"/>
      <c r="BO565"/>
      <c r="BP565"/>
      <c r="BQ565"/>
      <c r="BR565"/>
      <c r="BS565"/>
      <c r="BT565"/>
      <c r="BU565"/>
      <c r="BV565"/>
      <c r="BW565"/>
      <c r="BX565"/>
      <c r="BY565"/>
      <c r="BZ565"/>
      <c r="CA565"/>
      <c r="CB565"/>
      <c r="CC565"/>
      <c r="CD565"/>
      <c r="CE565"/>
      <c r="CF565"/>
      <c r="CG565"/>
      <c r="CH565"/>
      <c r="CI565"/>
      <c r="CJ565"/>
      <c r="CK565"/>
      <c r="CL565"/>
      <c r="CM565"/>
      <c r="CN565"/>
      <c r="CO565"/>
      <c r="CP565"/>
      <c r="CQ565"/>
      <c r="CR565"/>
      <c r="CS565"/>
      <c r="CT565"/>
      <c r="CU565"/>
      <c r="CV565"/>
      <c r="CW565"/>
      <c r="CX565"/>
      <c r="CY565"/>
      <c r="CZ565"/>
      <c r="DA565"/>
    </row>
    <row r="566" spans="1:105" s="3" customFormat="1" x14ac:dyDescent="0.2">
      <c r="A566" t="s">
        <v>138</v>
      </c>
      <c r="B566" t="s">
        <v>50</v>
      </c>
      <c r="C566" t="s">
        <v>16</v>
      </c>
      <c r="D566" s="1"/>
      <c r="I566" s="4">
        <v>2020</v>
      </c>
      <c r="J566"/>
      <c r="O566" s="4">
        <v>2020</v>
      </c>
      <c r="P566"/>
      <c r="Q566"/>
      <c r="R566"/>
      <c r="S566"/>
      <c r="T566"/>
      <c r="U566" t="s">
        <v>139</v>
      </c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>
        <v>4</v>
      </c>
      <c r="AK566"/>
      <c r="AL566"/>
      <c r="AM566"/>
      <c r="AN566"/>
      <c r="AO566"/>
      <c r="AP566"/>
      <c r="AQ566"/>
      <c r="AR566"/>
      <c r="AS566"/>
      <c r="AT566"/>
      <c r="AU566"/>
      <c r="AV566"/>
      <c r="AW566"/>
      <c r="AX566"/>
      <c r="AY566"/>
      <c r="AZ566"/>
      <c r="BA566"/>
      <c r="BB566"/>
      <c r="BC566"/>
      <c r="BD566"/>
      <c r="BE566"/>
      <c r="BF566"/>
      <c r="BG566"/>
      <c r="BH566"/>
      <c r="BI566"/>
      <c r="BJ566"/>
      <c r="BK566"/>
      <c r="BL566"/>
      <c r="BM566"/>
      <c r="BN566"/>
      <c r="BO566"/>
      <c r="BP566"/>
      <c r="BQ566"/>
      <c r="BR566"/>
      <c r="BS566"/>
      <c r="BT566"/>
      <c r="BU566"/>
      <c r="BV566"/>
      <c r="BW566"/>
      <c r="BX566"/>
      <c r="BY566"/>
      <c r="BZ566"/>
      <c r="CA566"/>
      <c r="CB566"/>
      <c r="CC566"/>
      <c r="CD566"/>
      <c r="CE566"/>
      <c r="CF566"/>
      <c r="CG566"/>
      <c r="CH566"/>
      <c r="CI566"/>
      <c r="CJ566"/>
      <c r="CK566"/>
      <c r="CL566"/>
      <c r="CM566"/>
      <c r="CN566"/>
      <c r="CO566"/>
      <c r="CP566"/>
      <c r="CQ566"/>
      <c r="CR566"/>
      <c r="CS566"/>
      <c r="CT566"/>
      <c r="CU566"/>
      <c r="CV566"/>
      <c r="CW566"/>
      <c r="CX566"/>
      <c r="CY566"/>
      <c r="CZ566"/>
      <c r="DA566"/>
    </row>
    <row r="567" spans="1:105" s="3" customFormat="1" x14ac:dyDescent="0.2">
      <c r="A567" t="s">
        <v>138</v>
      </c>
      <c r="B567" t="s">
        <v>50</v>
      </c>
      <c r="C567" t="s">
        <v>17</v>
      </c>
      <c r="D567" s="1"/>
      <c r="I567" s="4">
        <v>2020</v>
      </c>
      <c r="J567"/>
      <c r="O567" s="4">
        <v>2020</v>
      </c>
      <c r="P567"/>
      <c r="Q567"/>
      <c r="R567"/>
      <c r="S567"/>
      <c r="T567"/>
      <c r="U567" t="s">
        <v>139</v>
      </c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>
        <v>4</v>
      </c>
      <c r="AK567"/>
      <c r="AL567"/>
      <c r="AM567"/>
      <c r="AN567"/>
      <c r="AO567"/>
      <c r="AP567"/>
      <c r="AQ567"/>
      <c r="AR567"/>
      <c r="AS567"/>
      <c r="AT567"/>
      <c r="AU567"/>
      <c r="AV567"/>
      <c r="AW567"/>
      <c r="AX567"/>
      <c r="AY567"/>
      <c r="AZ567"/>
      <c r="BA567"/>
      <c r="BB567"/>
      <c r="BC567"/>
      <c r="BD567"/>
      <c r="BE567"/>
      <c r="BF567"/>
      <c r="BG567"/>
      <c r="BH567"/>
      <c r="BI567"/>
      <c r="BJ567"/>
      <c r="BK567"/>
      <c r="BL567"/>
      <c r="BM567"/>
      <c r="BN567"/>
      <c r="BO567"/>
      <c r="BP567"/>
      <c r="BQ567"/>
      <c r="BR567"/>
      <c r="BS567"/>
      <c r="BT567"/>
      <c r="BU567"/>
      <c r="BV567"/>
      <c r="BW567"/>
      <c r="BX567"/>
      <c r="BY567"/>
      <c r="BZ567"/>
      <c r="CA567"/>
      <c r="CB567"/>
      <c r="CC567"/>
      <c r="CD567"/>
      <c r="CE567"/>
      <c r="CF567"/>
      <c r="CG567"/>
      <c r="CH567"/>
      <c r="CI567"/>
      <c r="CJ567"/>
      <c r="CK567"/>
      <c r="CL567"/>
      <c r="CM567"/>
      <c r="CN567"/>
      <c r="CO567"/>
      <c r="CP567"/>
      <c r="CQ567"/>
      <c r="CR567"/>
      <c r="CS567"/>
      <c r="CT567"/>
      <c r="CU567"/>
      <c r="CV567"/>
      <c r="CW567"/>
      <c r="CX567"/>
      <c r="CY567"/>
      <c r="CZ567"/>
      <c r="DA567"/>
    </row>
    <row r="568" spans="1:105" s="3" customFormat="1" x14ac:dyDescent="0.2">
      <c r="A568" t="s">
        <v>138</v>
      </c>
      <c r="B568" t="s">
        <v>50</v>
      </c>
      <c r="C568" t="s">
        <v>18</v>
      </c>
      <c r="D568" s="1"/>
      <c r="I568" s="4">
        <v>2020</v>
      </c>
      <c r="J568"/>
      <c r="O568" s="4">
        <v>2020</v>
      </c>
      <c r="P568"/>
      <c r="Q568"/>
      <c r="R568"/>
      <c r="S568"/>
      <c r="T568"/>
      <c r="U568" t="s">
        <v>139</v>
      </c>
      <c r="V568"/>
      <c r="W568"/>
      <c r="X568"/>
      <c r="Y568"/>
      <c r="Z568"/>
      <c r="AA568"/>
      <c r="AB568"/>
      <c r="AC568"/>
      <c r="AD568"/>
      <c r="AE568"/>
      <c r="AF568"/>
      <c r="AG568"/>
      <c r="AH568"/>
      <c r="AI568"/>
      <c r="AJ568">
        <v>4</v>
      </c>
      <c r="AK568"/>
      <c r="AL568"/>
      <c r="AM568"/>
      <c r="AN568"/>
      <c r="AO568"/>
      <c r="AP568"/>
      <c r="AQ568"/>
      <c r="AR568"/>
      <c r="AS568"/>
      <c r="AT568"/>
      <c r="AU568"/>
      <c r="AV568"/>
      <c r="AW568"/>
      <c r="AX568"/>
      <c r="AY568"/>
      <c r="AZ568"/>
      <c r="BA568"/>
      <c r="BB568"/>
      <c r="BC568"/>
      <c r="BD568"/>
      <c r="BE568"/>
      <c r="BF568"/>
      <c r="BG568"/>
      <c r="BH568"/>
      <c r="BI568"/>
      <c r="BJ568"/>
      <c r="BK568"/>
      <c r="BL568"/>
      <c r="BM568"/>
      <c r="BN568"/>
      <c r="BO568"/>
      <c r="BP568"/>
      <c r="BQ568"/>
      <c r="BR568"/>
      <c r="BS568"/>
      <c r="BT568"/>
      <c r="BU568"/>
      <c r="BV568"/>
      <c r="BW568"/>
      <c r="BX568"/>
      <c r="BY568"/>
      <c r="BZ568"/>
      <c r="CA568"/>
      <c r="CB568"/>
      <c r="CC568"/>
      <c r="CD568"/>
      <c r="CE568"/>
      <c r="CF568"/>
      <c r="CG568"/>
      <c r="CH568"/>
      <c r="CI568"/>
      <c r="CJ568"/>
      <c r="CK568"/>
      <c r="CL568"/>
      <c r="CM568"/>
      <c r="CN568"/>
      <c r="CO568"/>
      <c r="CP568"/>
      <c r="CQ568"/>
      <c r="CR568"/>
      <c r="CS568"/>
      <c r="CT568"/>
      <c r="CU568"/>
      <c r="CV568"/>
      <c r="CW568"/>
      <c r="CX568"/>
      <c r="CY568"/>
      <c r="CZ568"/>
      <c r="DA568"/>
    </row>
    <row r="569" spans="1:105" s="3" customFormat="1" x14ac:dyDescent="0.2">
      <c r="A569" t="s">
        <v>138</v>
      </c>
      <c r="B569" t="s">
        <v>50</v>
      </c>
      <c r="C569" t="s">
        <v>19</v>
      </c>
      <c r="D569" s="1"/>
      <c r="G569" s="3">
        <v>40</v>
      </c>
      <c r="H569" s="3" t="s">
        <v>33</v>
      </c>
      <c r="I569" s="4">
        <v>2020</v>
      </c>
      <c r="J569"/>
      <c r="M569" s="3">
        <v>40</v>
      </c>
      <c r="N569" s="3" t="s">
        <v>259</v>
      </c>
      <c r="O569" s="4">
        <v>2020</v>
      </c>
      <c r="P569"/>
      <c r="Q569"/>
      <c r="R569"/>
      <c r="S569"/>
      <c r="T569"/>
      <c r="U569" t="s">
        <v>139</v>
      </c>
      <c r="V569"/>
      <c r="W569"/>
      <c r="X569"/>
      <c r="Y569"/>
      <c r="Z569"/>
      <c r="AA569"/>
      <c r="AB569"/>
      <c r="AC569"/>
      <c r="AD569"/>
      <c r="AE569"/>
      <c r="AF569"/>
      <c r="AG569"/>
      <c r="AH569"/>
      <c r="AI569"/>
      <c r="AJ569">
        <v>4</v>
      </c>
      <c r="AK569"/>
      <c r="AL569"/>
      <c r="AM569"/>
      <c r="AN569"/>
      <c r="AO569"/>
      <c r="AP569"/>
      <c r="AQ569"/>
      <c r="AR569"/>
      <c r="AS569"/>
      <c r="AT569"/>
      <c r="AU569"/>
      <c r="AV569"/>
      <c r="AW569"/>
      <c r="AX569"/>
      <c r="AY569"/>
      <c r="AZ569"/>
      <c r="BA569"/>
      <c r="BB569"/>
      <c r="BC569"/>
      <c r="BD569"/>
      <c r="BE569"/>
      <c r="BF569"/>
      <c r="BG569"/>
      <c r="BH569"/>
      <c r="BI569"/>
      <c r="BJ569"/>
      <c r="BK569"/>
      <c r="BL569"/>
      <c r="BM569"/>
      <c r="BN569"/>
      <c r="BO569"/>
      <c r="BP569"/>
      <c r="BQ569"/>
      <c r="BR569"/>
      <c r="BS569"/>
      <c r="BT569"/>
      <c r="BU569"/>
      <c r="BV569"/>
      <c r="BW569"/>
      <c r="BX569"/>
      <c r="BY569"/>
      <c r="BZ569"/>
      <c r="CA569"/>
      <c r="CB569"/>
      <c r="CC569"/>
      <c r="CD569"/>
      <c r="CE569"/>
      <c r="CF569"/>
      <c r="CG569"/>
      <c r="CH569"/>
      <c r="CI569"/>
      <c r="CJ569"/>
      <c r="CK569"/>
      <c r="CL569"/>
      <c r="CM569"/>
      <c r="CN569"/>
      <c r="CO569"/>
      <c r="CP569"/>
      <c r="CQ569"/>
      <c r="CR569"/>
      <c r="CS569"/>
      <c r="CT569"/>
      <c r="CU569"/>
      <c r="CV569"/>
      <c r="CW569"/>
      <c r="CX569"/>
      <c r="CY569"/>
      <c r="CZ569"/>
      <c r="DA569"/>
    </row>
    <row r="570" spans="1:105" s="3" customFormat="1" x14ac:dyDescent="0.2">
      <c r="A570" t="s">
        <v>138</v>
      </c>
      <c r="B570" t="s">
        <v>50</v>
      </c>
      <c r="C570" t="s">
        <v>20</v>
      </c>
      <c r="D570" s="1"/>
      <c r="G570" s="3">
        <v>500</v>
      </c>
      <c r="H570" s="3" t="s">
        <v>29</v>
      </c>
      <c r="I570" s="4">
        <v>2020</v>
      </c>
      <c r="J570"/>
      <c r="M570" s="3">
        <v>500</v>
      </c>
      <c r="N570" s="3" t="s">
        <v>29</v>
      </c>
      <c r="O570" s="4">
        <v>2020</v>
      </c>
      <c r="P570"/>
      <c r="Q570"/>
      <c r="R570"/>
      <c r="S570"/>
      <c r="T570"/>
      <c r="U570" t="s">
        <v>139</v>
      </c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>
        <v>4</v>
      </c>
      <c r="AK570"/>
      <c r="AL570"/>
      <c r="AM570"/>
      <c r="AN570"/>
      <c r="AO570"/>
      <c r="AP570"/>
      <c r="AQ570"/>
      <c r="AR570"/>
      <c r="AS570"/>
      <c r="AT570"/>
      <c r="AU570"/>
      <c r="AV570"/>
      <c r="AW570"/>
      <c r="AX570"/>
      <c r="AY570"/>
      <c r="AZ570"/>
      <c r="BA570"/>
      <c r="BB570"/>
      <c r="BC570"/>
      <c r="BD570"/>
      <c r="BE570"/>
      <c r="BF570"/>
      <c r="BG570"/>
      <c r="BH570"/>
      <c r="BI570"/>
      <c r="BJ570"/>
      <c r="BK570"/>
      <c r="BL570"/>
      <c r="BM570"/>
      <c r="BN570"/>
      <c r="BO570"/>
      <c r="BP570"/>
      <c r="BQ570"/>
      <c r="BR570"/>
      <c r="BS570"/>
      <c r="BT570"/>
      <c r="BU570"/>
      <c r="BV570"/>
      <c r="BW570"/>
      <c r="BX570"/>
      <c r="BY570"/>
      <c r="BZ570"/>
      <c r="CA570"/>
      <c r="CB570"/>
      <c r="CC570"/>
      <c r="CD570"/>
      <c r="CE570"/>
      <c r="CF570"/>
      <c r="CG570"/>
      <c r="CH570"/>
      <c r="CI570"/>
      <c r="CJ570"/>
      <c r="CK570"/>
      <c r="CL570"/>
      <c r="CM570"/>
      <c r="CN570"/>
      <c r="CO570"/>
      <c r="CP570"/>
      <c r="CQ570"/>
      <c r="CR570"/>
      <c r="CS570"/>
      <c r="CT570"/>
      <c r="CU570"/>
      <c r="CV570"/>
      <c r="CW570"/>
      <c r="CX570"/>
      <c r="CY570"/>
      <c r="CZ570"/>
      <c r="DA570"/>
    </row>
    <row r="571" spans="1:105" s="3" customFormat="1" x14ac:dyDescent="0.2">
      <c r="A571" t="s">
        <v>138</v>
      </c>
      <c r="B571" t="s">
        <v>50</v>
      </c>
      <c r="C571" t="s">
        <v>21</v>
      </c>
      <c r="D571" s="1"/>
      <c r="I571" s="4">
        <v>2020</v>
      </c>
      <c r="J571"/>
      <c r="O571" s="4">
        <v>2020</v>
      </c>
      <c r="P571"/>
      <c r="Q571"/>
      <c r="R571"/>
      <c r="S571"/>
      <c r="T571"/>
      <c r="U571" t="s">
        <v>139</v>
      </c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>
        <v>4</v>
      </c>
      <c r="AK571"/>
      <c r="AL571"/>
      <c r="AM571"/>
      <c r="AN571"/>
      <c r="AO571"/>
      <c r="AP571"/>
      <c r="AQ571"/>
      <c r="AR571"/>
      <c r="AS571"/>
      <c r="AT571"/>
      <c r="AU571"/>
      <c r="AV571"/>
      <c r="AW571"/>
      <c r="AX571"/>
      <c r="AY571"/>
      <c r="AZ571"/>
      <c r="BA571"/>
      <c r="BB571"/>
      <c r="BC571"/>
      <c r="BD571"/>
      <c r="BE571"/>
      <c r="BF571"/>
      <c r="BG571"/>
      <c r="BH571"/>
      <c r="BI571"/>
      <c r="BJ571"/>
      <c r="BK571"/>
      <c r="BL571"/>
      <c r="BM571"/>
      <c r="BN571"/>
      <c r="BO571"/>
      <c r="BP571"/>
      <c r="BQ571"/>
      <c r="BR571"/>
      <c r="BS571"/>
      <c r="BT571"/>
      <c r="BU571"/>
      <c r="BV571"/>
      <c r="BW571"/>
      <c r="BX571"/>
      <c r="BY571"/>
      <c r="BZ571"/>
      <c r="CA571"/>
      <c r="CB571"/>
      <c r="CC571"/>
      <c r="CD571"/>
      <c r="CE571"/>
      <c r="CF571"/>
      <c r="CG571"/>
      <c r="CH571"/>
      <c r="CI571"/>
      <c r="CJ571"/>
      <c r="CK571"/>
      <c r="CL571"/>
      <c r="CM571"/>
      <c r="CN571"/>
      <c r="CO571"/>
      <c r="CP571"/>
      <c r="CQ571"/>
      <c r="CR571"/>
      <c r="CS571"/>
      <c r="CT571"/>
      <c r="CU571"/>
      <c r="CV571"/>
      <c r="CW571"/>
      <c r="CX571"/>
      <c r="CY571"/>
      <c r="CZ571"/>
      <c r="DA571"/>
    </row>
    <row r="572" spans="1:105" s="3" customFormat="1" x14ac:dyDescent="0.2">
      <c r="A572" t="s">
        <v>138</v>
      </c>
      <c r="B572" t="s">
        <v>50</v>
      </c>
      <c r="C572" t="s">
        <v>22</v>
      </c>
      <c r="D572" s="1"/>
      <c r="G572" s="3">
        <v>30</v>
      </c>
      <c r="H572" s="3" t="s">
        <v>57</v>
      </c>
      <c r="I572" s="4">
        <v>2020</v>
      </c>
      <c r="J572"/>
      <c r="M572" s="3">
        <v>30</v>
      </c>
      <c r="N572" s="3" t="s">
        <v>260</v>
      </c>
      <c r="O572" s="4">
        <v>2020</v>
      </c>
      <c r="P572"/>
      <c r="Q572"/>
      <c r="R572"/>
      <c r="S572"/>
      <c r="T572"/>
      <c r="U572" t="s">
        <v>139</v>
      </c>
      <c r="V572"/>
      <c r="W572"/>
      <c r="X572"/>
      <c r="Y572"/>
      <c r="Z572"/>
      <c r="AA572"/>
      <c r="AB572"/>
      <c r="AC572"/>
      <c r="AD572"/>
      <c r="AE572"/>
      <c r="AF572"/>
      <c r="AG572"/>
      <c r="AH572"/>
      <c r="AI572"/>
      <c r="AJ572">
        <v>4</v>
      </c>
      <c r="AK572"/>
      <c r="AL572"/>
      <c r="AM572"/>
      <c r="AN572"/>
      <c r="AO572"/>
      <c r="AP572"/>
      <c r="AQ572"/>
      <c r="AR572"/>
      <c r="AS572"/>
      <c r="AT572"/>
      <c r="AU572"/>
      <c r="AV572"/>
      <c r="AW572"/>
      <c r="AX572"/>
      <c r="AY572"/>
      <c r="AZ572"/>
      <c r="BA572"/>
      <c r="BB572"/>
      <c r="BC572"/>
      <c r="BD572"/>
      <c r="BE572"/>
      <c r="BF572"/>
      <c r="BG572"/>
      <c r="BH572"/>
      <c r="BI572"/>
      <c r="BJ572"/>
      <c r="BK572"/>
      <c r="BL572"/>
      <c r="BM572"/>
      <c r="BN572"/>
      <c r="BO572"/>
      <c r="BP572"/>
      <c r="BQ572"/>
      <c r="BR572"/>
      <c r="BS572"/>
      <c r="BT572"/>
      <c r="BU572"/>
      <c r="BV572"/>
      <c r="BW572"/>
      <c r="BX572"/>
      <c r="BY572"/>
      <c r="BZ572"/>
      <c r="CA572"/>
      <c r="CB572"/>
      <c r="CC572"/>
      <c r="CD572"/>
      <c r="CE572"/>
      <c r="CF572"/>
      <c r="CG572"/>
      <c r="CH572"/>
      <c r="CI572"/>
      <c r="CJ572"/>
      <c r="CK572"/>
      <c r="CL572"/>
      <c r="CM572"/>
      <c r="CN572"/>
      <c r="CO572"/>
      <c r="CP572"/>
      <c r="CQ572"/>
      <c r="CR572"/>
      <c r="CS572"/>
      <c r="CT572"/>
      <c r="CU572"/>
      <c r="CV572"/>
      <c r="CW572"/>
      <c r="CX572"/>
      <c r="CY572"/>
      <c r="CZ572"/>
      <c r="DA572"/>
    </row>
    <row r="573" spans="1:105" s="3" customFormat="1" x14ac:dyDescent="0.2">
      <c r="A573" t="s">
        <v>138</v>
      </c>
      <c r="B573" t="s">
        <v>50</v>
      </c>
      <c r="C573" t="s">
        <v>23</v>
      </c>
      <c r="D573" s="1"/>
      <c r="I573" s="4">
        <v>2020</v>
      </c>
      <c r="J573"/>
      <c r="O573" s="4">
        <v>2020</v>
      </c>
      <c r="P573"/>
      <c r="Q573"/>
      <c r="R573"/>
      <c r="S573"/>
      <c r="T573"/>
      <c r="U573" t="s">
        <v>139</v>
      </c>
      <c r="V573"/>
      <c r="W573"/>
      <c r="X573"/>
      <c r="Y573"/>
      <c r="Z573"/>
      <c r="AA573"/>
      <c r="AB573"/>
      <c r="AC573"/>
      <c r="AD573"/>
      <c r="AE573"/>
      <c r="AF573"/>
      <c r="AG573"/>
      <c r="AH573"/>
      <c r="AI573"/>
      <c r="AJ573">
        <v>4</v>
      </c>
      <c r="AK573"/>
      <c r="AL573"/>
      <c r="AM573"/>
      <c r="AN573"/>
      <c r="AO573"/>
      <c r="AP573"/>
      <c r="AQ573"/>
      <c r="AR573"/>
      <c r="AS573"/>
      <c r="AT573"/>
      <c r="AU573"/>
      <c r="AV573"/>
      <c r="AW573"/>
      <c r="AX573"/>
      <c r="AY573"/>
      <c r="AZ573"/>
      <c r="BA573"/>
      <c r="BB573"/>
      <c r="BC573"/>
      <c r="BD573"/>
      <c r="BE573"/>
      <c r="BF573"/>
      <c r="BG573"/>
      <c r="BH573"/>
      <c r="BI573"/>
      <c r="BJ573"/>
      <c r="BK573"/>
      <c r="BL573"/>
      <c r="BM573"/>
      <c r="BN573"/>
      <c r="BO573"/>
      <c r="BP573"/>
      <c r="BQ573"/>
      <c r="BR573"/>
      <c r="BS573"/>
      <c r="BT573"/>
      <c r="BU573"/>
      <c r="BV573"/>
      <c r="BW573"/>
      <c r="BX573"/>
      <c r="BY573"/>
      <c r="BZ573"/>
      <c r="CA573"/>
      <c r="CB573"/>
      <c r="CC573"/>
      <c r="CD573"/>
      <c r="CE573"/>
      <c r="CF573"/>
      <c r="CG573"/>
      <c r="CH573"/>
      <c r="CI573"/>
      <c r="CJ573"/>
      <c r="CK573"/>
      <c r="CL573"/>
      <c r="CM573"/>
      <c r="CN573"/>
      <c r="CO573"/>
      <c r="CP573"/>
      <c r="CQ573"/>
      <c r="CR573"/>
      <c r="CS573"/>
      <c r="CT573"/>
      <c r="CU573"/>
      <c r="CV573"/>
      <c r="CW573"/>
      <c r="CX573"/>
      <c r="CY573"/>
      <c r="CZ573"/>
      <c r="DA573"/>
    </row>
    <row r="574" spans="1:105" s="3" customFormat="1" x14ac:dyDescent="0.2">
      <c r="A574" t="s">
        <v>140</v>
      </c>
      <c r="B574" t="s">
        <v>39</v>
      </c>
      <c r="C574" t="s">
        <v>11</v>
      </c>
      <c r="D574" s="1"/>
      <c r="I574" s="4">
        <v>2016</v>
      </c>
      <c r="J574"/>
      <c r="O574" s="4">
        <v>2016</v>
      </c>
      <c r="P574"/>
      <c r="Q574"/>
      <c r="R574"/>
      <c r="S574"/>
      <c r="T574"/>
      <c r="U574" t="s">
        <v>141</v>
      </c>
      <c r="V574"/>
      <c r="W574"/>
      <c r="X574"/>
      <c r="Y574"/>
      <c r="Z574"/>
      <c r="AA574"/>
      <c r="AB574"/>
      <c r="AC574"/>
      <c r="AD574"/>
      <c r="AE574"/>
      <c r="AF574"/>
      <c r="AG574"/>
      <c r="AH574"/>
      <c r="AI574"/>
      <c r="AJ574">
        <v>4</v>
      </c>
      <c r="AK574"/>
      <c r="AL574"/>
      <c r="AM574"/>
      <c r="AN574"/>
      <c r="AO574"/>
      <c r="AP574"/>
      <c r="AQ574"/>
      <c r="AR574"/>
      <c r="AS574"/>
      <c r="AT574"/>
      <c r="AU574"/>
      <c r="AV574"/>
      <c r="AW574"/>
      <c r="AX574"/>
      <c r="AY574"/>
      <c r="AZ574"/>
      <c r="BA574"/>
      <c r="BB574"/>
      <c r="BC574"/>
      <c r="BD574"/>
      <c r="BE574"/>
      <c r="BF574"/>
      <c r="BG574"/>
      <c r="BH574"/>
      <c r="BI574"/>
      <c r="BJ574"/>
      <c r="BK574"/>
      <c r="BL574"/>
      <c r="BM574"/>
      <c r="BN574"/>
      <c r="BO574"/>
      <c r="BP574"/>
      <c r="BQ574"/>
      <c r="BR574"/>
      <c r="BS574"/>
      <c r="BT574"/>
      <c r="BU574"/>
      <c r="BV574"/>
      <c r="BW574"/>
      <c r="BX574"/>
      <c r="BY574"/>
      <c r="BZ574"/>
      <c r="CA574"/>
      <c r="CB574"/>
      <c r="CC574"/>
      <c r="CD574"/>
      <c r="CE574"/>
      <c r="CF574"/>
      <c r="CG574"/>
      <c r="CH574"/>
      <c r="CI574"/>
      <c r="CJ574"/>
      <c r="CK574"/>
      <c r="CL574"/>
      <c r="CM574"/>
      <c r="CN574"/>
      <c r="CO574"/>
      <c r="CP574"/>
      <c r="CQ574"/>
      <c r="CR574"/>
      <c r="CS574"/>
      <c r="CT574"/>
      <c r="CU574"/>
      <c r="CV574"/>
      <c r="CW574"/>
      <c r="CX574"/>
      <c r="CY574"/>
      <c r="CZ574"/>
      <c r="DA574"/>
    </row>
    <row r="575" spans="1:105" s="3" customFormat="1" x14ac:dyDescent="0.2">
      <c r="A575" t="s">
        <v>140</v>
      </c>
      <c r="B575" t="s">
        <v>39</v>
      </c>
      <c r="C575" t="s">
        <v>12</v>
      </c>
      <c r="D575" s="1"/>
      <c r="G575" s="3">
        <v>1320</v>
      </c>
      <c r="H575" s="3" t="s">
        <v>29</v>
      </c>
      <c r="I575" s="4">
        <v>2016</v>
      </c>
      <c r="J575"/>
      <c r="M575" s="3">
        <v>1320</v>
      </c>
      <c r="N575" s="3" t="s">
        <v>29</v>
      </c>
      <c r="O575" s="4">
        <v>2016</v>
      </c>
      <c r="P575"/>
      <c r="Q575"/>
      <c r="R575"/>
      <c r="S575"/>
      <c r="T575"/>
      <c r="U575" t="s">
        <v>141</v>
      </c>
      <c r="V575"/>
      <c r="W575"/>
      <c r="X575"/>
      <c r="Y575"/>
      <c r="Z575"/>
      <c r="AA575"/>
      <c r="AB575"/>
      <c r="AC575"/>
      <c r="AD575"/>
      <c r="AE575"/>
      <c r="AF575"/>
      <c r="AG575"/>
      <c r="AH575"/>
      <c r="AI575"/>
      <c r="AJ575">
        <v>4</v>
      </c>
      <c r="AK575"/>
      <c r="AL575"/>
      <c r="AM575"/>
      <c r="AN575"/>
      <c r="AO575"/>
      <c r="AP575"/>
      <c r="AQ575"/>
      <c r="AR575"/>
      <c r="AS575"/>
      <c r="AT575"/>
      <c r="AU575"/>
      <c r="AV575"/>
      <c r="AW575"/>
      <c r="AX575"/>
      <c r="AY575"/>
      <c r="AZ575"/>
      <c r="BA575"/>
      <c r="BB575"/>
      <c r="BC575"/>
      <c r="BD575"/>
      <c r="BE575"/>
      <c r="BF575"/>
      <c r="BG575"/>
      <c r="BH575"/>
      <c r="BI575"/>
      <c r="BJ575"/>
      <c r="BK575"/>
      <c r="BL575"/>
      <c r="BM575"/>
      <c r="BN575"/>
      <c r="BO575"/>
      <c r="BP575"/>
      <c r="BQ575"/>
      <c r="BR575"/>
      <c r="BS575"/>
      <c r="BT575"/>
      <c r="BU575"/>
      <c r="BV575"/>
      <c r="BW575"/>
      <c r="BX575"/>
      <c r="BY575"/>
      <c r="BZ575"/>
      <c r="CA575"/>
      <c r="CB575"/>
      <c r="CC575"/>
      <c r="CD575"/>
      <c r="CE575"/>
      <c r="CF575"/>
      <c r="CG575"/>
      <c r="CH575"/>
      <c r="CI575"/>
      <c r="CJ575"/>
      <c r="CK575"/>
      <c r="CL575"/>
      <c r="CM575"/>
      <c r="CN575"/>
      <c r="CO575"/>
      <c r="CP575"/>
      <c r="CQ575"/>
      <c r="CR575"/>
      <c r="CS575"/>
      <c r="CT575"/>
      <c r="CU575"/>
      <c r="CV575"/>
      <c r="CW575"/>
      <c r="CX575"/>
      <c r="CY575"/>
      <c r="CZ575"/>
      <c r="DA575"/>
    </row>
    <row r="576" spans="1:105" s="3" customFormat="1" x14ac:dyDescent="0.2">
      <c r="A576" t="s">
        <v>140</v>
      </c>
      <c r="B576" t="s">
        <v>39</v>
      </c>
      <c r="C576" t="s">
        <v>13</v>
      </c>
      <c r="D576" s="1"/>
      <c r="I576" s="4">
        <v>2016</v>
      </c>
      <c r="J576"/>
      <c r="O576" s="4">
        <v>2016</v>
      </c>
      <c r="P576"/>
      <c r="Q576"/>
      <c r="R576"/>
      <c r="S576"/>
      <c r="T576"/>
      <c r="U576" t="s">
        <v>141</v>
      </c>
      <c r="V576"/>
      <c r="W576"/>
      <c r="X576"/>
      <c r="Y576"/>
      <c r="Z576"/>
      <c r="AA576"/>
      <c r="AB576"/>
      <c r="AC576"/>
      <c r="AD576"/>
      <c r="AE576"/>
      <c r="AF576"/>
      <c r="AG576"/>
      <c r="AH576"/>
      <c r="AI576"/>
      <c r="AJ576">
        <v>4</v>
      </c>
      <c r="AK576"/>
      <c r="AL576"/>
      <c r="AM576"/>
      <c r="AN576"/>
      <c r="AO576"/>
      <c r="AP576"/>
      <c r="AQ576"/>
      <c r="AR576"/>
      <c r="AS576"/>
      <c r="AT576"/>
      <c r="AU576"/>
      <c r="AV576"/>
      <c r="AW576"/>
      <c r="AX576"/>
      <c r="AY576"/>
      <c r="AZ576"/>
      <c r="BA576"/>
      <c r="BB576"/>
      <c r="BC576"/>
      <c r="BD576"/>
      <c r="BE576"/>
      <c r="BF576"/>
      <c r="BG576"/>
      <c r="BH576"/>
      <c r="BI576"/>
      <c r="BJ576"/>
      <c r="BK576"/>
      <c r="BL576"/>
      <c r="BM576"/>
      <c r="BN576"/>
      <c r="BO576"/>
      <c r="BP576"/>
      <c r="BQ576"/>
      <c r="BR576"/>
      <c r="BS576"/>
      <c r="BT576"/>
      <c r="BU576"/>
      <c r="BV576"/>
      <c r="BW576"/>
      <c r="BX576"/>
      <c r="BY576"/>
      <c r="BZ576"/>
      <c r="CA576"/>
      <c r="CB576"/>
      <c r="CC576"/>
      <c r="CD576"/>
      <c r="CE576"/>
      <c r="CF576"/>
      <c r="CG576"/>
      <c r="CH576"/>
      <c r="CI576"/>
      <c r="CJ576"/>
      <c r="CK576"/>
      <c r="CL576"/>
      <c r="CM576"/>
      <c r="CN576"/>
      <c r="CO576"/>
      <c r="CP576"/>
      <c r="CQ576"/>
      <c r="CR576"/>
      <c r="CS576"/>
      <c r="CT576"/>
      <c r="CU576"/>
      <c r="CV576"/>
      <c r="CW576"/>
      <c r="CX576"/>
      <c r="CY576"/>
      <c r="CZ576"/>
      <c r="DA576"/>
    </row>
    <row r="577" spans="1:105" s="3" customFormat="1" x14ac:dyDescent="0.2">
      <c r="A577" t="s">
        <v>140</v>
      </c>
      <c r="B577" t="s">
        <v>39</v>
      </c>
      <c r="C577" t="s">
        <v>14</v>
      </c>
      <c r="D577" s="1"/>
      <c r="E577" s="3">
        <v>1</v>
      </c>
      <c r="F577" s="3" t="s">
        <v>28</v>
      </c>
      <c r="I577" s="4">
        <v>2016</v>
      </c>
      <c r="J577"/>
      <c r="K577" s="3">
        <v>1</v>
      </c>
      <c r="L577" s="3" t="s">
        <v>236</v>
      </c>
      <c r="O577" s="4">
        <v>2016</v>
      </c>
      <c r="P577"/>
      <c r="Q577"/>
      <c r="R577"/>
      <c r="S577"/>
      <c r="T577"/>
      <c r="U577" t="s">
        <v>141</v>
      </c>
      <c r="V577"/>
      <c r="W577"/>
      <c r="X577"/>
      <c r="Y577"/>
      <c r="Z577"/>
      <c r="AA577"/>
      <c r="AB577"/>
      <c r="AC577"/>
      <c r="AD577"/>
      <c r="AE577"/>
      <c r="AF577"/>
      <c r="AG577"/>
      <c r="AH577"/>
      <c r="AI577"/>
      <c r="AJ577">
        <v>4</v>
      </c>
      <c r="AK577"/>
      <c r="AL577"/>
      <c r="AM577"/>
      <c r="AN577"/>
      <c r="AO577"/>
      <c r="AP577"/>
      <c r="AQ577"/>
      <c r="AR577"/>
      <c r="AS577"/>
      <c r="AT577"/>
      <c r="AU577"/>
      <c r="AV577"/>
      <c r="AW577"/>
      <c r="AX577"/>
      <c r="AY577"/>
      <c r="AZ577"/>
      <c r="BA577"/>
      <c r="BB577"/>
      <c r="BC577"/>
      <c r="BD577"/>
      <c r="BE577"/>
      <c r="BF577"/>
      <c r="BG577"/>
      <c r="BH577"/>
      <c r="BI577"/>
      <c r="BJ577"/>
      <c r="BK577"/>
      <c r="BL577"/>
      <c r="BM577"/>
      <c r="BN577"/>
      <c r="BO577"/>
      <c r="BP577"/>
      <c r="BQ577"/>
      <c r="BR577"/>
      <c r="BS577"/>
      <c r="BT577"/>
      <c r="BU577"/>
      <c r="BV577"/>
      <c r="BW577"/>
      <c r="BX577"/>
      <c r="BY577"/>
      <c r="BZ577"/>
      <c r="CA577"/>
      <c r="CB577"/>
      <c r="CC577"/>
      <c r="CD577"/>
      <c r="CE577"/>
      <c r="CF577"/>
      <c r="CG577"/>
      <c r="CH577"/>
      <c r="CI577"/>
      <c r="CJ577"/>
      <c r="CK577"/>
      <c r="CL577"/>
      <c r="CM577"/>
      <c r="CN577"/>
      <c r="CO577"/>
      <c r="CP577"/>
      <c r="CQ577"/>
      <c r="CR577"/>
      <c r="CS577"/>
      <c r="CT577"/>
      <c r="CU577"/>
      <c r="CV577"/>
      <c r="CW577"/>
      <c r="CX577"/>
      <c r="CY577"/>
      <c r="CZ577"/>
      <c r="DA577"/>
    </row>
    <row r="578" spans="1:105" s="8" customFormat="1" x14ac:dyDescent="0.2">
      <c r="A578" t="s">
        <v>140</v>
      </c>
      <c r="B578" t="s">
        <v>39</v>
      </c>
      <c r="C578" t="s">
        <v>15</v>
      </c>
      <c r="D578" s="1"/>
      <c r="E578" s="7">
        <v>1</v>
      </c>
      <c r="F578" s="7" t="s">
        <v>28</v>
      </c>
      <c r="G578" s="7"/>
      <c r="H578" s="7"/>
      <c r="I578" s="4">
        <v>2016</v>
      </c>
      <c r="J578"/>
      <c r="K578" s="7"/>
      <c r="L578" s="7"/>
      <c r="M578" s="7">
        <v>500</v>
      </c>
      <c r="N578" s="7" t="s">
        <v>29</v>
      </c>
      <c r="O578" s="4">
        <v>2016</v>
      </c>
      <c r="P578"/>
      <c r="Q578"/>
      <c r="R578"/>
      <c r="S578"/>
      <c r="T578"/>
      <c r="U578" t="s">
        <v>141</v>
      </c>
      <c r="V578"/>
      <c r="W578"/>
      <c r="X578"/>
      <c r="Y578"/>
      <c r="Z578"/>
      <c r="AA578"/>
      <c r="AB578"/>
      <c r="AC578"/>
      <c r="AD578"/>
      <c r="AE578"/>
      <c r="AF578"/>
      <c r="AG578"/>
      <c r="AH578"/>
      <c r="AI578"/>
      <c r="AJ578">
        <v>40</v>
      </c>
      <c r="AK578"/>
      <c r="AL578"/>
      <c r="AM578"/>
      <c r="AN578"/>
      <c r="AO578"/>
      <c r="AP578"/>
      <c r="AQ578"/>
      <c r="AR578"/>
      <c r="AS578"/>
      <c r="AT578"/>
      <c r="AU578"/>
      <c r="AV578"/>
      <c r="AW578"/>
      <c r="AX578"/>
      <c r="AY578"/>
      <c r="AZ578"/>
      <c r="BA578"/>
      <c r="BB578"/>
      <c r="BC578"/>
      <c r="BD578"/>
      <c r="BE578"/>
      <c r="BF578"/>
      <c r="BG578"/>
      <c r="BH578"/>
      <c r="BI578"/>
      <c r="BJ578"/>
      <c r="BK578"/>
      <c r="BL578"/>
      <c r="BM578"/>
      <c r="BN578"/>
      <c r="BO578"/>
      <c r="BP578"/>
      <c r="BQ578"/>
      <c r="BR578"/>
      <c r="BS578"/>
      <c r="BT578"/>
      <c r="BU578"/>
      <c r="BV578"/>
      <c r="BW578"/>
      <c r="BX578"/>
      <c r="BY578"/>
      <c r="BZ578"/>
      <c r="CA578"/>
      <c r="CB578"/>
      <c r="CC578"/>
      <c r="CD578"/>
      <c r="CE578"/>
      <c r="CF578"/>
      <c r="CG578"/>
      <c r="CH578"/>
      <c r="CI578"/>
      <c r="CJ578"/>
      <c r="CK578"/>
      <c r="CL578"/>
      <c r="CM578"/>
      <c r="CN578"/>
      <c r="CO578"/>
      <c r="CP578"/>
      <c r="CQ578"/>
      <c r="CR578"/>
      <c r="CS578"/>
      <c r="CT578"/>
      <c r="CU578"/>
      <c r="CV578"/>
      <c r="CW578"/>
      <c r="CX578"/>
      <c r="CY578"/>
      <c r="CZ578"/>
      <c r="DA578"/>
    </row>
    <row r="579" spans="1:105" s="3" customFormat="1" x14ac:dyDescent="0.2">
      <c r="A579" t="s">
        <v>140</v>
      </c>
      <c r="B579" t="s">
        <v>39</v>
      </c>
      <c r="C579" t="s">
        <v>16</v>
      </c>
      <c r="D579" s="1"/>
      <c r="I579" s="4">
        <v>2016</v>
      </c>
      <c r="J579"/>
      <c r="O579" s="4">
        <v>2016</v>
      </c>
      <c r="P579"/>
      <c r="Q579"/>
      <c r="R579"/>
      <c r="S579"/>
      <c r="T579"/>
      <c r="U579" t="s">
        <v>141</v>
      </c>
      <c r="V579"/>
      <c r="W579"/>
      <c r="X579"/>
      <c r="Y579"/>
      <c r="Z579"/>
      <c r="AA579"/>
      <c r="AB579"/>
      <c r="AC579"/>
      <c r="AD579"/>
      <c r="AE579"/>
      <c r="AF579"/>
      <c r="AG579"/>
      <c r="AH579"/>
      <c r="AI579"/>
      <c r="AJ579">
        <v>4</v>
      </c>
      <c r="AK579"/>
      <c r="AL579"/>
      <c r="AM579"/>
      <c r="AN579"/>
      <c r="AO579"/>
      <c r="AP579"/>
      <c r="AQ579"/>
      <c r="AR579"/>
      <c r="AS579"/>
      <c r="AT579"/>
      <c r="AU579"/>
      <c r="AV579"/>
      <c r="AW579"/>
      <c r="AX579"/>
      <c r="AY579"/>
      <c r="AZ579"/>
      <c r="BA579"/>
      <c r="BB579"/>
      <c r="BC579"/>
      <c r="BD579"/>
      <c r="BE579"/>
      <c r="BF579"/>
      <c r="BG579"/>
      <c r="BH579"/>
      <c r="BI579"/>
      <c r="BJ579"/>
      <c r="BK579"/>
      <c r="BL579"/>
      <c r="BM579"/>
      <c r="BN579"/>
      <c r="BO579"/>
      <c r="BP579"/>
      <c r="BQ579"/>
      <c r="BR579"/>
      <c r="BS579"/>
      <c r="BT579"/>
      <c r="BU579"/>
      <c r="BV579"/>
      <c r="BW579"/>
      <c r="BX579"/>
      <c r="BY579"/>
      <c r="BZ579"/>
      <c r="CA579"/>
      <c r="CB579"/>
      <c r="CC579"/>
      <c r="CD579"/>
      <c r="CE579"/>
      <c r="CF579"/>
      <c r="CG579"/>
      <c r="CH579"/>
      <c r="CI579"/>
      <c r="CJ579"/>
      <c r="CK579"/>
      <c r="CL579"/>
      <c r="CM579"/>
      <c r="CN579"/>
      <c r="CO579"/>
      <c r="CP579"/>
      <c r="CQ579"/>
      <c r="CR579"/>
      <c r="CS579"/>
      <c r="CT579"/>
      <c r="CU579"/>
      <c r="CV579"/>
      <c r="CW579"/>
      <c r="CX579"/>
      <c r="CY579"/>
      <c r="CZ579"/>
      <c r="DA579"/>
    </row>
    <row r="580" spans="1:105" s="3" customFormat="1" x14ac:dyDescent="0.2">
      <c r="A580" t="s">
        <v>140</v>
      </c>
      <c r="B580" t="s">
        <v>39</v>
      </c>
      <c r="C580" t="s">
        <v>17</v>
      </c>
      <c r="D580" s="1"/>
      <c r="I580" s="4">
        <v>2016</v>
      </c>
      <c r="J580"/>
      <c r="O580" s="4">
        <v>2016</v>
      </c>
      <c r="P580"/>
      <c r="Q580"/>
      <c r="R580"/>
      <c r="S580"/>
      <c r="T580"/>
      <c r="U580" t="s">
        <v>141</v>
      </c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>
        <v>4</v>
      </c>
      <c r="AK580"/>
      <c r="AL580"/>
      <c r="AM580"/>
      <c r="AN580"/>
      <c r="AO580"/>
      <c r="AP580"/>
      <c r="AQ580"/>
      <c r="AR580"/>
      <c r="AS580"/>
      <c r="AT580"/>
      <c r="AU580"/>
      <c r="AV580"/>
      <c r="AW580"/>
      <c r="AX580"/>
      <c r="AY580"/>
      <c r="AZ580"/>
      <c r="BA580"/>
      <c r="BB580"/>
      <c r="BC580"/>
      <c r="BD580"/>
      <c r="BE580"/>
      <c r="BF580"/>
      <c r="BG580"/>
      <c r="BH580"/>
      <c r="BI580"/>
      <c r="BJ580"/>
      <c r="BK580"/>
      <c r="BL580"/>
      <c r="BM580"/>
      <c r="BN580"/>
      <c r="BO580"/>
      <c r="BP580"/>
      <c r="BQ580"/>
      <c r="BR580"/>
      <c r="BS580"/>
      <c r="BT580"/>
      <c r="BU580"/>
      <c r="BV580"/>
      <c r="BW580"/>
      <c r="BX580"/>
      <c r="BY580"/>
      <c r="BZ580"/>
      <c r="CA580"/>
      <c r="CB580"/>
      <c r="CC580"/>
      <c r="CD580"/>
      <c r="CE580"/>
      <c r="CF580"/>
      <c r="CG580"/>
      <c r="CH580"/>
      <c r="CI580"/>
      <c r="CJ580"/>
      <c r="CK580"/>
      <c r="CL580"/>
      <c r="CM580"/>
      <c r="CN580"/>
      <c r="CO580"/>
      <c r="CP580"/>
      <c r="CQ580"/>
      <c r="CR580"/>
      <c r="CS580"/>
      <c r="CT580"/>
      <c r="CU580"/>
      <c r="CV580"/>
      <c r="CW580"/>
      <c r="CX580"/>
      <c r="CY580"/>
      <c r="CZ580"/>
      <c r="DA580"/>
    </row>
    <row r="581" spans="1:105" s="3" customFormat="1" x14ac:dyDescent="0.2">
      <c r="A581" t="s">
        <v>140</v>
      </c>
      <c r="B581" t="s">
        <v>39</v>
      </c>
      <c r="C581" t="s">
        <v>18</v>
      </c>
      <c r="D581" s="1"/>
      <c r="I581" s="4">
        <v>2016</v>
      </c>
      <c r="J581"/>
      <c r="O581" s="4">
        <v>2016</v>
      </c>
      <c r="P581"/>
      <c r="Q581"/>
      <c r="R581"/>
      <c r="S581"/>
      <c r="T581"/>
      <c r="U581" t="s">
        <v>141</v>
      </c>
      <c r="V581"/>
      <c r="W581"/>
      <c r="X581"/>
      <c r="Y581"/>
      <c r="Z581"/>
      <c r="AA581"/>
      <c r="AB581"/>
      <c r="AC581"/>
      <c r="AD581"/>
      <c r="AE581"/>
      <c r="AF581"/>
      <c r="AG581"/>
      <c r="AH581"/>
      <c r="AI581"/>
      <c r="AJ581">
        <v>4</v>
      </c>
      <c r="AK581"/>
      <c r="AL581"/>
      <c r="AM581"/>
      <c r="AN581"/>
      <c r="AO581"/>
      <c r="AP581"/>
      <c r="AQ581"/>
      <c r="AR581"/>
      <c r="AS581"/>
      <c r="AT581"/>
      <c r="AU581"/>
      <c r="AV581"/>
      <c r="AW581"/>
      <c r="AX581"/>
      <c r="AY581"/>
      <c r="AZ581"/>
      <c r="BA581"/>
      <c r="BB581"/>
      <c r="BC581"/>
      <c r="BD581"/>
      <c r="BE581"/>
      <c r="BF581"/>
      <c r="BG581"/>
      <c r="BH581"/>
      <c r="BI581"/>
      <c r="BJ581"/>
      <c r="BK581"/>
      <c r="BL581"/>
      <c r="BM581"/>
      <c r="BN581"/>
      <c r="BO581"/>
      <c r="BP581"/>
      <c r="BQ581"/>
      <c r="BR581"/>
      <c r="BS581"/>
      <c r="BT581"/>
      <c r="BU581"/>
      <c r="BV581"/>
      <c r="BW581"/>
      <c r="BX581"/>
      <c r="BY581"/>
      <c r="BZ581"/>
      <c r="CA581"/>
      <c r="CB581"/>
      <c r="CC581"/>
      <c r="CD581"/>
      <c r="CE581"/>
      <c r="CF581"/>
      <c r="CG581"/>
      <c r="CH581"/>
      <c r="CI581"/>
      <c r="CJ581"/>
      <c r="CK581"/>
      <c r="CL581"/>
      <c r="CM581"/>
      <c r="CN581"/>
      <c r="CO581"/>
      <c r="CP581"/>
      <c r="CQ581"/>
      <c r="CR581"/>
      <c r="CS581"/>
      <c r="CT581"/>
      <c r="CU581"/>
      <c r="CV581"/>
      <c r="CW581"/>
      <c r="CX581"/>
      <c r="CY581"/>
      <c r="CZ581"/>
      <c r="DA581"/>
    </row>
    <row r="582" spans="1:105" s="3" customFormat="1" x14ac:dyDescent="0.2">
      <c r="A582" t="s">
        <v>140</v>
      </c>
      <c r="B582" t="s">
        <v>39</v>
      </c>
      <c r="C582" t="s">
        <v>19</v>
      </c>
      <c r="D582" s="1"/>
      <c r="G582" s="3">
        <v>55</v>
      </c>
      <c r="H582" s="3" t="s">
        <v>33</v>
      </c>
      <c r="I582" s="4">
        <v>2016</v>
      </c>
      <c r="J582"/>
      <c r="M582" s="3">
        <v>55</v>
      </c>
      <c r="N582" s="3" t="s">
        <v>239</v>
      </c>
      <c r="O582" s="4">
        <v>2016</v>
      </c>
      <c r="P582"/>
      <c r="Q582"/>
      <c r="R582"/>
      <c r="S582"/>
      <c r="T582"/>
      <c r="U582" t="s">
        <v>141</v>
      </c>
      <c r="V582"/>
      <c r="W582"/>
      <c r="X582"/>
      <c r="Y582"/>
      <c r="Z582"/>
      <c r="AA582"/>
      <c r="AB582"/>
      <c r="AC582"/>
      <c r="AD582"/>
      <c r="AE582"/>
      <c r="AF582"/>
      <c r="AG582"/>
      <c r="AH582"/>
      <c r="AI582"/>
      <c r="AJ582">
        <v>4</v>
      </c>
      <c r="AK582"/>
      <c r="AL582"/>
      <c r="AM582"/>
      <c r="AN582"/>
      <c r="AO582"/>
      <c r="AP582"/>
      <c r="AQ582"/>
      <c r="AR582"/>
      <c r="AS582"/>
      <c r="AT582"/>
      <c r="AU582"/>
      <c r="AV582"/>
      <c r="AW582"/>
      <c r="AX582"/>
      <c r="AY582"/>
      <c r="AZ582"/>
      <c r="BA582"/>
      <c r="BB582"/>
      <c r="BC582"/>
      <c r="BD582"/>
      <c r="BE582"/>
      <c r="BF582"/>
      <c r="BG582"/>
      <c r="BH582"/>
      <c r="BI582"/>
      <c r="BJ582"/>
      <c r="BK582"/>
      <c r="BL582"/>
      <c r="BM582"/>
      <c r="BN582"/>
      <c r="BO582"/>
      <c r="BP582"/>
      <c r="BQ582"/>
      <c r="BR582"/>
      <c r="BS582"/>
      <c r="BT582"/>
      <c r="BU582"/>
      <c r="BV582"/>
      <c r="BW582"/>
      <c r="BX582"/>
      <c r="BY582"/>
      <c r="BZ582"/>
      <c r="CA582"/>
      <c r="CB582"/>
      <c r="CC582"/>
      <c r="CD582"/>
      <c r="CE582"/>
      <c r="CF582"/>
      <c r="CG582"/>
      <c r="CH582"/>
      <c r="CI582"/>
      <c r="CJ582"/>
      <c r="CK582"/>
      <c r="CL582"/>
      <c r="CM582"/>
      <c r="CN582"/>
      <c r="CO582"/>
      <c r="CP582"/>
      <c r="CQ582"/>
      <c r="CR582"/>
      <c r="CS582"/>
      <c r="CT582"/>
      <c r="CU582"/>
      <c r="CV582"/>
      <c r="CW582"/>
      <c r="CX582"/>
      <c r="CY582"/>
      <c r="CZ582"/>
      <c r="DA582"/>
    </row>
    <row r="583" spans="1:105" s="3" customFormat="1" x14ac:dyDescent="0.2">
      <c r="A583" t="s">
        <v>140</v>
      </c>
      <c r="B583" t="s">
        <v>39</v>
      </c>
      <c r="C583" t="s">
        <v>20</v>
      </c>
      <c r="D583" s="1"/>
      <c r="I583" s="4">
        <v>2016</v>
      </c>
      <c r="J583"/>
      <c r="O583" s="4">
        <v>2016</v>
      </c>
      <c r="P583"/>
      <c r="Q583"/>
      <c r="R583"/>
      <c r="S583"/>
      <c r="T583"/>
      <c r="U583" t="s">
        <v>141</v>
      </c>
      <c r="V583"/>
      <c r="W583"/>
      <c r="X583"/>
      <c r="Y583"/>
      <c r="Z583"/>
      <c r="AA583"/>
      <c r="AB583"/>
      <c r="AC583"/>
      <c r="AD583"/>
      <c r="AE583"/>
      <c r="AF583"/>
      <c r="AG583"/>
      <c r="AH583"/>
      <c r="AI583"/>
      <c r="AJ583">
        <v>4</v>
      </c>
      <c r="AK583"/>
      <c r="AL583"/>
      <c r="AM583"/>
      <c r="AN583"/>
      <c r="AO583"/>
      <c r="AP583"/>
      <c r="AQ583"/>
      <c r="AR583"/>
      <c r="AS583"/>
      <c r="AT583"/>
      <c r="AU583"/>
      <c r="AV583"/>
      <c r="AW583"/>
      <c r="AX583"/>
      <c r="AY583"/>
      <c r="AZ583"/>
      <c r="BA583"/>
      <c r="BB583"/>
      <c r="BC583"/>
      <c r="BD583"/>
      <c r="BE583"/>
      <c r="BF583"/>
      <c r="BG583"/>
      <c r="BH583"/>
      <c r="BI583"/>
      <c r="BJ583"/>
      <c r="BK583"/>
      <c r="BL583"/>
      <c r="BM583"/>
      <c r="BN583"/>
      <c r="BO583"/>
      <c r="BP583"/>
      <c r="BQ583"/>
      <c r="BR583"/>
      <c r="BS583"/>
      <c r="BT583"/>
      <c r="BU583"/>
      <c r="BV583"/>
      <c r="BW583"/>
      <c r="BX583"/>
      <c r="BY583"/>
      <c r="BZ583"/>
      <c r="CA583"/>
      <c r="CB583"/>
      <c r="CC583"/>
      <c r="CD583"/>
      <c r="CE583"/>
      <c r="CF583"/>
      <c r="CG583"/>
      <c r="CH583"/>
      <c r="CI583"/>
      <c r="CJ583"/>
      <c r="CK583"/>
      <c r="CL583"/>
      <c r="CM583"/>
      <c r="CN583"/>
      <c r="CO583"/>
      <c r="CP583"/>
      <c r="CQ583"/>
      <c r="CR583"/>
      <c r="CS583"/>
      <c r="CT583"/>
      <c r="CU583"/>
      <c r="CV583"/>
      <c r="CW583"/>
      <c r="CX583"/>
      <c r="CY583"/>
      <c r="CZ583"/>
      <c r="DA583"/>
    </row>
    <row r="584" spans="1:105" s="3" customFormat="1" x14ac:dyDescent="0.2">
      <c r="A584" t="s">
        <v>140</v>
      </c>
      <c r="B584" t="s">
        <v>39</v>
      </c>
      <c r="C584" t="s">
        <v>21</v>
      </c>
      <c r="D584" s="1"/>
      <c r="I584" s="4">
        <v>2016</v>
      </c>
      <c r="J584"/>
      <c r="O584" s="4">
        <v>2016</v>
      </c>
      <c r="P584"/>
      <c r="Q584"/>
      <c r="R584"/>
      <c r="S584"/>
      <c r="T584"/>
      <c r="U584" t="s">
        <v>141</v>
      </c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>
        <v>4</v>
      </c>
      <c r="AK584"/>
      <c r="AL584"/>
      <c r="AM584"/>
      <c r="AN584"/>
      <c r="AO584"/>
      <c r="AP584"/>
      <c r="AQ584"/>
      <c r="AR584"/>
      <c r="AS584"/>
      <c r="AT584"/>
      <c r="AU584"/>
      <c r="AV584"/>
      <c r="AW584"/>
      <c r="AX584"/>
      <c r="AY584"/>
      <c r="AZ584"/>
      <c r="BA584"/>
      <c r="BB584"/>
      <c r="BC584"/>
      <c r="BD584"/>
      <c r="BE584"/>
      <c r="BF584"/>
      <c r="BG584"/>
      <c r="BH584"/>
      <c r="BI584"/>
      <c r="BJ584"/>
      <c r="BK584"/>
      <c r="BL584"/>
      <c r="BM584"/>
      <c r="BN584"/>
      <c r="BO584"/>
      <c r="BP584"/>
      <c r="BQ584"/>
      <c r="BR584"/>
      <c r="BS584"/>
      <c r="BT584"/>
      <c r="BU584"/>
      <c r="BV584"/>
      <c r="BW584"/>
      <c r="BX584"/>
      <c r="BY584"/>
      <c r="BZ584"/>
      <c r="CA584"/>
      <c r="CB584"/>
      <c r="CC584"/>
      <c r="CD584"/>
      <c r="CE584"/>
      <c r="CF584"/>
      <c r="CG584"/>
      <c r="CH584"/>
      <c r="CI584"/>
      <c r="CJ584"/>
      <c r="CK584"/>
      <c r="CL584"/>
      <c r="CM584"/>
      <c r="CN584"/>
      <c r="CO584"/>
      <c r="CP584"/>
      <c r="CQ584"/>
      <c r="CR584"/>
      <c r="CS584"/>
      <c r="CT584"/>
      <c r="CU584"/>
      <c r="CV584"/>
      <c r="CW584"/>
      <c r="CX584"/>
      <c r="CY584"/>
      <c r="CZ584"/>
      <c r="DA584"/>
    </row>
    <row r="585" spans="1:105" s="3" customFormat="1" x14ac:dyDescent="0.2">
      <c r="A585" t="s">
        <v>140</v>
      </c>
      <c r="B585" t="s">
        <v>39</v>
      </c>
      <c r="C585" t="s">
        <v>22</v>
      </c>
      <c r="D585" s="1"/>
      <c r="I585" s="4">
        <v>2016</v>
      </c>
      <c r="J585"/>
      <c r="O585" s="4">
        <v>2016</v>
      </c>
      <c r="P585"/>
      <c r="Q585"/>
      <c r="R585"/>
      <c r="S585"/>
      <c r="T585"/>
      <c r="U585" t="s">
        <v>141</v>
      </c>
      <c r="V585"/>
      <c r="W585"/>
      <c r="X585"/>
      <c r="Y585"/>
      <c r="Z585"/>
      <c r="AA585"/>
      <c r="AB585"/>
      <c r="AC585"/>
      <c r="AD585"/>
      <c r="AE585"/>
      <c r="AF585"/>
      <c r="AG585"/>
      <c r="AH585"/>
      <c r="AI585"/>
      <c r="AJ585">
        <v>4</v>
      </c>
      <c r="AK585"/>
      <c r="AL585"/>
      <c r="AM585"/>
      <c r="AN585"/>
      <c r="AO585"/>
      <c r="AP585"/>
      <c r="AQ585"/>
      <c r="AR585"/>
      <c r="AS585"/>
      <c r="AT585"/>
      <c r="AU585"/>
      <c r="AV585"/>
      <c r="AW585"/>
      <c r="AX585"/>
      <c r="AY585"/>
      <c r="AZ585"/>
      <c r="BA585"/>
      <c r="BB585"/>
      <c r="BC585"/>
      <c r="BD585"/>
      <c r="BE585"/>
      <c r="BF585"/>
      <c r="BG585"/>
      <c r="BH585"/>
      <c r="BI585"/>
      <c r="BJ585"/>
      <c r="BK585"/>
      <c r="BL585"/>
      <c r="BM585"/>
      <c r="BN585"/>
      <c r="BO585"/>
      <c r="BP585"/>
      <c r="BQ585"/>
      <c r="BR585"/>
      <c r="BS585"/>
      <c r="BT585"/>
      <c r="BU585"/>
      <c r="BV585"/>
      <c r="BW585"/>
      <c r="BX585"/>
      <c r="BY585"/>
      <c r="BZ585"/>
      <c r="CA585"/>
      <c r="CB585"/>
      <c r="CC585"/>
      <c r="CD585"/>
      <c r="CE585"/>
      <c r="CF585"/>
      <c r="CG585"/>
      <c r="CH585"/>
      <c r="CI585"/>
      <c r="CJ585"/>
      <c r="CK585"/>
      <c r="CL585"/>
      <c r="CM585"/>
      <c r="CN585"/>
      <c r="CO585"/>
      <c r="CP585"/>
      <c r="CQ585"/>
      <c r="CR585"/>
      <c r="CS585"/>
      <c r="CT585"/>
      <c r="CU585"/>
      <c r="CV585"/>
      <c r="CW585"/>
      <c r="CX585"/>
      <c r="CY585"/>
      <c r="CZ585"/>
      <c r="DA585"/>
    </row>
    <row r="586" spans="1:105" s="3" customFormat="1" x14ac:dyDescent="0.2">
      <c r="A586" t="s">
        <v>140</v>
      </c>
      <c r="B586" t="s">
        <v>39</v>
      </c>
      <c r="C586" t="s">
        <v>23</v>
      </c>
      <c r="D586" s="1"/>
      <c r="I586" s="4">
        <v>2016</v>
      </c>
      <c r="J586"/>
      <c r="O586" s="4">
        <v>2016</v>
      </c>
      <c r="P586"/>
      <c r="Q586"/>
      <c r="R586"/>
      <c r="S586"/>
      <c r="T586"/>
      <c r="U586" t="s">
        <v>141</v>
      </c>
      <c r="V586"/>
      <c r="W586"/>
      <c r="X586"/>
      <c r="Y586"/>
      <c r="Z586"/>
      <c r="AA586"/>
      <c r="AB586"/>
      <c r="AC586"/>
      <c r="AD586"/>
      <c r="AE586"/>
      <c r="AF586"/>
      <c r="AG586"/>
      <c r="AH586"/>
      <c r="AI586"/>
      <c r="AJ586">
        <v>4</v>
      </c>
      <c r="AK586"/>
      <c r="AL586"/>
      <c r="AM586"/>
      <c r="AN586"/>
      <c r="AO586"/>
      <c r="AP586"/>
      <c r="AQ586"/>
      <c r="AR586"/>
      <c r="AS586"/>
      <c r="AT586"/>
      <c r="AU586"/>
      <c r="AV586"/>
      <c r="AW586"/>
      <c r="AX586"/>
      <c r="AY586"/>
      <c r="AZ586"/>
      <c r="BA586"/>
      <c r="BB586"/>
      <c r="BC586"/>
      <c r="BD586"/>
      <c r="BE586"/>
      <c r="BF586"/>
      <c r="BG586"/>
      <c r="BH586"/>
      <c r="BI586"/>
      <c r="BJ586"/>
      <c r="BK586"/>
      <c r="BL586"/>
      <c r="BM586"/>
      <c r="BN586"/>
      <c r="BO586"/>
      <c r="BP586"/>
      <c r="BQ586"/>
      <c r="BR586"/>
      <c r="BS586"/>
      <c r="BT586"/>
      <c r="BU586"/>
      <c r="BV586"/>
      <c r="BW586"/>
      <c r="BX586"/>
      <c r="BY586"/>
      <c r="BZ586"/>
      <c r="CA586"/>
      <c r="CB586"/>
      <c r="CC586"/>
      <c r="CD586"/>
      <c r="CE586"/>
      <c r="CF586"/>
      <c r="CG586"/>
      <c r="CH586"/>
      <c r="CI586"/>
      <c r="CJ586"/>
      <c r="CK586"/>
      <c r="CL586"/>
      <c r="CM586"/>
      <c r="CN586"/>
      <c r="CO586"/>
      <c r="CP586"/>
      <c r="CQ586"/>
      <c r="CR586"/>
      <c r="CS586"/>
      <c r="CT586"/>
      <c r="CU586"/>
      <c r="CV586"/>
      <c r="CW586"/>
      <c r="CX586"/>
      <c r="CY586"/>
      <c r="CZ586"/>
      <c r="DA586"/>
    </row>
    <row r="587" spans="1:105" s="3" customFormat="1" x14ac:dyDescent="0.2">
      <c r="A587" t="s">
        <v>142</v>
      </c>
      <c r="B587" t="s">
        <v>41</v>
      </c>
      <c r="C587" t="s">
        <v>11</v>
      </c>
      <c r="D587" s="1"/>
      <c r="E587" s="3">
        <v>1.1000000000000001</v>
      </c>
      <c r="F587" s="3" t="s">
        <v>28</v>
      </c>
      <c r="I587" s="2">
        <v>2021</v>
      </c>
      <c r="J587"/>
      <c r="K587" s="3">
        <v>1.1000000000000001</v>
      </c>
      <c r="L587" s="3" t="s">
        <v>236</v>
      </c>
      <c r="O587" s="2"/>
      <c r="P587"/>
      <c r="Q587"/>
      <c r="R587"/>
      <c r="S587"/>
      <c r="T587"/>
      <c r="U587" t="s">
        <v>143</v>
      </c>
      <c r="V587"/>
      <c r="W587"/>
      <c r="X587"/>
      <c r="Y587"/>
      <c r="Z587"/>
      <c r="AA587"/>
      <c r="AB587"/>
      <c r="AC587"/>
      <c r="AD587"/>
      <c r="AE587"/>
      <c r="AF587"/>
      <c r="AG587"/>
      <c r="AH587"/>
      <c r="AI587"/>
      <c r="AJ587">
        <v>4</v>
      </c>
      <c r="AK587"/>
      <c r="AL587"/>
      <c r="AM587"/>
      <c r="AN587"/>
      <c r="AO587"/>
      <c r="AP587"/>
      <c r="AQ587"/>
      <c r="AR587"/>
      <c r="AS587"/>
      <c r="AT587"/>
      <c r="AU587"/>
      <c r="AV587"/>
      <c r="AW587"/>
      <c r="AX587"/>
      <c r="AY587"/>
      <c r="AZ587"/>
      <c r="BA587"/>
      <c r="BB587"/>
      <c r="BC587"/>
      <c r="BD587"/>
      <c r="BE587"/>
      <c r="BF587"/>
      <c r="BG587"/>
      <c r="BH587"/>
      <c r="BI587"/>
      <c r="BJ587"/>
      <c r="BK587"/>
      <c r="BL587"/>
      <c r="BM587"/>
      <c r="BN587"/>
      <c r="BO587"/>
      <c r="BP587"/>
      <c r="BQ587"/>
      <c r="BR587"/>
      <c r="BS587"/>
      <c r="BT587"/>
      <c r="BU587"/>
      <c r="BV587"/>
      <c r="BW587"/>
      <c r="BX587"/>
      <c r="BY587"/>
      <c r="BZ587"/>
      <c r="CA587"/>
      <c r="CB587"/>
      <c r="CC587"/>
      <c r="CD587"/>
      <c r="CE587"/>
      <c r="CF587"/>
      <c r="CG587"/>
      <c r="CH587"/>
      <c r="CI587"/>
      <c r="CJ587"/>
      <c r="CK587"/>
      <c r="CL587"/>
      <c r="CM587"/>
      <c r="CN587"/>
      <c r="CO587"/>
      <c r="CP587"/>
      <c r="CQ587"/>
      <c r="CR587"/>
      <c r="CS587"/>
      <c r="CT587"/>
      <c r="CU587"/>
      <c r="CV587"/>
      <c r="CW587"/>
      <c r="CX587"/>
      <c r="CY587"/>
      <c r="CZ587"/>
      <c r="DA587"/>
    </row>
    <row r="588" spans="1:105" s="8" customFormat="1" x14ac:dyDescent="0.2">
      <c r="A588" t="s">
        <v>142</v>
      </c>
      <c r="B588" t="s">
        <v>41</v>
      </c>
      <c r="C588" t="s">
        <v>12</v>
      </c>
      <c r="D588" s="1"/>
      <c r="G588" s="8">
        <v>1000</v>
      </c>
      <c r="H588" s="8" t="s">
        <v>29</v>
      </c>
      <c r="I588" s="2">
        <v>2021</v>
      </c>
      <c r="J588"/>
      <c r="K588" s="8">
        <v>1.1000000000000001</v>
      </c>
      <c r="L588" s="8" t="s">
        <v>236</v>
      </c>
      <c r="O588" s="2"/>
      <c r="P588"/>
      <c r="Q588"/>
      <c r="R588"/>
      <c r="S588"/>
      <c r="T588"/>
      <c r="U588" t="s">
        <v>143</v>
      </c>
      <c r="V588"/>
      <c r="W588"/>
      <c r="X588"/>
      <c r="Y588"/>
      <c r="Z588"/>
      <c r="AA588"/>
      <c r="AB588"/>
      <c r="AC588"/>
      <c r="AD588"/>
      <c r="AE588"/>
      <c r="AF588"/>
      <c r="AG588"/>
      <c r="AH588"/>
      <c r="AI588"/>
      <c r="AJ588">
        <v>40</v>
      </c>
      <c r="AK588"/>
      <c r="AL588"/>
      <c r="AM588"/>
      <c r="AN588"/>
      <c r="AO588"/>
      <c r="AP588"/>
      <c r="AQ588"/>
      <c r="AR588"/>
      <c r="AS588"/>
      <c r="AT588"/>
      <c r="AU588"/>
      <c r="AV588"/>
      <c r="AW588"/>
      <c r="AX588"/>
      <c r="AY588"/>
      <c r="AZ588"/>
      <c r="BA588"/>
      <c r="BB588"/>
      <c r="BC588"/>
      <c r="BD588"/>
      <c r="BE588"/>
      <c r="BF588"/>
      <c r="BG588"/>
      <c r="BH588"/>
      <c r="BI588"/>
      <c r="BJ588"/>
      <c r="BK588"/>
      <c r="BL588"/>
      <c r="BM588"/>
      <c r="BN588"/>
      <c r="BO588"/>
      <c r="BP588"/>
      <c r="BQ588"/>
      <c r="BR588"/>
      <c r="BS588"/>
      <c r="BT588"/>
      <c r="BU588"/>
      <c r="BV588"/>
      <c r="BW588"/>
      <c r="BX588"/>
      <c r="BY588"/>
      <c r="BZ588"/>
      <c r="CA588"/>
      <c r="CB588"/>
      <c r="CC588"/>
      <c r="CD588"/>
      <c r="CE588"/>
      <c r="CF588"/>
      <c r="CG588"/>
      <c r="CH588"/>
      <c r="CI588"/>
      <c r="CJ588"/>
      <c r="CK588"/>
      <c r="CL588"/>
      <c r="CM588"/>
      <c r="CN588"/>
      <c r="CO588"/>
      <c r="CP588"/>
      <c r="CQ588"/>
      <c r="CR588"/>
      <c r="CS588"/>
      <c r="CT588"/>
      <c r="CU588"/>
      <c r="CV588"/>
      <c r="CW588"/>
      <c r="CX588"/>
      <c r="CY588"/>
      <c r="CZ588"/>
      <c r="DA588"/>
    </row>
    <row r="589" spans="1:105" s="8" customFormat="1" x14ac:dyDescent="0.2">
      <c r="A589" t="s">
        <v>142</v>
      </c>
      <c r="B589" t="s">
        <v>41</v>
      </c>
      <c r="C589" t="s">
        <v>13</v>
      </c>
      <c r="D589" s="1"/>
      <c r="I589" s="2">
        <v>2021</v>
      </c>
      <c r="J589"/>
      <c r="K589" s="8">
        <v>1.1000000000000001</v>
      </c>
      <c r="L589" s="8" t="s">
        <v>236</v>
      </c>
      <c r="O589" s="2"/>
      <c r="P589"/>
      <c r="Q589"/>
      <c r="R589"/>
      <c r="S589"/>
      <c r="T589"/>
      <c r="U589" t="s">
        <v>143</v>
      </c>
      <c r="V589"/>
      <c r="W589"/>
      <c r="X589"/>
      <c r="Y589"/>
      <c r="Z589"/>
      <c r="AA589"/>
      <c r="AB589"/>
      <c r="AC589"/>
      <c r="AD589"/>
      <c r="AE589"/>
      <c r="AF589"/>
      <c r="AG589"/>
      <c r="AH589"/>
      <c r="AI589"/>
      <c r="AJ589">
        <v>40</v>
      </c>
      <c r="AK589"/>
      <c r="AL589"/>
      <c r="AM589"/>
      <c r="AN589"/>
      <c r="AO589"/>
      <c r="AP589"/>
      <c r="AQ589"/>
      <c r="AR589"/>
      <c r="AS589"/>
      <c r="AT589"/>
      <c r="AU589"/>
      <c r="AV589"/>
      <c r="AW589"/>
      <c r="AX589"/>
      <c r="AY589"/>
      <c r="AZ589"/>
      <c r="BA589"/>
      <c r="BB589"/>
      <c r="BC589"/>
      <c r="BD589"/>
      <c r="BE589"/>
      <c r="BF589"/>
      <c r="BG589"/>
      <c r="BH589"/>
      <c r="BI589"/>
      <c r="BJ589"/>
      <c r="BK589"/>
      <c r="BL589"/>
      <c r="BM589"/>
      <c r="BN589"/>
      <c r="BO589"/>
      <c r="BP589"/>
      <c r="BQ589"/>
      <c r="BR589"/>
      <c r="BS589"/>
      <c r="BT589"/>
      <c r="BU589"/>
      <c r="BV589"/>
      <c r="BW589"/>
      <c r="BX589"/>
      <c r="BY589"/>
      <c r="BZ589"/>
      <c r="CA589"/>
      <c r="CB589"/>
      <c r="CC589"/>
      <c r="CD589"/>
      <c r="CE589"/>
      <c r="CF589"/>
      <c r="CG589"/>
      <c r="CH589"/>
      <c r="CI589"/>
      <c r="CJ589"/>
      <c r="CK589"/>
      <c r="CL589"/>
      <c r="CM589"/>
      <c r="CN589"/>
      <c r="CO589"/>
      <c r="CP589"/>
      <c r="CQ589"/>
      <c r="CR589"/>
      <c r="CS589"/>
      <c r="CT589"/>
      <c r="CU589"/>
      <c r="CV589"/>
      <c r="CW589"/>
      <c r="CX589"/>
      <c r="CY589"/>
      <c r="CZ589"/>
      <c r="DA589"/>
    </row>
    <row r="590" spans="1:105" s="3" customFormat="1" x14ac:dyDescent="0.2">
      <c r="A590" t="s">
        <v>142</v>
      </c>
      <c r="B590" t="s">
        <v>41</v>
      </c>
      <c r="C590" t="s">
        <v>14</v>
      </c>
      <c r="D590" s="1"/>
      <c r="E590" s="3">
        <v>1.1000000000000001</v>
      </c>
      <c r="F590" s="3" t="s">
        <v>28</v>
      </c>
      <c r="I590" s="2">
        <v>2021</v>
      </c>
      <c r="J590"/>
      <c r="K590" s="3">
        <v>1.1000000000000001</v>
      </c>
      <c r="L590" s="3" t="s">
        <v>236</v>
      </c>
      <c r="O590" s="2"/>
      <c r="P590"/>
      <c r="Q590"/>
      <c r="R590"/>
      <c r="S590"/>
      <c r="T590"/>
      <c r="U590" t="s">
        <v>143</v>
      </c>
      <c r="V590"/>
      <c r="W590"/>
      <c r="X590"/>
      <c r="Y590"/>
      <c r="Z590"/>
      <c r="AA590"/>
      <c r="AB590"/>
      <c r="AC590"/>
      <c r="AD590"/>
      <c r="AE590"/>
      <c r="AF590"/>
      <c r="AG590"/>
      <c r="AH590"/>
      <c r="AI590"/>
      <c r="AJ590">
        <v>4</v>
      </c>
      <c r="AK590"/>
      <c r="AL590"/>
      <c r="AM590"/>
      <c r="AN590"/>
      <c r="AO590"/>
      <c r="AP590"/>
      <c r="AQ590"/>
      <c r="AR590"/>
      <c r="AS590"/>
      <c r="AT590"/>
      <c r="AU590"/>
      <c r="AV590"/>
      <c r="AW590"/>
      <c r="AX590"/>
      <c r="AY590"/>
      <c r="AZ590"/>
      <c r="BA590"/>
      <c r="BB590"/>
      <c r="BC590"/>
      <c r="BD590"/>
      <c r="BE590"/>
      <c r="BF590"/>
      <c r="BG590"/>
      <c r="BH590"/>
      <c r="BI590"/>
      <c r="BJ590"/>
      <c r="BK590"/>
      <c r="BL590"/>
      <c r="BM590"/>
      <c r="BN590"/>
      <c r="BO590"/>
      <c r="BP590"/>
      <c r="BQ590"/>
      <c r="BR590"/>
      <c r="BS590"/>
      <c r="BT590"/>
      <c r="BU590"/>
      <c r="BV590"/>
      <c r="BW590"/>
      <c r="BX590"/>
      <c r="BY590"/>
      <c r="BZ590"/>
      <c r="CA590"/>
      <c r="CB590"/>
      <c r="CC590"/>
      <c r="CD590"/>
      <c r="CE590"/>
      <c r="CF590"/>
      <c r="CG590"/>
      <c r="CH590"/>
      <c r="CI590"/>
      <c r="CJ590"/>
      <c r="CK590"/>
      <c r="CL590"/>
      <c r="CM590"/>
      <c r="CN590"/>
      <c r="CO590"/>
      <c r="CP590"/>
      <c r="CQ590"/>
      <c r="CR590"/>
      <c r="CS590"/>
      <c r="CT590"/>
      <c r="CU590"/>
      <c r="CV590"/>
      <c r="CW590"/>
      <c r="CX590"/>
      <c r="CY590"/>
      <c r="CZ590"/>
      <c r="DA590"/>
    </row>
    <row r="591" spans="1:105" s="3" customFormat="1" x14ac:dyDescent="0.2">
      <c r="A591" t="s">
        <v>142</v>
      </c>
      <c r="B591" t="s">
        <v>41</v>
      </c>
      <c r="C591" t="s">
        <v>15</v>
      </c>
      <c r="D591" s="1"/>
      <c r="E591" s="3">
        <v>1.1000000000000001</v>
      </c>
      <c r="F591" s="3" t="s">
        <v>28</v>
      </c>
      <c r="I591" s="2">
        <v>2021</v>
      </c>
      <c r="J591"/>
      <c r="K591" s="3">
        <v>1.1000000000000001</v>
      </c>
      <c r="L591" s="3" t="s">
        <v>237</v>
      </c>
      <c r="O591" s="2"/>
      <c r="P591"/>
      <c r="Q591"/>
      <c r="R591"/>
      <c r="S591"/>
      <c r="T591"/>
      <c r="U591" t="s">
        <v>143</v>
      </c>
      <c r="V591"/>
      <c r="W591"/>
      <c r="X591"/>
      <c r="Y591"/>
      <c r="Z591"/>
      <c r="AA591"/>
      <c r="AB591"/>
      <c r="AC591"/>
      <c r="AD591"/>
      <c r="AE591"/>
      <c r="AF591"/>
      <c r="AG591"/>
      <c r="AH591"/>
      <c r="AI591"/>
      <c r="AJ591">
        <v>4</v>
      </c>
      <c r="AK591"/>
      <c r="AL591"/>
      <c r="AM591"/>
      <c r="AN591"/>
      <c r="AO591"/>
      <c r="AP591"/>
      <c r="AQ591"/>
      <c r="AR591"/>
      <c r="AS591"/>
      <c r="AT591"/>
      <c r="AU591"/>
      <c r="AV591"/>
      <c r="AW591"/>
      <c r="AX591"/>
      <c r="AY591"/>
      <c r="AZ591"/>
      <c r="BA591"/>
      <c r="BB591"/>
      <c r="BC591"/>
      <c r="BD591"/>
      <c r="BE591"/>
      <c r="BF591"/>
      <c r="BG591"/>
      <c r="BH591"/>
      <c r="BI591"/>
      <c r="BJ591"/>
      <c r="BK591"/>
      <c r="BL591"/>
      <c r="BM591"/>
      <c r="BN591"/>
      <c r="BO591"/>
      <c r="BP591"/>
      <c r="BQ591"/>
      <c r="BR591"/>
      <c r="BS591"/>
      <c r="BT591"/>
      <c r="BU591"/>
      <c r="BV591"/>
      <c r="BW591"/>
      <c r="BX591"/>
      <c r="BY591"/>
      <c r="BZ591"/>
      <c r="CA591"/>
      <c r="CB591"/>
      <c r="CC591"/>
      <c r="CD591"/>
      <c r="CE591"/>
      <c r="CF591"/>
      <c r="CG591"/>
      <c r="CH591"/>
      <c r="CI591"/>
      <c r="CJ591"/>
      <c r="CK591"/>
      <c r="CL591"/>
      <c r="CM591"/>
      <c r="CN591"/>
      <c r="CO591"/>
      <c r="CP591"/>
      <c r="CQ591"/>
      <c r="CR591"/>
      <c r="CS591"/>
      <c r="CT591"/>
      <c r="CU591"/>
      <c r="CV591"/>
      <c r="CW591"/>
      <c r="CX591"/>
      <c r="CY591"/>
      <c r="CZ591"/>
      <c r="DA591"/>
    </row>
    <row r="592" spans="1:105" s="3" customFormat="1" x14ac:dyDescent="0.2">
      <c r="A592" t="s">
        <v>142</v>
      </c>
      <c r="B592" t="s">
        <v>41</v>
      </c>
      <c r="C592" t="s">
        <v>16</v>
      </c>
      <c r="D592" s="1"/>
      <c r="I592" s="2">
        <v>2021</v>
      </c>
      <c r="J592"/>
      <c r="O592" s="2"/>
      <c r="P592"/>
      <c r="Q592"/>
      <c r="R592"/>
      <c r="S592"/>
      <c r="T592"/>
      <c r="U592" t="s">
        <v>143</v>
      </c>
      <c r="V592"/>
      <c r="W592"/>
      <c r="X592"/>
      <c r="Y592"/>
      <c r="Z592"/>
      <c r="AA592"/>
      <c r="AB592"/>
      <c r="AC592"/>
      <c r="AD592"/>
      <c r="AE592"/>
      <c r="AF592"/>
      <c r="AG592"/>
      <c r="AH592"/>
      <c r="AI592"/>
      <c r="AJ592">
        <v>4</v>
      </c>
      <c r="AK592"/>
      <c r="AL592"/>
      <c r="AM592"/>
      <c r="AN592"/>
      <c r="AO592"/>
      <c r="AP592"/>
      <c r="AQ592"/>
      <c r="AR592"/>
      <c r="AS592"/>
      <c r="AT592"/>
      <c r="AU592"/>
      <c r="AV592"/>
      <c r="AW592"/>
      <c r="AX592"/>
      <c r="AY592"/>
      <c r="AZ592"/>
      <c r="BA592"/>
      <c r="BB592"/>
      <c r="BC592"/>
      <c r="BD592"/>
      <c r="BE592"/>
      <c r="BF592"/>
      <c r="BG592"/>
      <c r="BH592"/>
      <c r="BI592"/>
      <c r="BJ592"/>
      <c r="BK592"/>
      <c r="BL592"/>
      <c r="BM592"/>
      <c r="BN592"/>
      <c r="BO592"/>
      <c r="BP592"/>
      <c r="BQ592"/>
      <c r="BR592"/>
      <c r="BS592"/>
      <c r="BT592"/>
      <c r="BU592"/>
      <c r="BV592"/>
      <c r="BW592"/>
      <c r="BX592"/>
      <c r="BY592"/>
      <c r="BZ592"/>
      <c r="CA592"/>
      <c r="CB592"/>
      <c r="CC592"/>
      <c r="CD592"/>
      <c r="CE592"/>
      <c r="CF592"/>
      <c r="CG592"/>
      <c r="CH592"/>
      <c r="CI592"/>
      <c r="CJ592"/>
      <c r="CK592"/>
      <c r="CL592"/>
      <c r="CM592"/>
      <c r="CN592"/>
      <c r="CO592"/>
      <c r="CP592"/>
      <c r="CQ592"/>
      <c r="CR592"/>
      <c r="CS592"/>
      <c r="CT592"/>
      <c r="CU592"/>
      <c r="CV592"/>
      <c r="CW592"/>
      <c r="CX592"/>
      <c r="CY592"/>
      <c r="CZ592"/>
      <c r="DA592"/>
    </row>
    <row r="593" spans="1:105" s="3" customFormat="1" x14ac:dyDescent="0.2">
      <c r="A593" t="s">
        <v>142</v>
      </c>
      <c r="B593" t="s">
        <v>41</v>
      </c>
      <c r="C593" t="s">
        <v>17</v>
      </c>
      <c r="D593" s="1"/>
      <c r="I593" s="2">
        <v>2021</v>
      </c>
      <c r="J593"/>
      <c r="O593" s="2"/>
      <c r="P593"/>
      <c r="Q593"/>
      <c r="R593"/>
      <c r="S593"/>
      <c r="T593"/>
      <c r="U593" t="s">
        <v>143</v>
      </c>
      <c r="V593"/>
      <c r="W593"/>
      <c r="X593"/>
      <c r="Y593"/>
      <c r="Z593"/>
      <c r="AA593"/>
      <c r="AB593"/>
      <c r="AC593"/>
      <c r="AD593"/>
      <c r="AE593"/>
      <c r="AF593"/>
      <c r="AG593"/>
      <c r="AH593"/>
      <c r="AI593"/>
      <c r="AJ593">
        <v>4</v>
      </c>
      <c r="AK593"/>
      <c r="AL593"/>
      <c r="AM593"/>
      <c r="AN593"/>
      <c r="AO593"/>
      <c r="AP593"/>
      <c r="AQ593"/>
      <c r="AR593"/>
      <c r="AS593"/>
      <c r="AT593"/>
      <c r="AU593"/>
      <c r="AV593"/>
      <c r="AW593"/>
      <c r="AX593"/>
      <c r="AY593"/>
      <c r="AZ593"/>
      <c r="BA593"/>
      <c r="BB593"/>
      <c r="BC593"/>
      <c r="BD593"/>
      <c r="BE593"/>
      <c r="BF593"/>
      <c r="BG593"/>
      <c r="BH593"/>
      <c r="BI593"/>
      <c r="BJ593"/>
      <c r="BK593"/>
      <c r="BL593"/>
      <c r="BM593"/>
      <c r="BN593"/>
      <c r="BO593"/>
      <c r="BP593"/>
      <c r="BQ593"/>
      <c r="BR593"/>
      <c r="BS593"/>
      <c r="BT593"/>
      <c r="BU593"/>
      <c r="BV593"/>
      <c r="BW593"/>
      <c r="BX593"/>
      <c r="BY593"/>
      <c r="BZ593"/>
      <c r="CA593"/>
      <c r="CB593"/>
      <c r="CC593"/>
      <c r="CD593"/>
      <c r="CE593"/>
      <c r="CF593"/>
      <c r="CG593"/>
      <c r="CH593"/>
      <c r="CI593"/>
      <c r="CJ593"/>
      <c r="CK593"/>
      <c r="CL593"/>
      <c r="CM593"/>
      <c r="CN593"/>
      <c r="CO593"/>
      <c r="CP593"/>
      <c r="CQ593"/>
      <c r="CR593"/>
      <c r="CS593"/>
      <c r="CT593"/>
      <c r="CU593"/>
      <c r="CV593"/>
      <c r="CW593"/>
      <c r="CX593"/>
      <c r="CY593"/>
      <c r="CZ593"/>
      <c r="DA593"/>
    </row>
    <row r="594" spans="1:105" s="3" customFormat="1" x14ac:dyDescent="0.2">
      <c r="A594" t="s">
        <v>142</v>
      </c>
      <c r="B594" t="s">
        <v>41</v>
      </c>
      <c r="C594" t="s">
        <v>18</v>
      </c>
      <c r="D594" s="1"/>
      <c r="I594" s="2">
        <v>2021</v>
      </c>
      <c r="J594"/>
      <c r="O594" s="2"/>
      <c r="P594"/>
      <c r="Q594"/>
      <c r="R594"/>
      <c r="S594"/>
      <c r="T594"/>
      <c r="U594" t="s">
        <v>143</v>
      </c>
      <c r="V594"/>
      <c r="W594"/>
      <c r="X594"/>
      <c r="Y594"/>
      <c r="Z594"/>
      <c r="AA594"/>
      <c r="AB594"/>
      <c r="AC594"/>
      <c r="AD594"/>
      <c r="AE594"/>
      <c r="AF594"/>
      <c r="AG594"/>
      <c r="AH594"/>
      <c r="AI594"/>
      <c r="AJ594">
        <v>4</v>
      </c>
      <c r="AK594"/>
      <c r="AL594"/>
      <c r="AM594"/>
      <c r="AN594"/>
      <c r="AO594"/>
      <c r="AP594"/>
      <c r="AQ594"/>
      <c r="AR594"/>
      <c r="AS594"/>
      <c r="AT594"/>
      <c r="AU594"/>
      <c r="AV594"/>
      <c r="AW594"/>
      <c r="AX594"/>
      <c r="AY594"/>
      <c r="AZ594"/>
      <c r="BA594"/>
      <c r="BB594"/>
      <c r="BC594"/>
      <c r="BD594"/>
      <c r="BE594"/>
      <c r="BF594"/>
      <c r="BG594"/>
      <c r="BH594"/>
      <c r="BI594"/>
      <c r="BJ594"/>
      <c r="BK594"/>
      <c r="BL594"/>
      <c r="BM594"/>
      <c r="BN594"/>
      <c r="BO594"/>
      <c r="BP594"/>
      <c r="BQ594"/>
      <c r="BR594"/>
      <c r="BS594"/>
      <c r="BT594"/>
      <c r="BU594"/>
      <c r="BV594"/>
      <c r="BW594"/>
      <c r="BX594"/>
      <c r="BY594"/>
      <c r="BZ594"/>
      <c r="CA594"/>
      <c r="CB594"/>
      <c r="CC594"/>
      <c r="CD594"/>
      <c r="CE594"/>
      <c r="CF594"/>
      <c r="CG594"/>
      <c r="CH594"/>
      <c r="CI594"/>
      <c r="CJ594"/>
      <c r="CK594"/>
      <c r="CL594"/>
      <c r="CM594"/>
      <c r="CN594"/>
      <c r="CO594"/>
      <c r="CP594"/>
      <c r="CQ594"/>
      <c r="CR594"/>
      <c r="CS594"/>
      <c r="CT594"/>
      <c r="CU594"/>
      <c r="CV594"/>
      <c r="CW594"/>
      <c r="CX594"/>
      <c r="CY594"/>
      <c r="CZ594"/>
      <c r="DA594"/>
    </row>
    <row r="595" spans="1:105" s="3" customFormat="1" x14ac:dyDescent="0.2">
      <c r="A595" t="s">
        <v>142</v>
      </c>
      <c r="B595" t="s">
        <v>41</v>
      </c>
      <c r="C595" t="s">
        <v>19</v>
      </c>
      <c r="D595" s="1"/>
      <c r="G595" s="3">
        <v>50</v>
      </c>
      <c r="H595" s="3" t="s">
        <v>144</v>
      </c>
      <c r="I595" s="2">
        <v>2021</v>
      </c>
      <c r="J595"/>
      <c r="M595" s="3">
        <v>50</v>
      </c>
      <c r="N595" s="3" t="s">
        <v>144</v>
      </c>
      <c r="O595" s="2"/>
      <c r="P595"/>
      <c r="Q595"/>
      <c r="R595"/>
      <c r="S595"/>
      <c r="T595"/>
      <c r="U595" t="s">
        <v>143</v>
      </c>
      <c r="V595"/>
      <c r="W595"/>
      <c r="X595"/>
      <c r="Y595"/>
      <c r="Z595"/>
      <c r="AA595"/>
      <c r="AB595"/>
      <c r="AC595"/>
      <c r="AD595"/>
      <c r="AE595"/>
      <c r="AF595"/>
      <c r="AG595"/>
      <c r="AH595"/>
      <c r="AI595"/>
      <c r="AJ595">
        <v>4</v>
      </c>
      <c r="AK595"/>
      <c r="AL595"/>
      <c r="AM595"/>
      <c r="AN595"/>
      <c r="AO595"/>
      <c r="AP595"/>
      <c r="AQ595"/>
      <c r="AR595"/>
      <c r="AS595"/>
      <c r="AT595"/>
      <c r="AU595"/>
      <c r="AV595"/>
      <c r="AW595"/>
      <c r="AX595"/>
      <c r="AY595"/>
      <c r="AZ595"/>
      <c r="BA595"/>
      <c r="BB595"/>
      <c r="BC595"/>
      <c r="BD595"/>
      <c r="BE595"/>
      <c r="BF595"/>
      <c r="BG595"/>
      <c r="BH595"/>
      <c r="BI595"/>
      <c r="BJ595"/>
      <c r="BK595"/>
      <c r="BL595"/>
      <c r="BM595"/>
      <c r="BN595"/>
      <c r="BO595"/>
      <c r="BP595"/>
      <c r="BQ595"/>
      <c r="BR595"/>
      <c r="BS595"/>
      <c r="BT595"/>
      <c r="BU595"/>
      <c r="BV595"/>
      <c r="BW595"/>
      <c r="BX595"/>
      <c r="BY595"/>
      <c r="BZ595"/>
      <c r="CA595"/>
      <c r="CB595"/>
      <c r="CC595"/>
      <c r="CD595"/>
      <c r="CE595"/>
      <c r="CF595"/>
      <c r="CG595"/>
      <c r="CH595"/>
      <c r="CI595"/>
      <c r="CJ595"/>
      <c r="CK595"/>
      <c r="CL595"/>
      <c r="CM595"/>
      <c r="CN595"/>
      <c r="CO595"/>
      <c r="CP595"/>
      <c r="CQ595"/>
      <c r="CR595"/>
      <c r="CS595"/>
      <c r="CT595"/>
      <c r="CU595"/>
      <c r="CV595"/>
      <c r="CW595"/>
      <c r="CX595"/>
      <c r="CY595"/>
      <c r="CZ595"/>
      <c r="DA595"/>
    </row>
    <row r="596" spans="1:105" s="3" customFormat="1" x14ac:dyDescent="0.2">
      <c r="A596" t="s">
        <v>142</v>
      </c>
      <c r="B596" t="s">
        <v>41</v>
      </c>
      <c r="C596" t="s">
        <v>20</v>
      </c>
      <c r="D596" s="1"/>
      <c r="I596" s="2">
        <v>2021</v>
      </c>
      <c r="J596"/>
      <c r="O596" s="2"/>
      <c r="P596"/>
      <c r="Q596"/>
      <c r="R596"/>
      <c r="S596"/>
      <c r="T596"/>
      <c r="U596" t="s">
        <v>143</v>
      </c>
      <c r="V596"/>
      <c r="W596"/>
      <c r="X596"/>
      <c r="Y596"/>
      <c r="Z596"/>
      <c r="AA596"/>
      <c r="AB596"/>
      <c r="AC596"/>
      <c r="AD596"/>
      <c r="AE596"/>
      <c r="AF596"/>
      <c r="AG596"/>
      <c r="AH596"/>
      <c r="AI596"/>
      <c r="AJ596">
        <v>4</v>
      </c>
      <c r="AK596"/>
      <c r="AL596"/>
      <c r="AM596"/>
      <c r="AN596"/>
      <c r="AO596"/>
      <c r="AP596"/>
      <c r="AQ596"/>
      <c r="AR596"/>
      <c r="AS596"/>
      <c r="AT596"/>
      <c r="AU596"/>
      <c r="AV596"/>
      <c r="AW596"/>
      <c r="AX596"/>
      <c r="AY596"/>
      <c r="AZ596"/>
      <c r="BA596"/>
      <c r="BB596"/>
      <c r="BC596"/>
      <c r="BD596"/>
      <c r="BE596"/>
      <c r="BF596"/>
      <c r="BG596"/>
      <c r="BH596"/>
      <c r="BI596"/>
      <c r="BJ596"/>
      <c r="BK596"/>
      <c r="BL596"/>
      <c r="BM596"/>
      <c r="BN596"/>
      <c r="BO596"/>
      <c r="BP596"/>
      <c r="BQ596"/>
      <c r="BR596"/>
      <c r="BS596"/>
      <c r="BT596"/>
      <c r="BU596"/>
      <c r="BV596"/>
      <c r="BW596"/>
      <c r="BX596"/>
      <c r="BY596"/>
      <c r="BZ596"/>
      <c r="CA596"/>
      <c r="CB596"/>
      <c r="CC596"/>
      <c r="CD596"/>
      <c r="CE596"/>
      <c r="CF596"/>
      <c r="CG596"/>
      <c r="CH596"/>
      <c r="CI596"/>
      <c r="CJ596"/>
      <c r="CK596"/>
      <c r="CL596"/>
      <c r="CM596"/>
      <c r="CN596"/>
      <c r="CO596"/>
      <c r="CP596"/>
      <c r="CQ596"/>
      <c r="CR596"/>
      <c r="CS596"/>
      <c r="CT596"/>
      <c r="CU596"/>
      <c r="CV596"/>
      <c r="CW596"/>
      <c r="CX596"/>
      <c r="CY596"/>
      <c r="CZ596"/>
      <c r="DA596"/>
    </row>
    <row r="597" spans="1:105" s="3" customFormat="1" x14ac:dyDescent="0.2">
      <c r="A597" t="s">
        <v>142</v>
      </c>
      <c r="B597" t="s">
        <v>41</v>
      </c>
      <c r="C597" t="s">
        <v>21</v>
      </c>
      <c r="D597" s="1"/>
      <c r="I597" s="2">
        <v>2021</v>
      </c>
      <c r="J597"/>
      <c r="O597" s="2"/>
      <c r="P597"/>
      <c r="Q597"/>
      <c r="R597"/>
      <c r="S597"/>
      <c r="T597"/>
      <c r="U597" t="s">
        <v>143</v>
      </c>
      <c r="V597"/>
      <c r="W597"/>
      <c r="X597"/>
      <c r="Y597"/>
      <c r="Z597"/>
      <c r="AA597"/>
      <c r="AB597"/>
      <c r="AC597"/>
      <c r="AD597"/>
      <c r="AE597"/>
      <c r="AF597"/>
      <c r="AG597"/>
      <c r="AH597"/>
      <c r="AI597"/>
      <c r="AJ597">
        <v>4</v>
      </c>
      <c r="AK597"/>
      <c r="AL597"/>
      <c r="AM597"/>
      <c r="AN597"/>
      <c r="AO597"/>
      <c r="AP597"/>
      <c r="AQ597"/>
      <c r="AR597"/>
      <c r="AS597"/>
      <c r="AT597"/>
      <c r="AU597"/>
      <c r="AV597"/>
      <c r="AW597"/>
      <c r="AX597"/>
      <c r="AY597"/>
      <c r="AZ597"/>
      <c r="BA597"/>
      <c r="BB597"/>
      <c r="BC597"/>
      <c r="BD597"/>
      <c r="BE597"/>
      <c r="BF597"/>
      <c r="BG597"/>
      <c r="BH597"/>
      <c r="BI597"/>
      <c r="BJ597"/>
      <c r="BK597"/>
      <c r="BL597"/>
      <c r="BM597"/>
      <c r="BN597"/>
      <c r="BO597"/>
      <c r="BP597"/>
      <c r="BQ597"/>
      <c r="BR597"/>
      <c r="BS597"/>
      <c r="BT597"/>
      <c r="BU597"/>
      <c r="BV597"/>
      <c r="BW597"/>
      <c r="BX597"/>
      <c r="BY597"/>
      <c r="BZ597"/>
      <c r="CA597"/>
      <c r="CB597"/>
      <c r="CC597"/>
      <c r="CD597"/>
      <c r="CE597"/>
      <c r="CF597"/>
      <c r="CG597"/>
      <c r="CH597"/>
      <c r="CI597"/>
      <c r="CJ597"/>
      <c r="CK597"/>
      <c r="CL597"/>
      <c r="CM597"/>
      <c r="CN597"/>
      <c r="CO597"/>
      <c r="CP597"/>
      <c r="CQ597"/>
      <c r="CR597"/>
      <c r="CS597"/>
      <c r="CT597"/>
      <c r="CU597"/>
      <c r="CV597"/>
      <c r="CW597"/>
      <c r="CX597"/>
      <c r="CY597"/>
      <c r="CZ597"/>
      <c r="DA597"/>
    </row>
    <row r="598" spans="1:105" s="3" customFormat="1" x14ac:dyDescent="0.2">
      <c r="A598" t="s">
        <v>142</v>
      </c>
      <c r="B598" t="s">
        <v>41</v>
      </c>
      <c r="C598" t="s">
        <v>22</v>
      </c>
      <c r="D598" s="1"/>
      <c r="I598" s="2">
        <v>2021</v>
      </c>
      <c r="J598"/>
      <c r="O598" s="2"/>
      <c r="P598"/>
      <c r="Q598"/>
      <c r="R598"/>
      <c r="S598"/>
      <c r="T598"/>
      <c r="U598" t="s">
        <v>143</v>
      </c>
      <c r="V598"/>
      <c r="W598"/>
      <c r="X598"/>
      <c r="Y598"/>
      <c r="Z598"/>
      <c r="AA598"/>
      <c r="AB598"/>
      <c r="AC598"/>
      <c r="AD598"/>
      <c r="AE598"/>
      <c r="AF598"/>
      <c r="AG598"/>
      <c r="AH598"/>
      <c r="AI598"/>
      <c r="AJ598">
        <v>4</v>
      </c>
      <c r="AK598"/>
      <c r="AL598"/>
      <c r="AM598"/>
      <c r="AN598"/>
      <c r="AO598"/>
      <c r="AP598"/>
      <c r="AQ598"/>
      <c r="AR598"/>
      <c r="AS598"/>
      <c r="AT598"/>
      <c r="AU598"/>
      <c r="AV598"/>
      <c r="AW598"/>
      <c r="AX598"/>
      <c r="AY598"/>
      <c r="AZ598"/>
      <c r="BA598"/>
      <c r="BB598"/>
      <c r="BC598"/>
      <c r="BD598"/>
      <c r="BE598"/>
      <c r="BF598"/>
      <c r="BG598"/>
      <c r="BH598"/>
      <c r="BI598"/>
      <c r="BJ598"/>
      <c r="BK598"/>
      <c r="BL598"/>
      <c r="BM598"/>
      <c r="BN598"/>
      <c r="BO598"/>
      <c r="BP598"/>
      <c r="BQ598"/>
      <c r="BR598"/>
      <c r="BS598"/>
      <c r="BT598"/>
      <c r="BU598"/>
      <c r="BV598"/>
      <c r="BW598"/>
      <c r="BX598"/>
      <c r="BY598"/>
      <c r="BZ598"/>
      <c r="CA598"/>
      <c r="CB598"/>
      <c r="CC598"/>
      <c r="CD598"/>
      <c r="CE598"/>
      <c r="CF598"/>
      <c r="CG598"/>
      <c r="CH598"/>
      <c r="CI598"/>
      <c r="CJ598"/>
      <c r="CK598"/>
      <c r="CL598"/>
      <c r="CM598"/>
      <c r="CN598"/>
      <c r="CO598"/>
      <c r="CP598"/>
      <c r="CQ598"/>
      <c r="CR598"/>
      <c r="CS598"/>
      <c r="CT598"/>
      <c r="CU598"/>
      <c r="CV598"/>
      <c r="CW598"/>
      <c r="CX598"/>
      <c r="CY598"/>
      <c r="CZ598"/>
      <c r="DA598"/>
    </row>
    <row r="599" spans="1:105" s="7" customFormat="1" x14ac:dyDescent="0.2">
      <c r="A599" t="s">
        <v>142</v>
      </c>
      <c r="B599" t="s">
        <v>41</v>
      </c>
      <c r="C599" t="s">
        <v>23</v>
      </c>
      <c r="D599" s="1"/>
      <c r="G599" s="7">
        <v>3</v>
      </c>
      <c r="H599" s="7" t="s">
        <v>252</v>
      </c>
      <c r="I599" s="2">
        <v>2021</v>
      </c>
      <c r="J599"/>
      <c r="O599" s="2"/>
      <c r="P599"/>
      <c r="Q599"/>
      <c r="R599"/>
      <c r="S599"/>
      <c r="T599"/>
      <c r="U599" t="s">
        <v>143</v>
      </c>
      <c r="V599"/>
      <c r="W599"/>
      <c r="X599"/>
      <c r="Y599"/>
      <c r="Z599"/>
      <c r="AA599"/>
      <c r="AB599"/>
      <c r="AC599"/>
      <c r="AD599"/>
      <c r="AE599"/>
      <c r="AF599"/>
      <c r="AG599"/>
      <c r="AH599"/>
      <c r="AI599"/>
      <c r="AJ599">
        <v>3</v>
      </c>
      <c r="AK599"/>
      <c r="AL599"/>
      <c r="AM599"/>
      <c r="AN599"/>
      <c r="AO599"/>
      <c r="AP599"/>
      <c r="AQ599"/>
      <c r="AR599"/>
      <c r="AS599"/>
      <c r="AT599"/>
      <c r="AU599"/>
      <c r="AV599"/>
      <c r="AW599"/>
      <c r="AX599"/>
      <c r="AY599"/>
      <c r="AZ599"/>
      <c r="BA599"/>
      <c r="BB599"/>
      <c r="BC599"/>
      <c r="BD599"/>
      <c r="BE599"/>
      <c r="BF599"/>
      <c r="BG599"/>
      <c r="BH599"/>
      <c r="BI599"/>
      <c r="BJ599"/>
      <c r="BK599"/>
      <c r="BL599"/>
      <c r="BM599"/>
      <c r="BN599"/>
      <c r="BO599"/>
      <c r="BP599"/>
      <c r="BQ599"/>
      <c r="BR599"/>
      <c r="BS599"/>
      <c r="BT599"/>
      <c r="BU599"/>
      <c r="BV599"/>
      <c r="BW599"/>
      <c r="BX599"/>
      <c r="BY599"/>
      <c r="BZ599"/>
      <c r="CA599"/>
      <c r="CB599"/>
      <c r="CC599"/>
      <c r="CD599"/>
      <c r="CE599"/>
      <c r="CF599"/>
      <c r="CG599"/>
      <c r="CH599"/>
      <c r="CI599"/>
      <c r="CJ599"/>
      <c r="CK599"/>
      <c r="CL599"/>
      <c r="CM599"/>
      <c r="CN599"/>
      <c r="CO599"/>
      <c r="CP599"/>
      <c r="CQ599"/>
      <c r="CR599"/>
      <c r="CS599"/>
      <c r="CT599"/>
      <c r="CU599"/>
      <c r="CV599"/>
      <c r="CW599"/>
      <c r="CX599"/>
      <c r="CY599"/>
      <c r="CZ599"/>
      <c r="DA599"/>
    </row>
    <row r="600" spans="1:105" s="3" customFormat="1" x14ac:dyDescent="0.2">
      <c r="A600" t="s">
        <v>145</v>
      </c>
      <c r="B600" t="s">
        <v>25</v>
      </c>
      <c r="C600" t="s">
        <v>11</v>
      </c>
      <c r="D600" s="1"/>
      <c r="I600" s="4">
        <v>2015</v>
      </c>
      <c r="J600"/>
      <c r="O600" s="4">
        <v>2015</v>
      </c>
      <c r="P600"/>
      <c r="Q600"/>
      <c r="R600"/>
      <c r="S600"/>
      <c r="T600"/>
      <c r="U600" t="s">
        <v>146</v>
      </c>
      <c r="V600"/>
      <c r="W600"/>
      <c r="X600"/>
      <c r="Y600"/>
      <c r="Z600"/>
      <c r="AA600"/>
      <c r="AB600"/>
      <c r="AC600"/>
      <c r="AD600"/>
      <c r="AE600"/>
      <c r="AF600"/>
      <c r="AG600"/>
      <c r="AH600"/>
      <c r="AI600"/>
      <c r="AJ600">
        <v>4</v>
      </c>
      <c r="AK600"/>
      <c r="AL600"/>
      <c r="AM600"/>
      <c r="AN600"/>
      <c r="AO600"/>
      <c r="AP600"/>
      <c r="AQ600"/>
      <c r="AR600"/>
      <c r="AS600"/>
      <c r="AT600"/>
      <c r="AU600"/>
      <c r="AV600"/>
      <c r="AW600"/>
      <c r="AX600"/>
      <c r="AY600"/>
      <c r="AZ600"/>
      <c r="BA600"/>
      <c r="BB600"/>
      <c r="BC600"/>
      <c r="BD600"/>
      <c r="BE600"/>
      <c r="BF600"/>
      <c r="BG600"/>
      <c r="BH600"/>
      <c r="BI600"/>
      <c r="BJ600"/>
      <c r="BK600"/>
      <c r="BL600"/>
      <c r="BM600"/>
      <c r="BN600"/>
      <c r="BO600"/>
      <c r="BP600"/>
      <c r="BQ600"/>
      <c r="BR600"/>
      <c r="BS600"/>
      <c r="BT600"/>
      <c r="BU600"/>
      <c r="BV600"/>
      <c r="BW600"/>
      <c r="BX600"/>
      <c r="BY600"/>
      <c r="BZ600"/>
      <c r="CA600"/>
      <c r="CB600"/>
      <c r="CC600"/>
      <c r="CD600"/>
      <c r="CE600"/>
      <c r="CF600"/>
      <c r="CG600"/>
      <c r="CH600"/>
      <c r="CI600"/>
      <c r="CJ600"/>
      <c r="CK600"/>
      <c r="CL600"/>
      <c r="CM600"/>
      <c r="CN600"/>
      <c r="CO600"/>
      <c r="CP600"/>
      <c r="CQ600"/>
      <c r="CR600"/>
      <c r="CS600"/>
      <c r="CT600"/>
      <c r="CU600"/>
      <c r="CV600"/>
      <c r="CW600"/>
      <c r="CX600"/>
      <c r="CY600"/>
      <c r="CZ600"/>
      <c r="DA600"/>
    </row>
    <row r="601" spans="1:105" s="7" customFormat="1" x14ac:dyDescent="0.2">
      <c r="A601" t="s">
        <v>145</v>
      </c>
      <c r="B601" t="s">
        <v>25</v>
      </c>
      <c r="C601" t="s">
        <v>12</v>
      </c>
      <c r="D601" s="1"/>
      <c r="G601" s="7">
        <v>750</v>
      </c>
      <c r="H601" s="7" t="s">
        <v>29</v>
      </c>
      <c r="I601" s="4">
        <v>2015</v>
      </c>
      <c r="J601"/>
      <c r="K601" s="7">
        <v>1.1000000000000001</v>
      </c>
      <c r="L601" s="7" t="s">
        <v>236</v>
      </c>
      <c r="O601" s="4">
        <v>2015</v>
      </c>
      <c r="P601"/>
      <c r="Q601"/>
      <c r="R601"/>
      <c r="S601"/>
      <c r="T601"/>
      <c r="U601" t="s">
        <v>146</v>
      </c>
      <c r="V601"/>
      <c r="W601"/>
      <c r="X601"/>
      <c r="Y601"/>
      <c r="Z601"/>
      <c r="AA601"/>
      <c r="AB601"/>
      <c r="AC601"/>
      <c r="AD601"/>
      <c r="AE601"/>
      <c r="AF601"/>
      <c r="AG601"/>
      <c r="AH601"/>
      <c r="AI601"/>
      <c r="AJ601">
        <v>3</v>
      </c>
      <c r="AK601"/>
      <c r="AL601"/>
      <c r="AM601"/>
      <c r="AN601"/>
      <c r="AO601"/>
      <c r="AP601"/>
      <c r="AQ601"/>
      <c r="AR601"/>
      <c r="AS601"/>
      <c r="AT601"/>
      <c r="AU601"/>
      <c r="AV601"/>
      <c r="AW601"/>
      <c r="AX601"/>
      <c r="AY601"/>
      <c r="AZ601"/>
      <c r="BA601"/>
      <c r="BB601"/>
      <c r="BC601"/>
      <c r="BD601"/>
      <c r="BE601"/>
      <c r="BF601"/>
      <c r="BG601"/>
      <c r="BH601"/>
      <c r="BI601"/>
      <c r="BJ601"/>
      <c r="BK601"/>
      <c r="BL601"/>
      <c r="BM601"/>
      <c r="BN601"/>
      <c r="BO601"/>
      <c r="BP601"/>
      <c r="BQ601"/>
      <c r="BR601"/>
      <c r="BS601"/>
      <c r="BT601"/>
      <c r="BU601"/>
      <c r="BV601"/>
      <c r="BW601"/>
      <c r="BX601"/>
      <c r="BY601"/>
      <c r="BZ601"/>
      <c r="CA601"/>
      <c r="CB601"/>
      <c r="CC601"/>
      <c r="CD601"/>
      <c r="CE601"/>
      <c r="CF601"/>
      <c r="CG601"/>
      <c r="CH601"/>
      <c r="CI601"/>
      <c r="CJ601"/>
      <c r="CK601"/>
      <c r="CL601"/>
      <c r="CM601"/>
      <c r="CN601"/>
      <c r="CO601"/>
      <c r="CP601"/>
      <c r="CQ601"/>
      <c r="CR601"/>
      <c r="CS601"/>
      <c r="CT601"/>
      <c r="CU601"/>
      <c r="CV601"/>
      <c r="CW601"/>
      <c r="CX601"/>
      <c r="CY601"/>
      <c r="CZ601"/>
      <c r="DA601"/>
    </row>
    <row r="602" spans="1:105" s="3" customFormat="1" x14ac:dyDescent="0.2">
      <c r="A602" t="s">
        <v>145</v>
      </c>
      <c r="B602" t="s">
        <v>25</v>
      </c>
      <c r="C602" t="s">
        <v>13</v>
      </c>
      <c r="D602" s="1"/>
      <c r="I602" s="4">
        <v>2015</v>
      </c>
      <c r="J602"/>
      <c r="O602" s="4">
        <v>2015</v>
      </c>
      <c r="P602"/>
      <c r="Q602"/>
      <c r="R602"/>
      <c r="S602"/>
      <c r="T602"/>
      <c r="U602" t="s">
        <v>146</v>
      </c>
      <c r="V602"/>
      <c r="W602"/>
      <c r="X602"/>
      <c r="Y602"/>
      <c r="Z602"/>
      <c r="AA602"/>
      <c r="AB602"/>
      <c r="AC602"/>
      <c r="AD602"/>
      <c r="AE602"/>
      <c r="AF602"/>
      <c r="AG602"/>
      <c r="AH602"/>
      <c r="AI602"/>
      <c r="AJ602">
        <v>4</v>
      </c>
      <c r="AK602"/>
      <c r="AL602"/>
      <c r="AM602"/>
      <c r="AN602"/>
      <c r="AO602"/>
      <c r="AP602"/>
      <c r="AQ602"/>
      <c r="AR602"/>
      <c r="AS602"/>
      <c r="AT602"/>
      <c r="AU602"/>
      <c r="AV602"/>
      <c r="AW602"/>
      <c r="AX602"/>
      <c r="AY602"/>
      <c r="AZ602"/>
      <c r="BA602"/>
      <c r="BB602"/>
      <c r="BC602"/>
      <c r="BD602"/>
      <c r="BE602"/>
      <c r="BF602"/>
      <c r="BG602"/>
      <c r="BH602"/>
      <c r="BI602"/>
      <c r="BJ602"/>
      <c r="BK602"/>
      <c r="BL602"/>
      <c r="BM602"/>
      <c r="BN602"/>
      <c r="BO602"/>
      <c r="BP602"/>
      <c r="BQ602"/>
      <c r="BR602"/>
      <c r="BS602"/>
      <c r="BT602"/>
      <c r="BU602"/>
      <c r="BV602"/>
      <c r="BW602"/>
      <c r="BX602"/>
      <c r="BY602"/>
      <c r="BZ602"/>
      <c r="CA602"/>
      <c r="CB602"/>
      <c r="CC602"/>
      <c r="CD602"/>
      <c r="CE602"/>
      <c r="CF602"/>
      <c r="CG602"/>
      <c r="CH602"/>
      <c r="CI602"/>
      <c r="CJ602"/>
      <c r="CK602"/>
      <c r="CL602"/>
      <c r="CM602"/>
      <c r="CN602"/>
      <c r="CO602"/>
      <c r="CP602"/>
      <c r="CQ602"/>
      <c r="CR602"/>
      <c r="CS602"/>
      <c r="CT602"/>
      <c r="CU602"/>
      <c r="CV602"/>
      <c r="CW602"/>
      <c r="CX602"/>
      <c r="CY602"/>
      <c r="CZ602"/>
      <c r="DA602"/>
    </row>
    <row r="603" spans="1:105" s="3" customFormat="1" x14ac:dyDescent="0.2">
      <c r="A603" t="s">
        <v>145</v>
      </c>
      <c r="B603" t="s">
        <v>25</v>
      </c>
      <c r="C603" t="s">
        <v>14</v>
      </c>
      <c r="D603" s="1"/>
      <c r="E603" s="3">
        <v>1.1000000000000001</v>
      </c>
      <c r="F603" s="3" t="s">
        <v>28</v>
      </c>
      <c r="I603" s="4">
        <v>2015</v>
      </c>
      <c r="J603"/>
      <c r="K603" s="3">
        <v>1.1000000000000001</v>
      </c>
      <c r="L603" s="3" t="s">
        <v>236</v>
      </c>
      <c r="O603" s="4">
        <v>2015</v>
      </c>
      <c r="P603"/>
      <c r="Q603"/>
      <c r="R603"/>
      <c r="S603"/>
      <c r="T603"/>
      <c r="U603" t="s">
        <v>146</v>
      </c>
      <c r="V603"/>
      <c r="W603"/>
      <c r="X603"/>
      <c r="Y603"/>
      <c r="Z603"/>
      <c r="AA603"/>
      <c r="AB603"/>
      <c r="AC603"/>
      <c r="AD603"/>
      <c r="AE603"/>
      <c r="AF603"/>
      <c r="AG603"/>
      <c r="AH603"/>
      <c r="AI603"/>
      <c r="AJ603">
        <v>4</v>
      </c>
      <c r="AK603"/>
      <c r="AL603"/>
      <c r="AM603"/>
      <c r="AN603"/>
      <c r="AO603"/>
      <c r="AP603"/>
      <c r="AQ603"/>
      <c r="AR603"/>
      <c r="AS603"/>
      <c r="AT603"/>
      <c r="AU603"/>
      <c r="AV603"/>
      <c r="AW603"/>
      <c r="AX603"/>
      <c r="AY603"/>
      <c r="AZ603"/>
      <c r="BA603"/>
      <c r="BB603"/>
      <c r="BC603"/>
      <c r="BD603"/>
      <c r="BE603"/>
      <c r="BF603"/>
      <c r="BG603"/>
      <c r="BH603"/>
      <c r="BI603"/>
      <c r="BJ603"/>
      <c r="BK603"/>
      <c r="BL603"/>
      <c r="BM603"/>
      <c r="BN603"/>
      <c r="BO603"/>
      <c r="BP603"/>
      <c r="BQ603"/>
      <c r="BR603"/>
      <c r="BS603"/>
      <c r="BT603"/>
      <c r="BU603"/>
      <c r="BV603"/>
      <c r="BW603"/>
      <c r="BX603"/>
      <c r="BY603"/>
      <c r="BZ603"/>
      <c r="CA603"/>
      <c r="CB603"/>
      <c r="CC603"/>
      <c r="CD603"/>
      <c r="CE603"/>
      <c r="CF603"/>
      <c r="CG603"/>
      <c r="CH603"/>
      <c r="CI603"/>
      <c r="CJ603"/>
      <c r="CK603"/>
      <c r="CL603"/>
      <c r="CM603"/>
      <c r="CN603"/>
      <c r="CO603"/>
      <c r="CP603"/>
      <c r="CQ603"/>
      <c r="CR603"/>
      <c r="CS603"/>
      <c r="CT603"/>
      <c r="CU603"/>
      <c r="CV603"/>
      <c r="CW603"/>
      <c r="CX603"/>
      <c r="CY603"/>
      <c r="CZ603"/>
      <c r="DA603"/>
    </row>
    <row r="604" spans="1:105" s="3" customFormat="1" x14ac:dyDescent="0.2">
      <c r="A604" t="s">
        <v>145</v>
      </c>
      <c r="B604" t="s">
        <v>25</v>
      </c>
      <c r="C604" t="s">
        <v>15</v>
      </c>
      <c r="D604" s="1"/>
      <c r="E604" s="3">
        <v>1.1000000000000001</v>
      </c>
      <c r="F604" s="3" t="s">
        <v>28</v>
      </c>
      <c r="I604" s="4">
        <v>2015</v>
      </c>
      <c r="J604"/>
      <c r="K604" s="3">
        <v>1.1000000000000001</v>
      </c>
      <c r="L604" s="3" t="s">
        <v>237</v>
      </c>
      <c r="O604" s="4">
        <v>2015</v>
      </c>
      <c r="P604"/>
      <c r="Q604"/>
      <c r="R604"/>
      <c r="S604"/>
      <c r="T604"/>
      <c r="U604" t="s">
        <v>146</v>
      </c>
      <c r="V604"/>
      <c r="W604"/>
      <c r="X604"/>
      <c r="Y604"/>
      <c r="Z604"/>
      <c r="AA604"/>
      <c r="AB604"/>
      <c r="AC604"/>
      <c r="AD604"/>
      <c r="AE604"/>
      <c r="AF604"/>
      <c r="AG604"/>
      <c r="AH604"/>
      <c r="AI604"/>
      <c r="AJ604">
        <v>4</v>
      </c>
      <c r="AK604"/>
      <c r="AL604"/>
      <c r="AM604"/>
      <c r="AN604"/>
      <c r="AO604"/>
      <c r="AP604"/>
      <c r="AQ604"/>
      <c r="AR604"/>
      <c r="AS604"/>
      <c r="AT604"/>
      <c r="AU604"/>
      <c r="AV604"/>
      <c r="AW604"/>
      <c r="AX604"/>
      <c r="AY604"/>
      <c r="AZ604"/>
      <c r="BA604"/>
      <c r="BB604"/>
      <c r="BC604"/>
      <c r="BD604"/>
      <c r="BE604"/>
      <c r="BF604"/>
      <c r="BG604"/>
      <c r="BH604"/>
      <c r="BI604"/>
      <c r="BJ604"/>
      <c r="BK604"/>
      <c r="BL604"/>
      <c r="BM604"/>
      <c r="BN604"/>
      <c r="BO604"/>
      <c r="BP604"/>
      <c r="BQ604"/>
      <c r="BR604"/>
      <c r="BS604"/>
      <c r="BT604"/>
      <c r="BU604"/>
      <c r="BV604"/>
      <c r="BW604"/>
      <c r="BX604"/>
      <c r="BY604"/>
      <c r="BZ604"/>
      <c r="CA604"/>
      <c r="CB604"/>
      <c r="CC604"/>
      <c r="CD604"/>
      <c r="CE604"/>
      <c r="CF604"/>
      <c r="CG604"/>
      <c r="CH604"/>
      <c r="CI604"/>
      <c r="CJ604"/>
      <c r="CK604"/>
      <c r="CL604"/>
      <c r="CM604"/>
      <c r="CN604"/>
      <c r="CO604"/>
      <c r="CP604"/>
      <c r="CQ604"/>
      <c r="CR604"/>
      <c r="CS604"/>
      <c r="CT604"/>
      <c r="CU604"/>
      <c r="CV604"/>
      <c r="CW604"/>
      <c r="CX604"/>
      <c r="CY604"/>
      <c r="CZ604"/>
      <c r="DA604"/>
    </row>
    <row r="605" spans="1:105" s="3" customFormat="1" x14ac:dyDescent="0.2">
      <c r="A605" t="s">
        <v>145</v>
      </c>
      <c r="B605" t="s">
        <v>25</v>
      </c>
      <c r="C605" t="s">
        <v>16</v>
      </c>
      <c r="D605" s="1"/>
      <c r="E605" s="3">
        <v>1.1000000000000001</v>
      </c>
      <c r="F605" s="3" t="s">
        <v>28</v>
      </c>
      <c r="I605" s="4">
        <v>2015</v>
      </c>
      <c r="J605"/>
      <c r="K605" s="3">
        <v>1.1000000000000001</v>
      </c>
      <c r="L605" s="3" t="s">
        <v>237</v>
      </c>
      <c r="O605" s="4">
        <v>2015</v>
      </c>
      <c r="P605"/>
      <c r="Q605"/>
      <c r="R605"/>
      <c r="S605"/>
      <c r="T605"/>
      <c r="U605" t="s">
        <v>146</v>
      </c>
      <c r="V605"/>
      <c r="W605"/>
      <c r="X605"/>
      <c r="Y605"/>
      <c r="Z605"/>
      <c r="AA605"/>
      <c r="AB605"/>
      <c r="AC605"/>
      <c r="AD605"/>
      <c r="AE605"/>
      <c r="AF605"/>
      <c r="AG605"/>
      <c r="AH605"/>
      <c r="AI605"/>
      <c r="AJ605">
        <v>4</v>
      </c>
      <c r="AK605"/>
      <c r="AL605"/>
      <c r="AM605"/>
      <c r="AN605"/>
      <c r="AO605"/>
      <c r="AP605"/>
      <c r="AQ605"/>
      <c r="AR605"/>
      <c r="AS605"/>
      <c r="AT605"/>
      <c r="AU605"/>
      <c r="AV605"/>
      <c r="AW605"/>
      <c r="AX605"/>
      <c r="AY605"/>
      <c r="AZ605"/>
      <c r="BA605"/>
      <c r="BB605"/>
      <c r="BC605"/>
      <c r="BD605"/>
      <c r="BE605"/>
      <c r="BF605"/>
      <c r="BG605"/>
      <c r="BH605"/>
      <c r="BI605"/>
      <c r="BJ605"/>
      <c r="BK605"/>
      <c r="BL605"/>
      <c r="BM605"/>
      <c r="BN605"/>
      <c r="BO605"/>
      <c r="BP605"/>
      <c r="BQ605"/>
      <c r="BR605"/>
      <c r="BS605"/>
      <c r="BT605"/>
      <c r="BU605"/>
      <c r="BV605"/>
      <c r="BW605"/>
      <c r="BX605"/>
      <c r="BY605"/>
      <c r="BZ605"/>
      <c r="CA605"/>
      <c r="CB605"/>
      <c r="CC605"/>
      <c r="CD605"/>
      <c r="CE605"/>
      <c r="CF605"/>
      <c r="CG605"/>
      <c r="CH605"/>
      <c r="CI605"/>
      <c r="CJ605"/>
      <c r="CK605"/>
      <c r="CL605"/>
      <c r="CM605"/>
      <c r="CN605"/>
      <c r="CO605"/>
      <c r="CP605"/>
      <c r="CQ605"/>
      <c r="CR605"/>
      <c r="CS605"/>
      <c r="CT605"/>
      <c r="CU605"/>
      <c r="CV605"/>
      <c r="CW605"/>
      <c r="CX605"/>
      <c r="CY605"/>
      <c r="CZ605"/>
      <c r="DA605"/>
    </row>
    <row r="606" spans="1:105" s="3" customFormat="1" x14ac:dyDescent="0.2">
      <c r="A606" t="s">
        <v>145</v>
      </c>
      <c r="B606" t="s">
        <v>25</v>
      </c>
      <c r="C606" t="s">
        <v>17</v>
      </c>
      <c r="D606" s="1"/>
      <c r="E606" s="3">
        <v>1.1000000000000001</v>
      </c>
      <c r="F606" s="3" t="s">
        <v>28</v>
      </c>
      <c r="I606" s="4">
        <v>2015</v>
      </c>
      <c r="J606"/>
      <c r="K606" s="3">
        <v>1.1000000000000001</v>
      </c>
      <c r="L606" s="3" t="s">
        <v>236</v>
      </c>
      <c r="O606" s="4">
        <v>2015</v>
      </c>
      <c r="P606"/>
      <c r="Q606"/>
      <c r="R606"/>
      <c r="S606"/>
      <c r="T606"/>
      <c r="U606" t="s">
        <v>146</v>
      </c>
      <c r="V606"/>
      <c r="W606"/>
      <c r="X606"/>
      <c r="Y606"/>
      <c r="Z606"/>
      <c r="AA606"/>
      <c r="AB606"/>
      <c r="AC606"/>
      <c r="AD606"/>
      <c r="AE606"/>
      <c r="AF606"/>
      <c r="AG606"/>
      <c r="AH606"/>
      <c r="AI606"/>
      <c r="AJ606">
        <v>4</v>
      </c>
      <c r="AK606"/>
      <c r="AL606"/>
      <c r="AM606"/>
      <c r="AN606"/>
      <c r="AO606"/>
      <c r="AP606"/>
      <c r="AQ606"/>
      <c r="AR606"/>
      <c r="AS606"/>
      <c r="AT606"/>
      <c r="AU606"/>
      <c r="AV606"/>
      <c r="AW606"/>
      <c r="AX606"/>
      <c r="AY606"/>
      <c r="AZ606"/>
      <c r="BA606"/>
      <c r="BB606"/>
      <c r="BC606"/>
      <c r="BD606"/>
      <c r="BE606"/>
      <c r="BF606"/>
      <c r="BG606"/>
      <c r="BH606"/>
      <c r="BI606"/>
      <c r="BJ606"/>
      <c r="BK606"/>
      <c r="BL606"/>
      <c r="BM606"/>
      <c r="BN606"/>
      <c r="BO606"/>
      <c r="BP606"/>
      <c r="BQ606"/>
      <c r="BR606"/>
      <c r="BS606"/>
      <c r="BT606"/>
      <c r="BU606"/>
      <c r="BV606"/>
      <c r="BW606"/>
      <c r="BX606"/>
      <c r="BY606"/>
      <c r="BZ606"/>
      <c r="CA606"/>
      <c r="CB606"/>
      <c r="CC606"/>
      <c r="CD606"/>
      <c r="CE606"/>
      <c r="CF606"/>
      <c r="CG606"/>
      <c r="CH606"/>
      <c r="CI606"/>
      <c r="CJ606"/>
      <c r="CK606"/>
      <c r="CL606"/>
      <c r="CM606"/>
      <c r="CN606"/>
      <c r="CO606"/>
      <c r="CP606"/>
      <c r="CQ606"/>
      <c r="CR606"/>
      <c r="CS606"/>
      <c r="CT606"/>
      <c r="CU606"/>
      <c r="CV606"/>
      <c r="CW606"/>
      <c r="CX606"/>
      <c r="CY606"/>
      <c r="CZ606"/>
      <c r="DA606"/>
    </row>
    <row r="607" spans="1:105" s="3" customFormat="1" x14ac:dyDescent="0.2">
      <c r="A607" t="s">
        <v>145</v>
      </c>
      <c r="B607" t="s">
        <v>25</v>
      </c>
      <c r="C607" t="s">
        <v>18</v>
      </c>
      <c r="D607" s="1"/>
      <c r="E607" s="3">
        <v>1.1000000000000001</v>
      </c>
      <c r="F607" s="3" t="s">
        <v>28</v>
      </c>
      <c r="I607" s="4">
        <v>2015</v>
      </c>
      <c r="J607"/>
      <c r="K607" s="3">
        <v>1.1000000000000001</v>
      </c>
      <c r="L607" s="3" t="s">
        <v>236</v>
      </c>
      <c r="O607" s="4">
        <v>2015</v>
      </c>
      <c r="P607"/>
      <c r="Q607"/>
      <c r="R607"/>
      <c r="S607"/>
      <c r="T607"/>
      <c r="U607" t="s">
        <v>146</v>
      </c>
      <c r="V607"/>
      <c r="W607"/>
      <c r="X607"/>
      <c r="Y607"/>
      <c r="Z607"/>
      <c r="AA607"/>
      <c r="AB607"/>
      <c r="AC607"/>
      <c r="AD607"/>
      <c r="AE607"/>
      <c r="AF607"/>
      <c r="AG607"/>
      <c r="AH607"/>
      <c r="AI607"/>
      <c r="AJ607">
        <v>4</v>
      </c>
      <c r="AK607"/>
      <c r="AL607"/>
      <c r="AM607"/>
      <c r="AN607"/>
      <c r="AO607"/>
      <c r="AP607"/>
      <c r="AQ607"/>
      <c r="AR607"/>
      <c r="AS607"/>
      <c r="AT607"/>
      <c r="AU607"/>
      <c r="AV607"/>
      <c r="AW607"/>
      <c r="AX607"/>
      <c r="AY607"/>
      <c r="AZ607"/>
      <c r="BA607"/>
      <c r="BB607"/>
      <c r="BC607"/>
      <c r="BD607"/>
      <c r="BE607"/>
      <c r="BF607"/>
      <c r="BG607"/>
      <c r="BH607"/>
      <c r="BI607"/>
      <c r="BJ607"/>
      <c r="BK607"/>
      <c r="BL607"/>
      <c r="BM607"/>
      <c r="BN607"/>
      <c r="BO607"/>
      <c r="BP607"/>
      <c r="BQ607"/>
      <c r="BR607"/>
      <c r="BS607"/>
      <c r="BT607"/>
      <c r="BU607"/>
      <c r="BV607"/>
      <c r="BW607"/>
      <c r="BX607"/>
      <c r="BY607"/>
      <c r="BZ607"/>
      <c r="CA607"/>
      <c r="CB607"/>
      <c r="CC607"/>
      <c r="CD607"/>
      <c r="CE607"/>
      <c r="CF607"/>
      <c r="CG607"/>
      <c r="CH607"/>
      <c r="CI607"/>
      <c r="CJ607"/>
      <c r="CK607"/>
      <c r="CL607"/>
      <c r="CM607"/>
      <c r="CN607"/>
      <c r="CO607"/>
      <c r="CP607"/>
      <c r="CQ607"/>
      <c r="CR607"/>
      <c r="CS607"/>
      <c r="CT607"/>
      <c r="CU607"/>
      <c r="CV607"/>
      <c r="CW607"/>
      <c r="CX607"/>
      <c r="CY607"/>
      <c r="CZ607"/>
      <c r="DA607"/>
    </row>
    <row r="608" spans="1:105" s="3" customFormat="1" x14ac:dyDescent="0.2">
      <c r="A608" t="s">
        <v>145</v>
      </c>
      <c r="B608" t="s">
        <v>25</v>
      </c>
      <c r="C608" t="s">
        <v>19</v>
      </c>
      <c r="D608" s="1"/>
      <c r="I608" s="4">
        <v>2015</v>
      </c>
      <c r="J608"/>
      <c r="O608" s="4">
        <v>2015</v>
      </c>
      <c r="P608"/>
      <c r="Q608"/>
      <c r="R608"/>
      <c r="S608"/>
      <c r="T608"/>
      <c r="U608" t="s">
        <v>146</v>
      </c>
      <c r="V608"/>
      <c r="W608"/>
      <c r="X608"/>
      <c r="Y608"/>
      <c r="Z608"/>
      <c r="AA608"/>
      <c r="AB608"/>
      <c r="AC608"/>
      <c r="AD608"/>
      <c r="AE608"/>
      <c r="AF608"/>
      <c r="AG608"/>
      <c r="AH608"/>
      <c r="AI608"/>
      <c r="AJ608">
        <v>4</v>
      </c>
      <c r="AK608"/>
      <c r="AL608"/>
      <c r="AM608"/>
      <c r="AN608"/>
      <c r="AO608"/>
      <c r="AP608"/>
      <c r="AQ608"/>
      <c r="AR608"/>
      <c r="AS608"/>
      <c r="AT608"/>
      <c r="AU608"/>
      <c r="AV608"/>
      <c r="AW608"/>
      <c r="AX608"/>
      <c r="AY608"/>
      <c r="AZ608"/>
      <c r="BA608"/>
      <c r="BB608"/>
      <c r="BC608"/>
      <c r="BD608"/>
      <c r="BE608"/>
      <c r="BF608"/>
      <c r="BG608"/>
      <c r="BH608"/>
      <c r="BI608"/>
      <c r="BJ608"/>
      <c r="BK608"/>
      <c r="BL608"/>
      <c r="BM608"/>
      <c r="BN608"/>
      <c r="BO608"/>
      <c r="BP608"/>
      <c r="BQ608"/>
      <c r="BR608"/>
      <c r="BS608"/>
      <c r="BT608"/>
      <c r="BU608"/>
      <c r="BV608"/>
      <c r="BW608"/>
      <c r="BX608"/>
      <c r="BY608"/>
      <c r="BZ608"/>
      <c r="CA608"/>
      <c r="CB608"/>
      <c r="CC608"/>
      <c r="CD608"/>
      <c r="CE608"/>
      <c r="CF608"/>
      <c r="CG608"/>
      <c r="CH608"/>
      <c r="CI608"/>
      <c r="CJ608"/>
      <c r="CK608"/>
      <c r="CL608"/>
      <c r="CM608"/>
      <c r="CN608"/>
      <c r="CO608"/>
      <c r="CP608"/>
      <c r="CQ608"/>
      <c r="CR608"/>
      <c r="CS608"/>
      <c r="CT608"/>
      <c r="CU608"/>
      <c r="CV608"/>
      <c r="CW608"/>
      <c r="CX608"/>
      <c r="CY608"/>
      <c r="CZ608"/>
      <c r="DA608"/>
    </row>
    <row r="609" spans="1:105" s="3" customFormat="1" x14ac:dyDescent="0.2">
      <c r="A609" t="s">
        <v>145</v>
      </c>
      <c r="B609" t="s">
        <v>25</v>
      </c>
      <c r="C609" t="s">
        <v>20</v>
      </c>
      <c r="D609" s="1"/>
      <c r="I609" s="4">
        <v>2015</v>
      </c>
      <c r="J609"/>
      <c r="O609" s="4">
        <v>2015</v>
      </c>
      <c r="P609"/>
      <c r="Q609"/>
      <c r="R609"/>
      <c r="S609"/>
      <c r="T609"/>
      <c r="U609" t="s">
        <v>146</v>
      </c>
      <c r="V609"/>
      <c r="W609"/>
      <c r="X609"/>
      <c r="Y609"/>
      <c r="Z609"/>
      <c r="AA609"/>
      <c r="AB609"/>
      <c r="AC609"/>
      <c r="AD609"/>
      <c r="AE609"/>
      <c r="AF609"/>
      <c r="AG609"/>
      <c r="AH609"/>
      <c r="AI609"/>
      <c r="AJ609">
        <v>4</v>
      </c>
      <c r="AK609"/>
      <c r="AL609"/>
      <c r="AM609"/>
      <c r="AN609"/>
      <c r="AO609"/>
      <c r="AP609"/>
      <c r="AQ609"/>
      <c r="AR609"/>
      <c r="AS609"/>
      <c r="AT609"/>
      <c r="AU609"/>
      <c r="AV609"/>
      <c r="AW609"/>
      <c r="AX609"/>
      <c r="AY609"/>
      <c r="AZ609"/>
      <c r="BA609"/>
      <c r="BB609"/>
      <c r="BC609"/>
      <c r="BD609"/>
      <c r="BE609"/>
      <c r="BF609"/>
      <c r="BG609"/>
      <c r="BH609"/>
      <c r="BI609"/>
      <c r="BJ609"/>
      <c r="BK609"/>
      <c r="BL609"/>
      <c r="BM609"/>
      <c r="BN609"/>
      <c r="BO609"/>
      <c r="BP609"/>
      <c r="BQ609"/>
      <c r="BR609"/>
      <c r="BS609"/>
      <c r="BT609"/>
      <c r="BU609"/>
      <c r="BV609"/>
      <c r="BW609"/>
      <c r="BX609"/>
      <c r="BY609"/>
      <c r="BZ609"/>
      <c r="CA609"/>
      <c r="CB609"/>
      <c r="CC609"/>
      <c r="CD609"/>
      <c r="CE609"/>
      <c r="CF609"/>
      <c r="CG609"/>
      <c r="CH609"/>
      <c r="CI609"/>
      <c r="CJ609"/>
      <c r="CK609"/>
      <c r="CL609"/>
      <c r="CM609"/>
      <c r="CN609"/>
      <c r="CO609"/>
      <c r="CP609"/>
      <c r="CQ609"/>
      <c r="CR609"/>
      <c r="CS609"/>
      <c r="CT609"/>
      <c r="CU609"/>
      <c r="CV609"/>
      <c r="CW609"/>
      <c r="CX609"/>
      <c r="CY609"/>
      <c r="CZ609"/>
      <c r="DA609"/>
    </row>
    <row r="610" spans="1:105" s="3" customFormat="1" x14ac:dyDescent="0.2">
      <c r="A610" t="s">
        <v>145</v>
      </c>
      <c r="B610" t="s">
        <v>25</v>
      </c>
      <c r="C610" t="s">
        <v>21</v>
      </c>
      <c r="D610" s="1"/>
      <c r="I610" s="4">
        <v>2015</v>
      </c>
      <c r="J610"/>
      <c r="O610" s="4">
        <v>2015</v>
      </c>
      <c r="P610"/>
      <c r="Q610"/>
      <c r="R610"/>
      <c r="S610"/>
      <c r="T610"/>
      <c r="U610" t="s">
        <v>146</v>
      </c>
      <c r="V610"/>
      <c r="W610"/>
      <c r="X610"/>
      <c r="Y610"/>
      <c r="Z610"/>
      <c r="AA610"/>
      <c r="AB610"/>
      <c r="AC610"/>
      <c r="AD610"/>
      <c r="AE610"/>
      <c r="AF610"/>
      <c r="AG610"/>
      <c r="AH610"/>
      <c r="AI610"/>
      <c r="AJ610">
        <v>4</v>
      </c>
      <c r="AK610"/>
      <c r="AL610"/>
      <c r="AM610"/>
      <c r="AN610"/>
      <c r="AO610"/>
      <c r="AP610"/>
      <c r="AQ610"/>
      <c r="AR610"/>
      <c r="AS610"/>
      <c r="AT610"/>
      <c r="AU610"/>
      <c r="AV610"/>
      <c r="AW610"/>
      <c r="AX610"/>
      <c r="AY610"/>
      <c r="AZ610"/>
      <c r="BA610"/>
      <c r="BB610"/>
      <c r="BC610"/>
      <c r="BD610"/>
      <c r="BE610"/>
      <c r="BF610"/>
      <c r="BG610"/>
      <c r="BH610"/>
      <c r="BI610"/>
      <c r="BJ610"/>
      <c r="BK610"/>
      <c r="BL610"/>
      <c r="BM610"/>
      <c r="BN610"/>
      <c r="BO610"/>
      <c r="BP610"/>
      <c r="BQ610"/>
      <c r="BR610"/>
      <c r="BS610"/>
      <c r="BT610"/>
      <c r="BU610"/>
      <c r="BV610"/>
      <c r="BW610"/>
      <c r="BX610"/>
      <c r="BY610"/>
      <c r="BZ610"/>
      <c r="CA610"/>
      <c r="CB610"/>
      <c r="CC610"/>
      <c r="CD610"/>
      <c r="CE610"/>
      <c r="CF610"/>
      <c r="CG610"/>
      <c r="CH610"/>
      <c r="CI610"/>
      <c r="CJ610"/>
      <c r="CK610"/>
      <c r="CL610"/>
      <c r="CM610"/>
      <c r="CN610"/>
      <c r="CO610"/>
      <c r="CP610"/>
      <c r="CQ610"/>
      <c r="CR610"/>
      <c r="CS610"/>
      <c r="CT610"/>
      <c r="CU610"/>
      <c r="CV610"/>
      <c r="CW610"/>
      <c r="CX610"/>
      <c r="CY610"/>
      <c r="CZ610"/>
      <c r="DA610"/>
    </row>
    <row r="611" spans="1:105" s="3" customFormat="1" x14ac:dyDescent="0.2">
      <c r="A611" t="s">
        <v>145</v>
      </c>
      <c r="B611" t="s">
        <v>25</v>
      </c>
      <c r="C611" t="s">
        <v>22</v>
      </c>
      <c r="D611" s="1"/>
      <c r="I611" s="4">
        <v>2015</v>
      </c>
      <c r="J611"/>
      <c r="O611" s="4">
        <v>2015</v>
      </c>
      <c r="P611"/>
      <c r="Q611"/>
      <c r="R611"/>
      <c r="S611"/>
      <c r="T611"/>
      <c r="U611" t="s">
        <v>146</v>
      </c>
      <c r="V611"/>
      <c r="W611"/>
      <c r="X611"/>
      <c r="Y611"/>
      <c r="Z611"/>
      <c r="AA611"/>
      <c r="AB611"/>
      <c r="AC611"/>
      <c r="AD611"/>
      <c r="AE611"/>
      <c r="AF611"/>
      <c r="AG611"/>
      <c r="AH611"/>
      <c r="AI611"/>
      <c r="AJ611">
        <v>4</v>
      </c>
      <c r="AK611"/>
      <c r="AL611"/>
      <c r="AM611"/>
      <c r="AN611"/>
      <c r="AO611"/>
      <c r="AP611"/>
      <c r="AQ611"/>
      <c r="AR611"/>
      <c r="AS611"/>
      <c r="AT611"/>
      <c r="AU611"/>
      <c r="AV611"/>
      <c r="AW611"/>
      <c r="AX611"/>
      <c r="AY611"/>
      <c r="AZ611"/>
      <c r="BA611"/>
      <c r="BB611"/>
      <c r="BC611"/>
      <c r="BD611"/>
      <c r="BE611"/>
      <c r="BF611"/>
      <c r="BG611"/>
      <c r="BH611"/>
      <c r="BI611"/>
      <c r="BJ611"/>
      <c r="BK611"/>
      <c r="BL611"/>
      <c r="BM611"/>
      <c r="BN611"/>
      <c r="BO611"/>
      <c r="BP611"/>
      <c r="BQ611"/>
      <c r="BR611"/>
      <c r="BS611"/>
      <c r="BT611"/>
      <c r="BU611"/>
      <c r="BV611"/>
      <c r="BW611"/>
      <c r="BX611"/>
      <c r="BY611"/>
      <c r="BZ611"/>
      <c r="CA611"/>
      <c r="CB611"/>
      <c r="CC611"/>
      <c r="CD611"/>
      <c r="CE611"/>
      <c r="CF611"/>
      <c r="CG611"/>
      <c r="CH611"/>
      <c r="CI611"/>
      <c r="CJ611"/>
      <c r="CK611"/>
      <c r="CL611"/>
      <c r="CM611"/>
      <c r="CN611"/>
      <c r="CO611"/>
      <c r="CP611"/>
      <c r="CQ611"/>
      <c r="CR611"/>
      <c r="CS611"/>
      <c r="CT611"/>
      <c r="CU611"/>
      <c r="CV611"/>
      <c r="CW611"/>
      <c r="CX611"/>
      <c r="CY611"/>
      <c r="CZ611"/>
      <c r="DA611"/>
    </row>
    <row r="612" spans="1:105" s="3" customFormat="1" x14ac:dyDescent="0.2">
      <c r="A612" t="s">
        <v>145</v>
      </c>
      <c r="B612" t="s">
        <v>25</v>
      </c>
      <c r="C612" t="s">
        <v>23</v>
      </c>
      <c r="D612" s="1"/>
      <c r="I612" s="4">
        <v>2015</v>
      </c>
      <c r="J612"/>
      <c r="O612" s="4">
        <v>2015</v>
      </c>
      <c r="P612"/>
      <c r="Q612"/>
      <c r="R612"/>
      <c r="S612"/>
      <c r="T612"/>
      <c r="U612" t="s">
        <v>146</v>
      </c>
      <c r="V612"/>
      <c r="W612"/>
      <c r="X612"/>
      <c r="Y612"/>
      <c r="Z612"/>
      <c r="AA612"/>
      <c r="AB612"/>
      <c r="AC612"/>
      <c r="AD612"/>
      <c r="AE612"/>
      <c r="AF612"/>
      <c r="AG612"/>
      <c r="AH612"/>
      <c r="AI612"/>
      <c r="AJ612">
        <v>4</v>
      </c>
      <c r="AK612"/>
      <c r="AL612"/>
      <c r="AM612"/>
      <c r="AN612"/>
      <c r="AO612"/>
      <c r="AP612"/>
      <c r="AQ612"/>
      <c r="AR612"/>
      <c r="AS612"/>
      <c r="AT612"/>
      <c r="AU612"/>
      <c r="AV612"/>
      <c r="AW612"/>
      <c r="AX612"/>
      <c r="AY612"/>
      <c r="AZ612"/>
      <c r="BA612"/>
      <c r="BB612"/>
      <c r="BC612"/>
      <c r="BD612"/>
      <c r="BE612"/>
      <c r="BF612"/>
      <c r="BG612"/>
      <c r="BH612"/>
      <c r="BI612"/>
      <c r="BJ612"/>
      <c r="BK612"/>
      <c r="BL612"/>
      <c r="BM612"/>
      <c r="BN612"/>
      <c r="BO612"/>
      <c r="BP612"/>
      <c r="BQ612"/>
      <c r="BR612"/>
      <c r="BS612"/>
      <c r="BT612"/>
      <c r="BU612"/>
      <c r="BV612"/>
      <c r="BW612"/>
      <c r="BX612"/>
      <c r="BY612"/>
      <c r="BZ612"/>
      <c r="CA612"/>
      <c r="CB612"/>
      <c r="CC612"/>
      <c r="CD612"/>
      <c r="CE612"/>
      <c r="CF612"/>
      <c r="CG612"/>
      <c r="CH612"/>
      <c r="CI612"/>
      <c r="CJ612"/>
      <c r="CK612"/>
      <c r="CL612"/>
      <c r="CM612"/>
      <c r="CN612"/>
      <c r="CO612"/>
      <c r="CP612"/>
      <c r="CQ612"/>
      <c r="CR612"/>
      <c r="CS612"/>
      <c r="CT612"/>
      <c r="CU612"/>
      <c r="CV612"/>
      <c r="CW612"/>
      <c r="CX612"/>
      <c r="CY612"/>
      <c r="CZ612"/>
      <c r="DA612"/>
    </row>
    <row r="613" spans="1:105" s="3" customFormat="1" x14ac:dyDescent="0.2">
      <c r="A613" t="s">
        <v>147</v>
      </c>
      <c r="B613" t="s">
        <v>25</v>
      </c>
      <c r="C613" t="s">
        <v>11</v>
      </c>
      <c r="D613" s="1"/>
      <c r="I613" s="4"/>
      <c r="J613"/>
      <c r="O613" s="4"/>
      <c r="P613"/>
      <c r="Q613"/>
      <c r="R613"/>
      <c r="S613"/>
      <c r="T613"/>
      <c r="U613" t="s">
        <v>148</v>
      </c>
      <c r="V613"/>
      <c r="W613"/>
      <c r="X613"/>
      <c r="Y613"/>
      <c r="Z613"/>
      <c r="AA613"/>
      <c r="AB613"/>
      <c r="AC613"/>
      <c r="AD613"/>
      <c r="AE613"/>
      <c r="AF613"/>
      <c r="AG613"/>
      <c r="AH613"/>
      <c r="AI613"/>
      <c r="AJ613">
        <v>4</v>
      </c>
      <c r="AK613"/>
      <c r="AL613"/>
      <c r="AM613"/>
      <c r="AN613"/>
      <c r="AO613"/>
      <c r="AP613"/>
      <c r="AQ613"/>
      <c r="AR613"/>
      <c r="AS613"/>
      <c r="AT613"/>
      <c r="AU613"/>
      <c r="AV613"/>
      <c r="AW613"/>
      <c r="AX613"/>
      <c r="AY613"/>
      <c r="AZ613"/>
      <c r="BA613"/>
      <c r="BB613"/>
      <c r="BC613"/>
      <c r="BD613"/>
      <c r="BE613"/>
      <c r="BF613"/>
      <c r="BG613"/>
      <c r="BH613"/>
      <c r="BI613"/>
      <c r="BJ613"/>
      <c r="BK613"/>
      <c r="BL613"/>
      <c r="BM613"/>
      <c r="BN613"/>
      <c r="BO613"/>
      <c r="BP613"/>
      <c r="BQ613"/>
      <c r="BR613"/>
      <c r="BS613"/>
      <c r="BT613"/>
      <c r="BU613"/>
      <c r="BV613"/>
      <c r="BW613"/>
      <c r="BX613"/>
      <c r="BY613"/>
      <c r="BZ613"/>
      <c r="CA613"/>
      <c r="CB613"/>
      <c r="CC613"/>
      <c r="CD613"/>
      <c r="CE613"/>
      <c r="CF613"/>
      <c r="CG613"/>
      <c r="CH613"/>
      <c r="CI613"/>
      <c r="CJ613"/>
      <c r="CK613"/>
      <c r="CL613"/>
      <c r="CM613"/>
      <c r="CN613"/>
      <c r="CO613"/>
      <c r="CP613"/>
      <c r="CQ613"/>
      <c r="CR613"/>
      <c r="CS613"/>
      <c r="CT613"/>
      <c r="CU613"/>
      <c r="CV613"/>
      <c r="CW613"/>
      <c r="CX613"/>
      <c r="CY613"/>
      <c r="CZ613"/>
      <c r="DA613"/>
    </row>
    <row r="614" spans="1:105" s="3" customFormat="1" x14ac:dyDescent="0.2">
      <c r="A614" t="s">
        <v>147</v>
      </c>
      <c r="B614" t="s">
        <v>25</v>
      </c>
      <c r="C614" t="s">
        <v>12</v>
      </c>
      <c r="D614" s="1"/>
      <c r="I614" s="4"/>
      <c r="J614"/>
      <c r="O614" s="4"/>
      <c r="P614"/>
      <c r="Q614"/>
      <c r="R614"/>
      <c r="S614"/>
      <c r="T614"/>
      <c r="U614" t="s">
        <v>148</v>
      </c>
      <c r="V614"/>
      <c r="W614"/>
      <c r="X614"/>
      <c r="Y614"/>
      <c r="Z614"/>
      <c r="AA614"/>
      <c r="AB614"/>
      <c r="AC614"/>
      <c r="AD614"/>
      <c r="AE614"/>
      <c r="AF614"/>
      <c r="AG614"/>
      <c r="AH614"/>
      <c r="AI614"/>
      <c r="AJ614">
        <v>4</v>
      </c>
      <c r="AK614"/>
      <c r="AL614"/>
      <c r="AM614"/>
      <c r="AN614"/>
      <c r="AO614"/>
      <c r="AP614"/>
      <c r="AQ614"/>
      <c r="AR614"/>
      <c r="AS614"/>
      <c r="AT614"/>
      <c r="AU614"/>
      <c r="AV614"/>
      <c r="AW614"/>
      <c r="AX614"/>
      <c r="AY614"/>
      <c r="AZ614"/>
      <c r="BA614"/>
      <c r="BB614"/>
      <c r="BC614"/>
      <c r="BD614"/>
      <c r="BE614"/>
      <c r="BF614"/>
      <c r="BG614"/>
      <c r="BH614"/>
      <c r="BI614"/>
      <c r="BJ614"/>
      <c r="BK614"/>
      <c r="BL614"/>
      <c r="BM614"/>
      <c r="BN614"/>
      <c r="BO614"/>
      <c r="BP614"/>
      <c r="BQ614"/>
      <c r="BR614"/>
      <c r="BS614"/>
      <c r="BT614"/>
      <c r="BU614"/>
      <c r="BV614"/>
      <c r="BW614"/>
      <c r="BX614"/>
      <c r="BY614"/>
      <c r="BZ614"/>
      <c r="CA614"/>
      <c r="CB614"/>
      <c r="CC614"/>
      <c r="CD614"/>
      <c r="CE614"/>
      <c r="CF614"/>
      <c r="CG614"/>
      <c r="CH614"/>
      <c r="CI614"/>
      <c r="CJ614"/>
      <c r="CK614"/>
      <c r="CL614"/>
      <c r="CM614"/>
      <c r="CN614"/>
      <c r="CO614"/>
      <c r="CP614"/>
      <c r="CQ614"/>
      <c r="CR614"/>
      <c r="CS614"/>
      <c r="CT614"/>
      <c r="CU614"/>
      <c r="CV614"/>
      <c r="CW614"/>
      <c r="CX614"/>
      <c r="CY614"/>
      <c r="CZ614"/>
      <c r="DA614"/>
    </row>
    <row r="615" spans="1:105" s="3" customFormat="1" x14ac:dyDescent="0.2">
      <c r="A615" t="s">
        <v>147</v>
      </c>
      <c r="B615" t="s">
        <v>25</v>
      </c>
      <c r="C615" t="s">
        <v>13</v>
      </c>
      <c r="D615" s="1"/>
      <c r="I615" s="4"/>
      <c r="J615"/>
      <c r="O615" s="4"/>
      <c r="P615"/>
      <c r="Q615"/>
      <c r="R615"/>
      <c r="S615"/>
      <c r="T615"/>
      <c r="U615" t="s">
        <v>148</v>
      </c>
      <c r="V615"/>
      <c r="W615"/>
      <c r="X615"/>
      <c r="Y615"/>
      <c r="Z615"/>
      <c r="AA615"/>
      <c r="AB615"/>
      <c r="AC615"/>
      <c r="AD615"/>
      <c r="AE615"/>
      <c r="AF615"/>
      <c r="AG615"/>
      <c r="AH615"/>
      <c r="AI615"/>
      <c r="AJ615">
        <v>4</v>
      </c>
      <c r="AK615"/>
      <c r="AL615"/>
      <c r="AM615"/>
      <c r="AN615"/>
      <c r="AO615"/>
      <c r="AP615"/>
      <c r="AQ615"/>
      <c r="AR615"/>
      <c r="AS615"/>
      <c r="AT615"/>
      <c r="AU615"/>
      <c r="AV615"/>
      <c r="AW615"/>
      <c r="AX615"/>
      <c r="AY615"/>
      <c r="AZ615"/>
      <c r="BA615"/>
      <c r="BB615"/>
      <c r="BC615"/>
      <c r="BD615"/>
      <c r="BE615"/>
      <c r="BF615"/>
      <c r="BG615"/>
      <c r="BH615"/>
      <c r="BI615"/>
      <c r="BJ615"/>
      <c r="BK615"/>
      <c r="BL615"/>
      <c r="BM615"/>
      <c r="BN615"/>
      <c r="BO615"/>
      <c r="BP615"/>
      <c r="BQ615"/>
      <c r="BR615"/>
      <c r="BS615"/>
      <c r="BT615"/>
      <c r="BU615"/>
      <c r="BV615"/>
      <c r="BW615"/>
      <c r="BX615"/>
      <c r="BY615"/>
      <c r="BZ615"/>
      <c r="CA615"/>
      <c r="CB615"/>
      <c r="CC615"/>
      <c r="CD615"/>
      <c r="CE615"/>
      <c r="CF615"/>
      <c r="CG615"/>
      <c r="CH615"/>
      <c r="CI615"/>
      <c r="CJ615"/>
      <c r="CK615"/>
      <c r="CL615"/>
      <c r="CM615"/>
      <c r="CN615"/>
      <c r="CO615"/>
      <c r="CP615"/>
      <c r="CQ615"/>
      <c r="CR615"/>
      <c r="CS615"/>
      <c r="CT615"/>
      <c r="CU615"/>
      <c r="CV615"/>
      <c r="CW615"/>
      <c r="CX615"/>
      <c r="CY615"/>
      <c r="CZ615"/>
      <c r="DA615"/>
    </row>
    <row r="616" spans="1:105" s="3" customFormat="1" x14ac:dyDescent="0.2">
      <c r="A616" t="s">
        <v>147</v>
      </c>
      <c r="B616" t="s">
        <v>25</v>
      </c>
      <c r="C616" t="s">
        <v>14</v>
      </c>
      <c r="D616" s="1"/>
      <c r="E616" s="3">
        <v>1</v>
      </c>
      <c r="F616" s="3" t="s">
        <v>28</v>
      </c>
      <c r="I616" s="4"/>
      <c r="J616"/>
      <c r="K616" s="3">
        <v>1</v>
      </c>
      <c r="L616" s="3" t="s">
        <v>236</v>
      </c>
      <c r="O616" s="4"/>
      <c r="P616"/>
      <c r="Q616"/>
      <c r="R616"/>
      <c r="S616"/>
      <c r="T616"/>
      <c r="U616" t="s">
        <v>148</v>
      </c>
      <c r="V616"/>
      <c r="W616"/>
      <c r="X616"/>
      <c r="Y616"/>
      <c r="Z616"/>
      <c r="AA616"/>
      <c r="AB616"/>
      <c r="AC616"/>
      <c r="AD616"/>
      <c r="AE616"/>
      <c r="AF616"/>
      <c r="AG616"/>
      <c r="AH616"/>
      <c r="AI616"/>
      <c r="AJ616">
        <v>4</v>
      </c>
      <c r="AK616"/>
      <c r="AL616"/>
      <c r="AM616"/>
      <c r="AN616"/>
      <c r="AO616"/>
      <c r="AP616"/>
      <c r="AQ616"/>
      <c r="AR616"/>
      <c r="AS616"/>
      <c r="AT616"/>
      <c r="AU616"/>
      <c r="AV616"/>
      <c r="AW616"/>
      <c r="AX616"/>
      <c r="AY616"/>
      <c r="AZ616"/>
      <c r="BA616"/>
      <c r="BB616"/>
      <c r="BC616"/>
      <c r="BD616"/>
      <c r="BE616"/>
      <c r="BF616"/>
      <c r="BG616"/>
      <c r="BH616"/>
      <c r="BI616"/>
      <c r="BJ616"/>
      <c r="BK616"/>
      <c r="BL616"/>
      <c r="BM616"/>
      <c r="BN616"/>
      <c r="BO616"/>
      <c r="BP616"/>
      <c r="BQ616"/>
      <c r="BR616"/>
      <c r="BS616"/>
      <c r="BT616"/>
      <c r="BU616"/>
      <c r="BV616"/>
      <c r="BW616"/>
      <c r="BX616"/>
      <c r="BY616"/>
      <c r="BZ616"/>
      <c r="CA616"/>
      <c r="CB616"/>
      <c r="CC616"/>
      <c r="CD616"/>
      <c r="CE616"/>
      <c r="CF616"/>
      <c r="CG616"/>
      <c r="CH616"/>
      <c r="CI616"/>
      <c r="CJ616"/>
      <c r="CK616"/>
      <c r="CL616"/>
      <c r="CM616"/>
      <c r="CN616"/>
      <c r="CO616"/>
      <c r="CP616"/>
      <c r="CQ616"/>
      <c r="CR616"/>
      <c r="CS616"/>
      <c r="CT616"/>
      <c r="CU616"/>
      <c r="CV616"/>
      <c r="CW616"/>
      <c r="CX616"/>
      <c r="CY616"/>
      <c r="CZ616"/>
      <c r="DA616"/>
    </row>
    <row r="617" spans="1:105" s="7" customFormat="1" x14ac:dyDescent="0.2">
      <c r="A617" t="s">
        <v>147</v>
      </c>
      <c r="B617" t="s">
        <v>25</v>
      </c>
      <c r="C617" t="s">
        <v>15</v>
      </c>
      <c r="D617" s="1"/>
      <c r="E617" s="7">
        <v>1</v>
      </c>
      <c r="F617" s="7" t="s">
        <v>28</v>
      </c>
      <c r="I617" s="4"/>
      <c r="J617"/>
      <c r="O617" s="4"/>
      <c r="P617"/>
      <c r="Q617"/>
      <c r="R617"/>
      <c r="S617"/>
      <c r="T617"/>
      <c r="U617" t="s">
        <v>148</v>
      </c>
      <c r="V617"/>
      <c r="W617"/>
      <c r="X617"/>
      <c r="Y617"/>
      <c r="Z617"/>
      <c r="AA617"/>
      <c r="AB617"/>
      <c r="AC617"/>
      <c r="AD617"/>
      <c r="AE617"/>
      <c r="AF617"/>
      <c r="AG617"/>
      <c r="AH617"/>
      <c r="AI617"/>
      <c r="AJ617">
        <v>3</v>
      </c>
      <c r="AK617"/>
      <c r="AL617"/>
      <c r="AM617"/>
      <c r="AN617"/>
      <c r="AO617"/>
      <c r="AP617"/>
      <c r="AQ617"/>
      <c r="AR617"/>
      <c r="AS617"/>
      <c r="AT617"/>
      <c r="AU617"/>
      <c r="AV617"/>
      <c r="AW617"/>
      <c r="AX617"/>
      <c r="AY617"/>
      <c r="AZ617"/>
      <c r="BA617"/>
      <c r="BB617"/>
      <c r="BC617"/>
      <c r="BD617"/>
      <c r="BE617"/>
      <c r="BF617"/>
      <c r="BG617"/>
      <c r="BH617"/>
      <c r="BI617"/>
      <c r="BJ617"/>
      <c r="BK617"/>
      <c r="BL617"/>
      <c r="BM617"/>
      <c r="BN617"/>
      <c r="BO617"/>
      <c r="BP617"/>
      <c r="BQ617"/>
      <c r="BR617"/>
      <c r="BS617"/>
      <c r="BT617"/>
      <c r="BU617"/>
      <c r="BV617"/>
      <c r="BW617"/>
      <c r="BX617"/>
      <c r="BY617"/>
      <c r="BZ617"/>
      <c r="CA617"/>
      <c r="CB617"/>
      <c r="CC617"/>
      <c r="CD617"/>
      <c r="CE617"/>
      <c r="CF617"/>
      <c r="CG617"/>
      <c r="CH617"/>
      <c r="CI617"/>
      <c r="CJ617"/>
      <c r="CK617"/>
      <c r="CL617"/>
      <c r="CM617"/>
      <c r="CN617"/>
      <c r="CO617"/>
      <c r="CP617"/>
      <c r="CQ617"/>
      <c r="CR617"/>
      <c r="CS617"/>
      <c r="CT617"/>
      <c r="CU617"/>
      <c r="CV617"/>
      <c r="CW617"/>
      <c r="CX617"/>
      <c r="CY617"/>
      <c r="CZ617"/>
      <c r="DA617"/>
    </row>
    <row r="618" spans="1:105" s="3" customFormat="1" x14ac:dyDescent="0.2">
      <c r="A618" t="s">
        <v>147</v>
      </c>
      <c r="B618" t="s">
        <v>25</v>
      </c>
      <c r="C618" t="s">
        <v>16</v>
      </c>
      <c r="D618" s="1"/>
      <c r="I618" s="4"/>
      <c r="J618"/>
      <c r="O618" s="4"/>
      <c r="P618"/>
      <c r="Q618"/>
      <c r="R618"/>
      <c r="S618"/>
      <c r="T618"/>
      <c r="U618" t="s">
        <v>148</v>
      </c>
      <c r="V618"/>
      <c r="W618"/>
      <c r="X618"/>
      <c r="Y618"/>
      <c r="Z618"/>
      <c r="AA618"/>
      <c r="AB618"/>
      <c r="AC618"/>
      <c r="AD618"/>
      <c r="AE618"/>
      <c r="AF618"/>
      <c r="AG618"/>
      <c r="AH618"/>
      <c r="AI618"/>
      <c r="AJ618">
        <v>4</v>
      </c>
      <c r="AK618"/>
      <c r="AL618"/>
      <c r="AM618"/>
      <c r="AN618"/>
      <c r="AO618"/>
      <c r="AP618"/>
      <c r="AQ618"/>
      <c r="AR618"/>
      <c r="AS618"/>
      <c r="AT618"/>
      <c r="AU618"/>
      <c r="AV618"/>
      <c r="AW618"/>
      <c r="AX618"/>
      <c r="AY618"/>
      <c r="AZ618"/>
      <c r="BA618"/>
      <c r="BB618"/>
      <c r="BC618"/>
      <c r="BD618"/>
      <c r="BE618"/>
      <c r="BF618"/>
      <c r="BG618"/>
      <c r="BH618"/>
      <c r="BI618"/>
      <c r="BJ618"/>
      <c r="BK618"/>
      <c r="BL618"/>
      <c r="BM618"/>
      <c r="BN618"/>
      <c r="BO618"/>
      <c r="BP618"/>
      <c r="BQ618"/>
      <c r="BR618"/>
      <c r="BS618"/>
      <c r="BT618"/>
      <c r="BU618"/>
      <c r="BV618"/>
      <c r="BW618"/>
      <c r="BX618"/>
      <c r="BY618"/>
      <c r="BZ618"/>
      <c r="CA618"/>
      <c r="CB618"/>
      <c r="CC618"/>
      <c r="CD618"/>
      <c r="CE618"/>
      <c r="CF618"/>
      <c r="CG618"/>
      <c r="CH618"/>
      <c r="CI618"/>
      <c r="CJ618"/>
      <c r="CK618"/>
      <c r="CL618"/>
      <c r="CM618"/>
      <c r="CN618"/>
      <c r="CO618"/>
      <c r="CP618"/>
      <c r="CQ618"/>
      <c r="CR618"/>
      <c r="CS618"/>
      <c r="CT618"/>
      <c r="CU618"/>
      <c r="CV618"/>
      <c r="CW618"/>
      <c r="CX618"/>
      <c r="CY618"/>
      <c r="CZ618"/>
      <c r="DA618"/>
    </row>
    <row r="619" spans="1:105" s="3" customFormat="1" x14ac:dyDescent="0.2">
      <c r="A619" t="s">
        <v>147</v>
      </c>
      <c r="B619" t="s">
        <v>25</v>
      </c>
      <c r="C619" t="s">
        <v>17</v>
      </c>
      <c r="D619" s="1"/>
      <c r="I619" s="4"/>
      <c r="J619"/>
      <c r="O619" s="4"/>
      <c r="P619"/>
      <c r="Q619"/>
      <c r="R619"/>
      <c r="S619"/>
      <c r="T619"/>
      <c r="U619" t="s">
        <v>148</v>
      </c>
      <c r="V619"/>
      <c r="W619"/>
      <c r="X619"/>
      <c r="Y619"/>
      <c r="Z619"/>
      <c r="AA619"/>
      <c r="AB619"/>
      <c r="AC619"/>
      <c r="AD619"/>
      <c r="AE619"/>
      <c r="AF619"/>
      <c r="AG619"/>
      <c r="AH619"/>
      <c r="AI619"/>
      <c r="AJ619">
        <v>4</v>
      </c>
      <c r="AK619"/>
      <c r="AL619"/>
      <c r="AM619"/>
      <c r="AN619"/>
      <c r="AO619"/>
      <c r="AP619"/>
      <c r="AQ619"/>
      <c r="AR619"/>
      <c r="AS619"/>
      <c r="AT619"/>
      <c r="AU619"/>
      <c r="AV619"/>
      <c r="AW619"/>
      <c r="AX619"/>
      <c r="AY619"/>
      <c r="AZ619"/>
      <c r="BA619"/>
      <c r="BB619"/>
      <c r="BC619"/>
      <c r="BD619"/>
      <c r="BE619"/>
      <c r="BF619"/>
      <c r="BG619"/>
      <c r="BH619"/>
      <c r="BI619"/>
      <c r="BJ619"/>
      <c r="BK619"/>
      <c r="BL619"/>
      <c r="BM619"/>
      <c r="BN619"/>
      <c r="BO619"/>
      <c r="BP619"/>
      <c r="BQ619"/>
      <c r="BR619"/>
      <c r="BS619"/>
      <c r="BT619"/>
      <c r="BU619"/>
      <c r="BV619"/>
      <c r="BW619"/>
      <c r="BX619"/>
      <c r="BY619"/>
      <c r="BZ619"/>
      <c r="CA619"/>
      <c r="CB619"/>
      <c r="CC619"/>
      <c r="CD619"/>
      <c r="CE619"/>
      <c r="CF619"/>
      <c r="CG619"/>
      <c r="CH619"/>
      <c r="CI619"/>
      <c r="CJ619"/>
      <c r="CK619"/>
      <c r="CL619"/>
      <c r="CM619"/>
      <c r="CN619"/>
      <c r="CO619"/>
      <c r="CP619"/>
      <c r="CQ619"/>
      <c r="CR619"/>
      <c r="CS619"/>
      <c r="CT619"/>
      <c r="CU619"/>
      <c r="CV619"/>
      <c r="CW619"/>
      <c r="CX619"/>
      <c r="CY619"/>
      <c r="CZ619"/>
      <c r="DA619"/>
    </row>
    <row r="620" spans="1:105" s="3" customFormat="1" x14ac:dyDescent="0.2">
      <c r="A620" t="s">
        <v>147</v>
      </c>
      <c r="B620" t="s">
        <v>25</v>
      </c>
      <c r="C620" t="s">
        <v>18</v>
      </c>
      <c r="D620" s="1"/>
      <c r="I620" s="4"/>
      <c r="J620"/>
      <c r="O620" s="4"/>
      <c r="P620"/>
      <c r="Q620"/>
      <c r="R620"/>
      <c r="S620"/>
      <c r="T620"/>
      <c r="U620" t="s">
        <v>148</v>
      </c>
      <c r="V620"/>
      <c r="W620"/>
      <c r="X620"/>
      <c r="Y620"/>
      <c r="Z620"/>
      <c r="AA620"/>
      <c r="AB620"/>
      <c r="AC620"/>
      <c r="AD620"/>
      <c r="AE620"/>
      <c r="AF620"/>
      <c r="AG620"/>
      <c r="AH620"/>
      <c r="AI620"/>
      <c r="AJ620">
        <v>4</v>
      </c>
      <c r="AK620"/>
      <c r="AL620"/>
      <c r="AM620"/>
      <c r="AN620"/>
      <c r="AO620"/>
      <c r="AP620"/>
      <c r="AQ620"/>
      <c r="AR620"/>
      <c r="AS620"/>
      <c r="AT620"/>
      <c r="AU620"/>
      <c r="AV620"/>
      <c r="AW620"/>
      <c r="AX620"/>
      <c r="AY620"/>
      <c r="AZ620"/>
      <c r="BA620"/>
      <c r="BB620"/>
      <c r="BC620"/>
      <c r="BD620"/>
      <c r="BE620"/>
      <c r="BF620"/>
      <c r="BG620"/>
      <c r="BH620"/>
      <c r="BI620"/>
      <c r="BJ620"/>
      <c r="BK620"/>
      <c r="BL620"/>
      <c r="BM620"/>
      <c r="BN620"/>
      <c r="BO620"/>
      <c r="BP620"/>
      <c r="BQ620"/>
      <c r="BR620"/>
      <c r="BS620"/>
      <c r="BT620"/>
      <c r="BU620"/>
      <c r="BV620"/>
      <c r="BW620"/>
      <c r="BX620"/>
      <c r="BY620"/>
      <c r="BZ620"/>
      <c r="CA620"/>
      <c r="CB620"/>
      <c r="CC620"/>
      <c r="CD620"/>
      <c r="CE620"/>
      <c r="CF620"/>
      <c r="CG620"/>
      <c r="CH620"/>
      <c r="CI620"/>
      <c r="CJ620"/>
      <c r="CK620"/>
      <c r="CL620"/>
      <c r="CM620"/>
      <c r="CN620"/>
      <c r="CO620"/>
      <c r="CP620"/>
      <c r="CQ620"/>
      <c r="CR620"/>
      <c r="CS620"/>
      <c r="CT620"/>
      <c r="CU620"/>
      <c r="CV620"/>
      <c r="CW620"/>
      <c r="CX620"/>
      <c r="CY620"/>
      <c r="CZ620"/>
      <c r="DA620"/>
    </row>
    <row r="621" spans="1:105" s="3" customFormat="1" x14ac:dyDescent="0.2">
      <c r="A621" t="s">
        <v>147</v>
      </c>
      <c r="B621" t="s">
        <v>25</v>
      </c>
      <c r="C621" t="s">
        <v>19</v>
      </c>
      <c r="D621" s="1"/>
      <c r="I621" s="4"/>
      <c r="J621"/>
      <c r="O621" s="4"/>
      <c r="P621"/>
      <c r="Q621"/>
      <c r="R621"/>
      <c r="S621"/>
      <c r="T621"/>
      <c r="U621" t="s">
        <v>148</v>
      </c>
      <c r="V621"/>
      <c r="W621"/>
      <c r="X621"/>
      <c r="Y621"/>
      <c r="Z621"/>
      <c r="AA621"/>
      <c r="AB621"/>
      <c r="AC621"/>
      <c r="AD621"/>
      <c r="AE621"/>
      <c r="AF621"/>
      <c r="AG621"/>
      <c r="AH621"/>
      <c r="AI621"/>
      <c r="AJ621">
        <v>4</v>
      </c>
      <c r="AK621"/>
      <c r="AL621"/>
      <c r="AM621"/>
      <c r="AN621"/>
      <c r="AO621"/>
      <c r="AP621"/>
      <c r="AQ621"/>
      <c r="AR621"/>
      <c r="AS621"/>
      <c r="AT621"/>
      <c r="AU621"/>
      <c r="AV621"/>
      <c r="AW621"/>
      <c r="AX621"/>
      <c r="AY621"/>
      <c r="AZ621"/>
      <c r="BA621"/>
      <c r="BB621"/>
      <c r="BC621"/>
      <c r="BD621"/>
      <c r="BE621"/>
      <c r="BF621"/>
      <c r="BG621"/>
      <c r="BH621"/>
      <c r="BI621"/>
      <c r="BJ621"/>
      <c r="BK621"/>
      <c r="BL621"/>
      <c r="BM621"/>
      <c r="BN621"/>
      <c r="BO621"/>
      <c r="BP621"/>
      <c r="BQ621"/>
      <c r="BR621"/>
      <c r="BS621"/>
      <c r="BT621"/>
      <c r="BU621"/>
      <c r="BV621"/>
      <c r="BW621"/>
      <c r="BX621"/>
      <c r="BY621"/>
      <c r="BZ621"/>
      <c r="CA621"/>
      <c r="CB621"/>
      <c r="CC621"/>
      <c r="CD621"/>
      <c r="CE621"/>
      <c r="CF621"/>
      <c r="CG621"/>
      <c r="CH621"/>
      <c r="CI621"/>
      <c r="CJ621"/>
      <c r="CK621"/>
      <c r="CL621"/>
      <c r="CM621"/>
      <c r="CN621"/>
      <c r="CO621"/>
      <c r="CP621"/>
      <c r="CQ621"/>
      <c r="CR621"/>
      <c r="CS621"/>
      <c r="CT621"/>
      <c r="CU621"/>
      <c r="CV621"/>
      <c r="CW621"/>
      <c r="CX621"/>
      <c r="CY621"/>
      <c r="CZ621"/>
      <c r="DA621"/>
    </row>
    <row r="622" spans="1:105" s="3" customFormat="1" x14ac:dyDescent="0.2">
      <c r="A622" t="s">
        <v>147</v>
      </c>
      <c r="B622" t="s">
        <v>25</v>
      </c>
      <c r="C622" t="s">
        <v>20</v>
      </c>
      <c r="D622" s="1"/>
      <c r="I622" s="4"/>
      <c r="J622"/>
      <c r="O622" s="4"/>
      <c r="P622"/>
      <c r="Q622"/>
      <c r="R622"/>
      <c r="S622"/>
      <c r="T622"/>
      <c r="U622" t="s">
        <v>148</v>
      </c>
      <c r="V622"/>
      <c r="W622"/>
      <c r="X622"/>
      <c r="Y622"/>
      <c r="Z622"/>
      <c r="AA622"/>
      <c r="AB622"/>
      <c r="AC622"/>
      <c r="AD622"/>
      <c r="AE622"/>
      <c r="AF622"/>
      <c r="AG622"/>
      <c r="AH622"/>
      <c r="AI622"/>
      <c r="AJ622">
        <v>4</v>
      </c>
      <c r="AK622"/>
      <c r="AL622"/>
      <c r="AM622"/>
      <c r="AN622"/>
      <c r="AO622"/>
      <c r="AP622"/>
      <c r="AQ622"/>
      <c r="AR622"/>
      <c r="AS622"/>
      <c r="AT622"/>
      <c r="AU622"/>
      <c r="AV622"/>
      <c r="AW622"/>
      <c r="AX622"/>
      <c r="AY622"/>
      <c r="AZ622"/>
      <c r="BA622"/>
      <c r="BB622"/>
      <c r="BC622"/>
      <c r="BD622"/>
      <c r="BE622"/>
      <c r="BF622"/>
      <c r="BG622"/>
      <c r="BH622"/>
      <c r="BI622"/>
      <c r="BJ622"/>
      <c r="BK622"/>
      <c r="BL622"/>
      <c r="BM622"/>
      <c r="BN622"/>
      <c r="BO622"/>
      <c r="BP622"/>
      <c r="BQ622"/>
      <c r="BR622"/>
      <c r="BS622"/>
      <c r="BT622"/>
      <c r="BU622"/>
      <c r="BV622"/>
      <c r="BW622"/>
      <c r="BX622"/>
      <c r="BY622"/>
      <c r="BZ622"/>
      <c r="CA622"/>
      <c r="CB622"/>
      <c r="CC622"/>
      <c r="CD622"/>
      <c r="CE622"/>
      <c r="CF622"/>
      <c r="CG622"/>
      <c r="CH622"/>
      <c r="CI622"/>
      <c r="CJ622"/>
      <c r="CK622"/>
      <c r="CL622"/>
      <c r="CM622"/>
      <c r="CN622"/>
      <c r="CO622"/>
      <c r="CP622"/>
      <c r="CQ622"/>
      <c r="CR622"/>
      <c r="CS622"/>
      <c r="CT622"/>
      <c r="CU622"/>
      <c r="CV622"/>
      <c r="CW622"/>
      <c r="CX622"/>
      <c r="CY622"/>
      <c r="CZ622"/>
      <c r="DA622"/>
    </row>
    <row r="623" spans="1:105" s="3" customFormat="1" x14ac:dyDescent="0.2">
      <c r="A623" t="s">
        <v>147</v>
      </c>
      <c r="B623" t="s">
        <v>25</v>
      </c>
      <c r="C623" t="s">
        <v>21</v>
      </c>
      <c r="D623" s="1"/>
      <c r="I623" s="4"/>
      <c r="J623"/>
      <c r="O623" s="4"/>
      <c r="P623"/>
      <c r="Q623"/>
      <c r="R623"/>
      <c r="S623"/>
      <c r="T623"/>
      <c r="U623" t="s">
        <v>148</v>
      </c>
      <c r="V623"/>
      <c r="W623"/>
      <c r="X623"/>
      <c r="Y623"/>
      <c r="Z623"/>
      <c r="AA623"/>
      <c r="AB623"/>
      <c r="AC623"/>
      <c r="AD623"/>
      <c r="AE623"/>
      <c r="AF623"/>
      <c r="AG623"/>
      <c r="AH623"/>
      <c r="AI623"/>
      <c r="AJ623">
        <v>4</v>
      </c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  <c r="BC623"/>
      <c r="BD623"/>
      <c r="BE623"/>
      <c r="BF623"/>
      <c r="BG623"/>
      <c r="BH623"/>
      <c r="BI623"/>
      <c r="BJ623"/>
      <c r="BK623"/>
      <c r="BL623"/>
      <c r="BM623"/>
      <c r="BN623"/>
      <c r="BO623"/>
      <c r="BP623"/>
      <c r="BQ623"/>
      <c r="BR623"/>
      <c r="BS623"/>
      <c r="BT623"/>
      <c r="BU623"/>
      <c r="BV623"/>
      <c r="BW623"/>
      <c r="BX623"/>
      <c r="BY623"/>
      <c r="BZ623"/>
      <c r="CA623"/>
      <c r="CB623"/>
      <c r="CC623"/>
      <c r="CD623"/>
      <c r="CE623"/>
      <c r="CF623"/>
      <c r="CG623"/>
      <c r="CH623"/>
      <c r="CI623"/>
      <c r="CJ623"/>
      <c r="CK623"/>
      <c r="CL623"/>
      <c r="CM623"/>
      <c r="CN623"/>
      <c r="CO623"/>
      <c r="CP623"/>
      <c r="CQ623"/>
      <c r="CR623"/>
      <c r="CS623"/>
      <c r="CT623"/>
      <c r="CU623"/>
      <c r="CV623"/>
      <c r="CW623"/>
      <c r="CX623"/>
      <c r="CY623"/>
      <c r="CZ623"/>
      <c r="DA623"/>
    </row>
    <row r="624" spans="1:105" s="3" customFormat="1" x14ac:dyDescent="0.2">
      <c r="A624" t="s">
        <v>147</v>
      </c>
      <c r="B624" t="s">
        <v>25</v>
      </c>
      <c r="C624" t="s">
        <v>22</v>
      </c>
      <c r="D624" s="1"/>
      <c r="I624" s="4"/>
      <c r="J624"/>
      <c r="O624" s="4"/>
      <c r="P624"/>
      <c r="Q624"/>
      <c r="R624"/>
      <c r="S624"/>
      <c r="T624"/>
      <c r="U624" t="s">
        <v>148</v>
      </c>
      <c r="V624"/>
      <c r="W624"/>
      <c r="X624"/>
      <c r="Y624"/>
      <c r="Z624"/>
      <c r="AA624"/>
      <c r="AB624"/>
      <c r="AC624"/>
      <c r="AD624"/>
      <c r="AE624"/>
      <c r="AF624"/>
      <c r="AG624"/>
      <c r="AH624"/>
      <c r="AI624"/>
      <c r="AJ624">
        <v>4</v>
      </c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  <c r="BC624"/>
      <c r="BD624"/>
      <c r="BE624"/>
      <c r="BF624"/>
      <c r="BG624"/>
      <c r="BH624"/>
      <c r="BI624"/>
      <c r="BJ624"/>
      <c r="BK624"/>
      <c r="BL624"/>
      <c r="BM624"/>
      <c r="BN624"/>
      <c r="BO624"/>
      <c r="BP624"/>
      <c r="BQ624"/>
      <c r="BR624"/>
      <c r="BS624"/>
      <c r="BT624"/>
      <c r="BU624"/>
      <c r="BV624"/>
      <c r="BW624"/>
      <c r="BX624"/>
      <c r="BY624"/>
      <c r="BZ624"/>
      <c r="CA624"/>
      <c r="CB624"/>
      <c r="CC624"/>
      <c r="CD624"/>
      <c r="CE624"/>
      <c r="CF624"/>
      <c r="CG624"/>
      <c r="CH624"/>
      <c r="CI624"/>
      <c r="CJ624"/>
      <c r="CK624"/>
      <c r="CL624"/>
      <c r="CM624"/>
      <c r="CN624"/>
      <c r="CO624"/>
      <c r="CP624"/>
      <c r="CQ624"/>
      <c r="CR624"/>
      <c r="CS624"/>
      <c r="CT624"/>
      <c r="CU624"/>
      <c r="CV624"/>
      <c r="CW624"/>
      <c r="CX624"/>
      <c r="CY624"/>
      <c r="CZ624"/>
      <c r="DA624"/>
    </row>
    <row r="625" spans="1:105" s="3" customFormat="1" x14ac:dyDescent="0.2">
      <c r="A625" t="s">
        <v>147</v>
      </c>
      <c r="B625" t="s">
        <v>25</v>
      </c>
      <c r="C625" t="s">
        <v>23</v>
      </c>
      <c r="D625" s="1"/>
      <c r="I625" s="4"/>
      <c r="J625"/>
      <c r="O625" s="4"/>
      <c r="P625"/>
      <c r="Q625"/>
      <c r="R625"/>
      <c r="S625"/>
      <c r="T625"/>
      <c r="U625" t="s">
        <v>148</v>
      </c>
      <c r="V625"/>
      <c r="W625"/>
      <c r="X625"/>
      <c r="Y625"/>
      <c r="Z625"/>
      <c r="AA625"/>
      <c r="AB625"/>
      <c r="AC625"/>
      <c r="AD625"/>
      <c r="AE625"/>
      <c r="AF625"/>
      <c r="AG625"/>
      <c r="AH625"/>
      <c r="AI625"/>
      <c r="AJ625">
        <v>4</v>
      </c>
      <c r="AK625"/>
      <c r="AL625"/>
      <c r="AM625"/>
      <c r="AN625"/>
      <c r="AO625"/>
      <c r="AP625"/>
      <c r="AQ625"/>
      <c r="AR625"/>
      <c r="AS625"/>
      <c r="AT625"/>
      <c r="AU625"/>
      <c r="AV625"/>
      <c r="AW625"/>
      <c r="AX625"/>
      <c r="AY625"/>
      <c r="AZ625"/>
      <c r="BA625"/>
      <c r="BB625"/>
      <c r="BC625"/>
      <c r="BD625"/>
      <c r="BE625"/>
      <c r="BF625"/>
      <c r="BG625"/>
      <c r="BH625"/>
      <c r="BI625"/>
      <c r="BJ625"/>
      <c r="BK625"/>
      <c r="BL625"/>
      <c r="BM625"/>
      <c r="BN625"/>
      <c r="BO625"/>
      <c r="BP625"/>
      <c r="BQ625"/>
      <c r="BR625"/>
      <c r="BS625"/>
      <c r="BT625"/>
      <c r="BU625"/>
      <c r="BV625"/>
      <c r="BW625"/>
      <c r="BX625"/>
      <c r="BY625"/>
      <c r="BZ625"/>
      <c r="CA625"/>
      <c r="CB625"/>
      <c r="CC625"/>
      <c r="CD625"/>
      <c r="CE625"/>
      <c r="CF625"/>
      <c r="CG625"/>
      <c r="CH625"/>
      <c r="CI625"/>
      <c r="CJ625"/>
      <c r="CK625"/>
      <c r="CL625"/>
      <c r="CM625"/>
      <c r="CN625"/>
      <c r="CO625"/>
      <c r="CP625"/>
      <c r="CQ625"/>
      <c r="CR625"/>
      <c r="CS625"/>
      <c r="CT625"/>
      <c r="CU625"/>
      <c r="CV625"/>
      <c r="CW625"/>
      <c r="CX625"/>
      <c r="CY625"/>
      <c r="CZ625"/>
      <c r="DA625"/>
    </row>
    <row r="626" spans="1:105" s="8" customFormat="1" x14ac:dyDescent="0.2">
      <c r="A626" t="s">
        <v>149</v>
      </c>
      <c r="B626" t="s">
        <v>96</v>
      </c>
      <c r="C626" t="s">
        <v>11</v>
      </c>
      <c r="D626" s="1"/>
      <c r="E626" s="8">
        <v>1.1000000000000001</v>
      </c>
      <c r="F626" s="8" t="s">
        <v>27</v>
      </c>
      <c r="I626" s="4">
        <v>2023</v>
      </c>
      <c r="J626"/>
      <c r="K626" s="8">
        <v>2.1</v>
      </c>
      <c r="L626" s="8" t="s">
        <v>236</v>
      </c>
      <c r="O626" s="4">
        <v>2023</v>
      </c>
      <c r="P626"/>
      <c r="Q626"/>
      <c r="R626"/>
      <c r="S626"/>
      <c r="T626"/>
      <c r="U626" t="s">
        <v>150</v>
      </c>
      <c r="V626"/>
      <c r="W626"/>
      <c r="X626"/>
      <c r="Y626"/>
      <c r="Z626"/>
      <c r="AA626"/>
      <c r="AB626"/>
      <c r="AC626"/>
      <c r="AD626"/>
      <c r="AE626"/>
      <c r="AF626"/>
      <c r="AG626"/>
      <c r="AH626"/>
      <c r="AI626"/>
      <c r="AJ626">
        <v>40</v>
      </c>
      <c r="AK626"/>
      <c r="AL626"/>
      <c r="AM626"/>
      <c r="AN626"/>
      <c r="AO626"/>
      <c r="AP626"/>
      <c r="AQ626"/>
      <c r="AR626"/>
      <c r="AS626"/>
      <c r="AT626"/>
      <c r="AU626"/>
      <c r="AV626"/>
      <c r="AW626"/>
      <c r="AX626"/>
      <c r="AY626"/>
      <c r="AZ626"/>
      <c r="BA626"/>
      <c r="BB626"/>
      <c r="BC626"/>
      <c r="BD626"/>
      <c r="BE626"/>
      <c r="BF626"/>
      <c r="BG626"/>
      <c r="BH626"/>
      <c r="BI626"/>
      <c r="BJ626"/>
      <c r="BK626"/>
      <c r="BL626"/>
      <c r="BM626"/>
      <c r="BN626"/>
      <c r="BO626"/>
      <c r="BP626"/>
      <c r="BQ626"/>
      <c r="BR626"/>
      <c r="BS626"/>
      <c r="BT626"/>
      <c r="BU626"/>
      <c r="BV626"/>
      <c r="BW626"/>
      <c r="BX626"/>
      <c r="BY626"/>
      <c r="BZ626"/>
      <c r="CA626"/>
      <c r="CB626"/>
      <c r="CC626"/>
      <c r="CD626"/>
      <c r="CE626"/>
      <c r="CF626"/>
      <c r="CG626"/>
      <c r="CH626"/>
      <c r="CI626"/>
      <c r="CJ626"/>
      <c r="CK626"/>
      <c r="CL626"/>
      <c r="CM626"/>
      <c r="CN626"/>
      <c r="CO626"/>
      <c r="CP626"/>
      <c r="CQ626"/>
      <c r="CR626"/>
      <c r="CS626"/>
      <c r="CT626"/>
      <c r="CU626"/>
      <c r="CV626"/>
      <c r="CW626"/>
      <c r="CX626"/>
      <c r="CY626"/>
      <c r="CZ626"/>
      <c r="DA626"/>
    </row>
    <row r="627" spans="1:105" s="3" customFormat="1" x14ac:dyDescent="0.2">
      <c r="A627" t="s">
        <v>149</v>
      </c>
      <c r="B627" t="s">
        <v>96</v>
      </c>
      <c r="C627" t="s">
        <v>12</v>
      </c>
      <c r="D627" s="1"/>
      <c r="E627" s="3">
        <v>2.1</v>
      </c>
      <c r="F627" s="3" t="s">
        <v>28</v>
      </c>
      <c r="I627" s="4">
        <v>2023</v>
      </c>
      <c r="J627"/>
      <c r="K627" s="3">
        <v>2.1</v>
      </c>
      <c r="L627" s="3" t="s">
        <v>236</v>
      </c>
      <c r="O627" s="4">
        <v>2023</v>
      </c>
      <c r="P627"/>
      <c r="Q627"/>
      <c r="R627"/>
      <c r="S627"/>
      <c r="T627"/>
      <c r="U627" t="s">
        <v>150</v>
      </c>
      <c r="V627"/>
      <c r="W627"/>
      <c r="X627"/>
      <c r="Y627"/>
      <c r="Z627"/>
      <c r="AA627"/>
      <c r="AB627"/>
      <c r="AC627"/>
      <c r="AD627"/>
      <c r="AE627"/>
      <c r="AF627"/>
      <c r="AG627"/>
      <c r="AH627"/>
      <c r="AI627"/>
      <c r="AJ627">
        <v>4</v>
      </c>
      <c r="AK627"/>
      <c r="AL627"/>
      <c r="AM627"/>
      <c r="AN627"/>
      <c r="AO627"/>
      <c r="AP627"/>
      <c r="AQ627"/>
      <c r="AR627"/>
      <c r="AS627"/>
      <c r="AT627"/>
      <c r="AU627"/>
      <c r="AV627"/>
      <c r="AW627"/>
      <c r="AX627"/>
      <c r="AY627"/>
      <c r="AZ627"/>
      <c r="BA627"/>
      <c r="BB627"/>
      <c r="BC627"/>
      <c r="BD627"/>
      <c r="BE627"/>
      <c r="BF627"/>
      <c r="BG627"/>
      <c r="BH627"/>
      <c r="BI627"/>
      <c r="BJ627"/>
      <c r="BK627"/>
      <c r="BL627"/>
      <c r="BM627"/>
      <c r="BN627"/>
      <c r="BO627"/>
      <c r="BP627"/>
      <c r="BQ627"/>
      <c r="BR627"/>
      <c r="BS627"/>
      <c r="BT627"/>
      <c r="BU627"/>
      <c r="BV627"/>
      <c r="BW627"/>
      <c r="BX627"/>
      <c r="BY627"/>
      <c r="BZ627"/>
      <c r="CA627"/>
      <c r="CB627"/>
      <c r="CC627"/>
      <c r="CD627"/>
      <c r="CE627"/>
      <c r="CF627"/>
      <c r="CG627"/>
      <c r="CH627"/>
      <c r="CI627"/>
      <c r="CJ627"/>
      <c r="CK627"/>
      <c r="CL627"/>
      <c r="CM627"/>
      <c r="CN627"/>
      <c r="CO627"/>
      <c r="CP627"/>
      <c r="CQ627"/>
      <c r="CR627"/>
      <c r="CS627"/>
      <c r="CT627"/>
      <c r="CU627"/>
      <c r="CV627"/>
      <c r="CW627"/>
      <c r="CX627"/>
      <c r="CY627"/>
      <c r="CZ627"/>
      <c r="DA627"/>
    </row>
    <row r="628" spans="1:105" s="8" customFormat="1" x14ac:dyDescent="0.2">
      <c r="A628" t="s">
        <v>149</v>
      </c>
      <c r="B628" t="s">
        <v>96</v>
      </c>
      <c r="C628" t="s">
        <v>13</v>
      </c>
      <c r="D628" s="1"/>
      <c r="I628" s="4">
        <v>2023</v>
      </c>
      <c r="J628"/>
      <c r="K628" s="8">
        <v>1.1000000000000001</v>
      </c>
      <c r="L628" s="8" t="s">
        <v>236</v>
      </c>
      <c r="O628" s="4">
        <v>2023</v>
      </c>
      <c r="P628"/>
      <c r="Q628"/>
      <c r="R628"/>
      <c r="S628"/>
      <c r="T628"/>
      <c r="U628" t="s">
        <v>150</v>
      </c>
      <c r="V628"/>
      <c r="W628"/>
      <c r="X628"/>
      <c r="Y628"/>
      <c r="Z628"/>
      <c r="AA628"/>
      <c r="AB628"/>
      <c r="AC628"/>
      <c r="AD628"/>
      <c r="AE628"/>
      <c r="AF628"/>
      <c r="AG628"/>
      <c r="AH628"/>
      <c r="AI628"/>
      <c r="AJ628">
        <v>40</v>
      </c>
      <c r="AK628"/>
      <c r="AL628"/>
      <c r="AM628"/>
      <c r="AN628"/>
      <c r="AO628"/>
      <c r="AP628"/>
      <c r="AQ628"/>
      <c r="AR628"/>
      <c r="AS628"/>
      <c r="AT628"/>
      <c r="AU628"/>
      <c r="AV628"/>
      <c r="AW628"/>
      <c r="AX628"/>
      <c r="AY628"/>
      <c r="AZ628"/>
      <c r="BA628"/>
      <c r="BB628"/>
      <c r="BC628"/>
      <c r="BD628"/>
      <c r="BE628"/>
      <c r="BF628"/>
      <c r="BG628"/>
      <c r="BH628"/>
      <c r="BI628"/>
      <c r="BJ628"/>
      <c r="BK628"/>
      <c r="BL628"/>
      <c r="BM628"/>
      <c r="BN628"/>
      <c r="BO628"/>
      <c r="BP628"/>
      <c r="BQ628"/>
      <c r="BR628"/>
      <c r="BS628"/>
      <c r="BT628"/>
      <c r="BU628"/>
      <c r="BV628"/>
      <c r="BW628"/>
      <c r="BX628"/>
      <c r="BY628"/>
      <c r="BZ628"/>
      <c r="CA628"/>
      <c r="CB628"/>
      <c r="CC628"/>
      <c r="CD628"/>
      <c r="CE628"/>
      <c r="CF628"/>
      <c r="CG628"/>
      <c r="CH628"/>
      <c r="CI628"/>
      <c r="CJ628"/>
      <c r="CK628"/>
      <c r="CL628"/>
      <c r="CM628"/>
      <c r="CN628"/>
      <c r="CO628"/>
      <c r="CP628"/>
      <c r="CQ628"/>
      <c r="CR628"/>
      <c r="CS628"/>
      <c r="CT628"/>
      <c r="CU628"/>
      <c r="CV628"/>
      <c r="CW628"/>
      <c r="CX628"/>
      <c r="CY628"/>
      <c r="CZ628"/>
      <c r="DA628"/>
    </row>
    <row r="629" spans="1:105" s="3" customFormat="1" x14ac:dyDescent="0.2">
      <c r="A629" t="s">
        <v>149</v>
      </c>
      <c r="B629" t="s">
        <v>96</v>
      </c>
      <c r="C629" t="s">
        <v>14</v>
      </c>
      <c r="D629" s="1"/>
      <c r="E629" s="3">
        <v>1.1000000000000001</v>
      </c>
      <c r="F629" s="3" t="s">
        <v>28</v>
      </c>
      <c r="I629" s="4">
        <v>2023</v>
      </c>
      <c r="J629"/>
      <c r="K629" s="3">
        <v>1.1000000000000001</v>
      </c>
      <c r="L629" s="3" t="s">
        <v>236</v>
      </c>
      <c r="O629" s="4">
        <v>2023</v>
      </c>
      <c r="P629"/>
      <c r="Q629"/>
      <c r="R629"/>
      <c r="S629"/>
      <c r="T629"/>
      <c r="U629" t="s">
        <v>150</v>
      </c>
      <c r="V629"/>
      <c r="W629"/>
      <c r="X629"/>
      <c r="Y629"/>
      <c r="Z629"/>
      <c r="AA629"/>
      <c r="AB629"/>
      <c r="AC629"/>
      <c r="AD629"/>
      <c r="AE629"/>
      <c r="AF629"/>
      <c r="AG629"/>
      <c r="AH629"/>
      <c r="AI629"/>
      <c r="AJ629">
        <v>4</v>
      </c>
      <c r="AK629"/>
      <c r="AL629"/>
      <c r="AM629"/>
      <c r="AN629"/>
      <c r="AO629"/>
      <c r="AP629"/>
      <c r="AQ629"/>
      <c r="AR629"/>
      <c r="AS629"/>
      <c r="AT629"/>
      <c r="AU629"/>
      <c r="AV629"/>
      <c r="AW629"/>
      <c r="AX629"/>
      <c r="AY629"/>
      <c r="AZ629"/>
      <c r="BA629"/>
      <c r="BB629"/>
      <c r="BC629"/>
      <c r="BD629"/>
      <c r="BE629"/>
      <c r="BF629"/>
      <c r="BG629"/>
      <c r="BH629"/>
      <c r="BI629"/>
      <c r="BJ629"/>
      <c r="BK629"/>
      <c r="BL629"/>
      <c r="BM629"/>
      <c r="BN629"/>
      <c r="BO629"/>
      <c r="BP629"/>
      <c r="BQ629"/>
      <c r="BR629"/>
      <c r="BS629"/>
      <c r="BT629"/>
      <c r="BU629"/>
      <c r="BV629"/>
      <c r="BW629"/>
      <c r="BX629"/>
      <c r="BY629"/>
      <c r="BZ629"/>
      <c r="CA629"/>
      <c r="CB629"/>
      <c r="CC629"/>
      <c r="CD629"/>
      <c r="CE629"/>
      <c r="CF629"/>
      <c r="CG629"/>
      <c r="CH629"/>
      <c r="CI629"/>
      <c r="CJ629"/>
      <c r="CK629"/>
      <c r="CL629"/>
      <c r="CM629"/>
      <c r="CN629"/>
      <c r="CO629"/>
      <c r="CP629"/>
      <c r="CQ629"/>
      <c r="CR629"/>
      <c r="CS629"/>
      <c r="CT629"/>
      <c r="CU629"/>
      <c r="CV629"/>
      <c r="CW629"/>
      <c r="CX629"/>
      <c r="CY629"/>
      <c r="CZ629"/>
      <c r="DA629"/>
    </row>
    <row r="630" spans="1:105" s="3" customFormat="1" x14ac:dyDescent="0.2">
      <c r="A630" t="s">
        <v>149</v>
      </c>
      <c r="B630" t="s">
        <v>96</v>
      </c>
      <c r="C630" t="s">
        <v>15</v>
      </c>
      <c r="D630" s="1"/>
      <c r="E630" s="3">
        <v>1.1000000000000001</v>
      </c>
      <c r="F630" s="3" t="s">
        <v>28</v>
      </c>
      <c r="I630" s="4">
        <v>2023</v>
      </c>
      <c r="J630"/>
      <c r="K630" s="3">
        <v>1.1000000000000001</v>
      </c>
      <c r="L630" s="3" t="s">
        <v>236</v>
      </c>
      <c r="O630" s="4">
        <v>2023</v>
      </c>
      <c r="P630"/>
      <c r="Q630"/>
      <c r="R630"/>
      <c r="S630"/>
      <c r="T630"/>
      <c r="U630" t="s">
        <v>150</v>
      </c>
      <c r="V630"/>
      <c r="W630"/>
      <c r="X630"/>
      <c r="Y630"/>
      <c r="Z630"/>
      <c r="AA630"/>
      <c r="AB630"/>
      <c r="AC630"/>
      <c r="AD630"/>
      <c r="AE630"/>
      <c r="AF630"/>
      <c r="AG630"/>
      <c r="AH630"/>
      <c r="AI630"/>
      <c r="AJ630">
        <v>4</v>
      </c>
      <c r="AK630"/>
      <c r="AL630"/>
      <c r="AM630"/>
      <c r="AN630"/>
      <c r="AO630"/>
      <c r="AP630"/>
      <c r="AQ630"/>
      <c r="AR630"/>
      <c r="AS630"/>
      <c r="AT630"/>
      <c r="AU630"/>
      <c r="AV630"/>
      <c r="AW630"/>
      <c r="AX630"/>
      <c r="AY630"/>
      <c r="AZ630"/>
      <c r="BA630"/>
      <c r="BB630"/>
      <c r="BC630"/>
      <c r="BD630"/>
      <c r="BE630"/>
      <c r="BF630"/>
      <c r="BG630"/>
      <c r="BH630"/>
      <c r="BI630"/>
      <c r="BJ630"/>
      <c r="BK630"/>
      <c r="BL630"/>
      <c r="BM630"/>
      <c r="BN630"/>
      <c r="BO630"/>
      <c r="BP630"/>
      <c r="BQ630"/>
      <c r="BR630"/>
      <c r="BS630"/>
      <c r="BT630"/>
      <c r="BU630"/>
      <c r="BV630"/>
      <c r="BW630"/>
      <c r="BX630"/>
      <c r="BY630"/>
      <c r="BZ630"/>
      <c r="CA630"/>
      <c r="CB630"/>
      <c r="CC630"/>
      <c r="CD630"/>
      <c r="CE630"/>
      <c r="CF630"/>
      <c r="CG630"/>
      <c r="CH630"/>
      <c r="CI630"/>
      <c r="CJ630"/>
      <c r="CK630"/>
      <c r="CL630"/>
      <c r="CM630"/>
      <c r="CN630"/>
      <c r="CO630"/>
      <c r="CP630"/>
      <c r="CQ630"/>
      <c r="CR630"/>
      <c r="CS630"/>
      <c r="CT630"/>
      <c r="CU630"/>
      <c r="CV630"/>
      <c r="CW630"/>
      <c r="CX630"/>
      <c r="CY630"/>
      <c r="CZ630"/>
      <c r="DA630"/>
    </row>
    <row r="631" spans="1:105" s="3" customFormat="1" x14ac:dyDescent="0.2">
      <c r="A631" t="s">
        <v>149</v>
      </c>
      <c r="B631" t="s">
        <v>96</v>
      </c>
      <c r="C631" t="s">
        <v>16</v>
      </c>
      <c r="D631" s="1"/>
      <c r="I631" s="4">
        <v>2023</v>
      </c>
      <c r="J631"/>
      <c r="O631" s="4">
        <v>2023</v>
      </c>
      <c r="P631"/>
      <c r="Q631"/>
      <c r="R631"/>
      <c r="S631"/>
      <c r="T631"/>
      <c r="U631" t="s">
        <v>150</v>
      </c>
      <c r="V631"/>
      <c r="W631"/>
      <c r="X631"/>
      <c r="Y631"/>
      <c r="Z631"/>
      <c r="AA631"/>
      <c r="AB631"/>
      <c r="AC631"/>
      <c r="AD631"/>
      <c r="AE631"/>
      <c r="AF631"/>
      <c r="AG631"/>
      <c r="AH631"/>
      <c r="AI631"/>
      <c r="AJ631">
        <v>4</v>
      </c>
      <c r="AK631"/>
      <c r="AL631"/>
      <c r="AM631"/>
      <c r="AN631"/>
      <c r="AO631"/>
      <c r="AP631"/>
      <c r="AQ631"/>
      <c r="AR631"/>
      <c r="AS631"/>
      <c r="AT631"/>
      <c r="AU631"/>
      <c r="AV631"/>
      <c r="AW631"/>
      <c r="AX631"/>
      <c r="AY631"/>
      <c r="AZ631"/>
      <c r="BA631"/>
      <c r="BB631"/>
      <c r="BC631"/>
      <c r="BD631"/>
      <c r="BE631"/>
      <c r="BF631"/>
      <c r="BG631"/>
      <c r="BH631"/>
      <c r="BI631"/>
      <c r="BJ631"/>
      <c r="BK631"/>
      <c r="BL631"/>
      <c r="BM631"/>
      <c r="BN631"/>
      <c r="BO631"/>
      <c r="BP631"/>
      <c r="BQ631"/>
      <c r="BR631"/>
      <c r="BS631"/>
      <c r="BT631"/>
      <c r="BU631"/>
      <c r="BV631"/>
      <c r="BW631"/>
      <c r="BX631"/>
      <c r="BY631"/>
      <c r="BZ631"/>
      <c r="CA631"/>
      <c r="CB631"/>
      <c r="CC631"/>
      <c r="CD631"/>
      <c r="CE631"/>
      <c r="CF631"/>
      <c r="CG631"/>
      <c r="CH631"/>
      <c r="CI631"/>
      <c r="CJ631"/>
      <c r="CK631"/>
      <c r="CL631"/>
      <c r="CM631"/>
      <c r="CN631"/>
      <c r="CO631"/>
      <c r="CP631"/>
      <c r="CQ631"/>
      <c r="CR631"/>
      <c r="CS631"/>
      <c r="CT631"/>
      <c r="CU631"/>
      <c r="CV631"/>
      <c r="CW631"/>
      <c r="CX631"/>
      <c r="CY631"/>
      <c r="CZ631"/>
      <c r="DA631"/>
    </row>
    <row r="632" spans="1:105" s="3" customFormat="1" x14ac:dyDescent="0.2">
      <c r="A632" t="s">
        <v>149</v>
      </c>
      <c r="B632" t="s">
        <v>96</v>
      </c>
      <c r="C632" t="s">
        <v>17</v>
      </c>
      <c r="D632" s="1"/>
      <c r="E632" s="3">
        <v>1</v>
      </c>
      <c r="F632" s="3" t="s">
        <v>151</v>
      </c>
      <c r="I632" s="4">
        <v>2023</v>
      </c>
      <c r="J632"/>
      <c r="K632" s="3">
        <v>1.1000000000000001</v>
      </c>
      <c r="L632" s="3" t="s">
        <v>236</v>
      </c>
      <c r="O632" s="4">
        <v>2023</v>
      </c>
      <c r="P632"/>
      <c r="Q632"/>
      <c r="R632"/>
      <c r="S632"/>
      <c r="T632"/>
      <c r="U632" t="s">
        <v>150</v>
      </c>
      <c r="V632"/>
      <c r="W632"/>
      <c r="X632"/>
      <c r="Y632"/>
      <c r="Z632"/>
      <c r="AA632"/>
      <c r="AB632"/>
      <c r="AC632"/>
      <c r="AD632"/>
      <c r="AE632"/>
      <c r="AF632"/>
      <c r="AG632"/>
      <c r="AH632"/>
      <c r="AI632"/>
      <c r="AJ632">
        <v>4</v>
      </c>
      <c r="AK632"/>
      <c r="AL632"/>
      <c r="AM632"/>
      <c r="AN632"/>
      <c r="AO632"/>
      <c r="AP632"/>
      <c r="AQ632"/>
      <c r="AR632"/>
      <c r="AS632"/>
      <c r="AT632"/>
      <c r="AU632"/>
      <c r="AV632"/>
      <c r="AW632"/>
      <c r="AX632"/>
      <c r="AY632"/>
      <c r="AZ632"/>
      <c r="BA632"/>
      <c r="BB632"/>
      <c r="BC632"/>
      <c r="BD632"/>
      <c r="BE632"/>
      <c r="BF632"/>
      <c r="BG632"/>
      <c r="BH632"/>
      <c r="BI632"/>
      <c r="BJ632"/>
      <c r="BK632"/>
      <c r="BL632"/>
      <c r="BM632"/>
      <c r="BN632"/>
      <c r="BO632"/>
      <c r="BP632"/>
      <c r="BQ632"/>
      <c r="BR632"/>
      <c r="BS632"/>
      <c r="BT632"/>
      <c r="BU632"/>
      <c r="BV632"/>
      <c r="BW632"/>
      <c r="BX632"/>
      <c r="BY632"/>
      <c r="BZ632"/>
      <c r="CA632"/>
      <c r="CB632"/>
      <c r="CC632"/>
      <c r="CD632"/>
      <c r="CE632"/>
      <c r="CF632"/>
      <c r="CG632"/>
      <c r="CH632"/>
      <c r="CI632"/>
      <c r="CJ632"/>
      <c r="CK632"/>
      <c r="CL632"/>
      <c r="CM632"/>
      <c r="CN632"/>
      <c r="CO632"/>
      <c r="CP632"/>
      <c r="CQ632"/>
      <c r="CR632"/>
      <c r="CS632"/>
      <c r="CT632"/>
      <c r="CU632"/>
      <c r="CV632"/>
      <c r="CW632"/>
      <c r="CX632"/>
      <c r="CY632"/>
      <c r="CZ632"/>
      <c r="DA632"/>
    </row>
    <row r="633" spans="1:105" s="3" customFormat="1" x14ac:dyDescent="0.2">
      <c r="A633" t="s">
        <v>149</v>
      </c>
      <c r="B633" t="s">
        <v>96</v>
      </c>
      <c r="C633" t="s">
        <v>18</v>
      </c>
      <c r="D633" s="1"/>
      <c r="I633" s="4">
        <v>2023</v>
      </c>
      <c r="J633"/>
      <c r="O633" s="4">
        <v>2023</v>
      </c>
      <c r="P633"/>
      <c r="Q633"/>
      <c r="R633"/>
      <c r="S633"/>
      <c r="T633"/>
      <c r="U633" t="s">
        <v>150</v>
      </c>
      <c r="V633"/>
      <c r="W633"/>
      <c r="X633"/>
      <c r="Y633"/>
      <c r="Z633"/>
      <c r="AA633"/>
      <c r="AB633"/>
      <c r="AC633"/>
      <c r="AD633"/>
      <c r="AE633"/>
      <c r="AF633"/>
      <c r="AG633"/>
      <c r="AH633"/>
      <c r="AI633"/>
      <c r="AJ633">
        <v>4</v>
      </c>
      <c r="AK633"/>
      <c r="AL633"/>
      <c r="AM633"/>
      <c r="AN633"/>
      <c r="AO633"/>
      <c r="AP633"/>
      <c r="AQ633"/>
      <c r="AR633"/>
      <c r="AS633"/>
      <c r="AT633"/>
      <c r="AU633"/>
      <c r="AV633"/>
      <c r="AW633"/>
      <c r="AX633"/>
      <c r="AY633"/>
      <c r="AZ633"/>
      <c r="BA633"/>
      <c r="BB633"/>
      <c r="BC633"/>
      <c r="BD633"/>
      <c r="BE633"/>
      <c r="BF633"/>
      <c r="BG633"/>
      <c r="BH633"/>
      <c r="BI633"/>
      <c r="BJ633"/>
      <c r="BK633"/>
      <c r="BL633"/>
      <c r="BM633"/>
      <c r="BN633"/>
      <c r="BO633"/>
      <c r="BP633"/>
      <c r="BQ633"/>
      <c r="BR633"/>
      <c r="BS633"/>
      <c r="BT633"/>
      <c r="BU633"/>
      <c r="BV633"/>
      <c r="BW633"/>
      <c r="BX633"/>
      <c r="BY633"/>
      <c r="BZ633"/>
      <c r="CA633"/>
      <c r="CB633"/>
      <c r="CC633"/>
      <c r="CD633"/>
      <c r="CE633"/>
      <c r="CF633"/>
      <c r="CG633"/>
      <c r="CH633"/>
      <c r="CI633"/>
      <c r="CJ633"/>
      <c r="CK633"/>
      <c r="CL633"/>
      <c r="CM633"/>
      <c r="CN633"/>
      <c r="CO633"/>
      <c r="CP633"/>
      <c r="CQ633"/>
      <c r="CR633"/>
      <c r="CS633"/>
      <c r="CT633"/>
      <c r="CU633"/>
      <c r="CV633"/>
      <c r="CW633"/>
      <c r="CX633"/>
      <c r="CY633"/>
      <c r="CZ633"/>
      <c r="DA633"/>
    </row>
    <row r="634" spans="1:105" s="3" customFormat="1" x14ac:dyDescent="0.2">
      <c r="A634" t="s">
        <v>149</v>
      </c>
      <c r="B634" t="s">
        <v>96</v>
      </c>
      <c r="C634" t="s">
        <v>19</v>
      </c>
      <c r="D634" s="1"/>
      <c r="I634" s="4">
        <v>2023</v>
      </c>
      <c r="J634"/>
      <c r="O634" s="4">
        <v>2023</v>
      </c>
      <c r="P634"/>
      <c r="Q634"/>
      <c r="R634"/>
      <c r="S634"/>
      <c r="T634"/>
      <c r="U634" t="s">
        <v>150</v>
      </c>
      <c r="V634"/>
      <c r="W634"/>
      <c r="X634"/>
      <c r="Y634"/>
      <c r="Z634"/>
      <c r="AA634"/>
      <c r="AB634"/>
      <c r="AC634"/>
      <c r="AD634"/>
      <c r="AE634"/>
      <c r="AF634"/>
      <c r="AG634"/>
      <c r="AH634"/>
      <c r="AI634"/>
      <c r="AJ634">
        <v>4</v>
      </c>
      <c r="AK634"/>
      <c r="AL634"/>
      <c r="AM634"/>
      <c r="AN634"/>
      <c r="AO634"/>
      <c r="AP634"/>
      <c r="AQ634"/>
      <c r="AR634"/>
      <c r="AS634"/>
      <c r="AT634"/>
      <c r="AU634"/>
      <c r="AV634"/>
      <c r="AW634"/>
      <c r="AX634"/>
      <c r="AY634"/>
      <c r="AZ634"/>
      <c r="BA634"/>
      <c r="BB634"/>
      <c r="BC634"/>
      <c r="BD634"/>
      <c r="BE634"/>
      <c r="BF634"/>
      <c r="BG634"/>
      <c r="BH634"/>
      <c r="BI634"/>
      <c r="BJ634"/>
      <c r="BK634"/>
      <c r="BL634"/>
      <c r="BM634"/>
      <c r="BN634"/>
      <c r="BO634"/>
      <c r="BP634"/>
      <c r="BQ634"/>
      <c r="BR634"/>
      <c r="BS634"/>
      <c r="BT634"/>
      <c r="BU634"/>
      <c r="BV634"/>
      <c r="BW634"/>
      <c r="BX634"/>
      <c r="BY634"/>
      <c r="BZ634"/>
      <c r="CA634"/>
      <c r="CB634"/>
      <c r="CC634"/>
      <c r="CD634"/>
      <c r="CE634"/>
      <c r="CF634"/>
      <c r="CG634"/>
      <c r="CH634"/>
      <c r="CI634"/>
      <c r="CJ634"/>
      <c r="CK634"/>
      <c r="CL634"/>
      <c r="CM634"/>
      <c r="CN634"/>
      <c r="CO634"/>
      <c r="CP634"/>
      <c r="CQ634"/>
      <c r="CR634"/>
      <c r="CS634"/>
      <c r="CT634"/>
      <c r="CU634"/>
      <c r="CV634"/>
      <c r="CW634"/>
      <c r="CX634"/>
      <c r="CY634"/>
      <c r="CZ634"/>
      <c r="DA634"/>
    </row>
    <row r="635" spans="1:105" s="3" customFormat="1" x14ac:dyDescent="0.2">
      <c r="A635" t="s">
        <v>149</v>
      </c>
      <c r="B635" t="s">
        <v>96</v>
      </c>
      <c r="C635" t="s">
        <v>20</v>
      </c>
      <c r="D635" s="1"/>
      <c r="I635" s="4">
        <v>2023</v>
      </c>
      <c r="J635"/>
      <c r="O635" s="4">
        <v>2023</v>
      </c>
      <c r="P635"/>
      <c r="Q635"/>
      <c r="R635"/>
      <c r="S635"/>
      <c r="T635"/>
      <c r="U635" t="s">
        <v>150</v>
      </c>
      <c r="V635"/>
      <c r="W635"/>
      <c r="X635"/>
      <c r="Y635"/>
      <c r="Z635"/>
      <c r="AA635"/>
      <c r="AB635"/>
      <c r="AC635"/>
      <c r="AD635"/>
      <c r="AE635"/>
      <c r="AF635"/>
      <c r="AG635"/>
      <c r="AH635"/>
      <c r="AI635"/>
      <c r="AJ635">
        <v>4</v>
      </c>
      <c r="AK635"/>
      <c r="AL635"/>
      <c r="AM635"/>
      <c r="AN635"/>
      <c r="AO635"/>
      <c r="AP635"/>
      <c r="AQ635"/>
      <c r="AR635"/>
      <c r="AS635"/>
      <c r="AT635"/>
      <c r="AU635"/>
      <c r="AV635"/>
      <c r="AW635"/>
      <c r="AX635"/>
      <c r="AY635"/>
      <c r="AZ635"/>
      <c r="BA635"/>
      <c r="BB635"/>
      <c r="BC635"/>
      <c r="BD635"/>
      <c r="BE635"/>
      <c r="BF635"/>
      <c r="BG635"/>
      <c r="BH635"/>
      <c r="BI635"/>
      <c r="BJ635"/>
      <c r="BK635"/>
      <c r="BL635"/>
      <c r="BM635"/>
      <c r="BN635"/>
      <c r="BO635"/>
      <c r="BP635"/>
      <c r="BQ635"/>
      <c r="BR635"/>
      <c r="BS635"/>
      <c r="BT635"/>
      <c r="BU635"/>
      <c r="BV635"/>
      <c r="BW635"/>
      <c r="BX635"/>
      <c r="BY635"/>
      <c r="BZ635"/>
      <c r="CA635"/>
      <c r="CB635"/>
      <c r="CC635"/>
      <c r="CD635"/>
      <c r="CE635"/>
      <c r="CF635"/>
      <c r="CG635"/>
      <c r="CH635"/>
      <c r="CI635"/>
      <c r="CJ635"/>
      <c r="CK635"/>
      <c r="CL635"/>
      <c r="CM635"/>
      <c r="CN635"/>
      <c r="CO635"/>
      <c r="CP635"/>
      <c r="CQ635"/>
      <c r="CR635"/>
      <c r="CS635"/>
      <c r="CT635"/>
      <c r="CU635"/>
      <c r="CV635"/>
      <c r="CW635"/>
      <c r="CX635"/>
      <c r="CY635"/>
      <c r="CZ635"/>
      <c r="DA635"/>
    </row>
    <row r="636" spans="1:105" s="3" customFormat="1" x14ac:dyDescent="0.2">
      <c r="A636" t="s">
        <v>149</v>
      </c>
      <c r="B636" t="s">
        <v>96</v>
      </c>
      <c r="C636" t="s">
        <v>21</v>
      </c>
      <c r="D636" s="1"/>
      <c r="I636" s="4">
        <v>2023</v>
      </c>
      <c r="J636"/>
      <c r="O636" s="4">
        <v>2023</v>
      </c>
      <c r="P636"/>
      <c r="Q636"/>
      <c r="R636"/>
      <c r="S636"/>
      <c r="T636"/>
      <c r="U636" t="s">
        <v>150</v>
      </c>
      <c r="V636"/>
      <c r="W636"/>
      <c r="X636"/>
      <c r="Y636"/>
      <c r="Z636"/>
      <c r="AA636"/>
      <c r="AB636"/>
      <c r="AC636"/>
      <c r="AD636"/>
      <c r="AE636"/>
      <c r="AF636"/>
      <c r="AG636"/>
      <c r="AH636"/>
      <c r="AI636"/>
      <c r="AJ636">
        <v>4</v>
      </c>
      <c r="AK636"/>
      <c r="AL636"/>
      <c r="AM636"/>
      <c r="AN636"/>
      <c r="AO636"/>
      <c r="AP636"/>
      <c r="AQ636"/>
      <c r="AR636"/>
      <c r="AS636"/>
      <c r="AT636"/>
      <c r="AU636"/>
      <c r="AV636"/>
      <c r="AW636"/>
      <c r="AX636"/>
      <c r="AY636"/>
      <c r="AZ636"/>
      <c r="BA636"/>
      <c r="BB636"/>
      <c r="BC636"/>
      <c r="BD636"/>
      <c r="BE636"/>
      <c r="BF636"/>
      <c r="BG636"/>
      <c r="BH636"/>
      <c r="BI636"/>
      <c r="BJ636"/>
      <c r="BK636"/>
      <c r="BL636"/>
      <c r="BM636"/>
      <c r="BN636"/>
      <c r="BO636"/>
      <c r="BP636"/>
      <c r="BQ636"/>
      <c r="BR636"/>
      <c r="BS636"/>
      <c r="BT636"/>
      <c r="BU636"/>
      <c r="BV636"/>
      <c r="BW636"/>
      <c r="BX636"/>
      <c r="BY636"/>
      <c r="BZ636"/>
      <c r="CA636"/>
      <c r="CB636"/>
      <c r="CC636"/>
      <c r="CD636"/>
      <c r="CE636"/>
      <c r="CF636"/>
      <c r="CG636"/>
      <c r="CH636"/>
      <c r="CI636"/>
      <c r="CJ636"/>
      <c r="CK636"/>
      <c r="CL636"/>
      <c r="CM636"/>
      <c r="CN636"/>
      <c r="CO636"/>
      <c r="CP636"/>
      <c r="CQ636"/>
      <c r="CR636"/>
      <c r="CS636"/>
      <c r="CT636"/>
      <c r="CU636"/>
      <c r="CV636"/>
      <c r="CW636"/>
      <c r="CX636"/>
      <c r="CY636"/>
      <c r="CZ636"/>
      <c r="DA636"/>
    </row>
    <row r="637" spans="1:105" s="7" customFormat="1" x14ac:dyDescent="0.2">
      <c r="A637" t="s">
        <v>149</v>
      </c>
      <c r="B637" t="s">
        <v>96</v>
      </c>
      <c r="C637" t="s">
        <v>22</v>
      </c>
      <c r="D637" s="1"/>
      <c r="G637" s="7">
        <v>30</v>
      </c>
      <c r="H637" s="7" t="s">
        <v>57</v>
      </c>
      <c r="I637" s="4">
        <v>2023</v>
      </c>
      <c r="J637"/>
      <c r="O637" s="4">
        <v>2023</v>
      </c>
      <c r="P637"/>
      <c r="Q637"/>
      <c r="R637"/>
      <c r="S637"/>
      <c r="T637"/>
      <c r="U637" t="s">
        <v>150</v>
      </c>
      <c r="V637"/>
      <c r="W637"/>
      <c r="X637"/>
      <c r="Y637"/>
      <c r="Z637"/>
      <c r="AA637"/>
      <c r="AB637"/>
      <c r="AC637"/>
      <c r="AD637"/>
      <c r="AE637"/>
      <c r="AF637"/>
      <c r="AG637"/>
      <c r="AH637"/>
      <c r="AI637"/>
      <c r="AJ637">
        <v>3</v>
      </c>
      <c r="AK637"/>
      <c r="AL637"/>
      <c r="AM637"/>
      <c r="AN637"/>
      <c r="AO637"/>
      <c r="AP637"/>
      <c r="AQ637"/>
      <c r="AR637"/>
      <c r="AS637"/>
      <c r="AT637"/>
      <c r="AU637"/>
      <c r="AV637"/>
      <c r="AW637"/>
      <c r="AX637"/>
      <c r="AY637"/>
      <c r="AZ637"/>
      <c r="BA637"/>
      <c r="BB637"/>
      <c r="BC637"/>
      <c r="BD637"/>
      <c r="BE637"/>
      <c r="BF637"/>
      <c r="BG637"/>
      <c r="BH637"/>
      <c r="BI637"/>
      <c r="BJ637"/>
      <c r="BK637"/>
      <c r="BL637"/>
      <c r="BM637"/>
      <c r="BN637"/>
      <c r="BO637"/>
      <c r="BP637"/>
      <c r="BQ637"/>
      <c r="BR637"/>
      <c r="BS637"/>
      <c r="BT637"/>
      <c r="BU637"/>
      <c r="BV637"/>
      <c r="BW637"/>
      <c r="BX637"/>
      <c r="BY637"/>
      <c r="BZ637"/>
      <c r="CA637"/>
      <c r="CB637"/>
      <c r="CC637"/>
      <c r="CD637"/>
      <c r="CE637"/>
      <c r="CF637"/>
      <c r="CG637"/>
      <c r="CH637"/>
      <c r="CI637"/>
      <c r="CJ637"/>
      <c r="CK637"/>
      <c r="CL637"/>
      <c r="CM637"/>
      <c r="CN637"/>
      <c r="CO637"/>
      <c r="CP637"/>
      <c r="CQ637"/>
      <c r="CR637"/>
      <c r="CS637"/>
      <c r="CT637"/>
      <c r="CU637"/>
      <c r="CV637"/>
      <c r="CW637"/>
      <c r="CX637"/>
      <c r="CY637"/>
      <c r="CZ637"/>
      <c r="DA637"/>
    </row>
    <row r="638" spans="1:105" s="3" customFormat="1" x14ac:dyDescent="0.2">
      <c r="A638" t="s">
        <v>149</v>
      </c>
      <c r="B638" t="s">
        <v>96</v>
      </c>
      <c r="C638" t="s">
        <v>23</v>
      </c>
      <c r="D638" s="1"/>
      <c r="I638" s="4">
        <v>2023</v>
      </c>
      <c r="J638"/>
      <c r="O638" s="4">
        <v>2023</v>
      </c>
      <c r="P638"/>
      <c r="Q638"/>
      <c r="R638"/>
      <c r="S638"/>
      <c r="T638"/>
      <c r="U638" t="s">
        <v>150</v>
      </c>
      <c r="V638"/>
      <c r="W638"/>
      <c r="X638"/>
      <c r="Y638"/>
      <c r="Z638"/>
      <c r="AA638"/>
      <c r="AB638"/>
      <c r="AC638"/>
      <c r="AD638"/>
      <c r="AE638"/>
      <c r="AF638"/>
      <c r="AG638"/>
      <c r="AH638"/>
      <c r="AI638"/>
      <c r="AJ638">
        <v>4</v>
      </c>
      <c r="AK638"/>
      <c r="AL638"/>
      <c r="AM638"/>
      <c r="AN638"/>
      <c r="AO638"/>
      <c r="AP638"/>
      <c r="AQ638"/>
      <c r="AR638"/>
      <c r="AS638"/>
      <c r="AT638"/>
      <c r="AU638"/>
      <c r="AV638"/>
      <c r="AW638"/>
      <c r="AX638"/>
      <c r="AY638"/>
      <c r="AZ638"/>
      <c r="BA638"/>
      <c r="BB638"/>
      <c r="BC638"/>
      <c r="BD638"/>
      <c r="BE638"/>
      <c r="BF638"/>
      <c r="BG638"/>
      <c r="BH638"/>
      <c r="BI638"/>
      <c r="BJ638"/>
      <c r="BK638"/>
      <c r="BL638"/>
      <c r="BM638"/>
      <c r="BN638"/>
      <c r="BO638"/>
      <c r="BP638"/>
      <c r="BQ638"/>
      <c r="BR638"/>
      <c r="BS638"/>
      <c r="BT638"/>
      <c r="BU638"/>
      <c r="BV638"/>
      <c r="BW638"/>
      <c r="BX638"/>
      <c r="BY638"/>
      <c r="BZ638"/>
      <c r="CA638"/>
      <c r="CB638"/>
      <c r="CC638"/>
      <c r="CD638"/>
      <c r="CE638"/>
      <c r="CF638"/>
      <c r="CG638"/>
      <c r="CH638"/>
      <c r="CI638"/>
      <c r="CJ638"/>
      <c r="CK638"/>
      <c r="CL638"/>
      <c r="CM638"/>
      <c r="CN638"/>
      <c r="CO638"/>
      <c r="CP638"/>
      <c r="CQ638"/>
      <c r="CR638"/>
      <c r="CS638"/>
      <c r="CT638"/>
      <c r="CU638"/>
      <c r="CV638"/>
      <c r="CW638"/>
      <c r="CX638"/>
      <c r="CY638"/>
      <c r="CZ638"/>
      <c r="DA638"/>
    </row>
    <row r="639" spans="1:105" s="3" customFormat="1" x14ac:dyDescent="0.2">
      <c r="A639" t="s">
        <v>152</v>
      </c>
      <c r="B639" t="s">
        <v>104</v>
      </c>
      <c r="C639" t="s">
        <v>11</v>
      </c>
      <c r="D639" s="1"/>
      <c r="I639" s="4">
        <v>2023</v>
      </c>
      <c r="J639"/>
      <c r="O639" s="4">
        <v>2023</v>
      </c>
      <c r="P639"/>
      <c r="Q639"/>
      <c r="R639"/>
      <c r="S639"/>
      <c r="T639"/>
      <c r="U639" t="s">
        <v>153</v>
      </c>
      <c r="V639"/>
      <c r="W639"/>
      <c r="X639"/>
      <c r="Y639"/>
      <c r="Z639"/>
      <c r="AA639"/>
      <c r="AB639"/>
      <c r="AC639"/>
      <c r="AD639"/>
      <c r="AE639"/>
      <c r="AF639"/>
      <c r="AG639"/>
      <c r="AH639"/>
      <c r="AI639"/>
      <c r="AJ639">
        <v>4</v>
      </c>
      <c r="AK639"/>
      <c r="AL639"/>
      <c r="AM639"/>
      <c r="AN639"/>
      <c r="AO639"/>
      <c r="AP639"/>
      <c r="AQ639"/>
      <c r="AR639"/>
      <c r="AS639"/>
      <c r="AT639"/>
      <c r="AU639"/>
      <c r="AV639"/>
      <c r="AW639"/>
      <c r="AX639"/>
      <c r="AY639"/>
      <c r="AZ639"/>
      <c r="BA639"/>
      <c r="BB639"/>
      <c r="BC639"/>
      <c r="BD639"/>
      <c r="BE639"/>
      <c r="BF639"/>
      <c r="BG639"/>
      <c r="BH639"/>
      <c r="BI639"/>
      <c r="BJ639"/>
      <c r="BK639"/>
      <c r="BL639"/>
      <c r="BM639"/>
      <c r="BN639"/>
      <c r="BO639"/>
      <c r="BP639"/>
      <c r="BQ639"/>
      <c r="BR639"/>
      <c r="BS639"/>
      <c r="BT639"/>
      <c r="BU639"/>
      <c r="BV639"/>
      <c r="BW639"/>
      <c r="BX639"/>
      <c r="BY639"/>
      <c r="BZ639"/>
      <c r="CA639"/>
      <c r="CB639"/>
      <c r="CC639"/>
      <c r="CD639"/>
      <c r="CE639"/>
      <c r="CF639"/>
      <c r="CG639"/>
      <c r="CH639"/>
      <c r="CI639"/>
      <c r="CJ639"/>
      <c r="CK639"/>
      <c r="CL639"/>
      <c r="CM639"/>
      <c r="CN639"/>
      <c r="CO639"/>
      <c r="CP639"/>
      <c r="CQ639"/>
      <c r="CR639"/>
      <c r="CS639"/>
      <c r="CT639"/>
      <c r="CU639"/>
      <c r="CV639"/>
      <c r="CW639"/>
      <c r="CX639"/>
      <c r="CY639"/>
      <c r="CZ639"/>
      <c r="DA639"/>
    </row>
    <row r="640" spans="1:105" s="7" customFormat="1" x14ac:dyDescent="0.2">
      <c r="A640" t="s">
        <v>152</v>
      </c>
      <c r="B640" t="s">
        <v>104</v>
      </c>
      <c r="C640" t="s">
        <v>12</v>
      </c>
      <c r="D640" s="1"/>
      <c r="E640" s="7">
        <v>1.1000000000000001</v>
      </c>
      <c r="F640" s="7" t="s">
        <v>28</v>
      </c>
      <c r="I640" s="4">
        <v>2023</v>
      </c>
      <c r="J640"/>
      <c r="O640" s="4">
        <v>2023</v>
      </c>
      <c r="P640"/>
      <c r="Q640"/>
      <c r="R640"/>
      <c r="S640"/>
      <c r="T640"/>
      <c r="U640" t="s">
        <v>153</v>
      </c>
      <c r="V640"/>
      <c r="W640"/>
      <c r="X640"/>
      <c r="Y640"/>
      <c r="Z640"/>
      <c r="AA640"/>
      <c r="AB640"/>
      <c r="AC640"/>
      <c r="AD640"/>
      <c r="AE640"/>
      <c r="AF640"/>
      <c r="AG640"/>
      <c r="AH640"/>
      <c r="AI640"/>
      <c r="AJ640">
        <v>3</v>
      </c>
      <c r="AK640"/>
      <c r="AL640"/>
      <c r="AM640"/>
      <c r="AN640"/>
      <c r="AO640"/>
      <c r="AP640"/>
      <c r="AQ640"/>
      <c r="AR640"/>
      <c r="AS640"/>
      <c r="AT640"/>
      <c r="AU640"/>
      <c r="AV640"/>
      <c r="AW640"/>
      <c r="AX640"/>
      <c r="AY640"/>
      <c r="AZ640"/>
      <c r="BA640"/>
      <c r="BB640"/>
      <c r="BC640"/>
      <c r="BD640"/>
      <c r="BE640"/>
      <c r="BF640"/>
      <c r="BG640"/>
      <c r="BH640"/>
      <c r="BI640"/>
      <c r="BJ640"/>
      <c r="BK640"/>
      <c r="BL640"/>
      <c r="BM640"/>
      <c r="BN640"/>
      <c r="BO640"/>
      <c r="BP640"/>
      <c r="BQ640"/>
      <c r="BR640"/>
      <c r="BS640"/>
      <c r="BT640"/>
      <c r="BU640"/>
      <c r="BV640"/>
      <c r="BW640"/>
      <c r="BX640"/>
      <c r="BY640"/>
      <c r="BZ640"/>
      <c r="CA640"/>
      <c r="CB640"/>
      <c r="CC640"/>
      <c r="CD640"/>
      <c r="CE640"/>
      <c r="CF640"/>
      <c r="CG640"/>
      <c r="CH640"/>
      <c r="CI640"/>
      <c r="CJ640"/>
      <c r="CK640"/>
      <c r="CL640"/>
      <c r="CM640"/>
      <c r="CN640"/>
      <c r="CO640"/>
      <c r="CP640"/>
      <c r="CQ640"/>
      <c r="CR640"/>
      <c r="CS640"/>
      <c r="CT640"/>
      <c r="CU640"/>
      <c r="CV640"/>
      <c r="CW640"/>
      <c r="CX640"/>
      <c r="CY640"/>
      <c r="CZ640"/>
      <c r="DA640"/>
    </row>
    <row r="641" spans="1:105" s="3" customFormat="1" x14ac:dyDescent="0.2">
      <c r="A641" t="s">
        <v>152</v>
      </c>
      <c r="B641" t="s">
        <v>104</v>
      </c>
      <c r="C641" t="s">
        <v>13</v>
      </c>
      <c r="D641" s="1"/>
      <c r="I641" s="4">
        <v>2023</v>
      </c>
      <c r="J641"/>
      <c r="O641" s="4">
        <v>2023</v>
      </c>
      <c r="P641"/>
      <c r="Q641"/>
      <c r="R641"/>
      <c r="S641"/>
      <c r="T641"/>
      <c r="U641" t="s">
        <v>153</v>
      </c>
      <c r="V641"/>
      <c r="W641"/>
      <c r="X641"/>
      <c r="Y641"/>
      <c r="Z641"/>
      <c r="AA641"/>
      <c r="AB641"/>
      <c r="AC641"/>
      <c r="AD641"/>
      <c r="AE641"/>
      <c r="AF641"/>
      <c r="AG641"/>
      <c r="AH641"/>
      <c r="AI641"/>
      <c r="AJ641">
        <v>4</v>
      </c>
      <c r="AK641"/>
      <c r="AL641"/>
      <c r="AM641"/>
      <c r="AN641"/>
      <c r="AO641"/>
      <c r="AP641"/>
      <c r="AQ641"/>
      <c r="AR641"/>
      <c r="AS641"/>
      <c r="AT641"/>
      <c r="AU641"/>
      <c r="AV641"/>
      <c r="AW641"/>
      <c r="AX641"/>
      <c r="AY641"/>
      <c r="AZ641"/>
      <c r="BA641"/>
      <c r="BB641"/>
      <c r="BC641"/>
      <c r="BD641"/>
      <c r="BE641"/>
      <c r="BF641"/>
      <c r="BG641"/>
      <c r="BH641"/>
      <c r="BI641"/>
      <c r="BJ641"/>
      <c r="BK641"/>
      <c r="BL641"/>
      <c r="BM641"/>
      <c r="BN641"/>
      <c r="BO641"/>
      <c r="BP641"/>
      <c r="BQ641"/>
      <c r="BR641"/>
      <c r="BS641"/>
      <c r="BT641"/>
      <c r="BU641"/>
      <c r="BV641"/>
      <c r="BW641"/>
      <c r="BX641"/>
      <c r="BY641"/>
      <c r="BZ641"/>
      <c r="CA641"/>
      <c r="CB641"/>
      <c r="CC641"/>
      <c r="CD641"/>
      <c r="CE641"/>
      <c r="CF641"/>
      <c r="CG641"/>
      <c r="CH641"/>
      <c r="CI641"/>
      <c r="CJ641"/>
      <c r="CK641"/>
      <c r="CL641"/>
      <c r="CM641"/>
      <c r="CN641"/>
      <c r="CO641"/>
      <c r="CP641"/>
      <c r="CQ641"/>
      <c r="CR641"/>
      <c r="CS641"/>
      <c r="CT641"/>
      <c r="CU641"/>
      <c r="CV641"/>
      <c r="CW641"/>
      <c r="CX641"/>
      <c r="CY641"/>
      <c r="CZ641"/>
      <c r="DA641"/>
    </row>
    <row r="642" spans="1:105" s="3" customFormat="1" x14ac:dyDescent="0.2">
      <c r="A642" t="s">
        <v>152</v>
      </c>
      <c r="B642" t="s">
        <v>104</v>
      </c>
      <c r="C642" t="s">
        <v>14</v>
      </c>
      <c r="D642" s="1"/>
      <c r="E642" s="3">
        <v>1.1000000000000001</v>
      </c>
      <c r="F642" s="3" t="s">
        <v>28</v>
      </c>
      <c r="I642" s="4">
        <v>2023</v>
      </c>
      <c r="J642"/>
      <c r="K642" s="3">
        <v>1.1000000000000001</v>
      </c>
      <c r="L642" s="3" t="s">
        <v>237</v>
      </c>
      <c r="O642" s="4">
        <v>2023</v>
      </c>
      <c r="P642"/>
      <c r="Q642"/>
      <c r="R642"/>
      <c r="S642"/>
      <c r="T642"/>
      <c r="U642" t="s">
        <v>153</v>
      </c>
      <c r="V642"/>
      <c r="W642"/>
      <c r="X642"/>
      <c r="Y642"/>
      <c r="Z642"/>
      <c r="AA642"/>
      <c r="AB642"/>
      <c r="AC642"/>
      <c r="AD642"/>
      <c r="AE642"/>
      <c r="AF642"/>
      <c r="AG642"/>
      <c r="AH642"/>
      <c r="AI642"/>
      <c r="AJ642">
        <v>4</v>
      </c>
      <c r="AK642"/>
      <c r="AL642"/>
      <c r="AM642"/>
      <c r="AN642"/>
      <c r="AO642"/>
      <c r="AP642"/>
      <c r="AQ642"/>
      <c r="AR642"/>
      <c r="AS642"/>
      <c r="AT642"/>
      <c r="AU642"/>
      <c r="AV642"/>
      <c r="AW642"/>
      <c r="AX642"/>
      <c r="AY642"/>
      <c r="AZ642"/>
      <c r="BA642"/>
      <c r="BB642"/>
      <c r="BC642"/>
      <c r="BD642"/>
      <c r="BE642"/>
      <c r="BF642"/>
      <c r="BG642"/>
      <c r="BH642"/>
      <c r="BI642"/>
      <c r="BJ642"/>
      <c r="BK642"/>
      <c r="BL642"/>
      <c r="BM642"/>
      <c r="BN642"/>
      <c r="BO642"/>
      <c r="BP642"/>
      <c r="BQ642"/>
      <c r="BR642"/>
      <c r="BS642"/>
      <c r="BT642"/>
      <c r="BU642"/>
      <c r="BV642"/>
      <c r="BW642"/>
      <c r="BX642"/>
      <c r="BY642"/>
      <c r="BZ642"/>
      <c r="CA642"/>
      <c r="CB642"/>
      <c r="CC642"/>
      <c r="CD642"/>
      <c r="CE642"/>
      <c r="CF642"/>
      <c r="CG642"/>
      <c r="CH642"/>
      <c r="CI642"/>
      <c r="CJ642"/>
      <c r="CK642"/>
      <c r="CL642"/>
      <c r="CM642"/>
      <c r="CN642"/>
      <c r="CO642"/>
      <c r="CP642"/>
      <c r="CQ642"/>
      <c r="CR642"/>
      <c r="CS642"/>
      <c r="CT642"/>
      <c r="CU642"/>
      <c r="CV642"/>
      <c r="CW642"/>
      <c r="CX642"/>
      <c r="CY642"/>
      <c r="CZ642"/>
      <c r="DA642"/>
    </row>
    <row r="643" spans="1:105" s="3" customFormat="1" x14ac:dyDescent="0.2">
      <c r="A643" t="s">
        <v>152</v>
      </c>
      <c r="B643" t="s">
        <v>104</v>
      </c>
      <c r="C643" t="s">
        <v>15</v>
      </c>
      <c r="D643" s="1"/>
      <c r="E643" s="3">
        <v>1.1000000000000001</v>
      </c>
      <c r="F643" s="3" t="s">
        <v>151</v>
      </c>
      <c r="I643" s="4">
        <v>2023</v>
      </c>
      <c r="J643"/>
      <c r="K643" s="3">
        <v>1.1000000000000001</v>
      </c>
      <c r="L643" s="3" t="s">
        <v>237</v>
      </c>
      <c r="O643" s="4">
        <v>2023</v>
      </c>
      <c r="P643"/>
      <c r="Q643"/>
      <c r="R643"/>
      <c r="S643"/>
      <c r="T643"/>
      <c r="U643" t="s">
        <v>153</v>
      </c>
      <c r="V643"/>
      <c r="W643"/>
      <c r="X643"/>
      <c r="Y643"/>
      <c r="Z643"/>
      <c r="AA643"/>
      <c r="AB643"/>
      <c r="AC643"/>
      <c r="AD643"/>
      <c r="AE643"/>
      <c r="AF643"/>
      <c r="AG643"/>
      <c r="AH643"/>
      <c r="AI643"/>
      <c r="AJ643">
        <v>4</v>
      </c>
      <c r="AK643"/>
      <c r="AL643"/>
      <c r="AM643"/>
      <c r="AN643"/>
      <c r="AO643"/>
      <c r="AP643"/>
      <c r="AQ643"/>
      <c r="AR643"/>
      <c r="AS643"/>
      <c r="AT643"/>
      <c r="AU643"/>
      <c r="AV643"/>
      <c r="AW643"/>
      <c r="AX643"/>
      <c r="AY643"/>
      <c r="AZ643"/>
      <c r="BA643"/>
      <c r="BB643"/>
      <c r="BC643"/>
      <c r="BD643"/>
      <c r="BE643"/>
      <c r="BF643"/>
      <c r="BG643"/>
      <c r="BH643"/>
      <c r="BI643"/>
      <c r="BJ643"/>
      <c r="BK643"/>
      <c r="BL643"/>
      <c r="BM643"/>
      <c r="BN643"/>
      <c r="BO643"/>
      <c r="BP643"/>
      <c r="BQ643"/>
      <c r="BR643"/>
      <c r="BS643"/>
      <c r="BT643"/>
      <c r="BU643"/>
      <c r="BV643"/>
      <c r="BW643"/>
      <c r="BX643"/>
      <c r="BY643"/>
      <c r="BZ643"/>
      <c r="CA643"/>
      <c r="CB643"/>
      <c r="CC643"/>
      <c r="CD643"/>
      <c r="CE643"/>
      <c r="CF643"/>
      <c r="CG643"/>
      <c r="CH643"/>
      <c r="CI643"/>
      <c r="CJ643"/>
      <c r="CK643"/>
      <c r="CL643"/>
      <c r="CM643"/>
      <c r="CN643"/>
      <c r="CO643"/>
      <c r="CP643"/>
      <c r="CQ643"/>
      <c r="CR643"/>
      <c r="CS643"/>
      <c r="CT643"/>
      <c r="CU643"/>
      <c r="CV643"/>
      <c r="CW643"/>
      <c r="CX643"/>
      <c r="CY643"/>
      <c r="CZ643"/>
      <c r="DA643"/>
    </row>
    <row r="644" spans="1:105" s="6" customFormat="1" x14ac:dyDescent="0.2">
      <c r="A644" t="s">
        <v>152</v>
      </c>
      <c r="B644" t="s">
        <v>104</v>
      </c>
      <c r="C644" t="s">
        <v>16</v>
      </c>
      <c r="D644" s="1"/>
      <c r="E644" s="6">
        <v>1.1000000000000001</v>
      </c>
      <c r="F644" s="6" t="s">
        <v>151</v>
      </c>
      <c r="I644" s="4">
        <v>2023</v>
      </c>
      <c r="J644"/>
      <c r="O644" s="4">
        <v>2023</v>
      </c>
      <c r="P644"/>
      <c r="Q644"/>
      <c r="R644"/>
      <c r="S644"/>
      <c r="T644"/>
      <c r="U644" t="s">
        <v>153</v>
      </c>
      <c r="V644"/>
      <c r="W644"/>
      <c r="X644"/>
      <c r="Y644"/>
      <c r="Z644"/>
      <c r="AA644"/>
      <c r="AB644"/>
      <c r="AC644"/>
      <c r="AD644"/>
      <c r="AE644"/>
      <c r="AF644"/>
      <c r="AG644"/>
      <c r="AH644"/>
      <c r="AI644"/>
      <c r="AJ644">
        <v>33</v>
      </c>
      <c r="AK644"/>
      <c r="AL644"/>
      <c r="AM644"/>
      <c r="AN644"/>
      <c r="AO644"/>
      <c r="AP644"/>
      <c r="AQ644"/>
      <c r="AR644"/>
      <c r="AS644"/>
      <c r="AT644"/>
      <c r="AU644"/>
      <c r="AV644"/>
      <c r="AW644"/>
      <c r="AX644"/>
      <c r="AY644"/>
      <c r="AZ644"/>
      <c r="BA644"/>
      <c r="BB644"/>
      <c r="BC644"/>
      <c r="BD644"/>
      <c r="BE644"/>
      <c r="BF644"/>
      <c r="BG644"/>
      <c r="BH644"/>
      <c r="BI644"/>
      <c r="BJ644"/>
      <c r="BK644"/>
      <c r="BL644"/>
      <c r="BM644"/>
      <c r="BN644"/>
      <c r="BO644"/>
      <c r="BP644"/>
      <c r="BQ644"/>
      <c r="BR644"/>
      <c r="BS644"/>
      <c r="BT644"/>
      <c r="BU644"/>
      <c r="BV644"/>
      <c r="BW644"/>
      <c r="BX644"/>
      <c r="BY644"/>
      <c r="BZ644"/>
      <c r="CA644"/>
      <c r="CB644"/>
      <c r="CC644"/>
      <c r="CD644"/>
      <c r="CE644"/>
      <c r="CF644"/>
      <c r="CG644"/>
      <c r="CH644"/>
      <c r="CI644"/>
      <c r="CJ644"/>
      <c r="CK644"/>
      <c r="CL644"/>
      <c r="CM644"/>
      <c r="CN644"/>
      <c r="CO644"/>
      <c r="CP644"/>
      <c r="CQ644"/>
      <c r="CR644"/>
      <c r="CS644"/>
      <c r="CT644"/>
      <c r="CU644"/>
      <c r="CV644"/>
      <c r="CW644"/>
      <c r="CX644"/>
      <c r="CY644"/>
      <c r="CZ644"/>
      <c r="DA644"/>
    </row>
    <row r="645" spans="1:105" s="7" customFormat="1" x14ac:dyDescent="0.2">
      <c r="A645" t="s">
        <v>152</v>
      </c>
      <c r="B645" t="s">
        <v>104</v>
      </c>
      <c r="C645" t="s">
        <v>17</v>
      </c>
      <c r="D645" s="1"/>
      <c r="E645" s="7">
        <v>1.1000000000000001</v>
      </c>
      <c r="F645" s="7" t="s">
        <v>28</v>
      </c>
      <c r="I645" s="4">
        <v>2023</v>
      </c>
      <c r="J645"/>
      <c r="O645" s="4">
        <v>2023</v>
      </c>
      <c r="P645"/>
      <c r="Q645"/>
      <c r="R645"/>
      <c r="S645"/>
      <c r="T645"/>
      <c r="U645" t="s">
        <v>153</v>
      </c>
      <c r="V645"/>
      <c r="W645"/>
      <c r="X645"/>
      <c r="Y645"/>
      <c r="Z645"/>
      <c r="AA645"/>
      <c r="AB645"/>
      <c r="AC645"/>
      <c r="AD645"/>
      <c r="AE645"/>
      <c r="AF645"/>
      <c r="AG645"/>
      <c r="AH645"/>
      <c r="AI645"/>
      <c r="AJ645">
        <v>3</v>
      </c>
      <c r="AK645"/>
      <c r="AL645"/>
      <c r="AM645"/>
      <c r="AN645"/>
      <c r="AO645"/>
      <c r="AP645"/>
      <c r="AQ645"/>
      <c r="AR645"/>
      <c r="AS645"/>
      <c r="AT645"/>
      <c r="AU645"/>
      <c r="AV645"/>
      <c r="AW645"/>
      <c r="AX645"/>
      <c r="AY645"/>
      <c r="AZ645"/>
      <c r="BA645"/>
      <c r="BB645"/>
      <c r="BC645"/>
      <c r="BD645"/>
      <c r="BE645"/>
      <c r="BF645"/>
      <c r="BG645"/>
      <c r="BH645"/>
      <c r="BI645"/>
      <c r="BJ645"/>
      <c r="BK645"/>
      <c r="BL645"/>
      <c r="BM645"/>
      <c r="BN645"/>
      <c r="BO645"/>
      <c r="BP645"/>
      <c r="BQ645"/>
      <c r="BR645"/>
      <c r="BS645"/>
      <c r="BT645"/>
      <c r="BU645"/>
      <c r="BV645"/>
      <c r="BW645"/>
      <c r="BX645"/>
      <c r="BY645"/>
      <c r="BZ645"/>
      <c r="CA645"/>
      <c r="CB645"/>
      <c r="CC645"/>
      <c r="CD645"/>
      <c r="CE645"/>
      <c r="CF645"/>
      <c r="CG645"/>
      <c r="CH645"/>
      <c r="CI645"/>
      <c r="CJ645"/>
      <c r="CK645"/>
      <c r="CL645"/>
      <c r="CM645"/>
      <c r="CN645"/>
      <c r="CO645"/>
      <c r="CP645"/>
      <c r="CQ645"/>
      <c r="CR645"/>
      <c r="CS645"/>
      <c r="CT645"/>
      <c r="CU645"/>
      <c r="CV645"/>
      <c r="CW645"/>
      <c r="CX645"/>
      <c r="CY645"/>
      <c r="CZ645"/>
      <c r="DA645"/>
    </row>
    <row r="646" spans="1:105" s="3" customFormat="1" x14ac:dyDescent="0.2">
      <c r="A646" t="s">
        <v>152</v>
      </c>
      <c r="B646" t="s">
        <v>104</v>
      </c>
      <c r="C646" t="s">
        <v>18</v>
      </c>
      <c r="D646" s="1"/>
      <c r="I646" s="4">
        <v>2023</v>
      </c>
      <c r="J646"/>
      <c r="O646" s="4">
        <v>2023</v>
      </c>
      <c r="P646"/>
      <c r="Q646"/>
      <c r="R646"/>
      <c r="S646"/>
      <c r="T646"/>
      <c r="U646" t="s">
        <v>153</v>
      </c>
      <c r="V646"/>
      <c r="W646"/>
      <c r="X646"/>
      <c r="Y646"/>
      <c r="Z646"/>
      <c r="AA646"/>
      <c r="AB646"/>
      <c r="AC646"/>
      <c r="AD646"/>
      <c r="AE646"/>
      <c r="AF646"/>
      <c r="AG646"/>
      <c r="AH646"/>
      <c r="AI646"/>
      <c r="AJ646">
        <v>4</v>
      </c>
      <c r="AK646"/>
      <c r="AL646"/>
      <c r="AM646"/>
      <c r="AN646"/>
      <c r="AO646"/>
      <c r="AP646"/>
      <c r="AQ646"/>
      <c r="AR646"/>
      <c r="AS646"/>
      <c r="AT646"/>
      <c r="AU646"/>
      <c r="AV646"/>
      <c r="AW646"/>
      <c r="AX646"/>
      <c r="AY646"/>
      <c r="AZ646"/>
      <c r="BA646"/>
      <c r="BB646"/>
      <c r="BC646"/>
      <c r="BD646"/>
      <c r="BE646"/>
      <c r="BF646"/>
      <c r="BG646"/>
      <c r="BH646"/>
      <c r="BI646"/>
      <c r="BJ646"/>
      <c r="BK646"/>
      <c r="BL646"/>
      <c r="BM646"/>
      <c r="BN646"/>
      <c r="BO646"/>
      <c r="BP646"/>
      <c r="BQ646"/>
      <c r="BR646"/>
      <c r="BS646"/>
      <c r="BT646"/>
      <c r="BU646"/>
      <c r="BV646"/>
      <c r="BW646"/>
      <c r="BX646"/>
      <c r="BY646"/>
      <c r="BZ646"/>
      <c r="CA646"/>
      <c r="CB646"/>
      <c r="CC646"/>
      <c r="CD646"/>
      <c r="CE646"/>
      <c r="CF646"/>
      <c r="CG646"/>
      <c r="CH646"/>
      <c r="CI646"/>
      <c r="CJ646"/>
      <c r="CK646"/>
      <c r="CL646"/>
      <c r="CM646"/>
      <c r="CN646"/>
      <c r="CO646"/>
      <c r="CP646"/>
      <c r="CQ646"/>
      <c r="CR646"/>
      <c r="CS646"/>
      <c r="CT646"/>
      <c r="CU646"/>
      <c r="CV646"/>
      <c r="CW646"/>
      <c r="CX646"/>
      <c r="CY646"/>
      <c r="CZ646"/>
      <c r="DA646"/>
    </row>
    <row r="647" spans="1:105" s="7" customFormat="1" x14ac:dyDescent="0.2">
      <c r="A647" t="s">
        <v>152</v>
      </c>
      <c r="B647" t="s">
        <v>104</v>
      </c>
      <c r="C647" t="s">
        <v>19</v>
      </c>
      <c r="D647" s="1"/>
      <c r="G647" s="7">
        <v>45</v>
      </c>
      <c r="H647" s="7" t="s">
        <v>33</v>
      </c>
      <c r="I647" s="4">
        <v>2023</v>
      </c>
      <c r="J647"/>
      <c r="M647" s="7">
        <v>50</v>
      </c>
      <c r="N647" s="7" t="s">
        <v>241</v>
      </c>
      <c r="O647" s="4">
        <v>2023</v>
      </c>
      <c r="P647"/>
      <c r="Q647"/>
      <c r="R647"/>
      <c r="S647"/>
      <c r="T647"/>
      <c r="U647" t="s">
        <v>153</v>
      </c>
      <c r="V647"/>
      <c r="W647"/>
      <c r="X647"/>
      <c r="Y647"/>
      <c r="Z647"/>
      <c r="AA647"/>
      <c r="AB647"/>
      <c r="AC647"/>
      <c r="AD647"/>
      <c r="AE647"/>
      <c r="AF647"/>
      <c r="AG647"/>
      <c r="AH647"/>
      <c r="AI647"/>
      <c r="AJ647">
        <v>3</v>
      </c>
      <c r="AK647"/>
      <c r="AL647"/>
      <c r="AM647"/>
      <c r="AN647"/>
      <c r="AO647"/>
      <c r="AP647"/>
      <c r="AQ647"/>
      <c r="AR647"/>
      <c r="AS647"/>
      <c r="AT647"/>
      <c r="AU647"/>
      <c r="AV647"/>
      <c r="AW647"/>
      <c r="AX647"/>
      <c r="AY647"/>
      <c r="AZ647"/>
      <c r="BA647"/>
      <c r="BB647"/>
      <c r="BC647"/>
      <c r="BD647"/>
      <c r="BE647"/>
      <c r="BF647"/>
      <c r="BG647"/>
      <c r="BH647"/>
      <c r="BI647"/>
      <c r="BJ647"/>
      <c r="BK647"/>
      <c r="BL647"/>
      <c r="BM647"/>
      <c r="BN647"/>
      <c r="BO647"/>
      <c r="BP647"/>
      <c r="BQ647"/>
      <c r="BR647"/>
      <c r="BS647"/>
      <c r="BT647"/>
      <c r="BU647"/>
      <c r="BV647"/>
      <c r="BW647"/>
      <c r="BX647"/>
      <c r="BY647"/>
      <c r="BZ647"/>
      <c r="CA647"/>
      <c r="CB647"/>
      <c r="CC647"/>
      <c r="CD647"/>
      <c r="CE647"/>
      <c r="CF647"/>
      <c r="CG647"/>
      <c r="CH647"/>
      <c r="CI647"/>
      <c r="CJ647"/>
      <c r="CK647"/>
      <c r="CL647"/>
      <c r="CM647"/>
      <c r="CN647"/>
      <c r="CO647"/>
      <c r="CP647"/>
      <c r="CQ647"/>
      <c r="CR647"/>
      <c r="CS647"/>
      <c r="CT647"/>
      <c r="CU647"/>
      <c r="CV647"/>
      <c r="CW647"/>
      <c r="CX647"/>
      <c r="CY647"/>
      <c r="CZ647"/>
      <c r="DA647"/>
    </row>
    <row r="648" spans="1:105" s="3" customFormat="1" x14ac:dyDescent="0.2">
      <c r="A648" t="s">
        <v>152</v>
      </c>
      <c r="B648" t="s">
        <v>104</v>
      </c>
      <c r="C648" t="s">
        <v>20</v>
      </c>
      <c r="D648" s="1"/>
      <c r="I648" s="4">
        <v>2023</v>
      </c>
      <c r="J648"/>
      <c r="O648" s="4">
        <v>2023</v>
      </c>
      <c r="P648"/>
      <c r="Q648"/>
      <c r="R648"/>
      <c r="S648"/>
      <c r="T648"/>
      <c r="U648" t="s">
        <v>153</v>
      </c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>
        <v>4</v>
      </c>
      <c r="AK648"/>
      <c r="AL648"/>
      <c r="AM648"/>
      <c r="AN648"/>
      <c r="AO648"/>
      <c r="AP648"/>
      <c r="AQ648"/>
      <c r="AR648"/>
      <c r="AS648"/>
      <c r="AT648"/>
      <c r="AU648"/>
      <c r="AV648"/>
      <c r="AW648"/>
      <c r="AX648"/>
      <c r="AY648"/>
      <c r="AZ648"/>
      <c r="BA648"/>
      <c r="BB648"/>
      <c r="BC648"/>
      <c r="BD648"/>
      <c r="BE648"/>
      <c r="BF648"/>
      <c r="BG648"/>
      <c r="BH648"/>
      <c r="BI648"/>
      <c r="BJ648"/>
      <c r="BK648"/>
      <c r="BL648"/>
      <c r="BM648"/>
      <c r="BN648"/>
      <c r="BO648"/>
      <c r="BP648"/>
      <c r="BQ648"/>
      <c r="BR648"/>
      <c r="BS648"/>
      <c r="BT648"/>
      <c r="BU648"/>
      <c r="BV648"/>
      <c r="BW648"/>
      <c r="BX648"/>
      <c r="BY648"/>
      <c r="BZ648"/>
      <c r="CA648"/>
      <c r="CB648"/>
      <c r="CC648"/>
      <c r="CD648"/>
      <c r="CE648"/>
      <c r="CF648"/>
      <c r="CG648"/>
      <c r="CH648"/>
      <c r="CI648"/>
      <c r="CJ648"/>
      <c r="CK648"/>
      <c r="CL648"/>
      <c r="CM648"/>
      <c r="CN648"/>
      <c r="CO648"/>
      <c r="CP648"/>
      <c r="CQ648"/>
      <c r="CR648"/>
      <c r="CS648"/>
      <c r="CT648"/>
      <c r="CU648"/>
      <c r="CV648"/>
      <c r="CW648"/>
      <c r="CX648"/>
      <c r="CY648"/>
      <c r="CZ648"/>
      <c r="DA648"/>
    </row>
    <row r="649" spans="1:105" s="3" customFormat="1" x14ac:dyDescent="0.2">
      <c r="A649" t="s">
        <v>152</v>
      </c>
      <c r="B649" t="s">
        <v>104</v>
      </c>
      <c r="C649" t="s">
        <v>21</v>
      </c>
      <c r="D649" s="1"/>
      <c r="I649" s="4">
        <v>2023</v>
      </c>
      <c r="J649"/>
      <c r="O649" s="4">
        <v>2023</v>
      </c>
      <c r="P649"/>
      <c r="Q649"/>
      <c r="R649"/>
      <c r="S649"/>
      <c r="T649"/>
      <c r="U649" t="s">
        <v>153</v>
      </c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>
        <v>4</v>
      </c>
      <c r="AK649"/>
      <c r="AL649"/>
      <c r="AM649"/>
      <c r="AN649"/>
      <c r="AO649"/>
      <c r="AP649"/>
      <c r="AQ649"/>
      <c r="AR649"/>
      <c r="AS649"/>
      <c r="AT649"/>
      <c r="AU649"/>
      <c r="AV649"/>
      <c r="AW649"/>
      <c r="AX649"/>
      <c r="AY649"/>
      <c r="AZ649"/>
      <c r="BA649"/>
      <c r="BB649"/>
      <c r="BC649"/>
      <c r="BD649"/>
      <c r="BE649"/>
      <c r="BF649"/>
      <c r="BG649"/>
      <c r="BH649"/>
      <c r="BI649"/>
      <c r="BJ649"/>
      <c r="BK649"/>
      <c r="BL649"/>
      <c r="BM649"/>
      <c r="BN649"/>
      <c r="BO649"/>
      <c r="BP649"/>
      <c r="BQ649"/>
      <c r="BR649"/>
      <c r="BS649"/>
      <c r="BT649"/>
      <c r="BU649"/>
      <c r="BV649"/>
      <c r="BW649"/>
      <c r="BX649"/>
      <c r="BY649"/>
      <c r="BZ649"/>
      <c r="CA649"/>
      <c r="CB649"/>
      <c r="CC649"/>
      <c r="CD649"/>
      <c r="CE649"/>
      <c r="CF649"/>
      <c r="CG649"/>
      <c r="CH649"/>
      <c r="CI649"/>
      <c r="CJ649"/>
      <c r="CK649"/>
      <c r="CL649"/>
      <c r="CM649"/>
      <c r="CN649"/>
      <c r="CO649"/>
      <c r="CP649"/>
      <c r="CQ649"/>
      <c r="CR649"/>
      <c r="CS649"/>
      <c r="CT649"/>
      <c r="CU649"/>
      <c r="CV649"/>
      <c r="CW649"/>
      <c r="CX649"/>
      <c r="CY649"/>
      <c r="CZ649"/>
      <c r="DA649"/>
    </row>
    <row r="650" spans="1:105" s="3" customFormat="1" x14ac:dyDescent="0.2">
      <c r="A650" t="s">
        <v>152</v>
      </c>
      <c r="B650" t="s">
        <v>104</v>
      </c>
      <c r="C650" t="s">
        <v>22</v>
      </c>
      <c r="D650" s="1"/>
      <c r="I650" s="4">
        <v>2023</v>
      </c>
      <c r="J650"/>
      <c r="O650" s="4">
        <v>2023</v>
      </c>
      <c r="P650"/>
      <c r="Q650"/>
      <c r="R650"/>
      <c r="S650"/>
      <c r="T650"/>
      <c r="U650" t="s">
        <v>153</v>
      </c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>
        <v>4</v>
      </c>
      <c r="AK650"/>
      <c r="AL650"/>
      <c r="AM650"/>
      <c r="AN650"/>
      <c r="AO650"/>
      <c r="AP650"/>
      <c r="AQ650"/>
      <c r="AR650"/>
      <c r="AS650"/>
      <c r="AT650"/>
      <c r="AU650"/>
      <c r="AV650"/>
      <c r="AW650"/>
      <c r="AX650"/>
      <c r="AY650"/>
      <c r="AZ650"/>
      <c r="BA650"/>
      <c r="BB650"/>
      <c r="BC650"/>
      <c r="BD650"/>
      <c r="BE650"/>
      <c r="BF650"/>
      <c r="BG650"/>
      <c r="BH650"/>
      <c r="BI650"/>
      <c r="BJ650"/>
      <c r="BK650"/>
      <c r="BL650"/>
      <c r="BM650"/>
      <c r="BN650"/>
      <c r="BO650"/>
      <c r="BP650"/>
      <c r="BQ650"/>
      <c r="BR650"/>
      <c r="BS650"/>
      <c r="BT650"/>
      <c r="BU650"/>
      <c r="BV650"/>
      <c r="BW650"/>
      <c r="BX650"/>
      <c r="BY650"/>
      <c r="BZ650"/>
      <c r="CA650"/>
      <c r="CB650"/>
      <c r="CC650"/>
      <c r="CD650"/>
      <c r="CE650"/>
      <c r="CF650"/>
      <c r="CG650"/>
      <c r="CH650"/>
      <c r="CI650"/>
      <c r="CJ650"/>
      <c r="CK650"/>
      <c r="CL650"/>
      <c r="CM650"/>
      <c r="CN650"/>
      <c r="CO650"/>
      <c r="CP650"/>
      <c r="CQ650"/>
      <c r="CR650"/>
      <c r="CS650"/>
      <c r="CT650"/>
      <c r="CU650"/>
      <c r="CV650"/>
      <c r="CW650"/>
      <c r="CX650"/>
      <c r="CY650"/>
      <c r="CZ650"/>
      <c r="DA650"/>
    </row>
    <row r="651" spans="1:105" s="3" customFormat="1" x14ac:dyDescent="0.2">
      <c r="A651" t="s">
        <v>152</v>
      </c>
      <c r="B651" t="s">
        <v>104</v>
      </c>
      <c r="C651" t="s">
        <v>23</v>
      </c>
      <c r="D651" s="1"/>
      <c r="I651" s="4">
        <v>2023</v>
      </c>
      <c r="J651"/>
      <c r="O651" s="4">
        <v>2023</v>
      </c>
      <c r="P651"/>
      <c r="Q651"/>
      <c r="R651"/>
      <c r="S651"/>
      <c r="T651"/>
      <c r="U651" t="s">
        <v>153</v>
      </c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>
        <v>4</v>
      </c>
      <c r="AK651"/>
      <c r="AL651"/>
      <c r="AM651"/>
      <c r="AN651"/>
      <c r="AO651"/>
      <c r="AP651"/>
      <c r="AQ651"/>
      <c r="AR651"/>
      <c r="AS651"/>
      <c r="AT651"/>
      <c r="AU651"/>
      <c r="AV651"/>
      <c r="AW651"/>
      <c r="AX651"/>
      <c r="AY651"/>
      <c r="AZ651"/>
      <c r="BA651"/>
      <c r="BB651"/>
      <c r="BC651"/>
      <c r="BD651"/>
      <c r="BE651"/>
      <c r="BF651"/>
      <c r="BG651"/>
      <c r="BH651"/>
      <c r="BI651"/>
      <c r="BJ651"/>
      <c r="BK651"/>
      <c r="BL651"/>
      <c r="BM651"/>
      <c r="BN651"/>
      <c r="BO651"/>
      <c r="BP651"/>
      <c r="BQ651"/>
      <c r="BR651"/>
      <c r="BS651"/>
      <c r="BT651"/>
      <c r="BU651"/>
      <c r="BV651"/>
      <c r="BW651"/>
      <c r="BX651"/>
      <c r="BY651"/>
      <c r="BZ651"/>
      <c r="CA651"/>
      <c r="CB651"/>
      <c r="CC651"/>
      <c r="CD651"/>
      <c r="CE651"/>
      <c r="CF651"/>
      <c r="CG651"/>
      <c r="CH651"/>
      <c r="CI651"/>
      <c r="CJ651"/>
      <c r="CK651"/>
      <c r="CL651"/>
      <c r="CM651"/>
      <c r="CN651"/>
      <c r="CO651"/>
      <c r="CP651"/>
      <c r="CQ651"/>
      <c r="CR651"/>
      <c r="CS651"/>
      <c r="CT651"/>
      <c r="CU651"/>
      <c r="CV651"/>
      <c r="CW651"/>
      <c r="CX651"/>
      <c r="CY651"/>
      <c r="CZ651"/>
      <c r="DA651"/>
    </row>
    <row r="652" spans="1:105" s="3" customFormat="1" x14ac:dyDescent="0.2">
      <c r="A652" t="s">
        <v>154</v>
      </c>
      <c r="B652" t="s">
        <v>81</v>
      </c>
      <c r="C652" t="s">
        <v>11</v>
      </c>
      <c r="D652" s="1"/>
      <c r="I652" s="4">
        <v>2020</v>
      </c>
      <c r="J652"/>
      <c r="O652" s="4">
        <v>2018</v>
      </c>
      <c r="P652"/>
      <c r="Q652"/>
      <c r="R652"/>
      <c r="S652"/>
      <c r="T652"/>
      <c r="U652" t="s">
        <v>155</v>
      </c>
      <c r="V652"/>
      <c r="W652"/>
      <c r="X652"/>
      <c r="Y652"/>
      <c r="Z652"/>
      <c r="AA652"/>
      <c r="AB652"/>
      <c r="AC652"/>
      <c r="AD652"/>
      <c r="AE652"/>
      <c r="AF652"/>
      <c r="AG652"/>
      <c r="AH652"/>
      <c r="AI652"/>
      <c r="AJ652">
        <v>4</v>
      </c>
      <c r="AK652"/>
      <c r="AL652"/>
      <c r="AM652"/>
      <c r="AN652"/>
      <c r="AO652"/>
      <c r="AP652"/>
      <c r="AQ652"/>
      <c r="AR652"/>
      <c r="AS652"/>
      <c r="AT652"/>
      <c r="AU652"/>
      <c r="AV652"/>
      <c r="AW652"/>
      <c r="AX652"/>
      <c r="AY652"/>
      <c r="AZ652"/>
      <c r="BA652"/>
      <c r="BB652"/>
      <c r="BC652"/>
      <c r="BD652"/>
      <c r="BE652"/>
      <c r="BF652"/>
      <c r="BG652"/>
      <c r="BH652"/>
      <c r="BI652"/>
      <c r="BJ652"/>
      <c r="BK652"/>
      <c r="BL652"/>
      <c r="BM652"/>
      <c r="BN652"/>
      <c r="BO652"/>
      <c r="BP652"/>
      <c r="BQ652"/>
      <c r="BR652"/>
      <c r="BS652"/>
      <c r="BT652"/>
      <c r="BU652"/>
      <c r="BV652"/>
      <c r="BW652"/>
      <c r="BX652"/>
      <c r="BY652"/>
      <c r="BZ652"/>
      <c r="CA652"/>
      <c r="CB652"/>
      <c r="CC652"/>
      <c r="CD652"/>
      <c r="CE652"/>
      <c r="CF652"/>
      <c r="CG652"/>
      <c r="CH652"/>
      <c r="CI652"/>
      <c r="CJ652"/>
      <c r="CK652"/>
      <c r="CL652"/>
      <c r="CM652"/>
      <c r="CN652"/>
      <c r="CO652"/>
      <c r="CP652"/>
      <c r="CQ652"/>
      <c r="CR652"/>
      <c r="CS652"/>
      <c r="CT652"/>
      <c r="CU652"/>
      <c r="CV652"/>
      <c r="CW652"/>
      <c r="CX652"/>
      <c r="CY652"/>
      <c r="CZ652"/>
      <c r="DA652"/>
    </row>
    <row r="653" spans="1:105" s="3" customFormat="1" x14ac:dyDescent="0.2">
      <c r="A653" t="s">
        <v>154</v>
      </c>
      <c r="B653" t="s">
        <v>81</v>
      </c>
      <c r="C653" t="s">
        <v>12</v>
      </c>
      <c r="D653" s="1"/>
      <c r="E653" s="3">
        <v>1.5</v>
      </c>
      <c r="F653" s="3" t="s">
        <v>28</v>
      </c>
      <c r="I653" s="4">
        <v>2020</v>
      </c>
      <c r="J653"/>
      <c r="K653" s="3">
        <v>1.5</v>
      </c>
      <c r="L653" s="3" t="s">
        <v>237</v>
      </c>
      <c r="O653" s="4">
        <v>2018</v>
      </c>
      <c r="P653"/>
      <c r="Q653"/>
      <c r="R653"/>
      <c r="S653"/>
      <c r="T653"/>
      <c r="U653" t="s">
        <v>155</v>
      </c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>
        <v>4</v>
      </c>
      <c r="AK653"/>
      <c r="AL653"/>
      <c r="AM653"/>
      <c r="AN653"/>
      <c r="AO653"/>
      <c r="AP653"/>
      <c r="AQ653"/>
      <c r="AR653"/>
      <c r="AS653"/>
      <c r="AT653"/>
      <c r="AU653"/>
      <c r="AV653"/>
      <c r="AW653"/>
      <c r="AX653"/>
      <c r="AY653"/>
      <c r="AZ653"/>
      <c r="BA653"/>
      <c r="BB653"/>
      <c r="BC653"/>
      <c r="BD653"/>
      <c r="BE653"/>
      <c r="BF653"/>
      <c r="BG653"/>
      <c r="BH653"/>
      <c r="BI653"/>
      <c r="BJ653"/>
      <c r="BK653"/>
      <c r="BL653"/>
      <c r="BM653"/>
      <c r="BN653"/>
      <c r="BO653"/>
      <c r="BP653"/>
      <c r="BQ653"/>
      <c r="BR653"/>
      <c r="BS653"/>
      <c r="BT653"/>
      <c r="BU653"/>
      <c r="BV653"/>
      <c r="BW653"/>
      <c r="BX653"/>
      <c r="BY653"/>
      <c r="BZ653"/>
      <c r="CA653"/>
      <c r="CB653"/>
      <c r="CC653"/>
      <c r="CD653"/>
      <c r="CE653"/>
      <c r="CF653"/>
      <c r="CG653"/>
      <c r="CH653"/>
      <c r="CI653"/>
      <c r="CJ653"/>
      <c r="CK653"/>
      <c r="CL653"/>
      <c r="CM653"/>
      <c r="CN653"/>
      <c r="CO653"/>
      <c r="CP653"/>
      <c r="CQ653"/>
      <c r="CR653"/>
      <c r="CS653"/>
      <c r="CT653"/>
      <c r="CU653"/>
      <c r="CV653"/>
      <c r="CW653"/>
      <c r="CX653"/>
      <c r="CY653"/>
      <c r="CZ653"/>
      <c r="DA653"/>
    </row>
    <row r="654" spans="1:105" s="3" customFormat="1" x14ac:dyDescent="0.2">
      <c r="A654" t="s">
        <v>154</v>
      </c>
      <c r="B654" t="s">
        <v>81</v>
      </c>
      <c r="C654" t="s">
        <v>13</v>
      </c>
      <c r="D654" s="1"/>
      <c r="I654" s="4">
        <v>2020</v>
      </c>
      <c r="J654"/>
      <c r="O654" s="4">
        <v>2018</v>
      </c>
      <c r="P654"/>
      <c r="Q654"/>
      <c r="R654"/>
      <c r="S654"/>
      <c r="T654"/>
      <c r="U654" t="s">
        <v>155</v>
      </c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>
        <v>4</v>
      </c>
      <c r="AK654"/>
      <c r="AL654"/>
      <c r="AM654"/>
      <c r="AN654"/>
      <c r="AO654"/>
      <c r="AP654"/>
      <c r="AQ654"/>
      <c r="AR654"/>
      <c r="AS654"/>
      <c r="AT654"/>
      <c r="AU654"/>
      <c r="AV654"/>
      <c r="AW654"/>
      <c r="AX654"/>
      <c r="AY654"/>
      <c r="AZ654"/>
      <c r="BA654"/>
      <c r="BB654"/>
      <c r="BC654"/>
      <c r="BD654"/>
      <c r="BE654"/>
      <c r="BF654"/>
      <c r="BG654"/>
      <c r="BH654"/>
      <c r="BI654"/>
      <c r="BJ654"/>
      <c r="BK654"/>
      <c r="BL654"/>
      <c r="BM654"/>
      <c r="BN654"/>
      <c r="BO654"/>
      <c r="BP654"/>
      <c r="BQ654"/>
      <c r="BR654"/>
      <c r="BS654"/>
      <c r="BT654"/>
      <c r="BU654"/>
      <c r="BV654"/>
      <c r="BW654"/>
      <c r="BX654"/>
      <c r="BY654"/>
      <c r="BZ654"/>
      <c r="CA654"/>
      <c r="CB654"/>
      <c r="CC654"/>
      <c r="CD654"/>
      <c r="CE654"/>
      <c r="CF654"/>
      <c r="CG654"/>
      <c r="CH654"/>
      <c r="CI654"/>
      <c r="CJ654"/>
      <c r="CK654"/>
      <c r="CL654"/>
      <c r="CM654"/>
      <c r="CN654"/>
      <c r="CO654"/>
      <c r="CP654"/>
      <c r="CQ654"/>
      <c r="CR654"/>
      <c r="CS654"/>
      <c r="CT654"/>
      <c r="CU654"/>
      <c r="CV654"/>
      <c r="CW654"/>
      <c r="CX654"/>
      <c r="CY654"/>
      <c r="CZ654"/>
      <c r="DA654"/>
    </row>
    <row r="655" spans="1:105" s="3" customFormat="1" x14ac:dyDescent="0.2">
      <c r="A655" t="s">
        <v>154</v>
      </c>
      <c r="B655" t="s">
        <v>81</v>
      </c>
      <c r="C655" t="s">
        <v>14</v>
      </c>
      <c r="D655" s="1"/>
      <c r="E655" s="3">
        <v>1.5</v>
      </c>
      <c r="F655" s="3" t="s">
        <v>28</v>
      </c>
      <c r="I655" s="4">
        <v>2020</v>
      </c>
      <c r="J655"/>
      <c r="K655" s="3">
        <v>1.5</v>
      </c>
      <c r="L655" s="3" t="s">
        <v>236</v>
      </c>
      <c r="O655" s="4">
        <v>2018</v>
      </c>
      <c r="P655"/>
      <c r="Q655"/>
      <c r="R655"/>
      <c r="S655"/>
      <c r="T655"/>
      <c r="U655" t="s">
        <v>155</v>
      </c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>
        <v>4</v>
      </c>
      <c r="AK655"/>
      <c r="AL655"/>
      <c r="AM655"/>
      <c r="AN655"/>
      <c r="AO655"/>
      <c r="AP655"/>
      <c r="AQ655"/>
      <c r="AR655"/>
      <c r="AS655"/>
      <c r="AT655"/>
      <c r="AU655"/>
      <c r="AV655"/>
      <c r="AW655"/>
      <c r="AX655"/>
      <c r="AY655"/>
      <c r="AZ655"/>
      <c r="BA655"/>
      <c r="BB655"/>
      <c r="BC655"/>
      <c r="BD655"/>
      <c r="BE655"/>
      <c r="BF655"/>
      <c r="BG655"/>
      <c r="BH655"/>
      <c r="BI655"/>
      <c r="BJ655"/>
      <c r="BK655"/>
      <c r="BL655"/>
      <c r="BM655"/>
      <c r="BN655"/>
      <c r="BO655"/>
      <c r="BP655"/>
      <c r="BQ655"/>
      <c r="BR655"/>
      <c r="BS655"/>
      <c r="BT655"/>
      <c r="BU655"/>
      <c r="BV655"/>
      <c r="BW655"/>
      <c r="BX655"/>
      <c r="BY655"/>
      <c r="BZ655"/>
      <c r="CA655"/>
      <c r="CB655"/>
      <c r="CC655"/>
      <c r="CD655"/>
      <c r="CE655"/>
      <c r="CF655"/>
      <c r="CG655"/>
      <c r="CH655"/>
      <c r="CI655"/>
      <c r="CJ655"/>
      <c r="CK655"/>
      <c r="CL655"/>
      <c r="CM655"/>
      <c r="CN655"/>
      <c r="CO655"/>
      <c r="CP655"/>
      <c r="CQ655"/>
      <c r="CR655"/>
      <c r="CS655"/>
      <c r="CT655"/>
      <c r="CU655"/>
      <c r="CV655"/>
      <c r="CW655"/>
      <c r="CX655"/>
      <c r="CY655"/>
      <c r="CZ655"/>
      <c r="DA655"/>
    </row>
    <row r="656" spans="1:105" s="3" customFormat="1" x14ac:dyDescent="0.2">
      <c r="A656" t="s">
        <v>154</v>
      </c>
      <c r="B656" t="s">
        <v>81</v>
      </c>
      <c r="C656" t="s">
        <v>15</v>
      </c>
      <c r="D656" s="1"/>
      <c r="I656" s="4">
        <v>2020</v>
      </c>
      <c r="J656"/>
      <c r="O656" s="4">
        <v>2018</v>
      </c>
      <c r="P656"/>
      <c r="Q656"/>
      <c r="R656"/>
      <c r="S656"/>
      <c r="T656"/>
      <c r="U656" t="s">
        <v>155</v>
      </c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>
        <v>4</v>
      </c>
      <c r="AK656"/>
      <c r="AL656"/>
      <c r="AM656"/>
      <c r="AN656"/>
      <c r="AO656"/>
      <c r="AP656"/>
      <c r="AQ656"/>
      <c r="AR656"/>
      <c r="AS656"/>
      <c r="AT656"/>
      <c r="AU656"/>
      <c r="AV656"/>
      <c r="AW656"/>
      <c r="AX656"/>
      <c r="AY656"/>
      <c r="AZ656"/>
      <c r="BA656"/>
      <c r="BB656"/>
      <c r="BC656"/>
      <c r="BD656"/>
      <c r="BE656"/>
      <c r="BF656"/>
      <c r="BG656"/>
      <c r="BH656"/>
      <c r="BI656"/>
      <c r="BJ656"/>
      <c r="BK656"/>
      <c r="BL656"/>
      <c r="BM656"/>
      <c r="BN656"/>
      <c r="BO656"/>
      <c r="BP656"/>
      <c r="BQ656"/>
      <c r="BR656"/>
      <c r="BS656"/>
      <c r="BT656"/>
      <c r="BU656"/>
      <c r="BV656"/>
      <c r="BW656"/>
      <c r="BX656"/>
      <c r="BY656"/>
      <c r="BZ656"/>
      <c r="CA656"/>
      <c r="CB656"/>
      <c r="CC656"/>
      <c r="CD656"/>
      <c r="CE656"/>
      <c r="CF656"/>
      <c r="CG656"/>
      <c r="CH656"/>
      <c r="CI656"/>
      <c r="CJ656"/>
      <c r="CK656"/>
      <c r="CL656"/>
      <c r="CM656"/>
      <c r="CN656"/>
      <c r="CO656"/>
      <c r="CP656"/>
      <c r="CQ656"/>
      <c r="CR656"/>
      <c r="CS656"/>
      <c r="CT656"/>
      <c r="CU656"/>
      <c r="CV656"/>
      <c r="CW656"/>
      <c r="CX656"/>
      <c r="CY656"/>
      <c r="CZ656"/>
      <c r="DA656"/>
    </row>
    <row r="657" spans="1:105" s="3" customFormat="1" x14ac:dyDescent="0.2">
      <c r="A657" t="s">
        <v>154</v>
      </c>
      <c r="B657" t="s">
        <v>81</v>
      </c>
      <c r="C657" t="s">
        <v>16</v>
      </c>
      <c r="D657" s="1"/>
      <c r="I657" s="4">
        <v>2020</v>
      </c>
      <c r="J657"/>
      <c r="O657" s="4">
        <v>2018</v>
      </c>
      <c r="P657"/>
      <c r="Q657"/>
      <c r="R657"/>
      <c r="S657"/>
      <c r="T657"/>
      <c r="U657" t="s">
        <v>155</v>
      </c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>
        <v>4</v>
      </c>
      <c r="AK657"/>
      <c r="AL657"/>
      <c r="AM657"/>
      <c r="AN657"/>
      <c r="AO657"/>
      <c r="AP657"/>
      <c r="AQ657"/>
      <c r="AR657"/>
      <c r="AS657"/>
      <c r="AT657"/>
      <c r="AU657"/>
      <c r="AV657"/>
      <c r="AW657"/>
      <c r="AX657"/>
      <c r="AY657"/>
      <c r="AZ657"/>
      <c r="BA657"/>
      <c r="BB657"/>
      <c r="BC657"/>
      <c r="BD657"/>
      <c r="BE657"/>
      <c r="BF657"/>
      <c r="BG657"/>
      <c r="BH657"/>
      <c r="BI657"/>
      <c r="BJ657"/>
      <c r="BK657"/>
      <c r="BL657"/>
      <c r="BM657"/>
      <c r="BN657"/>
      <c r="BO657"/>
      <c r="BP657"/>
      <c r="BQ657"/>
      <c r="BR657"/>
      <c r="BS657"/>
      <c r="BT657"/>
      <c r="BU657"/>
      <c r="BV657"/>
      <c r="BW657"/>
      <c r="BX657"/>
      <c r="BY657"/>
      <c r="BZ657"/>
      <c r="CA657"/>
      <c r="CB657"/>
      <c r="CC657"/>
      <c r="CD657"/>
      <c r="CE657"/>
      <c r="CF657"/>
      <c r="CG657"/>
      <c r="CH657"/>
      <c r="CI657"/>
      <c r="CJ657"/>
      <c r="CK657"/>
      <c r="CL657"/>
      <c r="CM657"/>
      <c r="CN657"/>
      <c r="CO657"/>
      <c r="CP657"/>
      <c r="CQ657"/>
      <c r="CR657"/>
      <c r="CS657"/>
      <c r="CT657"/>
      <c r="CU657"/>
      <c r="CV657"/>
      <c r="CW657"/>
      <c r="CX657"/>
      <c r="CY657"/>
      <c r="CZ657"/>
      <c r="DA657"/>
    </row>
    <row r="658" spans="1:105" s="3" customFormat="1" x14ac:dyDescent="0.2">
      <c r="A658" t="s">
        <v>154</v>
      </c>
      <c r="B658" t="s">
        <v>81</v>
      </c>
      <c r="C658" t="s">
        <v>17</v>
      </c>
      <c r="D658" s="1"/>
      <c r="E658" s="3">
        <v>1.5</v>
      </c>
      <c r="F658" s="3" t="s">
        <v>28</v>
      </c>
      <c r="I658" s="4">
        <v>2020</v>
      </c>
      <c r="J658"/>
      <c r="K658" s="3">
        <v>1.5</v>
      </c>
      <c r="L658" s="3" t="s">
        <v>236</v>
      </c>
      <c r="O658" s="4">
        <v>2018</v>
      </c>
      <c r="P658"/>
      <c r="Q658"/>
      <c r="R658"/>
      <c r="S658"/>
      <c r="T658"/>
      <c r="U658" t="s">
        <v>155</v>
      </c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>
        <v>4</v>
      </c>
      <c r="AK658"/>
      <c r="AL658"/>
      <c r="AM658"/>
      <c r="AN658"/>
      <c r="AO658"/>
      <c r="AP658"/>
      <c r="AQ658"/>
      <c r="AR658"/>
      <c r="AS658"/>
      <c r="AT658"/>
      <c r="AU658"/>
      <c r="AV658"/>
      <c r="AW658"/>
      <c r="AX658"/>
      <c r="AY658"/>
      <c r="AZ658"/>
      <c r="BA658"/>
      <c r="BB658"/>
      <c r="BC658"/>
      <c r="BD658"/>
      <c r="BE658"/>
      <c r="BF658"/>
      <c r="BG658"/>
      <c r="BH658"/>
      <c r="BI658"/>
      <c r="BJ658"/>
      <c r="BK658"/>
      <c r="BL658"/>
      <c r="BM658"/>
      <c r="BN658"/>
      <c r="BO658"/>
      <c r="BP658"/>
      <c r="BQ658"/>
      <c r="BR658"/>
      <c r="BS658"/>
      <c r="BT658"/>
      <c r="BU658"/>
      <c r="BV658"/>
      <c r="BW658"/>
      <c r="BX658"/>
      <c r="BY658"/>
      <c r="BZ658"/>
      <c r="CA658"/>
      <c r="CB658"/>
      <c r="CC658"/>
      <c r="CD658"/>
      <c r="CE658"/>
      <c r="CF658"/>
      <c r="CG658"/>
      <c r="CH658"/>
      <c r="CI658"/>
      <c r="CJ658"/>
      <c r="CK658"/>
      <c r="CL658"/>
      <c r="CM658"/>
      <c r="CN658"/>
      <c r="CO658"/>
      <c r="CP658"/>
      <c r="CQ658"/>
      <c r="CR658"/>
      <c r="CS658"/>
      <c r="CT658"/>
      <c r="CU658"/>
      <c r="CV658"/>
      <c r="CW658"/>
      <c r="CX658"/>
      <c r="CY658"/>
      <c r="CZ658"/>
      <c r="DA658"/>
    </row>
    <row r="659" spans="1:105" s="3" customFormat="1" x14ac:dyDescent="0.2">
      <c r="A659" t="s">
        <v>154</v>
      </c>
      <c r="B659" t="s">
        <v>81</v>
      </c>
      <c r="C659" t="s">
        <v>18</v>
      </c>
      <c r="D659" s="1"/>
      <c r="I659" s="4">
        <v>2020</v>
      </c>
      <c r="J659"/>
      <c r="O659" s="4">
        <v>2018</v>
      </c>
      <c r="P659"/>
      <c r="Q659"/>
      <c r="R659"/>
      <c r="S659"/>
      <c r="T659"/>
      <c r="U659" t="s">
        <v>155</v>
      </c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>
        <v>4</v>
      </c>
      <c r="AK659"/>
      <c r="AL659"/>
      <c r="AM659"/>
      <c r="AN659"/>
      <c r="AO659"/>
      <c r="AP659"/>
      <c r="AQ659"/>
      <c r="AR659"/>
      <c r="AS659"/>
      <c r="AT659"/>
      <c r="AU659"/>
      <c r="AV659"/>
      <c r="AW659"/>
      <c r="AX659"/>
      <c r="AY659"/>
      <c r="AZ659"/>
      <c r="BA659"/>
      <c r="BB659"/>
      <c r="BC659"/>
      <c r="BD659"/>
      <c r="BE659"/>
      <c r="BF659"/>
      <c r="BG659"/>
      <c r="BH659"/>
      <c r="BI659"/>
      <c r="BJ659"/>
      <c r="BK659"/>
      <c r="BL659"/>
      <c r="BM659"/>
      <c r="BN659"/>
      <c r="BO659"/>
      <c r="BP659"/>
      <c r="BQ659"/>
      <c r="BR659"/>
      <c r="BS659"/>
      <c r="BT659"/>
      <c r="BU659"/>
      <c r="BV659"/>
      <c r="BW659"/>
      <c r="BX659"/>
      <c r="BY659"/>
      <c r="BZ659"/>
      <c r="CA659"/>
      <c r="CB659"/>
      <c r="CC659"/>
      <c r="CD659"/>
      <c r="CE659"/>
      <c r="CF659"/>
      <c r="CG659"/>
      <c r="CH659"/>
      <c r="CI659"/>
      <c r="CJ659"/>
      <c r="CK659"/>
      <c r="CL659"/>
      <c r="CM659"/>
      <c r="CN659"/>
      <c r="CO659"/>
      <c r="CP659"/>
      <c r="CQ659"/>
      <c r="CR659"/>
      <c r="CS659"/>
      <c r="CT659"/>
      <c r="CU659"/>
      <c r="CV659"/>
      <c r="CW659"/>
      <c r="CX659"/>
      <c r="CY659"/>
      <c r="CZ659"/>
      <c r="DA659"/>
    </row>
    <row r="660" spans="1:105" s="3" customFormat="1" x14ac:dyDescent="0.2">
      <c r="A660" t="s">
        <v>154</v>
      </c>
      <c r="B660" t="s">
        <v>81</v>
      </c>
      <c r="C660" t="s">
        <v>19</v>
      </c>
      <c r="D660" s="1"/>
      <c r="I660" s="4">
        <v>2020</v>
      </c>
      <c r="J660"/>
      <c r="O660" s="4">
        <v>2018</v>
      </c>
      <c r="P660"/>
      <c r="Q660"/>
      <c r="R660"/>
      <c r="S660"/>
      <c r="T660"/>
      <c r="U660" t="s">
        <v>155</v>
      </c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>
        <v>4</v>
      </c>
      <c r="AK660"/>
      <c r="AL660"/>
      <c r="AM660"/>
      <c r="AN660"/>
      <c r="AO660"/>
      <c r="AP660"/>
      <c r="AQ660"/>
      <c r="AR660"/>
      <c r="AS660"/>
      <c r="AT660"/>
      <c r="AU660"/>
      <c r="AV660"/>
      <c r="AW660"/>
      <c r="AX660"/>
      <c r="AY660"/>
      <c r="AZ660"/>
      <c r="BA660"/>
      <c r="BB660"/>
      <c r="BC660"/>
      <c r="BD660"/>
      <c r="BE660"/>
      <c r="BF660"/>
      <c r="BG660"/>
      <c r="BH660"/>
      <c r="BI660"/>
      <c r="BJ660"/>
      <c r="BK660"/>
      <c r="BL660"/>
      <c r="BM660"/>
      <c r="BN660"/>
      <c r="BO660"/>
      <c r="BP660"/>
      <c r="BQ660"/>
      <c r="BR660"/>
      <c r="BS660"/>
      <c r="BT660"/>
      <c r="BU660"/>
      <c r="BV660"/>
      <c r="BW660"/>
      <c r="BX660"/>
      <c r="BY660"/>
      <c r="BZ660"/>
      <c r="CA660"/>
      <c r="CB660"/>
      <c r="CC660"/>
      <c r="CD660"/>
      <c r="CE660"/>
      <c r="CF660"/>
      <c r="CG660"/>
      <c r="CH660"/>
      <c r="CI660"/>
      <c r="CJ660"/>
      <c r="CK660"/>
      <c r="CL660"/>
      <c r="CM660"/>
      <c r="CN660"/>
      <c r="CO660"/>
      <c r="CP660"/>
      <c r="CQ660"/>
      <c r="CR660"/>
      <c r="CS660"/>
      <c r="CT660"/>
      <c r="CU660"/>
      <c r="CV660"/>
      <c r="CW660"/>
      <c r="CX660"/>
      <c r="CY660"/>
      <c r="CZ660"/>
      <c r="DA660"/>
    </row>
    <row r="661" spans="1:105" s="7" customFormat="1" x14ac:dyDescent="0.2">
      <c r="A661" t="s">
        <v>154</v>
      </c>
      <c r="B661" t="s">
        <v>81</v>
      </c>
      <c r="C661" t="s">
        <v>20</v>
      </c>
      <c r="D661" s="1"/>
      <c r="G661" s="7">
        <v>35</v>
      </c>
      <c r="H661" s="7" t="s">
        <v>29</v>
      </c>
      <c r="I661" s="4">
        <v>2020</v>
      </c>
      <c r="J661"/>
      <c r="O661" s="4">
        <v>2018</v>
      </c>
      <c r="P661"/>
      <c r="Q661"/>
      <c r="R661"/>
      <c r="S661"/>
      <c r="T661"/>
      <c r="U661" t="s">
        <v>155</v>
      </c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>
        <v>3</v>
      </c>
      <c r="AK661"/>
      <c r="AL661"/>
      <c r="AM661"/>
      <c r="AN661"/>
      <c r="AO661"/>
      <c r="AP661"/>
      <c r="AQ661"/>
      <c r="AR661"/>
      <c r="AS661"/>
      <c r="AT661"/>
      <c r="AU661"/>
      <c r="AV661"/>
      <c r="AW661"/>
      <c r="AX661"/>
      <c r="AY661"/>
      <c r="AZ661"/>
      <c r="BA661"/>
      <c r="BB661"/>
      <c r="BC661"/>
      <c r="BD661"/>
      <c r="BE661"/>
      <c r="BF661"/>
      <c r="BG661"/>
      <c r="BH661"/>
      <c r="BI661"/>
      <c r="BJ661"/>
      <c r="BK661"/>
      <c r="BL661"/>
      <c r="BM661"/>
      <c r="BN661"/>
      <c r="BO661"/>
      <c r="BP661"/>
      <c r="BQ661"/>
      <c r="BR661"/>
      <c r="BS661"/>
      <c r="BT661"/>
      <c r="BU661"/>
      <c r="BV661"/>
      <c r="BW661"/>
      <c r="BX661"/>
      <c r="BY661"/>
      <c r="BZ661"/>
      <c r="CA661"/>
      <c r="CB661"/>
      <c r="CC661"/>
      <c r="CD661"/>
      <c r="CE661"/>
      <c r="CF661"/>
      <c r="CG661"/>
      <c r="CH661"/>
      <c r="CI661"/>
      <c r="CJ661"/>
      <c r="CK661"/>
      <c r="CL661"/>
      <c r="CM661"/>
      <c r="CN661"/>
      <c r="CO661"/>
      <c r="CP661"/>
      <c r="CQ661"/>
      <c r="CR661"/>
      <c r="CS661"/>
      <c r="CT661"/>
      <c r="CU661"/>
      <c r="CV661"/>
      <c r="CW661"/>
      <c r="CX661"/>
      <c r="CY661"/>
      <c r="CZ661"/>
      <c r="DA661"/>
    </row>
    <row r="662" spans="1:105" s="7" customFormat="1" x14ac:dyDescent="0.2">
      <c r="A662" t="s">
        <v>154</v>
      </c>
      <c r="B662" t="s">
        <v>81</v>
      </c>
      <c r="C662" t="s">
        <v>21</v>
      </c>
      <c r="D662" s="1"/>
      <c r="G662" s="7">
        <v>2</v>
      </c>
      <c r="H662" s="7" t="s">
        <v>44</v>
      </c>
      <c r="I662" s="4">
        <v>2020</v>
      </c>
      <c r="J662"/>
      <c r="O662" s="4">
        <v>2018</v>
      </c>
      <c r="P662"/>
      <c r="Q662"/>
      <c r="R662"/>
      <c r="S662"/>
      <c r="T662"/>
      <c r="U662" t="s">
        <v>155</v>
      </c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>
        <v>3</v>
      </c>
      <c r="AK662"/>
      <c r="AL662"/>
      <c r="AM662"/>
      <c r="AN662"/>
      <c r="AO662"/>
      <c r="AP662"/>
      <c r="AQ662"/>
      <c r="AR662"/>
      <c r="AS662"/>
      <c r="AT662"/>
      <c r="AU662"/>
      <c r="AV662"/>
      <c r="AW662"/>
      <c r="AX662"/>
      <c r="AY662"/>
      <c r="AZ662"/>
      <c r="BA662"/>
      <c r="BB662"/>
      <c r="BC662"/>
      <c r="BD662"/>
      <c r="BE662"/>
      <c r="BF662"/>
      <c r="BG662"/>
      <c r="BH662"/>
      <c r="BI662"/>
      <c r="BJ662"/>
      <c r="BK662"/>
      <c r="BL662"/>
      <c r="BM662"/>
      <c r="BN662"/>
      <c r="BO662"/>
      <c r="BP662"/>
      <c r="BQ662"/>
      <c r="BR662"/>
      <c r="BS662"/>
      <c r="BT662"/>
      <c r="BU662"/>
      <c r="BV662"/>
      <c r="BW662"/>
      <c r="BX662"/>
      <c r="BY662"/>
      <c r="BZ662"/>
      <c r="CA662"/>
      <c r="CB662"/>
      <c r="CC662"/>
      <c r="CD662"/>
      <c r="CE662"/>
      <c r="CF662"/>
      <c r="CG662"/>
      <c r="CH662"/>
      <c r="CI662"/>
      <c r="CJ662"/>
      <c r="CK662"/>
      <c r="CL662"/>
      <c r="CM662"/>
      <c r="CN662"/>
      <c r="CO662"/>
      <c r="CP662"/>
      <c r="CQ662"/>
      <c r="CR662"/>
      <c r="CS662"/>
      <c r="CT662"/>
      <c r="CU662"/>
      <c r="CV662"/>
      <c r="CW662"/>
      <c r="CX662"/>
      <c r="CY662"/>
      <c r="CZ662"/>
      <c r="DA662"/>
    </row>
    <row r="663" spans="1:105" s="3" customFormat="1" x14ac:dyDescent="0.2">
      <c r="A663" t="s">
        <v>154</v>
      </c>
      <c r="B663" t="s">
        <v>81</v>
      </c>
      <c r="C663" t="s">
        <v>22</v>
      </c>
      <c r="D663" s="1"/>
      <c r="I663" s="4">
        <v>2020</v>
      </c>
      <c r="J663"/>
      <c r="O663" s="4">
        <v>2018</v>
      </c>
      <c r="P663"/>
      <c r="Q663"/>
      <c r="R663"/>
      <c r="S663"/>
      <c r="T663"/>
      <c r="U663" t="s">
        <v>155</v>
      </c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>
        <v>4</v>
      </c>
      <c r="AK663"/>
      <c r="AL663"/>
      <c r="AM663"/>
      <c r="AN663"/>
      <c r="AO663"/>
      <c r="AP663"/>
      <c r="AQ663"/>
      <c r="AR663"/>
      <c r="AS663"/>
      <c r="AT663"/>
      <c r="AU663"/>
      <c r="AV663"/>
      <c r="AW663"/>
      <c r="AX663"/>
      <c r="AY663"/>
      <c r="AZ663"/>
      <c r="BA663"/>
      <c r="BB663"/>
      <c r="BC663"/>
      <c r="BD663"/>
      <c r="BE663"/>
      <c r="BF663"/>
      <c r="BG663"/>
      <c r="BH663"/>
      <c r="BI663"/>
      <c r="BJ663"/>
      <c r="BK663"/>
      <c r="BL663"/>
      <c r="BM663"/>
      <c r="BN663"/>
      <c r="BO663"/>
      <c r="BP663"/>
      <c r="BQ663"/>
      <c r="BR663"/>
      <c r="BS663"/>
      <c r="BT663"/>
      <c r="BU663"/>
      <c r="BV663"/>
      <c r="BW663"/>
      <c r="BX663"/>
      <c r="BY663"/>
      <c r="BZ663"/>
      <c r="CA663"/>
      <c r="CB663"/>
      <c r="CC663"/>
      <c r="CD663"/>
      <c r="CE663"/>
      <c r="CF663"/>
      <c r="CG663"/>
      <c r="CH663"/>
      <c r="CI663"/>
      <c r="CJ663"/>
      <c r="CK663"/>
      <c r="CL663"/>
      <c r="CM663"/>
      <c r="CN663"/>
      <c r="CO663"/>
      <c r="CP663"/>
      <c r="CQ663"/>
      <c r="CR663"/>
      <c r="CS663"/>
      <c r="CT663"/>
      <c r="CU663"/>
      <c r="CV663"/>
      <c r="CW663"/>
      <c r="CX663"/>
      <c r="CY663"/>
      <c r="CZ663"/>
      <c r="DA663"/>
    </row>
    <row r="664" spans="1:105" s="3" customFormat="1" x14ac:dyDescent="0.2">
      <c r="A664" t="s">
        <v>154</v>
      </c>
      <c r="B664" t="s">
        <v>81</v>
      </c>
      <c r="C664" t="s">
        <v>23</v>
      </c>
      <c r="D664" s="1"/>
      <c r="I664" s="4">
        <v>2020</v>
      </c>
      <c r="J664"/>
      <c r="O664" s="4">
        <v>2018</v>
      </c>
      <c r="P664"/>
      <c r="Q664"/>
      <c r="R664"/>
      <c r="S664"/>
      <c r="T664"/>
      <c r="U664" t="s">
        <v>155</v>
      </c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>
        <v>4</v>
      </c>
      <c r="AK664"/>
      <c r="AL664"/>
      <c r="AM664"/>
      <c r="AN664"/>
      <c r="AO664"/>
      <c r="AP664"/>
      <c r="AQ664"/>
      <c r="AR664"/>
      <c r="AS664"/>
      <c r="AT664"/>
      <c r="AU664"/>
      <c r="AV664"/>
      <c r="AW664"/>
      <c r="AX664"/>
      <c r="AY664"/>
      <c r="AZ664"/>
      <c r="BA664"/>
      <c r="BB664"/>
      <c r="BC664"/>
      <c r="BD664"/>
      <c r="BE664"/>
      <c r="BF664"/>
      <c r="BG664"/>
      <c r="BH664"/>
      <c r="BI664"/>
      <c r="BJ664"/>
      <c r="BK664"/>
      <c r="BL664"/>
      <c r="BM664"/>
      <c r="BN664"/>
      <c r="BO664"/>
      <c r="BP664"/>
      <c r="BQ664"/>
      <c r="BR664"/>
      <c r="BS664"/>
      <c r="BT664"/>
      <c r="BU664"/>
      <c r="BV664"/>
      <c r="BW664"/>
      <c r="BX664"/>
      <c r="BY664"/>
      <c r="BZ664"/>
      <c r="CA664"/>
      <c r="CB664"/>
      <c r="CC664"/>
      <c r="CD664"/>
      <c r="CE664"/>
      <c r="CF664"/>
      <c r="CG664"/>
      <c r="CH664"/>
      <c r="CI664"/>
      <c r="CJ664"/>
      <c r="CK664"/>
      <c r="CL664"/>
      <c r="CM664"/>
      <c r="CN664"/>
      <c r="CO664"/>
      <c r="CP664"/>
      <c r="CQ664"/>
      <c r="CR664"/>
      <c r="CS664"/>
      <c r="CT664"/>
      <c r="CU664"/>
      <c r="CV664"/>
      <c r="CW664"/>
      <c r="CX664"/>
      <c r="CY664"/>
      <c r="CZ664"/>
      <c r="DA664"/>
    </row>
    <row r="665" spans="1:105" s="3" customFormat="1" x14ac:dyDescent="0.2">
      <c r="A665" t="s">
        <v>156</v>
      </c>
      <c r="B665" t="s">
        <v>157</v>
      </c>
      <c r="C665" t="s">
        <v>11</v>
      </c>
      <c r="D665" s="1"/>
      <c r="I665" s="4">
        <v>2022</v>
      </c>
      <c r="J665"/>
      <c r="O665" s="4">
        <v>2022</v>
      </c>
      <c r="P665"/>
      <c r="Q665"/>
      <c r="R665"/>
      <c r="S665"/>
      <c r="T665"/>
      <c r="U665" t="s">
        <v>158</v>
      </c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>
        <v>4</v>
      </c>
      <c r="AK665"/>
      <c r="AL665"/>
      <c r="AM665"/>
      <c r="AN665"/>
      <c r="AO665"/>
      <c r="AP665"/>
      <c r="AQ665"/>
      <c r="AR665"/>
      <c r="AS665"/>
      <c r="AT665"/>
      <c r="AU665"/>
      <c r="AV665"/>
      <c r="AW665"/>
      <c r="AX665"/>
      <c r="AY665"/>
      <c r="AZ665"/>
      <c r="BA665"/>
      <c r="BB665"/>
      <c r="BC665"/>
      <c r="BD665"/>
      <c r="BE665"/>
      <c r="BF665"/>
      <c r="BG665"/>
      <c r="BH665"/>
      <c r="BI665"/>
      <c r="BJ665"/>
      <c r="BK665"/>
      <c r="BL665"/>
      <c r="BM665"/>
      <c r="BN665"/>
      <c r="BO665"/>
      <c r="BP665"/>
      <c r="BQ665"/>
      <c r="BR665"/>
      <c r="BS665"/>
      <c r="BT665"/>
      <c r="BU665"/>
      <c r="BV665"/>
      <c r="BW665"/>
      <c r="BX665"/>
      <c r="BY665"/>
      <c r="BZ665"/>
      <c r="CA665"/>
      <c r="CB665"/>
      <c r="CC665"/>
      <c r="CD665"/>
      <c r="CE665"/>
      <c r="CF665"/>
      <c r="CG665"/>
      <c r="CH665"/>
      <c r="CI665"/>
      <c r="CJ665"/>
      <c r="CK665"/>
      <c r="CL665"/>
      <c r="CM665"/>
      <c r="CN665"/>
      <c r="CO665"/>
      <c r="CP665"/>
      <c r="CQ665"/>
      <c r="CR665"/>
      <c r="CS665"/>
      <c r="CT665"/>
      <c r="CU665"/>
      <c r="CV665"/>
      <c r="CW665"/>
      <c r="CX665"/>
      <c r="CY665"/>
      <c r="CZ665"/>
      <c r="DA665"/>
    </row>
    <row r="666" spans="1:105" s="3" customFormat="1" x14ac:dyDescent="0.2">
      <c r="A666" t="s">
        <v>156</v>
      </c>
      <c r="B666" t="s">
        <v>157</v>
      </c>
      <c r="C666" t="s">
        <v>12</v>
      </c>
      <c r="D666" s="1"/>
      <c r="I666" s="4">
        <v>2022</v>
      </c>
      <c r="J666"/>
      <c r="O666" s="4">
        <v>2022</v>
      </c>
      <c r="P666"/>
      <c r="Q666"/>
      <c r="R666"/>
      <c r="S666"/>
      <c r="T666"/>
      <c r="U666" t="s">
        <v>158</v>
      </c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>
        <v>4</v>
      </c>
      <c r="AK666"/>
      <c r="AL666"/>
      <c r="AM666"/>
      <c r="AN666"/>
      <c r="AO666"/>
      <c r="AP666"/>
      <c r="AQ666"/>
      <c r="AR666"/>
      <c r="AS666"/>
      <c r="AT666"/>
      <c r="AU666"/>
      <c r="AV666"/>
      <c r="AW666"/>
      <c r="AX666"/>
      <c r="AY666"/>
      <c r="AZ666"/>
      <c r="BA666"/>
      <c r="BB666"/>
      <c r="BC666"/>
      <c r="BD666"/>
      <c r="BE666"/>
      <c r="BF666"/>
      <c r="BG666"/>
      <c r="BH666"/>
      <c r="BI666"/>
      <c r="BJ666"/>
      <c r="BK666"/>
      <c r="BL666"/>
      <c r="BM666"/>
      <c r="BN666"/>
      <c r="BO666"/>
      <c r="BP666"/>
      <c r="BQ666"/>
      <c r="BR666"/>
      <c r="BS666"/>
      <c r="BT666"/>
      <c r="BU666"/>
      <c r="BV666"/>
      <c r="BW666"/>
      <c r="BX666"/>
      <c r="BY666"/>
      <c r="BZ666"/>
      <c r="CA666"/>
      <c r="CB666"/>
      <c r="CC666"/>
      <c r="CD666"/>
      <c r="CE666"/>
      <c r="CF666"/>
      <c r="CG666"/>
      <c r="CH666"/>
      <c r="CI666"/>
      <c r="CJ666"/>
      <c r="CK666"/>
      <c r="CL666"/>
      <c r="CM666"/>
      <c r="CN666"/>
      <c r="CO666"/>
      <c r="CP666"/>
      <c r="CQ666"/>
      <c r="CR666"/>
      <c r="CS666"/>
      <c r="CT666"/>
      <c r="CU666"/>
      <c r="CV666"/>
      <c r="CW666"/>
      <c r="CX666"/>
      <c r="CY666"/>
      <c r="CZ666"/>
      <c r="DA666"/>
    </row>
    <row r="667" spans="1:105" s="3" customFormat="1" x14ac:dyDescent="0.2">
      <c r="A667" t="s">
        <v>156</v>
      </c>
      <c r="B667" t="s">
        <v>157</v>
      </c>
      <c r="C667" t="s">
        <v>13</v>
      </c>
      <c r="D667" s="1"/>
      <c r="I667" s="4">
        <v>2022</v>
      </c>
      <c r="J667"/>
      <c r="O667" s="4">
        <v>2022</v>
      </c>
      <c r="P667"/>
      <c r="Q667"/>
      <c r="R667"/>
      <c r="S667"/>
      <c r="T667"/>
      <c r="U667" t="s">
        <v>158</v>
      </c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>
        <v>4</v>
      </c>
      <c r="AK667"/>
      <c r="AL667"/>
      <c r="AM667"/>
      <c r="AN667"/>
      <c r="AO667"/>
      <c r="AP667"/>
      <c r="AQ667"/>
      <c r="AR667"/>
      <c r="AS667"/>
      <c r="AT667"/>
      <c r="AU667"/>
      <c r="AV667"/>
      <c r="AW667"/>
      <c r="AX667"/>
      <c r="AY667"/>
      <c r="AZ667"/>
      <c r="BA667"/>
      <c r="BB667"/>
      <c r="BC667"/>
      <c r="BD667"/>
      <c r="BE667"/>
      <c r="BF667"/>
      <c r="BG667"/>
      <c r="BH667"/>
      <c r="BI667"/>
      <c r="BJ667"/>
      <c r="BK667"/>
      <c r="BL667"/>
      <c r="BM667"/>
      <c r="BN667"/>
      <c r="BO667"/>
      <c r="BP667"/>
      <c r="BQ667"/>
      <c r="BR667"/>
      <c r="BS667"/>
      <c r="BT667"/>
      <c r="BU667"/>
      <c r="BV667"/>
      <c r="BW667"/>
      <c r="BX667"/>
      <c r="BY667"/>
      <c r="BZ667"/>
      <c r="CA667"/>
      <c r="CB667"/>
      <c r="CC667"/>
      <c r="CD667"/>
      <c r="CE667"/>
      <c r="CF667"/>
      <c r="CG667"/>
      <c r="CH667"/>
      <c r="CI667"/>
      <c r="CJ667"/>
      <c r="CK667"/>
      <c r="CL667"/>
      <c r="CM667"/>
      <c r="CN667"/>
      <c r="CO667"/>
      <c r="CP667"/>
      <c r="CQ667"/>
      <c r="CR667"/>
      <c r="CS667"/>
      <c r="CT667"/>
      <c r="CU667"/>
      <c r="CV667"/>
      <c r="CW667"/>
      <c r="CX667"/>
      <c r="CY667"/>
      <c r="CZ667"/>
      <c r="DA667"/>
    </row>
    <row r="668" spans="1:105" s="3" customFormat="1" x14ac:dyDescent="0.2">
      <c r="A668" t="s">
        <v>156</v>
      </c>
      <c r="B668" t="s">
        <v>157</v>
      </c>
      <c r="C668" t="s">
        <v>14</v>
      </c>
      <c r="D668" s="1"/>
      <c r="E668" s="3">
        <v>1.5</v>
      </c>
      <c r="F668" s="3" t="s">
        <v>28</v>
      </c>
      <c r="I668" s="4">
        <v>2022</v>
      </c>
      <c r="J668"/>
      <c r="K668" s="3">
        <v>1.5</v>
      </c>
      <c r="L668" s="3" t="s">
        <v>236</v>
      </c>
      <c r="O668" s="4">
        <v>2022</v>
      </c>
      <c r="P668"/>
      <c r="Q668"/>
      <c r="R668"/>
      <c r="S668"/>
      <c r="T668"/>
      <c r="U668" t="s">
        <v>158</v>
      </c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>
        <v>4</v>
      </c>
      <c r="AK668"/>
      <c r="AL668"/>
      <c r="AM668"/>
      <c r="AN668"/>
      <c r="AO668"/>
      <c r="AP668"/>
      <c r="AQ668"/>
      <c r="AR668"/>
      <c r="AS668"/>
      <c r="AT668"/>
      <c r="AU668"/>
      <c r="AV668"/>
      <c r="AW668"/>
      <c r="AX668"/>
      <c r="AY668"/>
      <c r="AZ668"/>
      <c r="BA668"/>
      <c r="BB668"/>
      <c r="BC668"/>
      <c r="BD668"/>
      <c r="BE668"/>
      <c r="BF668"/>
      <c r="BG668"/>
      <c r="BH668"/>
      <c r="BI668"/>
      <c r="BJ668"/>
      <c r="BK668"/>
      <c r="BL668"/>
      <c r="BM668"/>
      <c r="BN668"/>
      <c r="BO668"/>
      <c r="BP668"/>
      <c r="BQ668"/>
      <c r="BR668"/>
      <c r="BS668"/>
      <c r="BT668"/>
      <c r="BU668"/>
      <c r="BV668"/>
      <c r="BW668"/>
      <c r="BX668"/>
      <c r="BY668"/>
      <c r="BZ668"/>
      <c r="CA668"/>
      <c r="CB668"/>
      <c r="CC668"/>
      <c r="CD668"/>
      <c r="CE668"/>
      <c r="CF668"/>
      <c r="CG668"/>
      <c r="CH668"/>
      <c r="CI668"/>
      <c r="CJ668"/>
      <c r="CK668"/>
      <c r="CL668"/>
      <c r="CM668"/>
      <c r="CN668"/>
      <c r="CO668"/>
      <c r="CP668"/>
      <c r="CQ668"/>
      <c r="CR668"/>
      <c r="CS668"/>
      <c r="CT668"/>
      <c r="CU668"/>
      <c r="CV668"/>
      <c r="CW668"/>
      <c r="CX668"/>
      <c r="CY668"/>
      <c r="CZ668"/>
      <c r="DA668"/>
    </row>
    <row r="669" spans="1:105" s="7" customFormat="1" x14ac:dyDescent="0.2">
      <c r="A669" t="s">
        <v>156</v>
      </c>
      <c r="B669" t="s">
        <v>157</v>
      </c>
      <c r="C669" t="s">
        <v>15</v>
      </c>
      <c r="D669" s="1"/>
      <c r="I669" s="4">
        <v>2022</v>
      </c>
      <c r="J669"/>
      <c r="K669" s="7">
        <v>1.2</v>
      </c>
      <c r="L669" s="7" t="s">
        <v>237</v>
      </c>
      <c r="O669" s="4">
        <v>2022</v>
      </c>
      <c r="P669"/>
      <c r="Q669"/>
      <c r="R669"/>
      <c r="S669"/>
      <c r="T669"/>
      <c r="U669" t="s">
        <v>158</v>
      </c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>
        <v>3</v>
      </c>
      <c r="AK669"/>
      <c r="AL669"/>
      <c r="AM669"/>
      <c r="AN669"/>
      <c r="AO669"/>
      <c r="AP669"/>
      <c r="AQ669"/>
      <c r="AR669"/>
      <c r="AS669"/>
      <c r="AT669"/>
      <c r="AU669"/>
      <c r="AV669"/>
      <c r="AW669"/>
      <c r="AX669"/>
      <c r="AY669"/>
      <c r="AZ669"/>
      <c r="BA669"/>
      <c r="BB669"/>
      <c r="BC669"/>
      <c r="BD669"/>
      <c r="BE669"/>
      <c r="BF669"/>
      <c r="BG669"/>
      <c r="BH669"/>
      <c r="BI669"/>
      <c r="BJ669"/>
      <c r="BK669"/>
      <c r="BL669"/>
      <c r="BM669"/>
      <c r="BN669"/>
      <c r="BO669"/>
      <c r="BP669"/>
      <c r="BQ669"/>
      <c r="BR669"/>
      <c r="BS669"/>
      <c r="BT669"/>
      <c r="BU669"/>
      <c r="BV669"/>
      <c r="BW669"/>
      <c r="BX669"/>
      <c r="BY669"/>
      <c r="BZ669"/>
      <c r="CA669"/>
      <c r="CB669"/>
      <c r="CC669"/>
      <c r="CD669"/>
      <c r="CE669"/>
      <c r="CF669"/>
      <c r="CG669"/>
      <c r="CH669"/>
      <c r="CI669"/>
      <c r="CJ669"/>
      <c r="CK669"/>
      <c r="CL669"/>
      <c r="CM669"/>
      <c r="CN669"/>
      <c r="CO669"/>
      <c r="CP669"/>
      <c r="CQ669"/>
      <c r="CR669"/>
      <c r="CS669"/>
      <c r="CT669"/>
      <c r="CU669"/>
      <c r="CV669"/>
      <c r="CW669"/>
      <c r="CX669"/>
      <c r="CY669"/>
      <c r="CZ669"/>
      <c r="DA669"/>
    </row>
    <row r="670" spans="1:105" s="3" customFormat="1" x14ac:dyDescent="0.2">
      <c r="A670" t="s">
        <v>156</v>
      </c>
      <c r="B670" t="s">
        <v>157</v>
      </c>
      <c r="C670" t="s">
        <v>16</v>
      </c>
      <c r="D670" s="1"/>
      <c r="E670" s="3">
        <v>1.2</v>
      </c>
      <c r="F670" s="3" t="s">
        <v>28</v>
      </c>
      <c r="I670" s="4">
        <v>2022</v>
      </c>
      <c r="J670"/>
      <c r="K670" s="3">
        <v>1.2</v>
      </c>
      <c r="L670" s="3" t="s">
        <v>236</v>
      </c>
      <c r="O670" s="4">
        <v>2022</v>
      </c>
      <c r="P670"/>
      <c r="Q670"/>
      <c r="R670"/>
      <c r="S670"/>
      <c r="T670"/>
      <c r="U670" t="s">
        <v>158</v>
      </c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>
        <v>4</v>
      </c>
      <c r="AK670"/>
      <c r="AL670"/>
      <c r="AM670"/>
      <c r="AN670"/>
      <c r="AO670"/>
      <c r="AP670"/>
      <c r="AQ670"/>
      <c r="AR670"/>
      <c r="AS670"/>
      <c r="AT670"/>
      <c r="AU670"/>
      <c r="AV670"/>
      <c r="AW670"/>
      <c r="AX670"/>
      <c r="AY670"/>
      <c r="AZ670"/>
      <c r="BA670"/>
      <c r="BB670"/>
      <c r="BC670"/>
      <c r="BD670"/>
      <c r="BE670"/>
      <c r="BF670"/>
      <c r="BG670"/>
      <c r="BH670"/>
      <c r="BI670"/>
      <c r="BJ670"/>
      <c r="BK670"/>
      <c r="BL670"/>
      <c r="BM670"/>
      <c r="BN670"/>
      <c r="BO670"/>
      <c r="BP670"/>
      <c r="BQ670"/>
      <c r="BR670"/>
      <c r="BS670"/>
      <c r="BT670"/>
      <c r="BU670"/>
      <c r="BV670"/>
      <c r="BW670"/>
      <c r="BX670"/>
      <c r="BY670"/>
      <c r="BZ670"/>
      <c r="CA670"/>
      <c r="CB670"/>
      <c r="CC670"/>
      <c r="CD670"/>
      <c r="CE670"/>
      <c r="CF670"/>
      <c r="CG670"/>
      <c r="CH670"/>
      <c r="CI670"/>
      <c r="CJ670"/>
      <c r="CK670"/>
      <c r="CL670"/>
      <c r="CM670"/>
      <c r="CN670"/>
      <c r="CO670"/>
      <c r="CP670"/>
      <c r="CQ670"/>
      <c r="CR670"/>
      <c r="CS670"/>
      <c r="CT670"/>
      <c r="CU670"/>
      <c r="CV670"/>
      <c r="CW670"/>
      <c r="CX670"/>
      <c r="CY670"/>
      <c r="CZ670"/>
      <c r="DA670"/>
    </row>
    <row r="671" spans="1:105" s="3" customFormat="1" x14ac:dyDescent="0.2">
      <c r="A671" t="s">
        <v>156</v>
      </c>
      <c r="B671" t="s">
        <v>157</v>
      </c>
      <c r="C671" t="s">
        <v>17</v>
      </c>
      <c r="D671" s="1"/>
      <c r="E671" s="3">
        <v>1.2</v>
      </c>
      <c r="F671" s="3" t="s">
        <v>28</v>
      </c>
      <c r="I671" s="4">
        <v>2022</v>
      </c>
      <c r="J671"/>
      <c r="K671" s="3">
        <v>1.2</v>
      </c>
      <c r="L671" s="3" t="s">
        <v>237</v>
      </c>
      <c r="O671" s="4">
        <v>2022</v>
      </c>
      <c r="P671"/>
      <c r="Q671"/>
      <c r="R671"/>
      <c r="S671"/>
      <c r="T671"/>
      <c r="U671" t="s">
        <v>158</v>
      </c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>
        <v>4</v>
      </c>
      <c r="AK671"/>
      <c r="AL671"/>
      <c r="AM671"/>
      <c r="AN671"/>
      <c r="AO671"/>
      <c r="AP671"/>
      <c r="AQ671"/>
      <c r="AR671"/>
      <c r="AS671"/>
      <c r="AT671"/>
      <c r="AU671"/>
      <c r="AV671"/>
      <c r="AW671"/>
      <c r="AX671"/>
      <c r="AY671"/>
      <c r="AZ671"/>
      <c r="BA671"/>
      <c r="BB671"/>
      <c r="BC671"/>
      <c r="BD671"/>
      <c r="BE671"/>
      <c r="BF671"/>
      <c r="BG671"/>
      <c r="BH671"/>
      <c r="BI671"/>
      <c r="BJ671"/>
      <c r="BK671"/>
      <c r="BL671"/>
      <c r="BM671"/>
      <c r="BN671"/>
      <c r="BO671"/>
      <c r="BP671"/>
      <c r="BQ671"/>
      <c r="BR671"/>
      <c r="BS671"/>
      <c r="BT671"/>
      <c r="BU671"/>
      <c r="BV671"/>
      <c r="BW671"/>
      <c r="BX671"/>
      <c r="BY671"/>
      <c r="BZ671"/>
      <c r="CA671"/>
      <c r="CB671"/>
      <c r="CC671"/>
      <c r="CD671"/>
      <c r="CE671"/>
      <c r="CF671"/>
      <c r="CG671"/>
      <c r="CH671"/>
      <c r="CI671"/>
      <c r="CJ671"/>
      <c r="CK671"/>
      <c r="CL671"/>
      <c r="CM671"/>
      <c r="CN671"/>
      <c r="CO671"/>
      <c r="CP671"/>
      <c r="CQ671"/>
      <c r="CR671"/>
      <c r="CS671"/>
      <c r="CT671"/>
      <c r="CU671"/>
      <c r="CV671"/>
      <c r="CW671"/>
      <c r="CX671"/>
      <c r="CY671"/>
      <c r="CZ671"/>
      <c r="DA671"/>
    </row>
    <row r="672" spans="1:105" s="3" customFormat="1" x14ac:dyDescent="0.2">
      <c r="A672" t="s">
        <v>156</v>
      </c>
      <c r="B672" t="s">
        <v>157</v>
      </c>
      <c r="C672" t="s">
        <v>18</v>
      </c>
      <c r="D672" s="1"/>
      <c r="I672" s="4">
        <v>2022</v>
      </c>
      <c r="J672"/>
      <c r="O672" s="4">
        <v>2022</v>
      </c>
      <c r="P672"/>
      <c r="Q672"/>
      <c r="R672"/>
      <c r="S672"/>
      <c r="T672"/>
      <c r="U672" t="s">
        <v>158</v>
      </c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>
        <v>4</v>
      </c>
      <c r="AK672"/>
      <c r="AL672"/>
      <c r="AM672"/>
      <c r="AN672"/>
      <c r="AO672"/>
      <c r="AP672"/>
      <c r="AQ672"/>
      <c r="AR672"/>
      <c r="AS672"/>
      <c r="AT672"/>
      <c r="AU672"/>
      <c r="AV672"/>
      <c r="AW672"/>
      <c r="AX672"/>
      <c r="AY672"/>
      <c r="AZ672"/>
      <c r="BA672"/>
      <c r="BB672"/>
      <c r="BC672"/>
      <c r="BD672"/>
      <c r="BE672"/>
      <c r="BF672"/>
      <c r="BG672"/>
      <c r="BH672"/>
      <c r="BI672"/>
      <c r="BJ672"/>
      <c r="BK672"/>
      <c r="BL672"/>
      <c r="BM672"/>
      <c r="BN672"/>
      <c r="BO672"/>
      <c r="BP672"/>
      <c r="BQ672"/>
      <c r="BR672"/>
      <c r="BS672"/>
      <c r="BT672"/>
      <c r="BU672"/>
      <c r="BV672"/>
      <c r="BW672"/>
      <c r="BX672"/>
      <c r="BY672"/>
      <c r="BZ672"/>
      <c r="CA672"/>
      <c r="CB672"/>
      <c r="CC672"/>
      <c r="CD672"/>
      <c r="CE672"/>
      <c r="CF672"/>
      <c r="CG672"/>
      <c r="CH672"/>
      <c r="CI672"/>
      <c r="CJ672"/>
      <c r="CK672"/>
      <c r="CL672"/>
      <c r="CM672"/>
      <c r="CN672"/>
      <c r="CO672"/>
      <c r="CP672"/>
      <c r="CQ672"/>
      <c r="CR672"/>
      <c r="CS672"/>
      <c r="CT672"/>
      <c r="CU672"/>
      <c r="CV672"/>
      <c r="CW672"/>
      <c r="CX672"/>
      <c r="CY672"/>
      <c r="CZ672"/>
      <c r="DA672"/>
    </row>
    <row r="673" spans="1:105" s="7" customFormat="1" x14ac:dyDescent="0.2">
      <c r="A673" t="s">
        <v>156</v>
      </c>
      <c r="B673" t="s">
        <v>157</v>
      </c>
      <c r="C673" t="s">
        <v>19</v>
      </c>
      <c r="D673" s="1"/>
      <c r="G673" s="7">
        <v>65</v>
      </c>
      <c r="H673" s="7" t="s">
        <v>33</v>
      </c>
      <c r="I673" s="4">
        <v>2022</v>
      </c>
      <c r="J673"/>
      <c r="O673" s="4">
        <v>2022</v>
      </c>
      <c r="P673"/>
      <c r="Q673"/>
      <c r="R673"/>
      <c r="S673"/>
      <c r="T673"/>
      <c r="U673" t="s">
        <v>158</v>
      </c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>
        <v>3</v>
      </c>
      <c r="AK673"/>
      <c r="AL673"/>
      <c r="AM673"/>
      <c r="AN673"/>
      <c r="AO673"/>
      <c r="AP673"/>
      <c r="AQ673"/>
      <c r="AR673"/>
      <c r="AS673"/>
      <c r="AT673"/>
      <c r="AU673"/>
      <c r="AV673"/>
      <c r="AW673"/>
      <c r="AX673"/>
      <c r="AY673"/>
      <c r="AZ673"/>
      <c r="BA673"/>
      <c r="BB673"/>
      <c r="BC673"/>
      <c r="BD673"/>
      <c r="BE673"/>
      <c r="BF673"/>
      <c r="BG673"/>
      <c r="BH673"/>
      <c r="BI673"/>
      <c r="BJ673"/>
      <c r="BK673"/>
      <c r="BL673"/>
      <c r="BM673"/>
      <c r="BN673"/>
      <c r="BO673"/>
      <c r="BP673"/>
      <c r="BQ673"/>
      <c r="BR673"/>
      <c r="BS673"/>
      <c r="BT673"/>
      <c r="BU673"/>
      <c r="BV673"/>
      <c r="BW673"/>
      <c r="BX673"/>
      <c r="BY673"/>
      <c r="BZ673"/>
      <c r="CA673"/>
      <c r="CB673"/>
      <c r="CC673"/>
      <c r="CD673"/>
      <c r="CE673"/>
      <c r="CF673"/>
      <c r="CG673"/>
      <c r="CH673"/>
      <c r="CI673"/>
      <c r="CJ673"/>
      <c r="CK673"/>
      <c r="CL673"/>
      <c r="CM673"/>
      <c r="CN673"/>
      <c r="CO673"/>
      <c r="CP673"/>
      <c r="CQ673"/>
      <c r="CR673"/>
      <c r="CS673"/>
      <c r="CT673"/>
      <c r="CU673"/>
      <c r="CV673"/>
      <c r="CW673"/>
      <c r="CX673"/>
      <c r="CY673"/>
      <c r="CZ673"/>
      <c r="DA673"/>
    </row>
    <row r="674" spans="1:105" s="3" customFormat="1" x14ac:dyDescent="0.2">
      <c r="A674" t="s">
        <v>156</v>
      </c>
      <c r="B674" t="s">
        <v>157</v>
      </c>
      <c r="C674" t="s">
        <v>20</v>
      </c>
      <c r="D674" s="1"/>
      <c r="I674" s="4">
        <v>2022</v>
      </c>
      <c r="J674"/>
      <c r="O674" s="4">
        <v>2022</v>
      </c>
      <c r="P674"/>
      <c r="Q674"/>
      <c r="R674"/>
      <c r="S674"/>
      <c r="T674"/>
      <c r="U674" t="s">
        <v>158</v>
      </c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>
        <v>4</v>
      </c>
      <c r="AK674"/>
      <c r="AL674"/>
      <c r="AM674"/>
      <c r="AN674"/>
      <c r="AO674"/>
      <c r="AP674"/>
      <c r="AQ674"/>
      <c r="AR674"/>
      <c r="AS674"/>
      <c r="AT674"/>
      <c r="AU674"/>
      <c r="AV674"/>
      <c r="AW674"/>
      <c r="AX674"/>
      <c r="AY674"/>
      <c r="AZ674"/>
      <c r="BA674"/>
      <c r="BB674"/>
      <c r="BC674"/>
      <c r="BD674"/>
      <c r="BE674"/>
      <c r="BF674"/>
      <c r="BG674"/>
      <c r="BH674"/>
      <c r="BI674"/>
      <c r="BJ674"/>
      <c r="BK674"/>
      <c r="BL674"/>
      <c r="BM674"/>
      <c r="BN674"/>
      <c r="BO674"/>
      <c r="BP674"/>
      <c r="BQ674"/>
      <c r="BR674"/>
      <c r="BS674"/>
      <c r="BT674"/>
      <c r="BU674"/>
      <c r="BV674"/>
      <c r="BW674"/>
      <c r="BX674"/>
      <c r="BY674"/>
      <c r="BZ674"/>
      <c r="CA674"/>
      <c r="CB674"/>
      <c r="CC674"/>
      <c r="CD674"/>
      <c r="CE674"/>
      <c r="CF674"/>
      <c r="CG674"/>
      <c r="CH674"/>
      <c r="CI674"/>
      <c r="CJ674"/>
      <c r="CK674"/>
      <c r="CL674"/>
      <c r="CM674"/>
      <c r="CN674"/>
      <c r="CO674"/>
      <c r="CP674"/>
      <c r="CQ674"/>
      <c r="CR674"/>
      <c r="CS674"/>
      <c r="CT674"/>
      <c r="CU674"/>
      <c r="CV674"/>
      <c r="CW674"/>
      <c r="CX674"/>
      <c r="CY674"/>
      <c r="CZ674"/>
      <c r="DA674"/>
    </row>
    <row r="675" spans="1:105" s="3" customFormat="1" x14ac:dyDescent="0.2">
      <c r="A675" t="s">
        <v>156</v>
      </c>
      <c r="B675" t="s">
        <v>157</v>
      </c>
      <c r="C675" t="s">
        <v>21</v>
      </c>
      <c r="D675" s="1"/>
      <c r="I675" s="4">
        <v>2022</v>
      </c>
      <c r="J675"/>
      <c r="O675" s="4">
        <v>2022</v>
      </c>
      <c r="P675"/>
      <c r="Q675"/>
      <c r="R675"/>
      <c r="S675"/>
      <c r="T675"/>
      <c r="U675" t="s">
        <v>158</v>
      </c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>
        <v>4</v>
      </c>
      <c r="AK675"/>
      <c r="AL675"/>
      <c r="AM675"/>
      <c r="AN675"/>
      <c r="AO675"/>
      <c r="AP675"/>
      <c r="AQ675"/>
      <c r="AR675"/>
      <c r="AS675"/>
      <c r="AT675"/>
      <c r="AU675"/>
      <c r="AV675"/>
      <c r="AW675"/>
      <c r="AX675"/>
      <c r="AY675"/>
      <c r="AZ675"/>
      <c r="BA675"/>
      <c r="BB675"/>
      <c r="BC675"/>
      <c r="BD675"/>
      <c r="BE675"/>
      <c r="BF675"/>
      <c r="BG675"/>
      <c r="BH675"/>
      <c r="BI675"/>
      <c r="BJ675"/>
      <c r="BK675"/>
      <c r="BL675"/>
      <c r="BM675"/>
      <c r="BN675"/>
      <c r="BO675"/>
      <c r="BP675"/>
      <c r="BQ675"/>
      <c r="BR675"/>
      <c r="BS675"/>
      <c r="BT675"/>
      <c r="BU675"/>
      <c r="BV675"/>
      <c r="BW675"/>
      <c r="BX675"/>
      <c r="BY675"/>
      <c r="BZ675"/>
      <c r="CA675"/>
      <c r="CB675"/>
      <c r="CC675"/>
      <c r="CD675"/>
      <c r="CE675"/>
      <c r="CF675"/>
      <c r="CG675"/>
      <c r="CH675"/>
      <c r="CI675"/>
      <c r="CJ675"/>
      <c r="CK675"/>
      <c r="CL675"/>
      <c r="CM675"/>
      <c r="CN675"/>
      <c r="CO675"/>
      <c r="CP675"/>
      <c r="CQ675"/>
      <c r="CR675"/>
      <c r="CS675"/>
      <c r="CT675"/>
      <c r="CU675"/>
      <c r="CV675"/>
      <c r="CW675"/>
      <c r="CX675"/>
      <c r="CY675"/>
      <c r="CZ675"/>
      <c r="DA675"/>
    </row>
    <row r="676" spans="1:105" s="3" customFormat="1" x14ac:dyDescent="0.2">
      <c r="A676" t="s">
        <v>156</v>
      </c>
      <c r="B676" t="s">
        <v>157</v>
      </c>
      <c r="C676" t="s">
        <v>22</v>
      </c>
      <c r="D676" s="1"/>
      <c r="I676" s="4">
        <v>2022</v>
      </c>
      <c r="J676"/>
      <c r="O676" s="4">
        <v>2022</v>
      </c>
      <c r="P676"/>
      <c r="Q676"/>
      <c r="R676"/>
      <c r="S676"/>
      <c r="T676"/>
      <c r="U676" t="s">
        <v>158</v>
      </c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>
        <v>4</v>
      </c>
      <c r="AK676"/>
      <c r="AL676"/>
      <c r="AM676"/>
      <c r="AN676"/>
      <c r="AO676"/>
      <c r="AP676"/>
      <c r="AQ676"/>
      <c r="AR676"/>
      <c r="AS676"/>
      <c r="AT676"/>
      <c r="AU676"/>
      <c r="AV676"/>
      <c r="AW676"/>
      <c r="AX676"/>
      <c r="AY676"/>
      <c r="AZ676"/>
      <c r="BA676"/>
      <c r="BB676"/>
      <c r="BC676"/>
      <c r="BD676"/>
      <c r="BE676"/>
      <c r="BF676"/>
      <c r="BG676"/>
      <c r="BH676"/>
      <c r="BI676"/>
      <c r="BJ676"/>
      <c r="BK676"/>
      <c r="BL676"/>
      <c r="BM676"/>
      <c r="BN676"/>
      <c r="BO676"/>
      <c r="BP676"/>
      <c r="BQ676"/>
      <c r="BR676"/>
      <c r="BS676"/>
      <c r="BT676"/>
      <c r="BU676"/>
      <c r="BV676"/>
      <c r="BW676"/>
      <c r="BX676"/>
      <c r="BY676"/>
      <c r="BZ676"/>
      <c r="CA676"/>
      <c r="CB676"/>
      <c r="CC676"/>
      <c r="CD676"/>
      <c r="CE676"/>
      <c r="CF676"/>
      <c r="CG676"/>
      <c r="CH676"/>
      <c r="CI676"/>
      <c r="CJ676"/>
      <c r="CK676"/>
      <c r="CL676"/>
      <c r="CM676"/>
      <c r="CN676"/>
      <c r="CO676"/>
      <c r="CP676"/>
      <c r="CQ676"/>
      <c r="CR676"/>
      <c r="CS676"/>
      <c r="CT676"/>
      <c r="CU676"/>
      <c r="CV676"/>
      <c r="CW676"/>
      <c r="CX676"/>
      <c r="CY676"/>
      <c r="CZ676"/>
      <c r="DA676"/>
    </row>
    <row r="677" spans="1:105" s="3" customFormat="1" x14ac:dyDescent="0.2">
      <c r="A677" t="s">
        <v>156</v>
      </c>
      <c r="B677" t="s">
        <v>157</v>
      </c>
      <c r="C677" t="s">
        <v>23</v>
      </c>
      <c r="D677" s="1"/>
      <c r="I677" s="4">
        <v>2022</v>
      </c>
      <c r="J677"/>
      <c r="O677" s="4">
        <v>2022</v>
      </c>
      <c r="P677"/>
      <c r="Q677"/>
      <c r="R677"/>
      <c r="S677"/>
      <c r="T677"/>
      <c r="U677" t="s">
        <v>158</v>
      </c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>
        <v>4</v>
      </c>
      <c r="AK677"/>
      <c r="AL677"/>
      <c r="AM677"/>
      <c r="AN677"/>
      <c r="AO677"/>
      <c r="AP677"/>
      <c r="AQ677"/>
      <c r="AR677"/>
      <c r="AS677"/>
      <c r="AT677"/>
      <c r="AU677"/>
      <c r="AV677"/>
      <c r="AW677"/>
      <c r="AX677"/>
      <c r="AY677"/>
      <c r="AZ677"/>
      <c r="BA677"/>
      <c r="BB677"/>
      <c r="BC677"/>
      <c r="BD677"/>
      <c r="BE677"/>
      <c r="BF677"/>
      <c r="BG677"/>
      <c r="BH677"/>
      <c r="BI677"/>
      <c r="BJ677"/>
      <c r="BK677"/>
      <c r="BL677"/>
      <c r="BM677"/>
      <c r="BN677"/>
      <c r="BO677"/>
      <c r="BP677"/>
      <c r="BQ677"/>
      <c r="BR677"/>
      <c r="BS677"/>
      <c r="BT677"/>
      <c r="BU677"/>
      <c r="BV677"/>
      <c r="BW677"/>
      <c r="BX677"/>
      <c r="BY677"/>
      <c r="BZ677"/>
      <c r="CA677"/>
      <c r="CB677"/>
      <c r="CC677"/>
      <c r="CD677"/>
      <c r="CE677"/>
      <c r="CF677"/>
      <c r="CG677"/>
      <c r="CH677"/>
      <c r="CI677"/>
      <c r="CJ677"/>
      <c r="CK677"/>
      <c r="CL677"/>
      <c r="CM677"/>
      <c r="CN677"/>
      <c r="CO677"/>
      <c r="CP677"/>
      <c r="CQ677"/>
      <c r="CR677"/>
      <c r="CS677"/>
      <c r="CT677"/>
      <c r="CU677"/>
      <c r="CV677"/>
      <c r="CW677"/>
      <c r="CX677"/>
      <c r="CY677"/>
      <c r="CZ677"/>
      <c r="DA677"/>
    </row>
    <row r="678" spans="1:105" s="7" customFormat="1" x14ac:dyDescent="0.2">
      <c r="A678" t="s">
        <v>159</v>
      </c>
      <c r="B678" t="s">
        <v>41</v>
      </c>
      <c r="C678" t="s">
        <v>11</v>
      </c>
      <c r="D678" s="1"/>
      <c r="G678" s="7">
        <v>1500</v>
      </c>
      <c r="H678" s="7" t="s">
        <v>29</v>
      </c>
      <c r="I678" s="4">
        <v>2020</v>
      </c>
      <c r="J678"/>
      <c r="K678" s="7">
        <v>1.1000000000000001</v>
      </c>
      <c r="L678" s="7" t="s">
        <v>237</v>
      </c>
      <c r="O678" s="4">
        <v>2020</v>
      </c>
      <c r="P678"/>
      <c r="Q678"/>
      <c r="R678"/>
      <c r="S678"/>
      <c r="T678"/>
      <c r="U678" t="s">
        <v>160</v>
      </c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>
        <v>3</v>
      </c>
      <c r="AK678"/>
      <c r="AL678"/>
      <c r="AM678"/>
      <c r="AN678"/>
      <c r="AO678"/>
      <c r="AP678"/>
      <c r="AQ678"/>
      <c r="AR678"/>
      <c r="AS678"/>
      <c r="AT678"/>
      <c r="AU678"/>
      <c r="AV678"/>
      <c r="AW678"/>
      <c r="AX678"/>
      <c r="AY678"/>
      <c r="AZ678"/>
      <c r="BA678"/>
      <c r="BB678"/>
      <c r="BC678"/>
      <c r="BD678"/>
      <c r="BE678"/>
      <c r="BF678"/>
      <c r="BG678"/>
      <c r="BH678"/>
      <c r="BI678"/>
      <c r="BJ678"/>
      <c r="BK678"/>
      <c r="BL678"/>
      <c r="BM678"/>
      <c r="BN678"/>
      <c r="BO678"/>
      <c r="BP678"/>
      <c r="BQ678"/>
      <c r="BR678"/>
      <c r="BS678"/>
      <c r="BT678"/>
      <c r="BU678"/>
      <c r="BV678"/>
      <c r="BW678"/>
      <c r="BX678"/>
      <c r="BY678"/>
      <c r="BZ678"/>
      <c r="CA678"/>
      <c r="CB678"/>
      <c r="CC678"/>
      <c r="CD678"/>
      <c r="CE678"/>
      <c r="CF678"/>
      <c r="CG678"/>
      <c r="CH678"/>
      <c r="CI678"/>
      <c r="CJ678"/>
      <c r="CK678"/>
      <c r="CL678"/>
      <c r="CM678"/>
      <c r="CN678"/>
      <c r="CO678"/>
      <c r="CP678"/>
      <c r="CQ678"/>
      <c r="CR678"/>
      <c r="CS678"/>
      <c r="CT678"/>
      <c r="CU678"/>
      <c r="CV678"/>
      <c r="CW678"/>
      <c r="CX678"/>
      <c r="CY678"/>
      <c r="CZ678"/>
      <c r="DA678"/>
    </row>
    <row r="679" spans="1:105" s="7" customFormat="1" x14ac:dyDescent="0.2">
      <c r="A679" t="s">
        <v>159</v>
      </c>
      <c r="B679" t="s">
        <v>41</v>
      </c>
      <c r="C679" t="s">
        <v>12</v>
      </c>
      <c r="D679" s="1"/>
      <c r="I679" s="4">
        <v>2020</v>
      </c>
      <c r="J679"/>
      <c r="K679" s="7">
        <v>1.1000000000000001</v>
      </c>
      <c r="L679" s="7" t="s">
        <v>237</v>
      </c>
      <c r="O679" s="4">
        <v>2020</v>
      </c>
      <c r="P679"/>
      <c r="Q679"/>
      <c r="R679"/>
      <c r="S679"/>
      <c r="T679"/>
      <c r="U679" t="s">
        <v>160</v>
      </c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>
        <v>3</v>
      </c>
      <c r="AK679"/>
      <c r="AL679"/>
      <c r="AM679"/>
      <c r="AN679"/>
      <c r="AO679"/>
      <c r="AP679"/>
      <c r="AQ679"/>
      <c r="AR679"/>
      <c r="AS679"/>
      <c r="AT679"/>
      <c r="AU679"/>
      <c r="AV679"/>
      <c r="AW679"/>
      <c r="AX679"/>
      <c r="AY679"/>
      <c r="AZ679"/>
      <c r="BA679"/>
      <c r="BB679"/>
      <c r="BC679"/>
      <c r="BD679"/>
      <c r="BE679"/>
      <c r="BF679"/>
      <c r="BG679"/>
      <c r="BH679"/>
      <c r="BI679"/>
      <c r="BJ679"/>
      <c r="BK679"/>
      <c r="BL679"/>
      <c r="BM679"/>
      <c r="BN679"/>
      <c r="BO679"/>
      <c r="BP679"/>
      <c r="BQ679"/>
      <c r="BR679"/>
      <c r="BS679"/>
      <c r="BT679"/>
      <c r="BU679"/>
      <c r="BV679"/>
      <c r="BW679"/>
      <c r="BX679"/>
      <c r="BY679"/>
      <c r="BZ679"/>
      <c r="CA679"/>
      <c r="CB679"/>
      <c r="CC679"/>
      <c r="CD679"/>
      <c r="CE679"/>
      <c r="CF679"/>
      <c r="CG679"/>
      <c r="CH679"/>
      <c r="CI679"/>
      <c r="CJ679"/>
      <c r="CK679"/>
      <c r="CL679"/>
      <c r="CM679"/>
      <c r="CN679"/>
      <c r="CO679"/>
      <c r="CP679"/>
      <c r="CQ679"/>
      <c r="CR679"/>
      <c r="CS679"/>
      <c r="CT679"/>
      <c r="CU679"/>
      <c r="CV679"/>
      <c r="CW679"/>
      <c r="CX679"/>
      <c r="CY679"/>
      <c r="CZ679"/>
      <c r="DA679"/>
    </row>
    <row r="680" spans="1:105" s="8" customFormat="1" x14ac:dyDescent="0.2">
      <c r="A680" t="s">
        <v>159</v>
      </c>
      <c r="B680" t="s">
        <v>41</v>
      </c>
      <c r="C680" t="s">
        <v>13</v>
      </c>
      <c r="D680" s="1"/>
      <c r="G680" s="8">
        <v>1500</v>
      </c>
      <c r="H680" s="8" t="s">
        <v>29</v>
      </c>
      <c r="I680" s="4">
        <v>2020</v>
      </c>
      <c r="J680"/>
      <c r="K680" s="8">
        <v>1.1000000000000001</v>
      </c>
      <c r="L680" s="8" t="s">
        <v>237</v>
      </c>
      <c r="O680" s="4">
        <v>2020</v>
      </c>
      <c r="P680"/>
      <c r="Q680"/>
      <c r="R680"/>
      <c r="S680"/>
      <c r="T680"/>
      <c r="U680" t="s">
        <v>160</v>
      </c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>
        <v>40</v>
      </c>
      <c r="AK680"/>
      <c r="AL680"/>
      <c r="AM680"/>
      <c r="AN680"/>
      <c r="AO680"/>
      <c r="AP680"/>
      <c r="AQ680"/>
      <c r="AR680"/>
      <c r="AS680"/>
      <c r="AT680"/>
      <c r="AU680"/>
      <c r="AV680"/>
      <c r="AW680"/>
      <c r="AX680"/>
      <c r="AY680"/>
      <c r="AZ680"/>
      <c r="BA680"/>
      <c r="BB680"/>
      <c r="BC680"/>
      <c r="BD680"/>
      <c r="BE680"/>
      <c r="BF680"/>
      <c r="BG680"/>
      <c r="BH680"/>
      <c r="BI680"/>
      <c r="BJ680"/>
      <c r="BK680"/>
      <c r="BL680"/>
      <c r="BM680"/>
      <c r="BN680"/>
      <c r="BO680"/>
      <c r="BP680"/>
      <c r="BQ680"/>
      <c r="BR680"/>
      <c r="BS680"/>
      <c r="BT680"/>
      <c r="BU680"/>
      <c r="BV680"/>
      <c r="BW680"/>
      <c r="BX680"/>
      <c r="BY680"/>
      <c r="BZ680"/>
      <c r="CA680"/>
      <c r="CB680"/>
      <c r="CC680"/>
      <c r="CD680"/>
      <c r="CE680"/>
      <c r="CF680"/>
      <c r="CG680"/>
      <c r="CH680"/>
      <c r="CI680"/>
      <c r="CJ680"/>
      <c r="CK680"/>
      <c r="CL680"/>
      <c r="CM680"/>
      <c r="CN680"/>
      <c r="CO680"/>
      <c r="CP680"/>
      <c r="CQ680"/>
      <c r="CR680"/>
      <c r="CS680"/>
      <c r="CT680"/>
      <c r="CU680"/>
      <c r="CV680"/>
      <c r="CW680"/>
      <c r="CX680"/>
      <c r="CY680"/>
      <c r="CZ680"/>
      <c r="DA680"/>
    </row>
    <row r="681" spans="1:105" s="3" customFormat="1" x14ac:dyDescent="0.2">
      <c r="A681" t="s">
        <v>159</v>
      </c>
      <c r="B681" t="s">
        <v>41</v>
      </c>
      <c r="C681" t="s">
        <v>14</v>
      </c>
      <c r="D681" s="1"/>
      <c r="E681" s="3">
        <v>1.1000000000000001</v>
      </c>
      <c r="F681" s="3" t="s">
        <v>28</v>
      </c>
      <c r="I681" s="4">
        <v>2020</v>
      </c>
      <c r="J681"/>
      <c r="K681" s="3">
        <v>1.1000000000000001</v>
      </c>
      <c r="L681" s="3" t="s">
        <v>237</v>
      </c>
      <c r="O681" s="4">
        <v>2020</v>
      </c>
      <c r="P681"/>
      <c r="Q681"/>
      <c r="R681"/>
      <c r="S681"/>
      <c r="T681"/>
      <c r="U681" t="s">
        <v>160</v>
      </c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>
        <v>4</v>
      </c>
      <c r="AK681"/>
      <c r="AL681"/>
      <c r="AM681"/>
      <c r="AN681"/>
      <c r="AO681"/>
      <c r="AP681"/>
      <c r="AQ681"/>
      <c r="AR681"/>
      <c r="AS681"/>
      <c r="AT681"/>
      <c r="AU681"/>
      <c r="AV681"/>
      <c r="AW681"/>
      <c r="AX681"/>
      <c r="AY681"/>
      <c r="AZ681"/>
      <c r="BA681"/>
      <c r="BB681"/>
      <c r="BC681"/>
      <c r="BD681"/>
      <c r="BE681"/>
      <c r="BF681"/>
      <c r="BG681"/>
      <c r="BH681"/>
      <c r="BI681"/>
      <c r="BJ681"/>
      <c r="BK681"/>
      <c r="BL681"/>
      <c r="BM681"/>
      <c r="BN681"/>
      <c r="BO681"/>
      <c r="BP681"/>
      <c r="BQ681"/>
      <c r="BR681"/>
      <c r="BS681"/>
      <c r="BT681"/>
      <c r="BU681"/>
      <c r="BV681"/>
      <c r="BW681"/>
      <c r="BX681"/>
      <c r="BY681"/>
      <c r="BZ681"/>
      <c r="CA681"/>
      <c r="CB681"/>
      <c r="CC681"/>
      <c r="CD681"/>
      <c r="CE681"/>
      <c r="CF681"/>
      <c r="CG681"/>
      <c r="CH681"/>
      <c r="CI681"/>
      <c r="CJ681"/>
      <c r="CK681"/>
      <c r="CL681"/>
      <c r="CM681"/>
      <c r="CN681"/>
      <c r="CO681"/>
      <c r="CP681"/>
      <c r="CQ681"/>
      <c r="CR681"/>
      <c r="CS681"/>
      <c r="CT681"/>
      <c r="CU681"/>
      <c r="CV681"/>
      <c r="CW681"/>
      <c r="CX681"/>
      <c r="CY681"/>
      <c r="CZ681"/>
      <c r="DA681"/>
    </row>
    <row r="682" spans="1:105" s="3" customFormat="1" x14ac:dyDescent="0.2">
      <c r="A682" t="s">
        <v>159</v>
      </c>
      <c r="B682" t="s">
        <v>41</v>
      </c>
      <c r="C682" t="s">
        <v>15</v>
      </c>
      <c r="D682" s="1"/>
      <c r="E682" s="3">
        <v>1.1000000000000001</v>
      </c>
      <c r="F682" s="3" t="s">
        <v>28</v>
      </c>
      <c r="I682" s="4">
        <v>2020</v>
      </c>
      <c r="J682"/>
      <c r="K682" s="3">
        <v>1.1000000000000001</v>
      </c>
      <c r="L682" s="3" t="s">
        <v>237</v>
      </c>
      <c r="O682" s="4">
        <v>2020</v>
      </c>
      <c r="P682"/>
      <c r="Q682"/>
      <c r="R682"/>
      <c r="S682"/>
      <c r="T682"/>
      <c r="U682" t="s">
        <v>160</v>
      </c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>
        <v>4</v>
      </c>
      <c r="AK682"/>
      <c r="AL682"/>
      <c r="AM682"/>
      <c r="AN682"/>
      <c r="AO682"/>
      <c r="AP682"/>
      <c r="AQ682"/>
      <c r="AR682"/>
      <c r="AS682"/>
      <c r="AT682"/>
      <c r="AU682"/>
      <c r="AV682"/>
      <c r="AW682"/>
      <c r="AX682"/>
      <c r="AY682"/>
      <c r="AZ682"/>
      <c r="BA682"/>
      <c r="BB682"/>
      <c r="BC682"/>
      <c r="BD682"/>
      <c r="BE682"/>
      <c r="BF682"/>
      <c r="BG682"/>
      <c r="BH682"/>
      <c r="BI682"/>
      <c r="BJ682"/>
      <c r="BK682"/>
      <c r="BL682"/>
      <c r="BM682"/>
      <c r="BN682"/>
      <c r="BO682"/>
      <c r="BP682"/>
      <c r="BQ682"/>
      <c r="BR682"/>
      <c r="BS682"/>
      <c r="BT682"/>
      <c r="BU682"/>
      <c r="BV682"/>
      <c r="BW682"/>
      <c r="BX682"/>
      <c r="BY682"/>
      <c r="BZ682"/>
      <c r="CA682"/>
      <c r="CB682"/>
      <c r="CC682"/>
      <c r="CD682"/>
      <c r="CE682"/>
      <c r="CF682"/>
      <c r="CG682"/>
      <c r="CH682"/>
      <c r="CI682"/>
      <c r="CJ682"/>
      <c r="CK682"/>
      <c r="CL682"/>
      <c r="CM682"/>
      <c r="CN682"/>
      <c r="CO682"/>
      <c r="CP682"/>
      <c r="CQ682"/>
      <c r="CR682"/>
      <c r="CS682"/>
      <c r="CT682"/>
      <c r="CU682"/>
      <c r="CV682"/>
      <c r="CW682"/>
      <c r="CX682"/>
      <c r="CY682"/>
      <c r="CZ682"/>
      <c r="DA682"/>
    </row>
    <row r="683" spans="1:105" s="3" customFormat="1" x14ac:dyDescent="0.2">
      <c r="A683" t="s">
        <v>159</v>
      </c>
      <c r="B683" t="s">
        <v>41</v>
      </c>
      <c r="C683" t="s">
        <v>16</v>
      </c>
      <c r="D683" s="1"/>
      <c r="I683" s="4">
        <v>2020</v>
      </c>
      <c r="J683"/>
      <c r="O683" s="4">
        <v>2020</v>
      </c>
      <c r="P683"/>
      <c r="Q683"/>
      <c r="R683"/>
      <c r="S683"/>
      <c r="T683"/>
      <c r="U683" t="s">
        <v>160</v>
      </c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>
        <v>4</v>
      </c>
      <c r="AK683"/>
      <c r="AL683"/>
      <c r="AM683"/>
      <c r="AN683"/>
      <c r="AO683"/>
      <c r="AP683"/>
      <c r="AQ683"/>
      <c r="AR683"/>
      <c r="AS683"/>
      <c r="AT683"/>
      <c r="AU683"/>
      <c r="AV683"/>
      <c r="AW683"/>
      <c r="AX683"/>
      <c r="AY683"/>
      <c r="AZ683"/>
      <c r="BA683"/>
      <c r="BB683"/>
      <c r="BC683"/>
      <c r="BD683"/>
      <c r="BE683"/>
      <c r="BF683"/>
      <c r="BG683"/>
      <c r="BH683"/>
      <c r="BI683"/>
      <c r="BJ683"/>
      <c r="BK683"/>
      <c r="BL683"/>
      <c r="BM683"/>
      <c r="BN683"/>
      <c r="BO683"/>
      <c r="BP683"/>
      <c r="BQ683"/>
      <c r="BR683"/>
      <c r="BS683"/>
      <c r="BT683"/>
      <c r="BU683"/>
      <c r="BV683"/>
      <c r="BW683"/>
      <c r="BX683"/>
      <c r="BY683"/>
      <c r="BZ683"/>
      <c r="CA683"/>
      <c r="CB683"/>
      <c r="CC683"/>
      <c r="CD683"/>
      <c r="CE683"/>
      <c r="CF683"/>
      <c r="CG683"/>
      <c r="CH683"/>
      <c r="CI683"/>
      <c r="CJ683"/>
      <c r="CK683"/>
      <c r="CL683"/>
      <c r="CM683"/>
      <c r="CN683"/>
      <c r="CO683"/>
      <c r="CP683"/>
      <c r="CQ683"/>
      <c r="CR683"/>
      <c r="CS683"/>
      <c r="CT683"/>
      <c r="CU683"/>
      <c r="CV683"/>
      <c r="CW683"/>
      <c r="CX683"/>
      <c r="CY683"/>
      <c r="CZ683"/>
      <c r="DA683"/>
    </row>
    <row r="684" spans="1:105" s="3" customFormat="1" x14ac:dyDescent="0.2">
      <c r="A684" t="s">
        <v>159</v>
      </c>
      <c r="B684" t="s">
        <v>41</v>
      </c>
      <c r="C684" t="s">
        <v>17</v>
      </c>
      <c r="D684" s="1"/>
      <c r="I684" s="4">
        <v>2020</v>
      </c>
      <c r="J684"/>
      <c r="O684" s="4">
        <v>2020</v>
      </c>
      <c r="P684"/>
      <c r="Q684"/>
      <c r="R684"/>
      <c r="S684"/>
      <c r="T684"/>
      <c r="U684" t="s">
        <v>160</v>
      </c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>
        <v>4</v>
      </c>
      <c r="AK684"/>
      <c r="AL684"/>
      <c r="AM684"/>
      <c r="AN684"/>
      <c r="AO684"/>
      <c r="AP684"/>
      <c r="AQ684"/>
      <c r="AR684"/>
      <c r="AS684"/>
      <c r="AT684"/>
      <c r="AU684"/>
      <c r="AV684"/>
      <c r="AW684"/>
      <c r="AX684"/>
      <c r="AY684"/>
      <c r="AZ684"/>
      <c r="BA684"/>
      <c r="BB684"/>
      <c r="BC684"/>
      <c r="BD684"/>
      <c r="BE684"/>
      <c r="BF684"/>
      <c r="BG684"/>
      <c r="BH684"/>
      <c r="BI684"/>
      <c r="BJ684"/>
      <c r="BK684"/>
      <c r="BL684"/>
      <c r="BM684"/>
      <c r="BN684"/>
      <c r="BO684"/>
      <c r="BP684"/>
      <c r="BQ684"/>
      <c r="BR684"/>
      <c r="BS684"/>
      <c r="BT684"/>
      <c r="BU684"/>
      <c r="BV684"/>
      <c r="BW684"/>
      <c r="BX684"/>
      <c r="BY684"/>
      <c r="BZ684"/>
      <c r="CA684"/>
      <c r="CB684"/>
      <c r="CC684"/>
      <c r="CD684"/>
      <c r="CE684"/>
      <c r="CF684"/>
      <c r="CG684"/>
      <c r="CH684"/>
      <c r="CI684"/>
      <c r="CJ684"/>
      <c r="CK684"/>
      <c r="CL684"/>
      <c r="CM684"/>
      <c r="CN684"/>
      <c r="CO684"/>
      <c r="CP684"/>
      <c r="CQ684"/>
      <c r="CR684"/>
      <c r="CS684"/>
      <c r="CT684"/>
      <c r="CU684"/>
      <c r="CV684"/>
      <c r="CW684"/>
      <c r="CX684"/>
      <c r="CY684"/>
      <c r="CZ684"/>
      <c r="DA684"/>
    </row>
    <row r="685" spans="1:105" s="3" customFormat="1" x14ac:dyDescent="0.2">
      <c r="A685" t="s">
        <v>159</v>
      </c>
      <c r="B685" t="s">
        <v>41</v>
      </c>
      <c r="C685" t="s">
        <v>18</v>
      </c>
      <c r="D685" s="1"/>
      <c r="I685" s="4">
        <v>2020</v>
      </c>
      <c r="J685"/>
      <c r="O685" s="4">
        <v>2020</v>
      </c>
      <c r="P685"/>
      <c r="Q685"/>
      <c r="R685"/>
      <c r="S685"/>
      <c r="T685"/>
      <c r="U685" t="s">
        <v>160</v>
      </c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>
        <v>4</v>
      </c>
      <c r="AK685"/>
      <c r="AL685"/>
      <c r="AM685"/>
      <c r="AN685"/>
      <c r="AO685"/>
      <c r="AP685"/>
      <c r="AQ685"/>
      <c r="AR685"/>
      <c r="AS685"/>
      <c r="AT685"/>
      <c r="AU685"/>
      <c r="AV685"/>
      <c r="AW685"/>
      <c r="AX685"/>
      <c r="AY685"/>
      <c r="AZ685"/>
      <c r="BA685"/>
      <c r="BB685"/>
      <c r="BC685"/>
      <c r="BD685"/>
      <c r="BE685"/>
      <c r="BF685"/>
      <c r="BG685"/>
      <c r="BH685"/>
      <c r="BI685"/>
      <c r="BJ685"/>
      <c r="BK685"/>
      <c r="BL685"/>
      <c r="BM685"/>
      <c r="BN685"/>
      <c r="BO685"/>
      <c r="BP685"/>
      <c r="BQ685"/>
      <c r="BR685"/>
      <c r="BS685"/>
      <c r="BT685"/>
      <c r="BU685"/>
      <c r="BV685"/>
      <c r="BW685"/>
      <c r="BX685"/>
      <c r="BY685"/>
      <c r="BZ685"/>
      <c r="CA685"/>
      <c r="CB685"/>
      <c r="CC685"/>
      <c r="CD685"/>
      <c r="CE685"/>
      <c r="CF685"/>
      <c r="CG685"/>
      <c r="CH685"/>
      <c r="CI685"/>
      <c r="CJ685"/>
      <c r="CK685"/>
      <c r="CL685"/>
      <c r="CM685"/>
      <c r="CN685"/>
      <c r="CO685"/>
      <c r="CP685"/>
      <c r="CQ685"/>
      <c r="CR685"/>
      <c r="CS685"/>
      <c r="CT685"/>
      <c r="CU685"/>
      <c r="CV685"/>
      <c r="CW685"/>
      <c r="CX685"/>
      <c r="CY685"/>
      <c r="CZ685"/>
      <c r="DA685"/>
    </row>
    <row r="686" spans="1:105" s="3" customFormat="1" x14ac:dyDescent="0.2">
      <c r="A686" t="s">
        <v>159</v>
      </c>
      <c r="B686" t="s">
        <v>41</v>
      </c>
      <c r="C686" t="s">
        <v>19</v>
      </c>
      <c r="D686" s="1"/>
      <c r="G686" s="3">
        <v>50</v>
      </c>
      <c r="H686" s="3" t="s">
        <v>33</v>
      </c>
      <c r="I686" s="4">
        <v>2020</v>
      </c>
      <c r="J686"/>
      <c r="M686" s="3">
        <v>50</v>
      </c>
      <c r="N686" s="3" t="s">
        <v>144</v>
      </c>
      <c r="O686" s="4">
        <v>2020</v>
      </c>
      <c r="P686"/>
      <c r="Q686"/>
      <c r="R686"/>
      <c r="S686"/>
      <c r="T686"/>
      <c r="U686" t="s">
        <v>160</v>
      </c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>
        <v>4</v>
      </c>
      <c r="AK686"/>
      <c r="AL686"/>
      <c r="AM686"/>
      <c r="AN686"/>
      <c r="AO686"/>
      <c r="AP686"/>
      <c r="AQ686"/>
      <c r="AR686"/>
      <c r="AS686"/>
      <c r="AT686"/>
      <c r="AU686"/>
      <c r="AV686"/>
      <c r="AW686"/>
      <c r="AX686"/>
      <c r="AY686"/>
      <c r="AZ686"/>
      <c r="BA686"/>
      <c r="BB686"/>
      <c r="BC686"/>
      <c r="BD686"/>
      <c r="BE686"/>
      <c r="BF686"/>
      <c r="BG686"/>
      <c r="BH686"/>
      <c r="BI686"/>
      <c r="BJ686"/>
      <c r="BK686"/>
      <c r="BL686"/>
      <c r="BM686"/>
      <c r="BN686"/>
      <c r="BO686"/>
      <c r="BP686"/>
      <c r="BQ686"/>
      <c r="BR686"/>
      <c r="BS686"/>
      <c r="BT686"/>
      <c r="BU686"/>
      <c r="BV686"/>
      <c r="BW686"/>
      <c r="BX686"/>
      <c r="BY686"/>
      <c r="BZ686"/>
      <c r="CA686"/>
      <c r="CB686"/>
      <c r="CC686"/>
      <c r="CD686"/>
      <c r="CE686"/>
      <c r="CF686"/>
      <c r="CG686"/>
      <c r="CH686"/>
      <c r="CI686"/>
      <c r="CJ686"/>
      <c r="CK686"/>
      <c r="CL686"/>
      <c r="CM686"/>
      <c r="CN686"/>
      <c r="CO686"/>
      <c r="CP686"/>
      <c r="CQ686"/>
      <c r="CR686"/>
      <c r="CS686"/>
      <c r="CT686"/>
      <c r="CU686"/>
      <c r="CV686"/>
      <c r="CW686"/>
      <c r="CX686"/>
      <c r="CY686"/>
      <c r="CZ686"/>
      <c r="DA686"/>
    </row>
    <row r="687" spans="1:105" s="7" customFormat="1" x14ac:dyDescent="0.2">
      <c r="A687" t="s">
        <v>159</v>
      </c>
      <c r="B687" t="s">
        <v>41</v>
      </c>
      <c r="C687" t="s">
        <v>20</v>
      </c>
      <c r="D687" s="1"/>
      <c r="G687" s="7">
        <v>75</v>
      </c>
      <c r="H687" s="7" t="s">
        <v>29</v>
      </c>
      <c r="I687" s="4">
        <v>2020</v>
      </c>
      <c r="J687"/>
      <c r="O687" s="4">
        <v>2020</v>
      </c>
      <c r="P687"/>
      <c r="Q687"/>
      <c r="R687"/>
      <c r="S687"/>
      <c r="T687"/>
      <c r="U687" t="s">
        <v>160</v>
      </c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>
        <v>3</v>
      </c>
      <c r="AK687"/>
      <c r="AL687"/>
      <c r="AM687"/>
      <c r="AN687"/>
      <c r="AO687"/>
      <c r="AP687"/>
      <c r="AQ687"/>
      <c r="AR687"/>
      <c r="AS687"/>
      <c r="AT687"/>
      <c r="AU687"/>
      <c r="AV687"/>
      <c r="AW687"/>
      <c r="AX687"/>
      <c r="AY687"/>
      <c r="AZ687"/>
      <c r="BA687"/>
      <c r="BB687"/>
      <c r="BC687"/>
      <c r="BD687"/>
      <c r="BE687"/>
      <c r="BF687"/>
      <c r="BG687"/>
      <c r="BH687"/>
      <c r="BI687"/>
      <c r="BJ687"/>
      <c r="BK687"/>
      <c r="BL687"/>
      <c r="BM687"/>
      <c r="BN687"/>
      <c r="BO687"/>
      <c r="BP687"/>
      <c r="BQ687"/>
      <c r="BR687"/>
      <c r="BS687"/>
      <c r="BT687"/>
      <c r="BU687"/>
      <c r="BV687"/>
      <c r="BW687"/>
      <c r="BX687"/>
      <c r="BY687"/>
      <c r="BZ687"/>
      <c r="CA687"/>
      <c r="CB687"/>
      <c r="CC687"/>
      <c r="CD687"/>
      <c r="CE687"/>
      <c r="CF687"/>
      <c r="CG687"/>
      <c r="CH687"/>
      <c r="CI687"/>
      <c r="CJ687"/>
      <c r="CK687"/>
      <c r="CL687"/>
      <c r="CM687"/>
      <c r="CN687"/>
      <c r="CO687"/>
      <c r="CP687"/>
      <c r="CQ687"/>
      <c r="CR687"/>
      <c r="CS687"/>
      <c r="CT687"/>
      <c r="CU687"/>
      <c r="CV687"/>
      <c r="CW687"/>
      <c r="CX687"/>
      <c r="CY687"/>
      <c r="CZ687"/>
      <c r="DA687"/>
    </row>
    <row r="688" spans="1:105" s="3" customFormat="1" x14ac:dyDescent="0.2">
      <c r="A688" t="s">
        <v>159</v>
      </c>
      <c r="B688" t="s">
        <v>41</v>
      </c>
      <c r="C688" t="s">
        <v>21</v>
      </c>
      <c r="D688" s="1"/>
      <c r="I688" s="4">
        <v>2020</v>
      </c>
      <c r="J688"/>
      <c r="O688" s="4">
        <v>2020</v>
      </c>
      <c r="P688"/>
      <c r="Q688"/>
      <c r="R688"/>
      <c r="S688"/>
      <c r="T688"/>
      <c r="U688" t="s">
        <v>160</v>
      </c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>
        <v>4</v>
      </c>
      <c r="AK688"/>
      <c r="AL688"/>
      <c r="AM688"/>
      <c r="AN688"/>
      <c r="AO688"/>
      <c r="AP688"/>
      <c r="AQ688"/>
      <c r="AR688"/>
      <c r="AS688"/>
      <c r="AT688"/>
      <c r="AU688"/>
      <c r="AV688"/>
      <c r="AW688"/>
      <c r="AX688"/>
      <c r="AY688"/>
      <c r="AZ688"/>
      <c r="BA688"/>
      <c r="BB688"/>
      <c r="BC688"/>
      <c r="BD688"/>
      <c r="BE688"/>
      <c r="BF688"/>
      <c r="BG688"/>
      <c r="BH688"/>
      <c r="BI688"/>
      <c r="BJ688"/>
      <c r="BK688"/>
      <c r="BL688"/>
      <c r="BM688"/>
      <c r="BN688"/>
      <c r="BO688"/>
      <c r="BP688"/>
      <c r="BQ688"/>
      <c r="BR688"/>
      <c r="BS688"/>
      <c r="BT688"/>
      <c r="BU688"/>
      <c r="BV688"/>
      <c r="BW688"/>
      <c r="BX688"/>
      <c r="BY688"/>
      <c r="BZ688"/>
      <c r="CA688"/>
      <c r="CB688"/>
      <c r="CC688"/>
      <c r="CD688"/>
      <c r="CE688"/>
      <c r="CF688"/>
      <c r="CG688"/>
      <c r="CH688"/>
      <c r="CI688"/>
      <c r="CJ688"/>
      <c r="CK688"/>
      <c r="CL688"/>
      <c r="CM688"/>
      <c r="CN688"/>
      <c r="CO688"/>
      <c r="CP688"/>
      <c r="CQ688"/>
      <c r="CR688"/>
      <c r="CS688"/>
      <c r="CT688"/>
      <c r="CU688"/>
      <c r="CV688"/>
      <c r="CW688"/>
      <c r="CX688"/>
      <c r="CY688"/>
      <c r="CZ688"/>
      <c r="DA688"/>
    </row>
    <row r="689" spans="1:105" s="3" customFormat="1" x14ac:dyDescent="0.2">
      <c r="A689" t="s">
        <v>159</v>
      </c>
      <c r="B689" t="s">
        <v>41</v>
      </c>
      <c r="C689" t="s">
        <v>22</v>
      </c>
      <c r="D689" s="1"/>
      <c r="G689" s="3">
        <v>30</v>
      </c>
      <c r="H689" s="3" t="s">
        <v>57</v>
      </c>
      <c r="I689" s="4">
        <v>2020</v>
      </c>
      <c r="J689"/>
      <c r="M689" s="3">
        <v>30</v>
      </c>
      <c r="N689" s="3" t="s">
        <v>243</v>
      </c>
      <c r="O689" s="4">
        <v>2020</v>
      </c>
      <c r="P689"/>
      <c r="Q689"/>
      <c r="R689"/>
      <c r="S689"/>
      <c r="T689"/>
      <c r="U689" t="s">
        <v>160</v>
      </c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>
        <v>4</v>
      </c>
      <c r="AK689"/>
      <c r="AL689"/>
      <c r="AM689"/>
      <c r="AN689"/>
      <c r="AO689"/>
      <c r="AP689"/>
      <c r="AQ689"/>
      <c r="AR689"/>
      <c r="AS689"/>
      <c r="AT689"/>
      <c r="AU689"/>
      <c r="AV689"/>
      <c r="AW689"/>
      <c r="AX689"/>
      <c r="AY689"/>
      <c r="AZ689"/>
      <c r="BA689"/>
      <c r="BB689"/>
      <c r="BC689"/>
      <c r="BD689"/>
      <c r="BE689"/>
      <c r="BF689"/>
      <c r="BG689"/>
      <c r="BH689"/>
      <c r="BI689"/>
      <c r="BJ689"/>
      <c r="BK689"/>
      <c r="BL689"/>
      <c r="BM689"/>
      <c r="BN689"/>
      <c r="BO689"/>
      <c r="BP689"/>
      <c r="BQ689"/>
      <c r="BR689"/>
      <c r="BS689"/>
      <c r="BT689"/>
      <c r="BU689"/>
      <c r="BV689"/>
      <c r="BW689"/>
      <c r="BX689"/>
      <c r="BY689"/>
      <c r="BZ689"/>
      <c r="CA689"/>
      <c r="CB689"/>
      <c r="CC689"/>
      <c r="CD689"/>
      <c r="CE689"/>
      <c r="CF689"/>
      <c r="CG689"/>
      <c r="CH689"/>
      <c r="CI689"/>
      <c r="CJ689"/>
      <c r="CK689"/>
      <c r="CL689"/>
      <c r="CM689"/>
      <c r="CN689"/>
      <c r="CO689"/>
      <c r="CP689"/>
      <c r="CQ689"/>
      <c r="CR689"/>
      <c r="CS689"/>
      <c r="CT689"/>
      <c r="CU689"/>
      <c r="CV689"/>
      <c r="CW689"/>
      <c r="CX689"/>
      <c r="CY689"/>
      <c r="CZ689"/>
      <c r="DA689"/>
    </row>
    <row r="690" spans="1:105" s="3" customFormat="1" x14ac:dyDescent="0.2">
      <c r="A690" t="s">
        <v>159</v>
      </c>
      <c r="B690" t="s">
        <v>41</v>
      </c>
      <c r="C690" t="s">
        <v>23</v>
      </c>
      <c r="D690" s="1"/>
      <c r="G690" s="3">
        <v>2.5</v>
      </c>
      <c r="H690" s="3" t="s">
        <v>252</v>
      </c>
      <c r="I690" s="4">
        <v>2020</v>
      </c>
      <c r="J690"/>
      <c r="M690" s="3">
        <v>2.5</v>
      </c>
      <c r="N690" s="3" t="s">
        <v>252</v>
      </c>
      <c r="O690" s="4">
        <v>2020</v>
      </c>
      <c r="P690"/>
      <c r="Q690"/>
      <c r="R690"/>
      <c r="S690"/>
      <c r="T690"/>
      <c r="U690" t="s">
        <v>160</v>
      </c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>
        <v>4</v>
      </c>
      <c r="AK690"/>
      <c r="AL690"/>
      <c r="AM690"/>
      <c r="AN690"/>
      <c r="AO690"/>
      <c r="AP690"/>
      <c r="AQ690"/>
      <c r="AR690"/>
      <c r="AS690"/>
      <c r="AT690"/>
      <c r="AU690"/>
      <c r="AV690"/>
      <c r="AW690"/>
      <c r="AX690"/>
      <c r="AY690"/>
      <c r="AZ690"/>
      <c r="BA690"/>
      <c r="BB690"/>
      <c r="BC690"/>
      <c r="BD690"/>
      <c r="BE690"/>
      <c r="BF690"/>
      <c r="BG690"/>
      <c r="BH690"/>
      <c r="BI690"/>
      <c r="BJ690"/>
      <c r="BK690"/>
      <c r="BL690"/>
      <c r="BM690"/>
      <c r="BN690"/>
      <c r="BO690"/>
      <c r="BP690"/>
      <c r="BQ690"/>
      <c r="BR690"/>
      <c r="BS690"/>
      <c r="BT690"/>
      <c r="BU690"/>
      <c r="BV690"/>
      <c r="BW690"/>
      <c r="BX690"/>
      <c r="BY690"/>
      <c r="BZ690"/>
      <c r="CA690"/>
      <c r="CB690"/>
      <c r="CC690"/>
      <c r="CD690"/>
      <c r="CE690"/>
      <c r="CF690"/>
      <c r="CG690"/>
      <c r="CH690"/>
      <c r="CI690"/>
      <c r="CJ690"/>
      <c r="CK690"/>
      <c r="CL690"/>
      <c r="CM690"/>
      <c r="CN690"/>
      <c r="CO690"/>
      <c r="CP690"/>
      <c r="CQ690"/>
      <c r="CR690"/>
      <c r="CS690"/>
      <c r="CT690"/>
      <c r="CU690"/>
      <c r="CV690"/>
      <c r="CW690"/>
      <c r="CX690"/>
      <c r="CY690"/>
      <c r="CZ690"/>
      <c r="DA690"/>
    </row>
    <row r="691" spans="1:105" s="3" customFormat="1" x14ac:dyDescent="0.2">
      <c r="A691" t="s">
        <v>161</v>
      </c>
      <c r="B691" t="s">
        <v>99</v>
      </c>
      <c r="C691" t="s">
        <v>11</v>
      </c>
      <c r="D691" s="1"/>
      <c r="I691" s="4">
        <v>2022</v>
      </c>
      <c r="J691"/>
      <c r="O691" s="4">
        <v>2022</v>
      </c>
      <c r="P691"/>
      <c r="Q691"/>
      <c r="R691"/>
      <c r="S691"/>
      <c r="T691"/>
      <c r="U691" t="s">
        <v>162</v>
      </c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>
        <v>4</v>
      </c>
      <c r="AK691"/>
      <c r="AL691"/>
      <c r="AM691"/>
      <c r="AN691"/>
      <c r="AO691"/>
      <c r="AP691"/>
      <c r="AQ691"/>
      <c r="AR691"/>
      <c r="AS691"/>
      <c r="AT691"/>
      <c r="AU691"/>
      <c r="AV691"/>
      <c r="AW691"/>
      <c r="AX691"/>
      <c r="AY691"/>
      <c r="AZ691"/>
      <c r="BA691"/>
      <c r="BB691"/>
      <c r="BC691"/>
      <c r="BD691"/>
      <c r="BE691"/>
      <c r="BF691"/>
      <c r="BG691"/>
      <c r="BH691"/>
      <c r="BI691"/>
      <c r="BJ691"/>
      <c r="BK691"/>
      <c r="BL691"/>
      <c r="BM691"/>
      <c r="BN691"/>
      <c r="BO691"/>
      <c r="BP691"/>
      <c r="BQ691"/>
      <c r="BR691"/>
      <c r="BS691"/>
      <c r="BT691"/>
      <c r="BU691"/>
      <c r="BV691"/>
      <c r="BW691"/>
      <c r="BX691"/>
      <c r="BY691"/>
      <c r="BZ691"/>
      <c r="CA691"/>
      <c r="CB691"/>
      <c r="CC691"/>
      <c r="CD691"/>
      <c r="CE691"/>
      <c r="CF691"/>
      <c r="CG691"/>
      <c r="CH691"/>
      <c r="CI691"/>
      <c r="CJ691"/>
      <c r="CK691"/>
      <c r="CL691"/>
      <c r="CM691"/>
      <c r="CN691"/>
      <c r="CO691"/>
      <c r="CP691"/>
      <c r="CQ691"/>
      <c r="CR691"/>
      <c r="CS691"/>
      <c r="CT691"/>
      <c r="CU691"/>
      <c r="CV691"/>
      <c r="CW691"/>
      <c r="CX691"/>
      <c r="CY691"/>
      <c r="CZ691"/>
      <c r="DA691"/>
    </row>
    <row r="692" spans="1:105" s="3" customFormat="1" x14ac:dyDescent="0.2">
      <c r="A692" t="s">
        <v>161</v>
      </c>
      <c r="B692" t="s">
        <v>99</v>
      </c>
      <c r="C692" t="s">
        <v>12</v>
      </c>
      <c r="D692" s="1"/>
      <c r="E692" s="3">
        <v>1.1000000000000001</v>
      </c>
      <c r="F692" s="3" t="s">
        <v>28</v>
      </c>
      <c r="I692" s="4">
        <v>2022</v>
      </c>
      <c r="J692"/>
      <c r="K692" s="3">
        <v>1.1000000000000001</v>
      </c>
      <c r="L692" s="3" t="s">
        <v>236</v>
      </c>
      <c r="O692" s="4">
        <v>2022</v>
      </c>
      <c r="P692"/>
      <c r="Q692"/>
      <c r="R692"/>
      <c r="S692"/>
      <c r="T692"/>
      <c r="U692" t="s">
        <v>162</v>
      </c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>
        <v>4</v>
      </c>
      <c r="AK692"/>
      <c r="AL692"/>
      <c r="AM692"/>
      <c r="AN692"/>
      <c r="AO692"/>
      <c r="AP692"/>
      <c r="AQ692"/>
      <c r="AR692"/>
      <c r="AS692"/>
      <c r="AT692"/>
      <c r="AU692"/>
      <c r="AV692"/>
      <c r="AW692"/>
      <c r="AX692"/>
      <c r="AY692"/>
      <c r="AZ692"/>
      <c r="BA692"/>
      <c r="BB692"/>
      <c r="BC692"/>
      <c r="BD692"/>
      <c r="BE692"/>
      <c r="BF692"/>
      <c r="BG692"/>
      <c r="BH692"/>
      <c r="BI692"/>
      <c r="BJ692"/>
      <c r="BK692"/>
      <c r="BL692"/>
      <c r="BM692"/>
      <c r="BN692"/>
      <c r="BO692"/>
      <c r="BP692"/>
      <c r="BQ692"/>
      <c r="BR692"/>
      <c r="BS692"/>
      <c r="BT692"/>
      <c r="BU692"/>
      <c r="BV692"/>
      <c r="BW692"/>
      <c r="BX692"/>
      <c r="BY692"/>
      <c r="BZ692"/>
      <c r="CA692"/>
      <c r="CB692"/>
      <c r="CC692"/>
      <c r="CD692"/>
      <c r="CE692"/>
      <c r="CF692"/>
      <c r="CG692"/>
      <c r="CH692"/>
      <c r="CI692"/>
      <c r="CJ692"/>
      <c r="CK692"/>
      <c r="CL692"/>
      <c r="CM692"/>
      <c r="CN692"/>
      <c r="CO692"/>
      <c r="CP692"/>
      <c r="CQ692"/>
      <c r="CR692"/>
      <c r="CS692"/>
      <c r="CT692"/>
      <c r="CU692"/>
      <c r="CV692"/>
      <c r="CW692"/>
      <c r="CX692"/>
      <c r="CY692"/>
      <c r="CZ692"/>
      <c r="DA692"/>
    </row>
    <row r="693" spans="1:105" s="3" customFormat="1" x14ac:dyDescent="0.2">
      <c r="A693" t="s">
        <v>161</v>
      </c>
      <c r="B693" t="s">
        <v>99</v>
      </c>
      <c r="C693" t="s">
        <v>13</v>
      </c>
      <c r="D693" s="1"/>
      <c r="I693" s="4">
        <v>2022</v>
      </c>
      <c r="J693"/>
      <c r="O693" s="4">
        <v>2022</v>
      </c>
      <c r="P693"/>
      <c r="Q693"/>
      <c r="R693"/>
      <c r="S693"/>
      <c r="T693"/>
      <c r="U693" t="s">
        <v>162</v>
      </c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>
        <v>4</v>
      </c>
      <c r="AK693"/>
      <c r="AL693"/>
      <c r="AM693"/>
      <c r="AN693"/>
      <c r="AO693"/>
      <c r="AP693"/>
      <c r="AQ693"/>
      <c r="AR693"/>
      <c r="AS693"/>
      <c r="AT693"/>
      <c r="AU693"/>
      <c r="AV693"/>
      <c r="AW693"/>
      <c r="AX693"/>
      <c r="AY693"/>
      <c r="AZ693"/>
      <c r="BA693"/>
      <c r="BB693"/>
      <c r="BC693"/>
      <c r="BD693"/>
      <c r="BE693"/>
      <c r="BF693"/>
      <c r="BG693"/>
      <c r="BH693"/>
      <c r="BI693"/>
      <c r="BJ693"/>
      <c r="BK693"/>
      <c r="BL693"/>
      <c r="BM693"/>
      <c r="BN693"/>
      <c r="BO693"/>
      <c r="BP693"/>
      <c r="BQ693"/>
      <c r="BR693"/>
      <c r="BS693"/>
      <c r="BT693"/>
      <c r="BU693"/>
      <c r="BV693"/>
      <c r="BW693"/>
      <c r="BX693"/>
      <c r="BY693"/>
      <c r="BZ693"/>
      <c r="CA693"/>
      <c r="CB693"/>
      <c r="CC693"/>
      <c r="CD693"/>
      <c r="CE693"/>
      <c r="CF693"/>
      <c r="CG693"/>
      <c r="CH693"/>
      <c r="CI693"/>
      <c r="CJ693"/>
      <c r="CK693"/>
      <c r="CL693"/>
      <c r="CM693"/>
      <c r="CN693"/>
      <c r="CO693"/>
      <c r="CP693"/>
      <c r="CQ693"/>
      <c r="CR693"/>
      <c r="CS693"/>
      <c r="CT693"/>
      <c r="CU693"/>
      <c r="CV693"/>
      <c r="CW693"/>
      <c r="CX693"/>
      <c r="CY693"/>
      <c r="CZ693"/>
      <c r="DA693"/>
    </row>
    <row r="694" spans="1:105" s="3" customFormat="1" x14ac:dyDescent="0.2">
      <c r="A694" t="s">
        <v>161</v>
      </c>
      <c r="B694" t="s">
        <v>99</v>
      </c>
      <c r="C694" t="s">
        <v>14</v>
      </c>
      <c r="D694" s="1"/>
      <c r="E694" s="3">
        <v>1.1000000000000001</v>
      </c>
      <c r="F694" s="3" t="s">
        <v>28</v>
      </c>
      <c r="I694" s="4">
        <v>2022</v>
      </c>
      <c r="J694"/>
      <c r="K694" s="3">
        <v>1.1000000000000001</v>
      </c>
      <c r="L694" s="3" t="s">
        <v>236</v>
      </c>
      <c r="O694" s="4">
        <v>2022</v>
      </c>
      <c r="P694"/>
      <c r="Q694"/>
      <c r="R694"/>
      <c r="S694"/>
      <c r="T694"/>
      <c r="U694" t="s">
        <v>162</v>
      </c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>
        <v>4</v>
      </c>
      <c r="AK694"/>
      <c r="AL694"/>
      <c r="AM694"/>
      <c r="AN694"/>
      <c r="AO694"/>
      <c r="AP694"/>
      <c r="AQ694"/>
      <c r="AR694"/>
      <c r="AS694"/>
      <c r="AT694"/>
      <c r="AU694"/>
      <c r="AV694"/>
      <c r="AW694"/>
      <c r="AX694"/>
      <c r="AY694"/>
      <c r="AZ694"/>
      <c r="BA694"/>
      <c r="BB694"/>
      <c r="BC694"/>
      <c r="BD694"/>
      <c r="BE694"/>
      <c r="BF694"/>
      <c r="BG694"/>
      <c r="BH694"/>
      <c r="BI694"/>
      <c r="BJ694"/>
      <c r="BK694"/>
      <c r="BL694"/>
      <c r="BM694"/>
      <c r="BN694"/>
      <c r="BO694"/>
      <c r="BP694"/>
      <c r="BQ694"/>
      <c r="BR694"/>
      <c r="BS694"/>
      <c r="BT694"/>
      <c r="BU694"/>
      <c r="BV694"/>
      <c r="BW694"/>
      <c r="BX694"/>
      <c r="BY694"/>
      <c r="BZ694"/>
      <c r="CA694"/>
      <c r="CB694"/>
      <c r="CC694"/>
      <c r="CD694"/>
      <c r="CE694"/>
      <c r="CF694"/>
      <c r="CG694"/>
      <c r="CH694"/>
      <c r="CI694"/>
      <c r="CJ694"/>
      <c r="CK694"/>
      <c r="CL694"/>
      <c r="CM694"/>
      <c r="CN694"/>
      <c r="CO694"/>
      <c r="CP694"/>
      <c r="CQ694"/>
      <c r="CR694"/>
      <c r="CS694"/>
      <c r="CT694"/>
      <c r="CU694"/>
      <c r="CV694"/>
      <c r="CW694"/>
      <c r="CX694"/>
      <c r="CY694"/>
      <c r="CZ694"/>
      <c r="DA694"/>
    </row>
    <row r="695" spans="1:105" s="3" customFormat="1" x14ac:dyDescent="0.2">
      <c r="A695" t="s">
        <v>161</v>
      </c>
      <c r="B695" t="s">
        <v>99</v>
      </c>
      <c r="C695" t="s">
        <v>15</v>
      </c>
      <c r="D695" s="1"/>
      <c r="I695" s="4">
        <v>2022</v>
      </c>
      <c r="J695"/>
      <c r="O695" s="4">
        <v>2022</v>
      </c>
      <c r="P695"/>
      <c r="Q695"/>
      <c r="R695"/>
      <c r="S695"/>
      <c r="T695"/>
      <c r="U695" t="s">
        <v>162</v>
      </c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>
        <v>4</v>
      </c>
      <c r="AK695"/>
      <c r="AL695"/>
      <c r="AM695"/>
      <c r="AN695"/>
      <c r="AO695"/>
      <c r="AP695"/>
      <c r="AQ695"/>
      <c r="AR695"/>
      <c r="AS695"/>
      <c r="AT695"/>
      <c r="AU695"/>
      <c r="AV695"/>
      <c r="AW695"/>
      <c r="AX695"/>
      <c r="AY695"/>
      <c r="AZ695"/>
      <c r="BA695"/>
      <c r="BB695"/>
      <c r="BC695"/>
      <c r="BD695"/>
      <c r="BE695"/>
      <c r="BF695"/>
      <c r="BG695"/>
      <c r="BH695"/>
      <c r="BI695"/>
      <c r="BJ695"/>
      <c r="BK695"/>
      <c r="BL695"/>
      <c r="BM695"/>
      <c r="BN695"/>
      <c r="BO695"/>
      <c r="BP695"/>
      <c r="BQ695"/>
      <c r="BR695"/>
      <c r="BS695"/>
      <c r="BT695"/>
      <c r="BU695"/>
      <c r="BV695"/>
      <c r="BW695"/>
      <c r="BX695"/>
      <c r="BY695"/>
      <c r="BZ695"/>
      <c r="CA695"/>
      <c r="CB695"/>
      <c r="CC695"/>
      <c r="CD695"/>
      <c r="CE695"/>
      <c r="CF695"/>
      <c r="CG695"/>
      <c r="CH695"/>
      <c r="CI695"/>
      <c r="CJ695"/>
      <c r="CK695"/>
      <c r="CL695"/>
      <c r="CM695"/>
      <c r="CN695"/>
      <c r="CO695"/>
      <c r="CP695"/>
      <c r="CQ695"/>
      <c r="CR695"/>
      <c r="CS695"/>
      <c r="CT695"/>
      <c r="CU695"/>
      <c r="CV695"/>
      <c r="CW695"/>
      <c r="CX695"/>
      <c r="CY695"/>
      <c r="CZ695"/>
      <c r="DA695"/>
    </row>
    <row r="696" spans="1:105" s="3" customFormat="1" x14ac:dyDescent="0.2">
      <c r="A696" t="s">
        <v>161</v>
      </c>
      <c r="B696" t="s">
        <v>99</v>
      </c>
      <c r="C696" t="s">
        <v>16</v>
      </c>
      <c r="D696" s="1"/>
      <c r="I696" s="4">
        <v>2022</v>
      </c>
      <c r="J696"/>
      <c r="O696" s="4">
        <v>2022</v>
      </c>
      <c r="P696"/>
      <c r="Q696"/>
      <c r="R696"/>
      <c r="S696"/>
      <c r="T696"/>
      <c r="U696" t="s">
        <v>162</v>
      </c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>
        <v>4</v>
      </c>
      <c r="AK696"/>
      <c r="AL696"/>
      <c r="AM696"/>
      <c r="AN696"/>
      <c r="AO696"/>
      <c r="AP696"/>
      <c r="AQ696"/>
      <c r="AR696"/>
      <c r="AS696"/>
      <c r="AT696"/>
      <c r="AU696"/>
      <c r="AV696"/>
      <c r="AW696"/>
      <c r="AX696"/>
      <c r="AY696"/>
      <c r="AZ696"/>
      <c r="BA696"/>
      <c r="BB696"/>
      <c r="BC696"/>
      <c r="BD696"/>
      <c r="BE696"/>
      <c r="BF696"/>
      <c r="BG696"/>
      <c r="BH696"/>
      <c r="BI696"/>
      <c r="BJ696"/>
      <c r="BK696"/>
      <c r="BL696"/>
      <c r="BM696"/>
      <c r="BN696"/>
      <c r="BO696"/>
      <c r="BP696"/>
      <c r="BQ696"/>
      <c r="BR696"/>
      <c r="BS696"/>
      <c r="BT696"/>
      <c r="BU696"/>
      <c r="BV696"/>
      <c r="BW696"/>
      <c r="BX696"/>
      <c r="BY696"/>
      <c r="BZ696"/>
      <c r="CA696"/>
      <c r="CB696"/>
      <c r="CC696"/>
      <c r="CD696"/>
      <c r="CE696"/>
      <c r="CF696"/>
      <c r="CG696"/>
      <c r="CH696"/>
      <c r="CI696"/>
      <c r="CJ696"/>
      <c r="CK696"/>
      <c r="CL696"/>
      <c r="CM696"/>
      <c r="CN696"/>
      <c r="CO696"/>
      <c r="CP696"/>
      <c r="CQ696"/>
      <c r="CR696"/>
      <c r="CS696"/>
      <c r="CT696"/>
      <c r="CU696"/>
      <c r="CV696"/>
      <c r="CW696"/>
      <c r="CX696"/>
      <c r="CY696"/>
      <c r="CZ696"/>
      <c r="DA696"/>
    </row>
    <row r="697" spans="1:105" s="3" customFormat="1" x14ac:dyDescent="0.2">
      <c r="A697" t="s">
        <v>161</v>
      </c>
      <c r="B697" t="s">
        <v>99</v>
      </c>
      <c r="C697" t="s">
        <v>17</v>
      </c>
      <c r="D697" s="1"/>
      <c r="E697" s="3">
        <v>1.1000000000000001</v>
      </c>
      <c r="F697" s="3" t="s">
        <v>28</v>
      </c>
      <c r="I697" s="4">
        <v>2022</v>
      </c>
      <c r="J697"/>
      <c r="K697" s="3">
        <v>1.1000000000000001</v>
      </c>
      <c r="L697" s="3" t="s">
        <v>236</v>
      </c>
      <c r="O697" s="4">
        <v>2022</v>
      </c>
      <c r="P697"/>
      <c r="Q697"/>
      <c r="R697"/>
      <c r="S697"/>
      <c r="T697"/>
      <c r="U697" t="s">
        <v>162</v>
      </c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>
        <v>4</v>
      </c>
      <c r="AK697"/>
      <c r="AL697"/>
      <c r="AM697"/>
      <c r="AN697"/>
      <c r="AO697"/>
      <c r="AP697"/>
      <c r="AQ697"/>
      <c r="AR697"/>
      <c r="AS697"/>
      <c r="AT697"/>
      <c r="AU697"/>
      <c r="AV697"/>
      <c r="AW697"/>
      <c r="AX697"/>
      <c r="AY697"/>
      <c r="AZ697"/>
      <c r="BA697"/>
      <c r="BB697"/>
      <c r="BC697"/>
      <c r="BD697"/>
      <c r="BE697"/>
      <c r="BF697"/>
      <c r="BG697"/>
      <c r="BH697"/>
      <c r="BI697"/>
      <c r="BJ697"/>
      <c r="BK697"/>
      <c r="BL697"/>
      <c r="BM697"/>
      <c r="BN697"/>
      <c r="BO697"/>
      <c r="BP697"/>
      <c r="BQ697"/>
      <c r="BR697"/>
      <c r="BS697"/>
      <c r="BT697"/>
      <c r="BU697"/>
      <c r="BV697"/>
      <c r="BW697"/>
      <c r="BX697"/>
      <c r="BY697"/>
      <c r="BZ697"/>
      <c r="CA697"/>
      <c r="CB697"/>
      <c r="CC697"/>
      <c r="CD697"/>
      <c r="CE697"/>
      <c r="CF697"/>
      <c r="CG697"/>
      <c r="CH697"/>
      <c r="CI697"/>
      <c r="CJ697"/>
      <c r="CK697"/>
      <c r="CL697"/>
      <c r="CM697"/>
      <c r="CN697"/>
      <c r="CO697"/>
      <c r="CP697"/>
      <c r="CQ697"/>
      <c r="CR697"/>
      <c r="CS697"/>
      <c r="CT697"/>
      <c r="CU697"/>
      <c r="CV697"/>
      <c r="CW697"/>
      <c r="CX697"/>
      <c r="CY697"/>
      <c r="CZ697"/>
      <c r="DA697"/>
    </row>
    <row r="698" spans="1:105" s="3" customFormat="1" x14ac:dyDescent="0.2">
      <c r="A698" t="s">
        <v>161</v>
      </c>
      <c r="B698" t="s">
        <v>99</v>
      </c>
      <c r="C698" t="s">
        <v>18</v>
      </c>
      <c r="D698" s="1"/>
      <c r="I698" s="4">
        <v>2022</v>
      </c>
      <c r="J698"/>
      <c r="O698" s="4">
        <v>2022</v>
      </c>
      <c r="P698"/>
      <c r="Q698"/>
      <c r="R698"/>
      <c r="S698"/>
      <c r="T698"/>
      <c r="U698" t="s">
        <v>162</v>
      </c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>
        <v>4</v>
      </c>
      <c r="AK698"/>
      <c r="AL698"/>
      <c r="AM698"/>
      <c r="AN698"/>
      <c r="AO698"/>
      <c r="AP698"/>
      <c r="AQ698"/>
      <c r="AR698"/>
      <c r="AS698"/>
      <c r="AT698"/>
      <c r="AU698"/>
      <c r="AV698"/>
      <c r="AW698"/>
      <c r="AX698"/>
      <c r="AY698"/>
      <c r="AZ698"/>
      <c r="BA698"/>
      <c r="BB698"/>
      <c r="BC698"/>
      <c r="BD698"/>
      <c r="BE698"/>
      <c r="BF698"/>
      <c r="BG698"/>
      <c r="BH698"/>
      <c r="BI698"/>
      <c r="BJ698"/>
      <c r="BK698"/>
      <c r="BL698"/>
      <c r="BM698"/>
      <c r="BN698"/>
      <c r="BO698"/>
      <c r="BP698"/>
      <c r="BQ698"/>
      <c r="BR698"/>
      <c r="BS698"/>
      <c r="BT698"/>
      <c r="BU698"/>
      <c r="BV698"/>
      <c r="BW698"/>
      <c r="BX698"/>
      <c r="BY698"/>
      <c r="BZ698"/>
      <c r="CA698"/>
      <c r="CB698"/>
      <c r="CC698"/>
      <c r="CD698"/>
      <c r="CE698"/>
      <c r="CF698"/>
      <c r="CG698"/>
      <c r="CH698"/>
      <c r="CI698"/>
      <c r="CJ698"/>
      <c r="CK698"/>
      <c r="CL698"/>
      <c r="CM698"/>
      <c r="CN698"/>
      <c r="CO698"/>
      <c r="CP698"/>
      <c r="CQ698"/>
      <c r="CR698"/>
      <c r="CS698"/>
      <c r="CT698"/>
      <c r="CU698"/>
      <c r="CV698"/>
      <c r="CW698"/>
      <c r="CX698"/>
      <c r="CY698"/>
      <c r="CZ698"/>
      <c r="DA698"/>
    </row>
    <row r="699" spans="1:105" s="3" customFormat="1" x14ac:dyDescent="0.2">
      <c r="A699" t="s">
        <v>161</v>
      </c>
      <c r="B699" t="s">
        <v>99</v>
      </c>
      <c r="C699" t="s">
        <v>19</v>
      </c>
      <c r="D699" s="1"/>
      <c r="I699" s="4">
        <v>2022</v>
      </c>
      <c r="J699"/>
      <c r="O699" s="4">
        <v>2022</v>
      </c>
      <c r="P699"/>
      <c r="Q699"/>
      <c r="R699"/>
      <c r="S699"/>
      <c r="T699"/>
      <c r="U699" t="s">
        <v>162</v>
      </c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>
        <v>4</v>
      </c>
      <c r="AK699"/>
      <c r="AL699"/>
      <c r="AM699"/>
      <c r="AN699"/>
      <c r="AO699"/>
      <c r="AP699"/>
      <c r="AQ699"/>
      <c r="AR699"/>
      <c r="AS699"/>
      <c r="AT699"/>
      <c r="AU699"/>
      <c r="AV699"/>
      <c r="AW699"/>
      <c r="AX699"/>
      <c r="AY699"/>
      <c r="AZ699"/>
      <c r="BA699"/>
      <c r="BB699"/>
      <c r="BC699"/>
      <c r="BD699"/>
      <c r="BE699"/>
      <c r="BF699"/>
      <c r="BG699"/>
      <c r="BH699"/>
      <c r="BI699"/>
      <c r="BJ699"/>
      <c r="BK699"/>
      <c r="BL699"/>
      <c r="BM699"/>
      <c r="BN699"/>
      <c r="BO699"/>
      <c r="BP699"/>
      <c r="BQ699"/>
      <c r="BR699"/>
      <c r="BS699"/>
      <c r="BT699"/>
      <c r="BU699"/>
      <c r="BV699"/>
      <c r="BW699"/>
      <c r="BX699"/>
      <c r="BY699"/>
      <c r="BZ699"/>
      <c r="CA699"/>
      <c r="CB699"/>
      <c r="CC699"/>
      <c r="CD699"/>
      <c r="CE699"/>
      <c r="CF699"/>
      <c r="CG699"/>
      <c r="CH699"/>
      <c r="CI699"/>
      <c r="CJ699"/>
      <c r="CK699"/>
      <c r="CL699"/>
      <c r="CM699"/>
      <c r="CN699"/>
      <c r="CO699"/>
      <c r="CP699"/>
      <c r="CQ699"/>
      <c r="CR699"/>
      <c r="CS699"/>
      <c r="CT699"/>
      <c r="CU699"/>
      <c r="CV699"/>
      <c r="CW699"/>
      <c r="CX699"/>
      <c r="CY699"/>
      <c r="CZ699"/>
      <c r="DA699"/>
    </row>
    <row r="700" spans="1:105" s="3" customFormat="1" x14ac:dyDescent="0.2">
      <c r="A700" t="s">
        <v>161</v>
      </c>
      <c r="B700" t="s">
        <v>99</v>
      </c>
      <c r="C700" t="s">
        <v>20</v>
      </c>
      <c r="D700" s="1"/>
      <c r="I700" s="4">
        <v>2022</v>
      </c>
      <c r="J700"/>
      <c r="O700" s="4">
        <v>2022</v>
      </c>
      <c r="P700"/>
      <c r="Q700"/>
      <c r="R700"/>
      <c r="S700"/>
      <c r="T700"/>
      <c r="U700" t="s">
        <v>162</v>
      </c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>
        <v>4</v>
      </c>
      <c r="AK700"/>
      <c r="AL700"/>
      <c r="AM700"/>
      <c r="AN700"/>
      <c r="AO700"/>
      <c r="AP700"/>
      <c r="AQ700"/>
      <c r="AR700"/>
      <c r="AS700"/>
      <c r="AT700"/>
      <c r="AU700"/>
      <c r="AV700"/>
      <c r="AW700"/>
      <c r="AX700"/>
      <c r="AY700"/>
      <c r="AZ700"/>
      <c r="BA700"/>
      <c r="BB700"/>
      <c r="BC700"/>
      <c r="BD700"/>
      <c r="BE700"/>
      <c r="BF700"/>
      <c r="BG700"/>
      <c r="BH700"/>
      <c r="BI700"/>
      <c r="BJ700"/>
      <c r="BK700"/>
      <c r="BL700"/>
      <c r="BM700"/>
      <c r="BN700"/>
      <c r="BO700"/>
      <c r="BP700"/>
      <c r="BQ700"/>
      <c r="BR700"/>
      <c r="BS700"/>
      <c r="BT700"/>
      <c r="BU700"/>
      <c r="BV700"/>
      <c r="BW700"/>
      <c r="BX700"/>
      <c r="BY700"/>
      <c r="BZ700"/>
      <c r="CA700"/>
      <c r="CB700"/>
      <c r="CC700"/>
      <c r="CD700"/>
      <c r="CE700"/>
      <c r="CF700"/>
      <c r="CG700"/>
      <c r="CH700"/>
      <c r="CI700"/>
      <c r="CJ700"/>
      <c r="CK700"/>
      <c r="CL700"/>
      <c r="CM700"/>
      <c r="CN700"/>
      <c r="CO700"/>
      <c r="CP700"/>
      <c r="CQ700"/>
      <c r="CR700"/>
      <c r="CS700"/>
      <c r="CT700"/>
      <c r="CU700"/>
      <c r="CV700"/>
      <c r="CW700"/>
      <c r="CX700"/>
      <c r="CY700"/>
      <c r="CZ700"/>
      <c r="DA700"/>
    </row>
    <row r="701" spans="1:105" s="3" customFormat="1" x14ac:dyDescent="0.2">
      <c r="A701" t="s">
        <v>161</v>
      </c>
      <c r="B701" t="s">
        <v>99</v>
      </c>
      <c r="C701" t="s">
        <v>21</v>
      </c>
      <c r="D701" s="1"/>
      <c r="I701" s="4">
        <v>2022</v>
      </c>
      <c r="J701"/>
      <c r="O701" s="4">
        <v>2022</v>
      </c>
      <c r="P701"/>
      <c r="Q701"/>
      <c r="R701"/>
      <c r="S701"/>
      <c r="T701"/>
      <c r="U701" t="s">
        <v>162</v>
      </c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>
        <v>4</v>
      </c>
      <c r="AK701"/>
      <c r="AL701"/>
      <c r="AM701"/>
      <c r="AN701"/>
      <c r="AO701"/>
      <c r="AP701"/>
      <c r="AQ701"/>
      <c r="AR701"/>
      <c r="AS701"/>
      <c r="AT701"/>
      <c r="AU701"/>
      <c r="AV701"/>
      <c r="AW701"/>
      <c r="AX701"/>
      <c r="AY701"/>
      <c r="AZ701"/>
      <c r="BA701"/>
      <c r="BB701"/>
      <c r="BC701"/>
      <c r="BD701"/>
      <c r="BE701"/>
      <c r="BF701"/>
      <c r="BG701"/>
      <c r="BH701"/>
      <c r="BI701"/>
      <c r="BJ701"/>
      <c r="BK701"/>
      <c r="BL701"/>
      <c r="BM701"/>
      <c r="BN701"/>
      <c r="BO701"/>
      <c r="BP701"/>
      <c r="BQ701"/>
      <c r="BR701"/>
      <c r="BS701"/>
      <c r="BT701"/>
      <c r="BU701"/>
      <c r="BV701"/>
      <c r="BW701"/>
      <c r="BX701"/>
      <c r="BY701"/>
      <c r="BZ701"/>
      <c r="CA701"/>
      <c r="CB701"/>
      <c r="CC701"/>
      <c r="CD701"/>
      <c r="CE701"/>
      <c r="CF701"/>
      <c r="CG701"/>
      <c r="CH701"/>
      <c r="CI701"/>
      <c r="CJ701"/>
      <c r="CK701"/>
      <c r="CL701"/>
      <c r="CM701"/>
      <c r="CN701"/>
      <c r="CO701"/>
      <c r="CP701"/>
      <c r="CQ701"/>
      <c r="CR701"/>
      <c r="CS701"/>
      <c r="CT701"/>
      <c r="CU701"/>
      <c r="CV701"/>
      <c r="CW701"/>
      <c r="CX701"/>
      <c r="CY701"/>
      <c r="CZ701"/>
      <c r="DA701"/>
    </row>
    <row r="702" spans="1:105" s="3" customFormat="1" x14ac:dyDescent="0.2">
      <c r="A702" t="s">
        <v>161</v>
      </c>
      <c r="B702" t="s">
        <v>99</v>
      </c>
      <c r="C702" t="s">
        <v>22</v>
      </c>
      <c r="D702" s="1"/>
      <c r="I702" s="4">
        <v>2022</v>
      </c>
      <c r="J702"/>
      <c r="O702" s="4">
        <v>2022</v>
      </c>
      <c r="P702"/>
      <c r="Q702"/>
      <c r="R702"/>
      <c r="S702"/>
      <c r="T702"/>
      <c r="U702" t="s">
        <v>162</v>
      </c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>
        <v>4</v>
      </c>
      <c r="AK702"/>
      <c r="AL702"/>
      <c r="AM702"/>
      <c r="AN702"/>
      <c r="AO702"/>
      <c r="AP702"/>
      <c r="AQ702"/>
      <c r="AR702"/>
      <c r="AS702"/>
      <c r="AT702"/>
      <c r="AU702"/>
      <c r="AV702"/>
      <c r="AW702"/>
      <c r="AX702"/>
      <c r="AY702"/>
      <c r="AZ702"/>
      <c r="BA702"/>
      <c r="BB702"/>
      <c r="BC702"/>
      <c r="BD702"/>
      <c r="BE702"/>
      <c r="BF702"/>
      <c r="BG702"/>
      <c r="BH702"/>
      <c r="BI702"/>
      <c r="BJ702"/>
      <c r="BK702"/>
      <c r="BL702"/>
      <c r="BM702"/>
      <c r="BN702"/>
      <c r="BO702"/>
      <c r="BP702"/>
      <c r="BQ702"/>
      <c r="BR702"/>
      <c r="BS702"/>
      <c r="BT702"/>
      <c r="BU702"/>
      <c r="BV702"/>
      <c r="BW702"/>
      <c r="BX702"/>
      <c r="BY702"/>
      <c r="BZ702"/>
      <c r="CA702"/>
      <c r="CB702"/>
      <c r="CC702"/>
      <c r="CD702"/>
      <c r="CE702"/>
      <c r="CF702"/>
      <c r="CG702"/>
      <c r="CH702"/>
      <c r="CI702"/>
      <c r="CJ702"/>
      <c r="CK702"/>
      <c r="CL702"/>
      <c r="CM702"/>
      <c r="CN702"/>
      <c r="CO702"/>
      <c r="CP702"/>
      <c r="CQ702"/>
      <c r="CR702"/>
      <c r="CS702"/>
      <c r="CT702"/>
      <c r="CU702"/>
      <c r="CV702"/>
      <c r="CW702"/>
      <c r="CX702"/>
      <c r="CY702"/>
      <c r="CZ702"/>
      <c r="DA702"/>
    </row>
    <row r="703" spans="1:105" s="3" customFormat="1" x14ac:dyDescent="0.2">
      <c r="A703" t="s">
        <v>161</v>
      </c>
      <c r="B703" t="s">
        <v>99</v>
      </c>
      <c r="C703" t="s">
        <v>23</v>
      </c>
      <c r="D703" s="1"/>
      <c r="I703" s="4">
        <v>2022</v>
      </c>
      <c r="J703"/>
      <c r="O703" s="4">
        <v>2022</v>
      </c>
      <c r="P703"/>
      <c r="Q703"/>
      <c r="R703"/>
      <c r="S703"/>
      <c r="T703"/>
      <c r="U703" t="s">
        <v>162</v>
      </c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>
        <v>4</v>
      </c>
      <c r="AK703"/>
      <c r="AL703"/>
      <c r="AM703"/>
      <c r="AN703"/>
      <c r="AO703"/>
      <c r="AP703"/>
      <c r="AQ703"/>
      <c r="AR703"/>
      <c r="AS703"/>
      <c r="AT703"/>
      <c r="AU703"/>
      <c r="AV703"/>
      <c r="AW703"/>
      <c r="AX703"/>
      <c r="AY703"/>
      <c r="AZ703"/>
      <c r="BA703"/>
      <c r="BB703"/>
      <c r="BC703"/>
      <c r="BD703"/>
      <c r="BE703"/>
      <c r="BF703"/>
      <c r="BG703"/>
      <c r="BH703"/>
      <c r="BI703"/>
      <c r="BJ703"/>
      <c r="BK703"/>
      <c r="BL703"/>
      <c r="BM703"/>
      <c r="BN703"/>
      <c r="BO703"/>
      <c r="BP703"/>
      <c r="BQ703"/>
      <c r="BR703"/>
      <c r="BS703"/>
      <c r="BT703"/>
      <c r="BU703"/>
      <c r="BV703"/>
      <c r="BW703"/>
      <c r="BX703"/>
      <c r="BY703"/>
      <c r="BZ703"/>
      <c r="CA703"/>
      <c r="CB703"/>
      <c r="CC703"/>
      <c r="CD703"/>
      <c r="CE703"/>
      <c r="CF703"/>
      <c r="CG703"/>
      <c r="CH703"/>
      <c r="CI703"/>
      <c r="CJ703"/>
      <c r="CK703"/>
      <c r="CL703"/>
      <c r="CM703"/>
      <c r="CN703"/>
      <c r="CO703"/>
      <c r="CP703"/>
      <c r="CQ703"/>
      <c r="CR703"/>
      <c r="CS703"/>
      <c r="CT703"/>
      <c r="CU703"/>
      <c r="CV703"/>
      <c r="CW703"/>
      <c r="CX703"/>
      <c r="CY703"/>
      <c r="CZ703"/>
      <c r="DA703"/>
    </row>
    <row r="704" spans="1:105" s="8" customFormat="1" x14ac:dyDescent="0.2">
      <c r="A704" t="s">
        <v>163</v>
      </c>
      <c r="B704" t="s">
        <v>81</v>
      </c>
      <c r="C704" t="s">
        <v>11</v>
      </c>
      <c r="D704" s="1"/>
      <c r="E704" s="8">
        <v>1.2</v>
      </c>
      <c r="F704" s="8" t="s">
        <v>28</v>
      </c>
      <c r="I704" s="4">
        <v>2020</v>
      </c>
      <c r="J704"/>
      <c r="K704" s="8">
        <v>5</v>
      </c>
      <c r="L704" s="8" t="s">
        <v>244</v>
      </c>
      <c r="O704" s="4">
        <v>2020</v>
      </c>
      <c r="P704"/>
      <c r="Q704"/>
      <c r="R704"/>
      <c r="S704"/>
      <c r="T704"/>
      <c r="U704" t="s">
        <v>164</v>
      </c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>
        <v>40</v>
      </c>
      <c r="AK704"/>
      <c r="AL704"/>
      <c r="AM704"/>
      <c r="AN704"/>
      <c r="AO704"/>
      <c r="AP704"/>
      <c r="AQ704"/>
      <c r="AR704"/>
      <c r="AS704"/>
      <c r="AT704"/>
      <c r="AU704"/>
      <c r="AV704"/>
      <c r="AW704"/>
      <c r="AX704"/>
      <c r="AY704"/>
      <c r="AZ704"/>
      <c r="BA704"/>
      <c r="BB704"/>
      <c r="BC704"/>
      <c r="BD704"/>
      <c r="BE704"/>
      <c r="BF704"/>
      <c r="BG704"/>
      <c r="BH704"/>
      <c r="BI704"/>
      <c r="BJ704"/>
      <c r="BK704"/>
      <c r="BL704"/>
      <c r="BM704"/>
      <c r="BN704"/>
      <c r="BO704"/>
      <c r="BP704"/>
      <c r="BQ704"/>
      <c r="BR704"/>
      <c r="BS704"/>
      <c r="BT704"/>
      <c r="BU704"/>
      <c r="BV704"/>
      <c r="BW704"/>
      <c r="BX704"/>
      <c r="BY704"/>
      <c r="BZ704"/>
      <c r="CA704"/>
      <c r="CB704"/>
      <c r="CC704"/>
      <c r="CD704"/>
      <c r="CE704"/>
      <c r="CF704"/>
      <c r="CG704"/>
      <c r="CH704"/>
      <c r="CI704"/>
      <c r="CJ704"/>
      <c r="CK704"/>
      <c r="CL704"/>
      <c r="CM704"/>
      <c r="CN704"/>
      <c r="CO704"/>
      <c r="CP704"/>
      <c r="CQ704"/>
      <c r="CR704"/>
      <c r="CS704"/>
      <c r="CT704"/>
      <c r="CU704"/>
      <c r="CV704"/>
      <c r="CW704"/>
      <c r="CX704"/>
      <c r="CY704"/>
      <c r="CZ704"/>
      <c r="DA704"/>
    </row>
    <row r="705" spans="1:105" s="3" customFormat="1" x14ac:dyDescent="0.2">
      <c r="A705" t="s">
        <v>163</v>
      </c>
      <c r="B705" t="s">
        <v>81</v>
      </c>
      <c r="C705" t="s">
        <v>12</v>
      </c>
      <c r="D705" s="1"/>
      <c r="E705" s="3">
        <v>5</v>
      </c>
      <c r="F705" s="3" t="s">
        <v>165</v>
      </c>
      <c r="I705" s="4">
        <v>2020</v>
      </c>
      <c r="J705"/>
      <c r="K705" s="3">
        <v>5</v>
      </c>
      <c r="L705" s="3" t="s">
        <v>244</v>
      </c>
      <c r="O705" s="4">
        <v>2020</v>
      </c>
      <c r="P705"/>
      <c r="Q705"/>
      <c r="R705"/>
      <c r="S705"/>
      <c r="T705"/>
      <c r="U705" t="s">
        <v>164</v>
      </c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>
        <v>4</v>
      </c>
      <c r="AK705"/>
      <c r="AL705"/>
      <c r="AM705"/>
      <c r="AN705"/>
      <c r="AO705"/>
      <c r="AP705"/>
      <c r="AQ705"/>
      <c r="AR705"/>
      <c r="AS705"/>
      <c r="AT705"/>
      <c r="AU705"/>
      <c r="AV705"/>
      <c r="AW705"/>
      <c r="AX705"/>
      <c r="AY705"/>
      <c r="AZ705"/>
      <c r="BA705"/>
      <c r="BB705"/>
      <c r="BC705"/>
      <c r="BD705"/>
      <c r="BE705"/>
      <c r="BF705"/>
      <c r="BG705"/>
      <c r="BH705"/>
      <c r="BI705"/>
      <c r="BJ705"/>
      <c r="BK705"/>
      <c r="BL705"/>
      <c r="BM705"/>
      <c r="BN705"/>
      <c r="BO705"/>
      <c r="BP705"/>
      <c r="BQ705"/>
      <c r="BR705"/>
      <c r="BS705"/>
      <c r="BT705"/>
      <c r="BU705"/>
      <c r="BV705"/>
      <c r="BW705"/>
      <c r="BX705"/>
      <c r="BY705"/>
      <c r="BZ705"/>
      <c r="CA705"/>
      <c r="CB705"/>
      <c r="CC705"/>
      <c r="CD705"/>
      <c r="CE705"/>
      <c r="CF705"/>
      <c r="CG705"/>
      <c r="CH705"/>
      <c r="CI705"/>
      <c r="CJ705"/>
      <c r="CK705"/>
      <c r="CL705"/>
      <c r="CM705"/>
      <c r="CN705"/>
      <c r="CO705"/>
      <c r="CP705"/>
      <c r="CQ705"/>
      <c r="CR705"/>
      <c r="CS705"/>
      <c r="CT705"/>
      <c r="CU705"/>
      <c r="CV705"/>
      <c r="CW705"/>
      <c r="CX705"/>
      <c r="CY705"/>
      <c r="CZ705"/>
      <c r="DA705"/>
    </row>
    <row r="706" spans="1:105" s="3" customFormat="1" x14ac:dyDescent="0.2">
      <c r="A706" t="s">
        <v>163</v>
      </c>
      <c r="B706" t="s">
        <v>81</v>
      </c>
      <c r="C706" t="s">
        <v>13</v>
      </c>
      <c r="D706" s="1"/>
      <c r="I706" s="4">
        <v>2020</v>
      </c>
      <c r="J706"/>
      <c r="O706" s="4">
        <v>2020</v>
      </c>
      <c r="P706"/>
      <c r="Q706"/>
      <c r="R706"/>
      <c r="S706"/>
      <c r="T706"/>
      <c r="U706" t="s">
        <v>164</v>
      </c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>
        <v>4</v>
      </c>
      <c r="AK706"/>
      <c r="AL706"/>
      <c r="AM706"/>
      <c r="AN706"/>
      <c r="AO706"/>
      <c r="AP706"/>
      <c r="AQ706"/>
      <c r="AR706"/>
      <c r="AS706"/>
      <c r="AT706"/>
      <c r="AU706"/>
      <c r="AV706"/>
      <c r="AW706"/>
      <c r="AX706"/>
      <c r="AY706"/>
      <c r="AZ706"/>
      <c r="BA706"/>
      <c r="BB706"/>
      <c r="BC706"/>
      <c r="BD706"/>
      <c r="BE706"/>
      <c r="BF706"/>
      <c r="BG706"/>
      <c r="BH706"/>
      <c r="BI706"/>
      <c r="BJ706"/>
      <c r="BK706"/>
      <c r="BL706"/>
      <c r="BM706"/>
      <c r="BN706"/>
      <c r="BO706"/>
      <c r="BP706"/>
      <c r="BQ706"/>
      <c r="BR706"/>
      <c r="BS706"/>
      <c r="BT706"/>
      <c r="BU706"/>
      <c r="BV706"/>
      <c r="BW706"/>
      <c r="BX706"/>
      <c r="BY706"/>
      <c r="BZ706"/>
      <c r="CA706"/>
      <c r="CB706"/>
      <c r="CC706"/>
      <c r="CD706"/>
      <c r="CE706"/>
      <c r="CF706"/>
      <c r="CG706"/>
      <c r="CH706"/>
      <c r="CI706"/>
      <c r="CJ706"/>
      <c r="CK706"/>
      <c r="CL706"/>
      <c r="CM706"/>
      <c r="CN706"/>
      <c r="CO706"/>
      <c r="CP706"/>
      <c r="CQ706"/>
      <c r="CR706"/>
      <c r="CS706"/>
      <c r="CT706"/>
      <c r="CU706"/>
      <c r="CV706"/>
      <c r="CW706"/>
      <c r="CX706"/>
      <c r="CY706"/>
      <c r="CZ706"/>
      <c r="DA706"/>
    </row>
    <row r="707" spans="1:105" s="3" customFormat="1" x14ac:dyDescent="0.2">
      <c r="A707" t="s">
        <v>163</v>
      </c>
      <c r="B707" t="s">
        <v>81</v>
      </c>
      <c r="C707" t="s">
        <v>14</v>
      </c>
      <c r="D707" s="1"/>
      <c r="E707" s="3">
        <v>1.2</v>
      </c>
      <c r="F707" s="3" t="s">
        <v>28</v>
      </c>
      <c r="I707" s="4">
        <v>2020</v>
      </c>
      <c r="J707"/>
      <c r="K707" s="3">
        <v>1.2</v>
      </c>
      <c r="L707" s="3" t="s">
        <v>236</v>
      </c>
      <c r="O707" s="4">
        <v>2020</v>
      </c>
      <c r="P707"/>
      <c r="Q707"/>
      <c r="R707"/>
      <c r="S707"/>
      <c r="T707"/>
      <c r="U707" t="s">
        <v>164</v>
      </c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>
        <v>4</v>
      </c>
      <c r="AK707"/>
      <c r="AL707"/>
      <c r="AM707"/>
      <c r="AN707"/>
      <c r="AO707"/>
      <c r="AP707"/>
      <c r="AQ707"/>
      <c r="AR707"/>
      <c r="AS707"/>
      <c r="AT707"/>
      <c r="AU707"/>
      <c r="AV707"/>
      <c r="AW707"/>
      <c r="AX707"/>
      <c r="AY707"/>
      <c r="AZ707"/>
      <c r="BA707"/>
      <c r="BB707"/>
      <c r="BC707"/>
      <c r="BD707"/>
      <c r="BE707"/>
      <c r="BF707"/>
      <c r="BG707"/>
      <c r="BH707"/>
      <c r="BI707"/>
      <c r="BJ707"/>
      <c r="BK707"/>
      <c r="BL707"/>
      <c r="BM707"/>
      <c r="BN707"/>
      <c r="BO707"/>
      <c r="BP707"/>
      <c r="BQ707"/>
      <c r="BR707"/>
      <c r="BS707"/>
      <c r="BT707"/>
      <c r="BU707"/>
      <c r="BV707"/>
      <c r="BW707"/>
      <c r="BX707"/>
      <c r="BY707"/>
      <c r="BZ707"/>
      <c r="CA707"/>
      <c r="CB707"/>
      <c r="CC707"/>
      <c r="CD707"/>
      <c r="CE707"/>
      <c r="CF707"/>
      <c r="CG707"/>
      <c r="CH707"/>
      <c r="CI707"/>
      <c r="CJ707"/>
      <c r="CK707"/>
      <c r="CL707"/>
      <c r="CM707"/>
      <c r="CN707"/>
      <c r="CO707"/>
      <c r="CP707"/>
      <c r="CQ707"/>
      <c r="CR707"/>
      <c r="CS707"/>
      <c r="CT707"/>
      <c r="CU707"/>
      <c r="CV707"/>
      <c r="CW707"/>
      <c r="CX707"/>
      <c r="CY707"/>
      <c r="CZ707"/>
      <c r="DA707"/>
    </row>
    <row r="708" spans="1:105" s="3" customFormat="1" x14ac:dyDescent="0.2">
      <c r="A708" t="s">
        <v>163</v>
      </c>
      <c r="B708" t="s">
        <v>81</v>
      </c>
      <c r="C708" t="s">
        <v>15</v>
      </c>
      <c r="D708" s="1"/>
      <c r="E708" s="3">
        <v>1.1000000000000001</v>
      </c>
      <c r="F708" s="3" t="s">
        <v>27</v>
      </c>
      <c r="I708" s="4">
        <v>2020</v>
      </c>
      <c r="J708"/>
      <c r="K708" s="3">
        <v>1.1000000000000001</v>
      </c>
      <c r="L708" s="3" t="s">
        <v>236</v>
      </c>
      <c r="O708" s="4">
        <v>2020</v>
      </c>
      <c r="P708"/>
      <c r="Q708"/>
      <c r="R708"/>
      <c r="S708"/>
      <c r="T708"/>
      <c r="U708" t="s">
        <v>164</v>
      </c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>
        <v>4</v>
      </c>
      <c r="AK708"/>
      <c r="AL708"/>
      <c r="AM708"/>
      <c r="AN708"/>
      <c r="AO708"/>
      <c r="AP708"/>
      <c r="AQ708"/>
      <c r="AR708"/>
      <c r="AS708"/>
      <c r="AT708"/>
      <c r="AU708"/>
      <c r="AV708"/>
      <c r="AW708"/>
      <c r="AX708"/>
      <c r="AY708"/>
      <c r="AZ708"/>
      <c r="BA708"/>
      <c r="BB708"/>
      <c r="BC708"/>
      <c r="BD708"/>
      <c r="BE708"/>
      <c r="BF708"/>
      <c r="BG708"/>
      <c r="BH708"/>
      <c r="BI708"/>
      <c r="BJ708"/>
      <c r="BK708"/>
      <c r="BL708"/>
      <c r="BM708"/>
      <c r="BN708"/>
      <c r="BO708"/>
      <c r="BP708"/>
      <c r="BQ708"/>
      <c r="BR708"/>
      <c r="BS708"/>
      <c r="BT708"/>
      <c r="BU708"/>
      <c r="BV708"/>
      <c r="BW708"/>
      <c r="BX708"/>
      <c r="BY708"/>
      <c r="BZ708"/>
      <c r="CA708"/>
      <c r="CB708"/>
      <c r="CC708"/>
      <c r="CD708"/>
      <c r="CE708"/>
      <c r="CF708"/>
      <c r="CG708"/>
      <c r="CH708"/>
      <c r="CI708"/>
      <c r="CJ708"/>
      <c r="CK708"/>
      <c r="CL708"/>
      <c r="CM708"/>
      <c r="CN708"/>
      <c r="CO708"/>
      <c r="CP708"/>
      <c r="CQ708"/>
      <c r="CR708"/>
      <c r="CS708"/>
      <c r="CT708"/>
      <c r="CU708"/>
      <c r="CV708"/>
      <c r="CW708"/>
      <c r="CX708"/>
      <c r="CY708"/>
      <c r="CZ708"/>
      <c r="DA708"/>
    </row>
    <row r="709" spans="1:105" s="3" customFormat="1" x14ac:dyDescent="0.2">
      <c r="A709" t="s">
        <v>163</v>
      </c>
      <c r="B709" t="s">
        <v>81</v>
      </c>
      <c r="C709" t="s">
        <v>16</v>
      </c>
      <c r="D709" s="1"/>
      <c r="I709" s="4">
        <v>2020</v>
      </c>
      <c r="J709"/>
      <c r="O709" s="4">
        <v>2020</v>
      </c>
      <c r="P709"/>
      <c r="Q709"/>
      <c r="R709"/>
      <c r="S709"/>
      <c r="T709"/>
      <c r="U709" t="s">
        <v>164</v>
      </c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>
        <v>4</v>
      </c>
      <c r="AK709"/>
      <c r="AL709"/>
      <c r="AM709"/>
      <c r="AN709"/>
      <c r="AO709"/>
      <c r="AP709"/>
      <c r="AQ709"/>
      <c r="AR709"/>
      <c r="AS709"/>
      <c r="AT709"/>
      <c r="AU709"/>
      <c r="AV709"/>
      <c r="AW709"/>
      <c r="AX709"/>
      <c r="AY709"/>
      <c r="AZ709"/>
      <c r="BA709"/>
      <c r="BB709"/>
      <c r="BC709"/>
      <c r="BD709"/>
      <c r="BE709"/>
      <c r="BF709"/>
      <c r="BG709"/>
      <c r="BH709"/>
      <c r="BI709"/>
      <c r="BJ709"/>
      <c r="BK709"/>
      <c r="BL709"/>
      <c r="BM709"/>
      <c r="BN709"/>
      <c r="BO709"/>
      <c r="BP709"/>
      <c r="BQ709"/>
      <c r="BR709"/>
      <c r="BS709"/>
      <c r="BT709"/>
      <c r="BU709"/>
      <c r="BV709"/>
      <c r="BW709"/>
      <c r="BX709"/>
      <c r="BY709"/>
      <c r="BZ709"/>
      <c r="CA709"/>
      <c r="CB709"/>
      <c r="CC709"/>
      <c r="CD709"/>
      <c r="CE709"/>
      <c r="CF709"/>
      <c r="CG709"/>
      <c r="CH709"/>
      <c r="CI709"/>
      <c r="CJ709"/>
      <c r="CK709"/>
      <c r="CL709"/>
      <c r="CM709"/>
      <c r="CN709"/>
      <c r="CO709"/>
      <c r="CP709"/>
      <c r="CQ709"/>
      <c r="CR709"/>
      <c r="CS709"/>
      <c r="CT709"/>
      <c r="CU709"/>
      <c r="CV709"/>
      <c r="CW709"/>
      <c r="CX709"/>
      <c r="CY709"/>
      <c r="CZ709"/>
      <c r="DA709"/>
    </row>
    <row r="710" spans="1:105" s="3" customFormat="1" x14ac:dyDescent="0.2">
      <c r="A710" t="s">
        <v>163</v>
      </c>
      <c r="B710" t="s">
        <v>81</v>
      </c>
      <c r="C710" t="s">
        <v>17</v>
      </c>
      <c r="D710" s="1"/>
      <c r="I710" s="4">
        <v>2020</v>
      </c>
      <c r="J710"/>
      <c r="O710" s="4">
        <v>2020</v>
      </c>
      <c r="P710"/>
      <c r="Q710"/>
      <c r="R710"/>
      <c r="S710"/>
      <c r="T710"/>
      <c r="U710" t="s">
        <v>164</v>
      </c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>
        <v>4</v>
      </c>
      <c r="AK710"/>
      <c r="AL710"/>
      <c r="AM710"/>
      <c r="AN710"/>
      <c r="AO710"/>
      <c r="AP710"/>
      <c r="AQ710"/>
      <c r="AR710"/>
      <c r="AS710"/>
      <c r="AT710"/>
      <c r="AU710"/>
      <c r="AV710"/>
      <c r="AW710"/>
      <c r="AX710"/>
      <c r="AY710"/>
      <c r="AZ710"/>
      <c r="BA710"/>
      <c r="BB710"/>
      <c r="BC710"/>
      <c r="BD710"/>
      <c r="BE710"/>
      <c r="BF710"/>
      <c r="BG710"/>
      <c r="BH710"/>
      <c r="BI710"/>
      <c r="BJ710"/>
      <c r="BK710"/>
      <c r="BL710"/>
      <c r="BM710"/>
      <c r="BN710"/>
      <c r="BO710"/>
      <c r="BP710"/>
      <c r="BQ710"/>
      <c r="BR710"/>
      <c r="BS710"/>
      <c r="BT710"/>
      <c r="BU710"/>
      <c r="BV710"/>
      <c r="BW710"/>
      <c r="BX710"/>
      <c r="BY710"/>
      <c r="BZ710"/>
      <c r="CA710"/>
      <c r="CB710"/>
      <c r="CC710"/>
      <c r="CD710"/>
      <c r="CE710"/>
      <c r="CF710"/>
      <c r="CG710"/>
      <c r="CH710"/>
      <c r="CI710"/>
      <c r="CJ710"/>
      <c r="CK710"/>
      <c r="CL710"/>
      <c r="CM710"/>
      <c r="CN710"/>
      <c r="CO710"/>
      <c r="CP710"/>
      <c r="CQ710"/>
      <c r="CR710"/>
      <c r="CS710"/>
      <c r="CT710"/>
      <c r="CU710"/>
      <c r="CV710"/>
      <c r="CW710"/>
      <c r="CX710"/>
      <c r="CY710"/>
      <c r="CZ710"/>
      <c r="DA710"/>
    </row>
    <row r="711" spans="1:105" s="3" customFormat="1" x14ac:dyDescent="0.2">
      <c r="A711" t="s">
        <v>163</v>
      </c>
      <c r="B711" t="s">
        <v>81</v>
      </c>
      <c r="C711" t="s">
        <v>18</v>
      </c>
      <c r="D711" s="1"/>
      <c r="I711" s="4">
        <v>2020</v>
      </c>
      <c r="J711"/>
      <c r="O711" s="4">
        <v>2020</v>
      </c>
      <c r="P711"/>
      <c r="Q711"/>
      <c r="R711"/>
      <c r="S711"/>
      <c r="T711"/>
      <c r="U711" t="s">
        <v>164</v>
      </c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>
        <v>4</v>
      </c>
      <c r="AK711"/>
      <c r="AL711"/>
      <c r="AM711"/>
      <c r="AN711"/>
      <c r="AO711"/>
      <c r="AP711"/>
      <c r="AQ711"/>
      <c r="AR711"/>
      <c r="AS711"/>
      <c r="AT711"/>
      <c r="AU711"/>
      <c r="AV711"/>
      <c r="AW711"/>
      <c r="AX711"/>
      <c r="AY711"/>
      <c r="AZ711"/>
      <c r="BA711"/>
      <c r="BB711"/>
      <c r="BC711"/>
      <c r="BD711"/>
      <c r="BE711"/>
      <c r="BF711"/>
      <c r="BG711"/>
      <c r="BH711"/>
      <c r="BI711"/>
      <c r="BJ711"/>
      <c r="BK711"/>
      <c r="BL711"/>
      <c r="BM711"/>
      <c r="BN711"/>
      <c r="BO711"/>
      <c r="BP711"/>
      <c r="BQ711"/>
      <c r="BR711"/>
      <c r="BS711"/>
      <c r="BT711"/>
      <c r="BU711"/>
      <c r="BV711"/>
      <c r="BW711"/>
      <c r="BX711"/>
      <c r="BY711"/>
      <c r="BZ711"/>
      <c r="CA711"/>
      <c r="CB711"/>
      <c r="CC711"/>
      <c r="CD711"/>
      <c r="CE711"/>
      <c r="CF711"/>
      <c r="CG711"/>
      <c r="CH711"/>
      <c r="CI711"/>
      <c r="CJ711"/>
      <c r="CK711"/>
      <c r="CL711"/>
      <c r="CM711"/>
      <c r="CN711"/>
      <c r="CO711"/>
      <c r="CP711"/>
      <c r="CQ711"/>
      <c r="CR711"/>
      <c r="CS711"/>
      <c r="CT711"/>
      <c r="CU711"/>
      <c r="CV711"/>
      <c r="CW711"/>
      <c r="CX711"/>
      <c r="CY711"/>
      <c r="CZ711"/>
      <c r="DA711"/>
    </row>
    <row r="712" spans="1:105" s="3" customFormat="1" x14ac:dyDescent="0.2">
      <c r="A712" t="s">
        <v>163</v>
      </c>
      <c r="B712" t="s">
        <v>81</v>
      </c>
      <c r="C712" t="s">
        <v>19</v>
      </c>
      <c r="D712" s="1"/>
      <c r="G712" s="3">
        <v>50</v>
      </c>
      <c r="H712" s="3" t="s">
        <v>33</v>
      </c>
      <c r="I712" s="4">
        <v>2020</v>
      </c>
      <c r="J712"/>
      <c r="M712" s="3">
        <v>50</v>
      </c>
      <c r="N712" s="3" t="s">
        <v>144</v>
      </c>
      <c r="O712" s="4">
        <v>2020</v>
      </c>
      <c r="P712"/>
      <c r="Q712"/>
      <c r="R712"/>
      <c r="S712"/>
      <c r="T712"/>
      <c r="U712" t="s">
        <v>164</v>
      </c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>
        <v>4</v>
      </c>
      <c r="AK712"/>
      <c r="AL712"/>
      <c r="AM712"/>
      <c r="AN712"/>
      <c r="AO712"/>
      <c r="AP712"/>
      <c r="AQ712"/>
      <c r="AR712"/>
      <c r="AS712"/>
      <c r="AT712"/>
      <c r="AU712"/>
      <c r="AV712"/>
      <c r="AW712"/>
      <c r="AX712"/>
      <c r="AY712"/>
      <c r="AZ712"/>
      <c r="BA712"/>
      <c r="BB712"/>
      <c r="BC712"/>
      <c r="BD712"/>
      <c r="BE712"/>
      <c r="BF712"/>
      <c r="BG712"/>
      <c r="BH712"/>
      <c r="BI712"/>
      <c r="BJ712"/>
      <c r="BK712"/>
      <c r="BL712"/>
      <c r="BM712"/>
      <c r="BN712"/>
      <c r="BO712"/>
      <c r="BP712"/>
      <c r="BQ712"/>
      <c r="BR712"/>
      <c r="BS712"/>
      <c r="BT712"/>
      <c r="BU712"/>
      <c r="BV712"/>
      <c r="BW712"/>
      <c r="BX712"/>
      <c r="BY712"/>
      <c r="BZ712"/>
      <c r="CA712"/>
      <c r="CB712"/>
      <c r="CC712"/>
      <c r="CD712"/>
      <c r="CE712"/>
      <c r="CF712"/>
      <c r="CG712"/>
      <c r="CH712"/>
      <c r="CI712"/>
      <c r="CJ712"/>
      <c r="CK712"/>
      <c r="CL712"/>
      <c r="CM712"/>
      <c r="CN712"/>
      <c r="CO712"/>
      <c r="CP712"/>
      <c r="CQ712"/>
      <c r="CR712"/>
      <c r="CS712"/>
      <c r="CT712"/>
      <c r="CU712"/>
      <c r="CV712"/>
      <c r="CW712"/>
      <c r="CX712"/>
      <c r="CY712"/>
      <c r="CZ712"/>
      <c r="DA712"/>
    </row>
    <row r="713" spans="1:105" s="3" customFormat="1" x14ac:dyDescent="0.2">
      <c r="A713" t="s">
        <v>163</v>
      </c>
      <c r="B713" t="s">
        <v>81</v>
      </c>
      <c r="C713" t="s">
        <v>20</v>
      </c>
      <c r="D713" s="1"/>
      <c r="I713" s="4">
        <v>2020</v>
      </c>
      <c r="J713"/>
      <c r="O713" s="4">
        <v>2020</v>
      </c>
      <c r="P713"/>
      <c r="Q713"/>
      <c r="R713"/>
      <c r="S713"/>
      <c r="T713"/>
      <c r="U713" t="s">
        <v>164</v>
      </c>
      <c r="V713"/>
      <c r="W713"/>
      <c r="X713"/>
      <c r="Y713"/>
      <c r="Z713"/>
      <c r="AA713"/>
      <c r="AB713"/>
      <c r="AC713"/>
      <c r="AD713"/>
      <c r="AE713"/>
      <c r="AF713"/>
      <c r="AG713"/>
      <c r="AH713"/>
      <c r="AI713"/>
      <c r="AJ713">
        <v>4</v>
      </c>
      <c r="AK713"/>
      <c r="AL713"/>
      <c r="AM713"/>
      <c r="AN713"/>
      <c r="AO713"/>
      <c r="AP713"/>
      <c r="AQ713"/>
      <c r="AR713"/>
      <c r="AS713"/>
      <c r="AT713"/>
      <c r="AU713"/>
      <c r="AV713"/>
      <c r="AW713"/>
      <c r="AX713"/>
      <c r="AY713"/>
      <c r="AZ713"/>
      <c r="BA713"/>
      <c r="BB713"/>
      <c r="BC713"/>
      <c r="BD713"/>
      <c r="BE713"/>
      <c r="BF713"/>
      <c r="BG713"/>
      <c r="BH713"/>
      <c r="BI713"/>
      <c r="BJ713"/>
      <c r="BK713"/>
      <c r="BL713"/>
      <c r="BM713"/>
      <c r="BN713"/>
      <c r="BO713"/>
      <c r="BP713"/>
      <c r="BQ713"/>
      <c r="BR713"/>
      <c r="BS713"/>
      <c r="BT713"/>
      <c r="BU713"/>
      <c r="BV713"/>
      <c r="BW713"/>
      <c r="BX713"/>
      <c r="BY713"/>
      <c r="BZ713"/>
      <c r="CA713"/>
      <c r="CB713"/>
      <c r="CC713"/>
      <c r="CD713"/>
      <c r="CE713"/>
      <c r="CF713"/>
      <c r="CG713"/>
      <c r="CH713"/>
      <c r="CI713"/>
      <c r="CJ713"/>
      <c r="CK713"/>
      <c r="CL713"/>
      <c r="CM713"/>
      <c r="CN713"/>
      <c r="CO713"/>
      <c r="CP713"/>
      <c r="CQ713"/>
      <c r="CR713"/>
      <c r="CS713"/>
      <c r="CT713"/>
      <c r="CU713"/>
      <c r="CV713"/>
      <c r="CW713"/>
      <c r="CX713"/>
      <c r="CY713"/>
      <c r="CZ713"/>
      <c r="DA713"/>
    </row>
    <row r="714" spans="1:105" s="3" customFormat="1" x14ac:dyDescent="0.2">
      <c r="A714" t="s">
        <v>163</v>
      </c>
      <c r="B714" t="s">
        <v>81</v>
      </c>
      <c r="C714" t="s">
        <v>21</v>
      </c>
      <c r="D714" s="1"/>
      <c r="I714" s="4">
        <v>2020</v>
      </c>
      <c r="J714"/>
      <c r="O714" s="4">
        <v>2020</v>
      </c>
      <c r="P714"/>
      <c r="Q714"/>
      <c r="R714"/>
      <c r="S714"/>
      <c r="T714"/>
      <c r="U714" t="s">
        <v>164</v>
      </c>
      <c r="V714"/>
      <c r="W714"/>
      <c r="X714"/>
      <c r="Y714"/>
      <c r="Z714"/>
      <c r="AA714"/>
      <c r="AB714"/>
      <c r="AC714"/>
      <c r="AD714"/>
      <c r="AE714"/>
      <c r="AF714"/>
      <c r="AG714"/>
      <c r="AH714"/>
      <c r="AI714"/>
      <c r="AJ714">
        <v>4</v>
      </c>
      <c r="AK714"/>
      <c r="AL714"/>
      <c r="AM714"/>
      <c r="AN714"/>
      <c r="AO714"/>
      <c r="AP714"/>
      <c r="AQ714"/>
      <c r="AR714"/>
      <c r="AS714"/>
      <c r="AT714"/>
      <c r="AU714"/>
      <c r="AV714"/>
      <c r="AW714"/>
      <c r="AX714"/>
      <c r="AY714"/>
      <c r="AZ714"/>
      <c r="BA714"/>
      <c r="BB714"/>
      <c r="BC714"/>
      <c r="BD714"/>
      <c r="BE714"/>
      <c r="BF714"/>
      <c r="BG714"/>
      <c r="BH714"/>
      <c r="BI714"/>
      <c r="BJ714"/>
      <c r="BK714"/>
      <c r="BL714"/>
      <c r="BM714"/>
      <c r="BN714"/>
      <c r="BO714"/>
      <c r="BP714"/>
      <c r="BQ714"/>
      <c r="BR714"/>
      <c r="BS714"/>
      <c r="BT714"/>
      <c r="BU714"/>
      <c r="BV714"/>
      <c r="BW714"/>
      <c r="BX714"/>
      <c r="BY714"/>
      <c r="BZ714"/>
      <c r="CA714"/>
      <c r="CB714"/>
      <c r="CC714"/>
      <c r="CD714"/>
      <c r="CE714"/>
      <c r="CF714"/>
      <c r="CG714"/>
      <c r="CH714"/>
      <c r="CI714"/>
      <c r="CJ714"/>
      <c r="CK714"/>
      <c r="CL714"/>
      <c r="CM714"/>
      <c r="CN714"/>
      <c r="CO714"/>
      <c r="CP714"/>
      <c r="CQ714"/>
      <c r="CR714"/>
      <c r="CS714"/>
      <c r="CT714"/>
      <c r="CU714"/>
      <c r="CV714"/>
      <c r="CW714"/>
      <c r="CX714"/>
      <c r="CY714"/>
      <c r="CZ714"/>
      <c r="DA714"/>
    </row>
    <row r="715" spans="1:105" s="3" customFormat="1" x14ac:dyDescent="0.2">
      <c r="A715" t="s">
        <v>163</v>
      </c>
      <c r="B715" t="s">
        <v>81</v>
      </c>
      <c r="C715" t="s">
        <v>22</v>
      </c>
      <c r="D715" s="1"/>
      <c r="I715" s="4">
        <v>2020</v>
      </c>
      <c r="J715"/>
      <c r="O715" s="4">
        <v>2020</v>
      </c>
      <c r="P715"/>
      <c r="Q715"/>
      <c r="R715"/>
      <c r="S715"/>
      <c r="T715"/>
      <c r="U715" t="s">
        <v>164</v>
      </c>
      <c r="V715"/>
      <c r="W715"/>
      <c r="X715"/>
      <c r="Y715"/>
      <c r="Z715"/>
      <c r="AA715"/>
      <c r="AB715"/>
      <c r="AC715"/>
      <c r="AD715"/>
      <c r="AE715"/>
      <c r="AF715"/>
      <c r="AG715"/>
      <c r="AH715"/>
      <c r="AI715"/>
      <c r="AJ715">
        <v>4</v>
      </c>
      <c r="AK715"/>
      <c r="AL715"/>
      <c r="AM715"/>
      <c r="AN715"/>
      <c r="AO715"/>
      <c r="AP715"/>
      <c r="AQ715"/>
      <c r="AR715"/>
      <c r="AS715"/>
      <c r="AT715"/>
      <c r="AU715"/>
      <c r="AV715"/>
      <c r="AW715"/>
      <c r="AX715"/>
      <c r="AY715"/>
      <c r="AZ715"/>
      <c r="BA715"/>
      <c r="BB715"/>
      <c r="BC715"/>
      <c r="BD715"/>
      <c r="BE715"/>
      <c r="BF715"/>
      <c r="BG715"/>
      <c r="BH715"/>
      <c r="BI715"/>
      <c r="BJ715"/>
      <c r="BK715"/>
      <c r="BL715"/>
      <c r="BM715"/>
      <c r="BN715"/>
      <c r="BO715"/>
      <c r="BP715"/>
      <c r="BQ715"/>
      <c r="BR715"/>
      <c r="BS715"/>
      <c r="BT715"/>
      <c r="BU715"/>
      <c r="BV715"/>
      <c r="BW715"/>
      <c r="BX715"/>
      <c r="BY715"/>
      <c r="BZ715"/>
      <c r="CA715"/>
      <c r="CB715"/>
      <c r="CC715"/>
      <c r="CD715"/>
      <c r="CE715"/>
      <c r="CF715"/>
      <c r="CG715"/>
      <c r="CH715"/>
      <c r="CI715"/>
      <c r="CJ715"/>
      <c r="CK715"/>
      <c r="CL715"/>
      <c r="CM715"/>
      <c r="CN715"/>
      <c r="CO715"/>
      <c r="CP715"/>
      <c r="CQ715"/>
      <c r="CR715"/>
      <c r="CS715"/>
      <c r="CT715"/>
      <c r="CU715"/>
      <c r="CV715"/>
      <c r="CW715"/>
      <c r="CX715"/>
      <c r="CY715"/>
      <c r="CZ715"/>
      <c r="DA715"/>
    </row>
    <row r="716" spans="1:105" s="3" customFormat="1" x14ac:dyDescent="0.2">
      <c r="A716" t="s">
        <v>163</v>
      </c>
      <c r="B716" t="s">
        <v>81</v>
      </c>
      <c r="C716" t="s">
        <v>23</v>
      </c>
      <c r="D716" s="1"/>
      <c r="I716" s="4">
        <v>2020</v>
      </c>
      <c r="J716"/>
      <c r="O716" s="4">
        <v>2020</v>
      </c>
      <c r="P716"/>
      <c r="Q716"/>
      <c r="R716"/>
      <c r="S716"/>
      <c r="T716"/>
      <c r="U716" t="s">
        <v>164</v>
      </c>
      <c r="V716"/>
      <c r="W716"/>
      <c r="X716"/>
      <c r="Y716"/>
      <c r="Z716"/>
      <c r="AA716"/>
      <c r="AB716"/>
      <c r="AC716"/>
      <c r="AD716"/>
      <c r="AE716"/>
      <c r="AF716"/>
      <c r="AG716"/>
      <c r="AH716"/>
      <c r="AI716"/>
      <c r="AJ716">
        <v>4</v>
      </c>
      <c r="AK716"/>
      <c r="AL716"/>
      <c r="AM716"/>
      <c r="AN716"/>
      <c r="AO716"/>
      <c r="AP716"/>
      <c r="AQ716"/>
      <c r="AR716"/>
      <c r="AS716"/>
      <c r="AT716"/>
      <c r="AU716"/>
      <c r="AV716"/>
      <c r="AW716"/>
      <c r="AX716"/>
      <c r="AY716"/>
      <c r="AZ716"/>
      <c r="BA716"/>
      <c r="BB716"/>
      <c r="BC716"/>
      <c r="BD716"/>
      <c r="BE716"/>
      <c r="BF716"/>
      <c r="BG716"/>
      <c r="BH716"/>
      <c r="BI716"/>
      <c r="BJ716"/>
      <c r="BK716"/>
      <c r="BL716"/>
      <c r="BM716"/>
      <c r="BN716"/>
      <c r="BO716"/>
      <c r="BP716"/>
      <c r="BQ716"/>
      <c r="BR716"/>
      <c r="BS716"/>
      <c r="BT716"/>
      <c r="BU716"/>
      <c r="BV716"/>
      <c r="BW716"/>
      <c r="BX716"/>
      <c r="BY716"/>
      <c r="BZ716"/>
      <c r="CA716"/>
      <c r="CB716"/>
      <c r="CC716"/>
      <c r="CD716"/>
      <c r="CE716"/>
      <c r="CF716"/>
      <c r="CG716"/>
      <c r="CH716"/>
      <c r="CI716"/>
      <c r="CJ716"/>
      <c r="CK716"/>
      <c r="CL716"/>
      <c r="CM716"/>
      <c r="CN716"/>
      <c r="CO716"/>
      <c r="CP716"/>
      <c r="CQ716"/>
      <c r="CR716"/>
      <c r="CS716"/>
      <c r="CT716"/>
      <c r="CU716"/>
      <c r="CV716"/>
      <c r="CW716"/>
      <c r="CX716"/>
      <c r="CY716"/>
      <c r="CZ716"/>
      <c r="DA716"/>
    </row>
    <row r="717" spans="1:105" s="3" customFormat="1" x14ac:dyDescent="0.2">
      <c r="A717" t="s">
        <v>166</v>
      </c>
      <c r="B717" t="s">
        <v>50</v>
      </c>
      <c r="C717" t="s">
        <v>11</v>
      </c>
      <c r="D717" s="1"/>
      <c r="I717" s="2">
        <v>2015</v>
      </c>
      <c r="J717"/>
      <c r="O717" s="2">
        <v>2010</v>
      </c>
      <c r="P717"/>
      <c r="Q717"/>
      <c r="R717"/>
      <c r="S717"/>
      <c r="T717"/>
      <c r="U717" t="s">
        <v>167</v>
      </c>
      <c r="V717"/>
      <c r="W717"/>
      <c r="X717"/>
      <c r="Y717"/>
      <c r="Z717"/>
      <c r="AA717"/>
      <c r="AB717"/>
      <c r="AC717"/>
      <c r="AD717"/>
      <c r="AE717"/>
      <c r="AF717"/>
      <c r="AG717"/>
      <c r="AH717"/>
      <c r="AI717"/>
      <c r="AJ717">
        <v>4</v>
      </c>
      <c r="AK717"/>
      <c r="AL717"/>
      <c r="AM717"/>
      <c r="AN717"/>
      <c r="AO717"/>
      <c r="AP717"/>
      <c r="AQ717"/>
      <c r="AR717"/>
      <c r="AS717"/>
      <c r="AT717"/>
      <c r="AU717"/>
      <c r="AV717"/>
      <c r="AW717"/>
      <c r="AX717"/>
      <c r="AY717"/>
      <c r="AZ717"/>
      <c r="BA717"/>
      <c r="BB717"/>
      <c r="BC717"/>
      <c r="BD717"/>
      <c r="BE717"/>
      <c r="BF717"/>
      <c r="BG717"/>
      <c r="BH717"/>
      <c r="BI717"/>
      <c r="BJ717"/>
      <c r="BK717"/>
      <c r="BL717"/>
      <c r="BM717"/>
      <c r="BN717"/>
      <c r="BO717"/>
      <c r="BP717"/>
      <c r="BQ717"/>
      <c r="BR717"/>
      <c r="BS717"/>
      <c r="BT717"/>
      <c r="BU717"/>
      <c r="BV717"/>
      <c r="BW717"/>
      <c r="BX717"/>
      <c r="BY717"/>
      <c r="BZ717"/>
      <c r="CA717"/>
      <c r="CB717"/>
      <c r="CC717"/>
      <c r="CD717"/>
      <c r="CE717"/>
      <c r="CF717"/>
      <c r="CG717"/>
      <c r="CH717"/>
      <c r="CI717"/>
      <c r="CJ717"/>
      <c r="CK717"/>
      <c r="CL717"/>
      <c r="CM717"/>
      <c r="CN717"/>
      <c r="CO717"/>
      <c r="CP717"/>
      <c r="CQ717"/>
      <c r="CR717"/>
      <c r="CS717"/>
      <c r="CT717"/>
      <c r="CU717"/>
      <c r="CV717"/>
      <c r="CW717"/>
      <c r="CX717"/>
      <c r="CY717"/>
      <c r="CZ717"/>
      <c r="DA717"/>
    </row>
    <row r="718" spans="1:105" s="7" customFormat="1" x14ac:dyDescent="0.2">
      <c r="A718" t="s">
        <v>166</v>
      </c>
      <c r="B718" t="s">
        <v>50</v>
      </c>
      <c r="C718" t="s">
        <v>12</v>
      </c>
      <c r="D718" s="1"/>
      <c r="G718" s="7">
        <v>1200</v>
      </c>
      <c r="H718" s="7" t="s">
        <v>29</v>
      </c>
      <c r="I718" s="2">
        <v>2015</v>
      </c>
      <c r="J718"/>
      <c r="O718" s="2">
        <v>2010</v>
      </c>
      <c r="P718"/>
      <c r="Q718"/>
      <c r="R718"/>
      <c r="S718"/>
      <c r="T718"/>
      <c r="U718" t="s">
        <v>167</v>
      </c>
      <c r="V718"/>
      <c r="W718"/>
      <c r="X718"/>
      <c r="Y718"/>
      <c r="Z718"/>
      <c r="AA718"/>
      <c r="AB718"/>
      <c r="AC718"/>
      <c r="AD718"/>
      <c r="AE718"/>
      <c r="AF718"/>
      <c r="AG718"/>
      <c r="AH718"/>
      <c r="AI718"/>
      <c r="AJ718">
        <v>3</v>
      </c>
      <c r="AK718"/>
      <c r="AL718"/>
      <c r="AM718"/>
      <c r="AN718"/>
      <c r="AO718"/>
      <c r="AP718"/>
      <c r="AQ718"/>
      <c r="AR718"/>
      <c r="AS718"/>
      <c r="AT718"/>
      <c r="AU718"/>
      <c r="AV718"/>
      <c r="AW718"/>
      <c r="AX718"/>
      <c r="AY718"/>
      <c r="AZ718"/>
      <c r="BA718"/>
      <c r="BB718"/>
      <c r="BC718"/>
      <c r="BD718"/>
      <c r="BE718"/>
      <c r="BF718"/>
      <c r="BG718"/>
      <c r="BH718"/>
      <c r="BI718"/>
      <c r="BJ718"/>
      <c r="BK718"/>
      <c r="BL718"/>
      <c r="BM718"/>
      <c r="BN718"/>
      <c r="BO718"/>
      <c r="BP718"/>
      <c r="BQ718"/>
      <c r="BR718"/>
      <c r="BS718"/>
      <c r="BT718"/>
      <c r="BU718"/>
      <c r="BV718"/>
      <c r="BW718"/>
      <c r="BX718"/>
      <c r="BY718"/>
      <c r="BZ718"/>
      <c r="CA718"/>
      <c r="CB718"/>
      <c r="CC718"/>
      <c r="CD718"/>
      <c r="CE718"/>
      <c r="CF718"/>
      <c r="CG718"/>
      <c r="CH718"/>
      <c r="CI718"/>
      <c r="CJ718"/>
      <c r="CK718"/>
      <c r="CL718"/>
      <c r="CM718"/>
      <c r="CN718"/>
      <c r="CO718"/>
      <c r="CP718"/>
      <c r="CQ718"/>
      <c r="CR718"/>
      <c r="CS718"/>
      <c r="CT718"/>
      <c r="CU718"/>
      <c r="CV718"/>
      <c r="CW718"/>
      <c r="CX718"/>
      <c r="CY718"/>
      <c r="CZ718"/>
      <c r="DA718"/>
    </row>
    <row r="719" spans="1:105" s="3" customFormat="1" x14ac:dyDescent="0.2">
      <c r="A719" t="s">
        <v>166</v>
      </c>
      <c r="B719" t="s">
        <v>50</v>
      </c>
      <c r="C719" t="s">
        <v>13</v>
      </c>
      <c r="D719" s="1"/>
      <c r="I719" s="2">
        <v>2015</v>
      </c>
      <c r="J719"/>
      <c r="O719" s="2">
        <v>2010</v>
      </c>
      <c r="P719"/>
      <c r="Q719"/>
      <c r="R719"/>
      <c r="S719"/>
      <c r="T719"/>
      <c r="U719" t="s">
        <v>167</v>
      </c>
      <c r="V719"/>
      <c r="W719"/>
      <c r="X719"/>
      <c r="Y719"/>
      <c r="Z719"/>
      <c r="AA719"/>
      <c r="AB719"/>
      <c r="AC719"/>
      <c r="AD719"/>
      <c r="AE719"/>
      <c r="AF719"/>
      <c r="AG719"/>
      <c r="AH719"/>
      <c r="AI719"/>
      <c r="AJ719">
        <v>4</v>
      </c>
      <c r="AK719"/>
      <c r="AL719"/>
      <c r="AM719"/>
      <c r="AN719"/>
      <c r="AO719"/>
      <c r="AP719"/>
      <c r="AQ719"/>
      <c r="AR719"/>
      <c r="AS719"/>
      <c r="AT719"/>
      <c r="AU719"/>
      <c r="AV719"/>
      <c r="AW719"/>
      <c r="AX719"/>
      <c r="AY719"/>
      <c r="AZ719"/>
      <c r="BA719"/>
      <c r="BB719"/>
      <c r="BC719"/>
      <c r="BD719"/>
      <c r="BE719"/>
      <c r="BF719"/>
      <c r="BG719"/>
      <c r="BH719"/>
      <c r="BI719"/>
      <c r="BJ719"/>
      <c r="BK719"/>
      <c r="BL719"/>
      <c r="BM719"/>
      <c r="BN719"/>
      <c r="BO719"/>
      <c r="BP719"/>
      <c r="BQ719"/>
      <c r="BR719"/>
      <c r="BS719"/>
      <c r="BT719"/>
      <c r="BU719"/>
      <c r="BV719"/>
      <c r="BW719"/>
      <c r="BX719"/>
      <c r="BY719"/>
      <c r="BZ719"/>
      <c r="CA719"/>
      <c r="CB719"/>
      <c r="CC719"/>
      <c r="CD719"/>
      <c r="CE719"/>
      <c r="CF719"/>
      <c r="CG719"/>
      <c r="CH719"/>
      <c r="CI719"/>
      <c r="CJ719"/>
      <c r="CK719"/>
      <c r="CL719"/>
      <c r="CM719"/>
      <c r="CN719"/>
      <c r="CO719"/>
      <c r="CP719"/>
      <c r="CQ719"/>
      <c r="CR719"/>
      <c r="CS719"/>
      <c r="CT719"/>
      <c r="CU719"/>
      <c r="CV719"/>
      <c r="CW719"/>
      <c r="CX719"/>
      <c r="CY719"/>
      <c r="CZ719"/>
      <c r="DA719"/>
    </row>
    <row r="720" spans="1:105" s="3" customFormat="1" x14ac:dyDescent="0.2">
      <c r="A720" t="s">
        <v>166</v>
      </c>
      <c r="B720" t="s">
        <v>50</v>
      </c>
      <c r="C720" t="s">
        <v>14</v>
      </c>
      <c r="D720" s="1"/>
      <c r="I720" s="2">
        <v>2015</v>
      </c>
      <c r="J720"/>
      <c r="O720" s="2">
        <v>2010</v>
      </c>
      <c r="P720"/>
      <c r="Q720"/>
      <c r="R720"/>
      <c r="S720"/>
      <c r="T720"/>
      <c r="U720" t="s">
        <v>167</v>
      </c>
      <c r="V720"/>
      <c r="W720"/>
      <c r="X720"/>
      <c r="Y720"/>
      <c r="Z720"/>
      <c r="AA720"/>
      <c r="AB720"/>
      <c r="AC720"/>
      <c r="AD720"/>
      <c r="AE720"/>
      <c r="AF720"/>
      <c r="AG720"/>
      <c r="AH720"/>
      <c r="AI720"/>
      <c r="AJ720">
        <v>4</v>
      </c>
      <c r="AK720"/>
      <c r="AL720"/>
      <c r="AM720"/>
      <c r="AN720"/>
      <c r="AO720"/>
      <c r="AP720"/>
      <c r="AQ720"/>
      <c r="AR720"/>
      <c r="AS720"/>
      <c r="AT720"/>
      <c r="AU720"/>
      <c r="AV720"/>
      <c r="AW720"/>
      <c r="AX720"/>
      <c r="AY720"/>
      <c r="AZ720"/>
      <c r="BA720"/>
      <c r="BB720"/>
      <c r="BC720"/>
      <c r="BD720"/>
      <c r="BE720"/>
      <c r="BF720"/>
      <c r="BG720"/>
      <c r="BH720"/>
      <c r="BI720"/>
      <c r="BJ720"/>
      <c r="BK720"/>
      <c r="BL720"/>
      <c r="BM720"/>
      <c r="BN720"/>
      <c r="BO720"/>
      <c r="BP720"/>
      <c r="BQ720"/>
      <c r="BR720"/>
      <c r="BS720"/>
      <c r="BT720"/>
      <c r="BU720"/>
      <c r="BV720"/>
      <c r="BW720"/>
      <c r="BX720"/>
      <c r="BY720"/>
      <c r="BZ720"/>
      <c r="CA720"/>
      <c r="CB720"/>
      <c r="CC720"/>
      <c r="CD720"/>
      <c r="CE720"/>
      <c r="CF720"/>
      <c r="CG720"/>
      <c r="CH720"/>
      <c r="CI720"/>
      <c r="CJ720"/>
      <c r="CK720"/>
      <c r="CL720"/>
      <c r="CM720"/>
      <c r="CN720"/>
      <c r="CO720"/>
      <c r="CP720"/>
      <c r="CQ720"/>
      <c r="CR720"/>
      <c r="CS720"/>
      <c r="CT720"/>
      <c r="CU720"/>
      <c r="CV720"/>
      <c r="CW720"/>
      <c r="CX720"/>
      <c r="CY720"/>
      <c r="CZ720"/>
      <c r="DA720"/>
    </row>
    <row r="721" spans="1:105" s="3" customFormat="1" x14ac:dyDescent="0.2">
      <c r="A721" t="s">
        <v>166</v>
      </c>
      <c r="B721" t="s">
        <v>50</v>
      </c>
      <c r="C721" t="s">
        <v>15</v>
      </c>
      <c r="D721" s="1"/>
      <c r="G721" s="3">
        <v>100</v>
      </c>
      <c r="H721" s="3" t="s">
        <v>29</v>
      </c>
      <c r="I721" s="2">
        <v>2015</v>
      </c>
      <c r="J721"/>
      <c r="M721" s="3">
        <v>100</v>
      </c>
      <c r="N721" s="3" t="s">
        <v>29</v>
      </c>
      <c r="O721" s="2">
        <v>2010</v>
      </c>
      <c r="P721"/>
      <c r="Q721"/>
      <c r="R721"/>
      <c r="S721"/>
      <c r="T721"/>
      <c r="U721" t="s">
        <v>167</v>
      </c>
      <c r="V721"/>
      <c r="W721"/>
      <c r="X721"/>
      <c r="Y721"/>
      <c r="Z721"/>
      <c r="AA721"/>
      <c r="AB721"/>
      <c r="AC721"/>
      <c r="AD721"/>
      <c r="AE721"/>
      <c r="AF721"/>
      <c r="AG721"/>
      <c r="AH721"/>
      <c r="AI721"/>
      <c r="AJ721">
        <v>4</v>
      </c>
      <c r="AK721"/>
      <c r="AL721"/>
      <c r="AM721"/>
      <c r="AN721"/>
      <c r="AO721"/>
      <c r="AP721"/>
      <c r="AQ721"/>
      <c r="AR721"/>
      <c r="AS721"/>
      <c r="AT721"/>
      <c r="AU721"/>
      <c r="AV721"/>
      <c r="AW721"/>
      <c r="AX721"/>
      <c r="AY721"/>
      <c r="AZ721"/>
      <c r="BA721"/>
      <c r="BB721"/>
      <c r="BC721"/>
      <c r="BD721"/>
      <c r="BE721"/>
      <c r="BF721"/>
      <c r="BG721"/>
      <c r="BH721"/>
      <c r="BI721"/>
      <c r="BJ721"/>
      <c r="BK721"/>
      <c r="BL721"/>
      <c r="BM721"/>
      <c r="BN721"/>
      <c r="BO721"/>
      <c r="BP721"/>
      <c r="BQ721"/>
      <c r="BR721"/>
      <c r="BS721"/>
      <c r="BT721"/>
      <c r="BU721"/>
      <c r="BV721"/>
      <c r="BW721"/>
      <c r="BX721"/>
      <c r="BY721"/>
      <c r="BZ721"/>
      <c r="CA721"/>
      <c r="CB721"/>
      <c r="CC721"/>
      <c r="CD721"/>
      <c r="CE721"/>
      <c r="CF721"/>
      <c r="CG721"/>
      <c r="CH721"/>
      <c r="CI721"/>
      <c r="CJ721"/>
      <c r="CK721"/>
      <c r="CL721"/>
      <c r="CM721"/>
      <c r="CN721"/>
      <c r="CO721"/>
      <c r="CP721"/>
      <c r="CQ721"/>
      <c r="CR721"/>
      <c r="CS721"/>
      <c r="CT721"/>
      <c r="CU721"/>
      <c r="CV721"/>
      <c r="CW721"/>
      <c r="CX721"/>
      <c r="CY721"/>
      <c r="CZ721"/>
      <c r="DA721"/>
    </row>
    <row r="722" spans="1:105" s="3" customFormat="1" x14ac:dyDescent="0.2">
      <c r="A722" t="s">
        <v>166</v>
      </c>
      <c r="B722" t="s">
        <v>50</v>
      </c>
      <c r="C722" t="s">
        <v>16</v>
      </c>
      <c r="D722" s="1"/>
      <c r="G722" s="3">
        <v>100</v>
      </c>
      <c r="H722" s="3" t="s">
        <v>29</v>
      </c>
      <c r="I722" s="2">
        <v>2015</v>
      </c>
      <c r="J722"/>
      <c r="M722" s="3">
        <v>100</v>
      </c>
      <c r="N722" s="3" t="s">
        <v>29</v>
      </c>
      <c r="O722" s="2">
        <v>2010</v>
      </c>
      <c r="P722"/>
      <c r="Q722"/>
      <c r="R722"/>
      <c r="S722"/>
      <c r="T722"/>
      <c r="U722" t="s">
        <v>167</v>
      </c>
      <c r="V722"/>
      <c r="W722"/>
      <c r="X722"/>
      <c r="Y722"/>
      <c r="Z722"/>
      <c r="AA722"/>
      <c r="AB722"/>
      <c r="AC722"/>
      <c r="AD722"/>
      <c r="AE722"/>
      <c r="AF722"/>
      <c r="AG722"/>
      <c r="AH722"/>
      <c r="AI722"/>
      <c r="AJ722">
        <v>4</v>
      </c>
      <c r="AK722"/>
      <c r="AL722"/>
      <c r="AM722"/>
      <c r="AN722"/>
      <c r="AO722"/>
      <c r="AP722"/>
      <c r="AQ722"/>
      <c r="AR722"/>
      <c r="AS722"/>
      <c r="AT722"/>
      <c r="AU722"/>
      <c r="AV722"/>
      <c r="AW722"/>
      <c r="AX722"/>
      <c r="AY722"/>
      <c r="AZ722"/>
      <c r="BA722"/>
      <c r="BB722"/>
      <c r="BC722"/>
      <c r="BD722"/>
      <c r="BE722"/>
      <c r="BF722"/>
      <c r="BG722"/>
      <c r="BH722"/>
      <c r="BI722"/>
      <c r="BJ722"/>
      <c r="BK722"/>
      <c r="BL722"/>
      <c r="BM722"/>
      <c r="BN722"/>
      <c r="BO722"/>
      <c r="BP722"/>
      <c r="BQ722"/>
      <c r="BR722"/>
      <c r="BS722"/>
      <c r="BT722"/>
      <c r="BU722"/>
      <c r="BV722"/>
      <c r="BW722"/>
      <c r="BX722"/>
      <c r="BY722"/>
      <c r="BZ722"/>
      <c r="CA722"/>
      <c r="CB722"/>
      <c r="CC722"/>
      <c r="CD722"/>
      <c r="CE722"/>
      <c r="CF722"/>
      <c r="CG722"/>
      <c r="CH722"/>
      <c r="CI722"/>
      <c r="CJ722"/>
      <c r="CK722"/>
      <c r="CL722"/>
      <c r="CM722"/>
      <c r="CN722"/>
      <c r="CO722"/>
      <c r="CP722"/>
      <c r="CQ722"/>
      <c r="CR722"/>
      <c r="CS722"/>
      <c r="CT722"/>
      <c r="CU722"/>
      <c r="CV722"/>
      <c r="CW722"/>
      <c r="CX722"/>
      <c r="CY722"/>
      <c r="CZ722"/>
      <c r="DA722"/>
    </row>
    <row r="723" spans="1:105" s="3" customFormat="1" x14ac:dyDescent="0.2">
      <c r="A723" t="s">
        <v>166</v>
      </c>
      <c r="B723" t="s">
        <v>50</v>
      </c>
      <c r="C723" t="s">
        <v>17</v>
      </c>
      <c r="D723" s="1"/>
      <c r="I723" s="2">
        <v>2015</v>
      </c>
      <c r="J723"/>
      <c r="O723" s="2">
        <v>2010</v>
      </c>
      <c r="P723"/>
      <c r="Q723"/>
      <c r="R723"/>
      <c r="S723"/>
      <c r="T723"/>
      <c r="U723" t="s">
        <v>167</v>
      </c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>
        <v>4</v>
      </c>
      <c r="AK723"/>
      <c r="AL723"/>
      <c r="AM723"/>
      <c r="AN723"/>
      <c r="AO723"/>
      <c r="AP723"/>
      <c r="AQ723"/>
      <c r="AR723"/>
      <c r="AS723"/>
      <c r="AT723"/>
      <c r="AU723"/>
      <c r="AV723"/>
      <c r="AW723"/>
      <c r="AX723"/>
      <c r="AY723"/>
      <c r="AZ723"/>
      <c r="BA723"/>
      <c r="BB723"/>
      <c r="BC723"/>
      <c r="BD723"/>
      <c r="BE723"/>
      <c r="BF723"/>
      <c r="BG723"/>
      <c r="BH723"/>
      <c r="BI723"/>
      <c r="BJ723"/>
      <c r="BK723"/>
      <c r="BL723"/>
      <c r="BM723"/>
      <c r="BN723"/>
      <c r="BO723"/>
      <c r="BP723"/>
      <c r="BQ723"/>
      <c r="BR723"/>
      <c r="BS723"/>
      <c r="BT723"/>
      <c r="BU723"/>
      <c r="BV723"/>
      <c r="BW723"/>
      <c r="BX723"/>
      <c r="BY723"/>
      <c r="BZ723"/>
      <c r="CA723"/>
      <c r="CB723"/>
      <c r="CC723"/>
      <c r="CD723"/>
      <c r="CE723"/>
      <c r="CF723"/>
      <c r="CG723"/>
      <c r="CH723"/>
      <c r="CI723"/>
      <c r="CJ723"/>
      <c r="CK723"/>
      <c r="CL723"/>
      <c r="CM723"/>
      <c r="CN723"/>
      <c r="CO723"/>
      <c r="CP723"/>
      <c r="CQ723"/>
      <c r="CR723"/>
      <c r="CS723"/>
      <c r="CT723"/>
      <c r="CU723"/>
      <c r="CV723"/>
      <c r="CW723"/>
      <c r="CX723"/>
      <c r="CY723"/>
      <c r="CZ723"/>
      <c r="DA723"/>
    </row>
    <row r="724" spans="1:105" s="3" customFormat="1" x14ac:dyDescent="0.2">
      <c r="A724" t="s">
        <v>166</v>
      </c>
      <c r="B724" t="s">
        <v>50</v>
      </c>
      <c r="C724" t="s">
        <v>18</v>
      </c>
      <c r="D724" s="1"/>
      <c r="I724" s="2">
        <v>2015</v>
      </c>
      <c r="J724"/>
      <c r="O724" s="2">
        <v>2010</v>
      </c>
      <c r="P724"/>
      <c r="Q724"/>
      <c r="R724"/>
      <c r="S724"/>
      <c r="T724"/>
      <c r="U724" t="s">
        <v>167</v>
      </c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>
        <v>4</v>
      </c>
      <c r="AK724"/>
      <c r="AL724"/>
      <c r="AM724"/>
      <c r="AN724"/>
      <c r="AO724"/>
      <c r="AP724"/>
      <c r="AQ724"/>
      <c r="AR724"/>
      <c r="AS724"/>
      <c r="AT724"/>
      <c r="AU724"/>
      <c r="AV724"/>
      <c r="AW724"/>
      <c r="AX724"/>
      <c r="AY724"/>
      <c r="AZ724"/>
      <c r="BA724"/>
      <c r="BB724"/>
      <c r="BC724"/>
      <c r="BD724"/>
      <c r="BE724"/>
      <c r="BF724"/>
      <c r="BG724"/>
      <c r="BH724"/>
      <c r="BI724"/>
      <c r="BJ724"/>
      <c r="BK724"/>
      <c r="BL724"/>
      <c r="BM724"/>
      <c r="BN724"/>
      <c r="BO724"/>
      <c r="BP724"/>
      <c r="BQ724"/>
      <c r="BR724"/>
      <c r="BS724"/>
      <c r="BT724"/>
      <c r="BU724"/>
      <c r="BV724"/>
      <c r="BW724"/>
      <c r="BX724"/>
      <c r="BY724"/>
      <c r="BZ724"/>
      <c r="CA724"/>
      <c r="CB724"/>
      <c r="CC724"/>
      <c r="CD724"/>
      <c r="CE724"/>
      <c r="CF724"/>
      <c r="CG724"/>
      <c r="CH724"/>
      <c r="CI724"/>
      <c r="CJ724"/>
      <c r="CK724"/>
      <c r="CL724"/>
      <c r="CM724"/>
      <c r="CN724"/>
      <c r="CO724"/>
      <c r="CP724"/>
      <c r="CQ724"/>
      <c r="CR724"/>
      <c r="CS724"/>
      <c r="CT724"/>
      <c r="CU724"/>
      <c r="CV724"/>
      <c r="CW724"/>
      <c r="CX724"/>
      <c r="CY724"/>
      <c r="CZ724"/>
      <c r="DA724"/>
    </row>
    <row r="725" spans="1:105" s="3" customFormat="1" x14ac:dyDescent="0.2">
      <c r="A725" t="s">
        <v>166</v>
      </c>
      <c r="B725" t="s">
        <v>50</v>
      </c>
      <c r="C725" t="s">
        <v>19</v>
      </c>
      <c r="D725" s="1"/>
      <c r="I725" s="2">
        <v>2015</v>
      </c>
      <c r="J725"/>
      <c r="O725" s="2">
        <v>2010</v>
      </c>
      <c r="P725"/>
      <c r="Q725"/>
      <c r="R725"/>
      <c r="S725"/>
      <c r="T725"/>
      <c r="U725" t="s">
        <v>167</v>
      </c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>
        <v>4</v>
      </c>
      <c r="AK725"/>
      <c r="AL725"/>
      <c r="AM725"/>
      <c r="AN725"/>
      <c r="AO725"/>
      <c r="AP725"/>
      <c r="AQ725"/>
      <c r="AR725"/>
      <c r="AS725"/>
      <c r="AT725"/>
      <c r="AU725"/>
      <c r="AV725"/>
      <c r="AW725"/>
      <c r="AX725"/>
      <c r="AY725"/>
      <c r="AZ725"/>
      <c r="BA725"/>
      <c r="BB725"/>
      <c r="BC725"/>
      <c r="BD725"/>
      <c r="BE725"/>
      <c r="BF725"/>
      <c r="BG725"/>
      <c r="BH725"/>
      <c r="BI725"/>
      <c r="BJ725"/>
      <c r="BK725"/>
      <c r="BL725"/>
      <c r="BM725"/>
      <c r="BN725"/>
      <c r="BO725"/>
      <c r="BP725"/>
      <c r="BQ725"/>
      <c r="BR725"/>
      <c r="BS725"/>
      <c r="BT725"/>
      <c r="BU725"/>
      <c r="BV725"/>
      <c r="BW725"/>
      <c r="BX725"/>
      <c r="BY725"/>
      <c r="BZ725"/>
      <c r="CA725"/>
      <c r="CB725"/>
      <c r="CC725"/>
      <c r="CD725"/>
      <c r="CE725"/>
      <c r="CF725"/>
      <c r="CG725"/>
      <c r="CH725"/>
      <c r="CI725"/>
      <c r="CJ725"/>
      <c r="CK725"/>
      <c r="CL725"/>
      <c r="CM725"/>
      <c r="CN725"/>
      <c r="CO725"/>
      <c r="CP725"/>
      <c r="CQ725"/>
      <c r="CR725"/>
      <c r="CS725"/>
      <c r="CT725"/>
      <c r="CU725"/>
      <c r="CV725"/>
      <c r="CW725"/>
      <c r="CX725"/>
      <c r="CY725"/>
      <c r="CZ725"/>
      <c r="DA725"/>
    </row>
    <row r="726" spans="1:105" s="3" customFormat="1" x14ac:dyDescent="0.2">
      <c r="A726" t="s">
        <v>166</v>
      </c>
      <c r="B726" t="s">
        <v>50</v>
      </c>
      <c r="C726" t="s">
        <v>20</v>
      </c>
      <c r="D726" s="1"/>
      <c r="I726" s="2">
        <v>2015</v>
      </c>
      <c r="J726"/>
      <c r="O726" s="2">
        <v>2010</v>
      </c>
      <c r="P726"/>
      <c r="Q726"/>
      <c r="R726"/>
      <c r="S726"/>
      <c r="T726"/>
      <c r="U726" t="s">
        <v>167</v>
      </c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>
        <v>4</v>
      </c>
      <c r="AK726"/>
      <c r="AL726"/>
      <c r="AM726"/>
      <c r="AN726"/>
      <c r="AO726"/>
      <c r="AP726"/>
      <c r="AQ726"/>
      <c r="AR726"/>
      <c r="AS726"/>
      <c r="AT726"/>
      <c r="AU726"/>
      <c r="AV726"/>
      <c r="AW726"/>
      <c r="AX726"/>
      <c r="AY726"/>
      <c r="AZ726"/>
      <c r="BA726"/>
      <c r="BB726"/>
      <c r="BC726"/>
      <c r="BD726"/>
      <c r="BE726"/>
      <c r="BF726"/>
      <c r="BG726"/>
      <c r="BH726"/>
      <c r="BI726"/>
      <c r="BJ726"/>
      <c r="BK726"/>
      <c r="BL726"/>
      <c r="BM726"/>
      <c r="BN726"/>
      <c r="BO726"/>
      <c r="BP726"/>
      <c r="BQ726"/>
      <c r="BR726"/>
      <c r="BS726"/>
      <c r="BT726"/>
      <c r="BU726"/>
      <c r="BV726"/>
      <c r="BW726"/>
      <c r="BX726"/>
      <c r="BY726"/>
      <c r="BZ726"/>
      <c r="CA726"/>
      <c r="CB726"/>
      <c r="CC726"/>
      <c r="CD726"/>
      <c r="CE726"/>
      <c r="CF726"/>
      <c r="CG726"/>
      <c r="CH726"/>
      <c r="CI726"/>
      <c r="CJ726"/>
      <c r="CK726"/>
      <c r="CL726"/>
      <c r="CM726"/>
      <c r="CN726"/>
      <c r="CO726"/>
      <c r="CP726"/>
      <c r="CQ726"/>
      <c r="CR726"/>
      <c r="CS726"/>
      <c r="CT726"/>
      <c r="CU726"/>
      <c r="CV726"/>
      <c r="CW726"/>
      <c r="CX726"/>
      <c r="CY726"/>
      <c r="CZ726"/>
      <c r="DA726"/>
    </row>
    <row r="727" spans="1:105" s="3" customFormat="1" x14ac:dyDescent="0.2">
      <c r="A727" t="s">
        <v>166</v>
      </c>
      <c r="B727" t="s">
        <v>50</v>
      </c>
      <c r="C727" t="s">
        <v>21</v>
      </c>
      <c r="D727" s="1"/>
      <c r="I727" s="2">
        <v>2015</v>
      </c>
      <c r="J727"/>
      <c r="O727" s="2">
        <v>2010</v>
      </c>
      <c r="P727"/>
      <c r="Q727"/>
      <c r="R727"/>
      <c r="S727"/>
      <c r="T727"/>
      <c r="U727" t="s">
        <v>167</v>
      </c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>
        <v>4</v>
      </c>
      <c r="AK727"/>
      <c r="AL727"/>
      <c r="AM727"/>
      <c r="AN727"/>
      <c r="AO727"/>
      <c r="AP727"/>
      <c r="AQ727"/>
      <c r="AR727"/>
      <c r="AS727"/>
      <c r="AT727"/>
      <c r="AU727"/>
      <c r="AV727"/>
      <c r="AW727"/>
      <c r="AX727"/>
      <c r="AY727"/>
      <c r="AZ727"/>
      <c r="BA727"/>
      <c r="BB727"/>
      <c r="BC727"/>
      <c r="BD727"/>
      <c r="BE727"/>
      <c r="BF727"/>
      <c r="BG727"/>
      <c r="BH727"/>
      <c r="BI727"/>
      <c r="BJ727"/>
      <c r="BK727"/>
      <c r="BL727"/>
      <c r="BM727"/>
      <c r="BN727"/>
      <c r="BO727"/>
      <c r="BP727"/>
      <c r="BQ727"/>
      <c r="BR727"/>
      <c r="BS727"/>
      <c r="BT727"/>
      <c r="BU727"/>
      <c r="BV727"/>
      <c r="BW727"/>
      <c r="BX727"/>
      <c r="BY727"/>
      <c r="BZ727"/>
      <c r="CA727"/>
      <c r="CB727"/>
      <c r="CC727"/>
      <c r="CD727"/>
      <c r="CE727"/>
      <c r="CF727"/>
      <c r="CG727"/>
      <c r="CH727"/>
      <c r="CI727"/>
      <c r="CJ727"/>
      <c r="CK727"/>
      <c r="CL727"/>
      <c r="CM727"/>
      <c r="CN727"/>
      <c r="CO727"/>
      <c r="CP727"/>
      <c r="CQ727"/>
      <c r="CR727"/>
      <c r="CS727"/>
      <c r="CT727"/>
      <c r="CU727"/>
      <c r="CV727"/>
      <c r="CW727"/>
      <c r="CX727"/>
      <c r="CY727"/>
      <c r="CZ727"/>
      <c r="DA727"/>
    </row>
    <row r="728" spans="1:105" s="3" customFormat="1" x14ac:dyDescent="0.2">
      <c r="A728" t="s">
        <v>166</v>
      </c>
      <c r="B728" t="s">
        <v>50</v>
      </c>
      <c r="C728" t="s">
        <v>22</v>
      </c>
      <c r="D728" s="1"/>
      <c r="I728" s="2">
        <v>2015</v>
      </c>
      <c r="J728"/>
      <c r="O728" s="2">
        <v>2010</v>
      </c>
      <c r="P728"/>
      <c r="Q728"/>
      <c r="R728"/>
      <c r="S728"/>
      <c r="T728"/>
      <c r="U728" t="s">
        <v>167</v>
      </c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>
        <v>4</v>
      </c>
      <c r="AK728"/>
      <c r="AL728"/>
      <c r="AM728"/>
      <c r="AN728"/>
      <c r="AO728"/>
      <c r="AP728"/>
      <c r="AQ728"/>
      <c r="AR728"/>
      <c r="AS728"/>
      <c r="AT728"/>
      <c r="AU728"/>
      <c r="AV728"/>
      <c r="AW728"/>
      <c r="AX728"/>
      <c r="AY728"/>
      <c r="AZ728"/>
      <c r="BA728"/>
      <c r="BB728"/>
      <c r="BC728"/>
      <c r="BD728"/>
      <c r="BE728"/>
      <c r="BF728"/>
      <c r="BG728"/>
      <c r="BH728"/>
      <c r="BI728"/>
      <c r="BJ728"/>
      <c r="BK728"/>
      <c r="BL728"/>
      <c r="BM728"/>
      <c r="BN728"/>
      <c r="BO728"/>
      <c r="BP728"/>
      <c r="BQ728"/>
      <c r="BR728"/>
      <c r="BS728"/>
      <c r="BT728"/>
      <c r="BU728"/>
      <c r="BV728"/>
      <c r="BW728"/>
      <c r="BX728"/>
      <c r="BY728"/>
      <c r="BZ728"/>
      <c r="CA728"/>
      <c r="CB728"/>
      <c r="CC728"/>
      <c r="CD728"/>
      <c r="CE728"/>
      <c r="CF728"/>
      <c r="CG728"/>
      <c r="CH728"/>
      <c r="CI728"/>
      <c r="CJ728"/>
      <c r="CK728"/>
      <c r="CL728"/>
      <c r="CM728"/>
      <c r="CN728"/>
      <c r="CO728"/>
      <c r="CP728"/>
      <c r="CQ728"/>
      <c r="CR728"/>
      <c r="CS728"/>
      <c r="CT728"/>
      <c r="CU728"/>
      <c r="CV728"/>
      <c r="CW728"/>
      <c r="CX728"/>
      <c r="CY728"/>
      <c r="CZ728"/>
      <c r="DA728"/>
    </row>
    <row r="729" spans="1:105" s="3" customFormat="1" x14ac:dyDescent="0.2">
      <c r="A729" t="s">
        <v>166</v>
      </c>
      <c r="B729" t="s">
        <v>50</v>
      </c>
      <c r="C729" t="s">
        <v>23</v>
      </c>
      <c r="D729" s="1"/>
      <c r="I729" s="2">
        <v>2015</v>
      </c>
      <c r="J729"/>
      <c r="O729" s="2">
        <v>2010</v>
      </c>
      <c r="P729"/>
      <c r="Q729"/>
      <c r="R729"/>
      <c r="S729"/>
      <c r="T729"/>
      <c r="U729" t="s">
        <v>167</v>
      </c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>
        <v>4</v>
      </c>
      <c r="AK729"/>
      <c r="AL729"/>
      <c r="AM729"/>
      <c r="AN729"/>
      <c r="AO729"/>
      <c r="AP729"/>
      <c r="AQ729"/>
      <c r="AR729"/>
      <c r="AS729"/>
      <c r="AT729"/>
      <c r="AU729"/>
      <c r="AV729"/>
      <c r="AW729"/>
      <c r="AX729"/>
      <c r="AY729"/>
      <c r="AZ729"/>
      <c r="BA729"/>
      <c r="BB729"/>
      <c r="BC729"/>
      <c r="BD729"/>
      <c r="BE729"/>
      <c r="BF729"/>
      <c r="BG729"/>
      <c r="BH729"/>
      <c r="BI729"/>
      <c r="BJ729"/>
      <c r="BK729"/>
      <c r="BL729"/>
      <c r="BM729"/>
      <c r="BN729"/>
      <c r="BO729"/>
      <c r="BP729"/>
      <c r="BQ729"/>
      <c r="BR729"/>
      <c r="BS729"/>
      <c r="BT729"/>
      <c r="BU729"/>
      <c r="BV729"/>
      <c r="BW729"/>
      <c r="BX729"/>
      <c r="BY729"/>
      <c r="BZ729"/>
      <c r="CA729"/>
      <c r="CB729"/>
      <c r="CC729"/>
      <c r="CD729"/>
      <c r="CE729"/>
      <c r="CF729"/>
      <c r="CG729"/>
      <c r="CH729"/>
      <c r="CI729"/>
      <c r="CJ729"/>
      <c r="CK729"/>
      <c r="CL729"/>
      <c r="CM729"/>
      <c r="CN729"/>
      <c r="CO729"/>
      <c r="CP729"/>
      <c r="CQ729"/>
      <c r="CR729"/>
      <c r="CS729"/>
      <c r="CT729"/>
      <c r="CU729"/>
      <c r="CV729"/>
      <c r="CW729"/>
      <c r="CX729"/>
      <c r="CY729"/>
      <c r="CZ729"/>
      <c r="DA729"/>
    </row>
    <row r="730" spans="1:105" s="8" customFormat="1" x14ac:dyDescent="0.2">
      <c r="A730" t="s">
        <v>168</v>
      </c>
      <c r="B730" t="s">
        <v>43</v>
      </c>
      <c r="C730" t="s">
        <v>11</v>
      </c>
      <c r="D730" s="1"/>
      <c r="I730" s="4">
        <v>2023</v>
      </c>
      <c r="J730"/>
      <c r="K730" s="8">
        <v>1.1000000000000001</v>
      </c>
      <c r="L730" s="8" t="s">
        <v>237</v>
      </c>
      <c r="O730" s="4">
        <v>2023</v>
      </c>
      <c r="P730"/>
      <c r="Q730"/>
      <c r="R730"/>
      <c r="S730"/>
      <c r="T730"/>
      <c r="U730" t="s">
        <v>169</v>
      </c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>
        <v>40</v>
      </c>
      <c r="AK730"/>
      <c r="AL730"/>
      <c r="AM730"/>
      <c r="AN730"/>
      <c r="AO730"/>
      <c r="AP730"/>
      <c r="AQ730"/>
      <c r="AR730"/>
      <c r="AS730"/>
      <c r="AT730"/>
      <c r="AU730"/>
      <c r="AV730"/>
      <c r="AW730"/>
      <c r="AX730"/>
      <c r="AY730"/>
      <c r="AZ730"/>
      <c r="BA730"/>
      <c r="BB730"/>
      <c r="BC730"/>
      <c r="BD730"/>
      <c r="BE730"/>
      <c r="BF730"/>
      <c r="BG730"/>
      <c r="BH730"/>
      <c r="BI730"/>
      <c r="BJ730"/>
      <c r="BK730"/>
      <c r="BL730"/>
      <c r="BM730"/>
      <c r="BN730"/>
      <c r="BO730"/>
      <c r="BP730"/>
      <c r="BQ730"/>
      <c r="BR730"/>
      <c r="BS730"/>
      <c r="BT730"/>
      <c r="BU730"/>
      <c r="BV730"/>
      <c r="BW730"/>
      <c r="BX730"/>
      <c r="BY730"/>
      <c r="BZ730"/>
      <c r="CA730"/>
      <c r="CB730"/>
      <c r="CC730"/>
      <c r="CD730"/>
      <c r="CE730"/>
      <c r="CF730"/>
      <c r="CG730"/>
      <c r="CH730"/>
      <c r="CI730"/>
      <c r="CJ730"/>
      <c r="CK730"/>
      <c r="CL730"/>
      <c r="CM730"/>
      <c r="CN730"/>
      <c r="CO730"/>
      <c r="CP730"/>
      <c r="CQ730"/>
      <c r="CR730"/>
      <c r="CS730"/>
      <c r="CT730"/>
      <c r="CU730"/>
      <c r="CV730"/>
      <c r="CW730"/>
      <c r="CX730"/>
      <c r="CY730"/>
      <c r="CZ730"/>
      <c r="DA730"/>
    </row>
    <row r="731" spans="1:105" s="3" customFormat="1" x14ac:dyDescent="0.2">
      <c r="A731" t="s">
        <v>168</v>
      </c>
      <c r="B731" t="s">
        <v>43</v>
      </c>
      <c r="C731" t="s">
        <v>12</v>
      </c>
      <c r="D731" s="1"/>
      <c r="E731" s="3">
        <v>1.1000000000000001</v>
      </c>
      <c r="F731" s="3" t="s">
        <v>28</v>
      </c>
      <c r="I731" s="4">
        <v>2023</v>
      </c>
      <c r="J731"/>
      <c r="K731" s="3">
        <v>1.1000000000000001</v>
      </c>
      <c r="L731" s="3" t="s">
        <v>237</v>
      </c>
      <c r="O731" s="4">
        <v>2023</v>
      </c>
      <c r="P731"/>
      <c r="Q731"/>
      <c r="R731"/>
      <c r="S731"/>
      <c r="T731"/>
      <c r="U731" t="s">
        <v>169</v>
      </c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>
        <v>4</v>
      </c>
      <c r="AK731"/>
      <c r="AL731"/>
      <c r="AM731"/>
      <c r="AN731"/>
      <c r="AO731"/>
      <c r="AP731"/>
      <c r="AQ731"/>
      <c r="AR731"/>
      <c r="AS731"/>
      <c r="AT731"/>
      <c r="AU731"/>
      <c r="AV731"/>
      <c r="AW731"/>
      <c r="AX731"/>
      <c r="AY731"/>
      <c r="AZ731"/>
      <c r="BA731"/>
      <c r="BB731"/>
      <c r="BC731"/>
      <c r="BD731"/>
      <c r="BE731"/>
      <c r="BF731"/>
      <c r="BG731"/>
      <c r="BH731"/>
      <c r="BI731"/>
      <c r="BJ731"/>
      <c r="BK731"/>
      <c r="BL731"/>
      <c r="BM731"/>
      <c r="BN731"/>
      <c r="BO731"/>
      <c r="BP731"/>
      <c r="BQ731"/>
      <c r="BR731"/>
      <c r="BS731"/>
      <c r="BT731"/>
      <c r="BU731"/>
      <c r="BV731"/>
      <c r="BW731"/>
      <c r="BX731"/>
      <c r="BY731"/>
      <c r="BZ731"/>
      <c r="CA731"/>
      <c r="CB731"/>
      <c r="CC731"/>
      <c r="CD731"/>
      <c r="CE731"/>
      <c r="CF731"/>
      <c r="CG731"/>
      <c r="CH731"/>
      <c r="CI731"/>
      <c r="CJ731"/>
      <c r="CK731"/>
      <c r="CL731"/>
      <c r="CM731"/>
      <c r="CN731"/>
      <c r="CO731"/>
      <c r="CP731"/>
      <c r="CQ731"/>
      <c r="CR731"/>
      <c r="CS731"/>
      <c r="CT731"/>
      <c r="CU731"/>
      <c r="CV731"/>
      <c r="CW731"/>
      <c r="CX731"/>
      <c r="CY731"/>
      <c r="CZ731"/>
      <c r="DA731"/>
    </row>
    <row r="732" spans="1:105" s="8" customFormat="1" x14ac:dyDescent="0.2">
      <c r="A732" t="s">
        <v>168</v>
      </c>
      <c r="B732" t="s">
        <v>43</v>
      </c>
      <c r="C732" t="s">
        <v>13</v>
      </c>
      <c r="D732" s="1"/>
      <c r="I732" s="4">
        <v>2023</v>
      </c>
      <c r="J732"/>
      <c r="K732" s="8">
        <v>1.1000000000000001</v>
      </c>
      <c r="L732" s="8" t="s">
        <v>237</v>
      </c>
      <c r="O732" s="4">
        <v>2023</v>
      </c>
      <c r="P732"/>
      <c r="Q732"/>
      <c r="R732"/>
      <c r="S732"/>
      <c r="T732"/>
      <c r="U732" t="s">
        <v>169</v>
      </c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>
        <v>40</v>
      </c>
      <c r="AK732"/>
      <c r="AL732"/>
      <c r="AM732"/>
      <c r="AN732"/>
      <c r="AO732"/>
      <c r="AP732"/>
      <c r="AQ732"/>
      <c r="AR732"/>
      <c r="AS732"/>
      <c r="AT732"/>
      <c r="AU732"/>
      <c r="AV732"/>
      <c r="AW732"/>
      <c r="AX732"/>
      <c r="AY732"/>
      <c r="AZ732"/>
      <c r="BA732"/>
      <c r="BB732"/>
      <c r="BC732"/>
      <c r="BD732"/>
      <c r="BE732"/>
      <c r="BF732"/>
      <c r="BG732"/>
      <c r="BH732"/>
      <c r="BI732"/>
      <c r="BJ732"/>
      <c r="BK732"/>
      <c r="BL732"/>
      <c r="BM732"/>
      <c r="BN732"/>
      <c r="BO732"/>
      <c r="BP732"/>
      <c r="BQ732"/>
      <c r="BR732"/>
      <c r="BS732"/>
      <c r="BT732"/>
      <c r="BU732"/>
      <c r="BV732"/>
      <c r="BW732"/>
      <c r="BX732"/>
      <c r="BY732"/>
      <c r="BZ732"/>
      <c r="CA732"/>
      <c r="CB732"/>
      <c r="CC732"/>
      <c r="CD732"/>
      <c r="CE732"/>
      <c r="CF732"/>
      <c r="CG732"/>
      <c r="CH732"/>
      <c r="CI732"/>
      <c r="CJ732"/>
      <c r="CK732"/>
      <c r="CL732"/>
      <c r="CM732"/>
      <c r="CN732"/>
      <c r="CO732"/>
      <c r="CP732"/>
      <c r="CQ732"/>
      <c r="CR732"/>
      <c r="CS732"/>
      <c r="CT732"/>
      <c r="CU732"/>
      <c r="CV732"/>
      <c r="CW732"/>
      <c r="CX732"/>
      <c r="CY732"/>
      <c r="CZ732"/>
      <c r="DA732"/>
    </row>
    <row r="733" spans="1:105" s="3" customFormat="1" x14ac:dyDescent="0.2">
      <c r="A733" t="s">
        <v>168</v>
      </c>
      <c r="B733" t="s">
        <v>43</v>
      </c>
      <c r="C733" t="s">
        <v>14</v>
      </c>
      <c r="D733" s="1"/>
      <c r="E733" s="3">
        <v>1.1000000000000001</v>
      </c>
      <c r="F733" s="3" t="s">
        <v>28</v>
      </c>
      <c r="I733" s="4">
        <v>2023</v>
      </c>
      <c r="J733"/>
      <c r="K733" s="3">
        <v>1.1000000000000001</v>
      </c>
      <c r="L733" s="3" t="s">
        <v>237</v>
      </c>
      <c r="O733" s="4">
        <v>2023</v>
      </c>
      <c r="P733"/>
      <c r="Q733"/>
      <c r="R733"/>
      <c r="S733"/>
      <c r="T733"/>
      <c r="U733" t="s">
        <v>169</v>
      </c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>
        <v>4</v>
      </c>
      <c r="AK733"/>
      <c r="AL733"/>
      <c r="AM733"/>
      <c r="AN733"/>
      <c r="AO733"/>
      <c r="AP733"/>
      <c r="AQ733"/>
      <c r="AR733"/>
      <c r="AS733"/>
      <c r="AT733"/>
      <c r="AU733"/>
      <c r="AV733"/>
      <c r="AW733"/>
      <c r="AX733"/>
      <c r="AY733"/>
      <c r="AZ733"/>
      <c r="BA733"/>
      <c r="BB733"/>
      <c r="BC733"/>
      <c r="BD733"/>
      <c r="BE733"/>
      <c r="BF733"/>
      <c r="BG733"/>
      <c r="BH733"/>
      <c r="BI733"/>
      <c r="BJ733"/>
      <c r="BK733"/>
      <c r="BL733"/>
      <c r="BM733"/>
      <c r="BN733"/>
      <c r="BO733"/>
      <c r="BP733"/>
      <c r="BQ733"/>
      <c r="BR733"/>
      <c r="BS733"/>
      <c r="BT733"/>
      <c r="BU733"/>
      <c r="BV733"/>
      <c r="BW733"/>
      <c r="BX733"/>
      <c r="BY733"/>
      <c r="BZ733"/>
      <c r="CA733"/>
      <c r="CB733"/>
      <c r="CC733"/>
      <c r="CD733"/>
      <c r="CE733"/>
      <c r="CF733"/>
      <c r="CG733"/>
      <c r="CH733"/>
      <c r="CI733"/>
      <c r="CJ733"/>
      <c r="CK733"/>
      <c r="CL733"/>
      <c r="CM733"/>
      <c r="CN733"/>
      <c r="CO733"/>
      <c r="CP733"/>
      <c r="CQ733"/>
      <c r="CR733"/>
      <c r="CS733"/>
      <c r="CT733"/>
      <c r="CU733"/>
      <c r="CV733"/>
      <c r="CW733"/>
      <c r="CX733"/>
      <c r="CY733"/>
      <c r="CZ733"/>
      <c r="DA733"/>
    </row>
    <row r="734" spans="1:105" s="7" customFormat="1" x14ac:dyDescent="0.2">
      <c r="A734" t="s">
        <v>168</v>
      </c>
      <c r="B734" t="s">
        <v>43</v>
      </c>
      <c r="C734" t="s">
        <v>15</v>
      </c>
      <c r="D734" s="1"/>
      <c r="E734" s="7">
        <v>1.1000000000000001</v>
      </c>
      <c r="F734" s="7" t="s">
        <v>28</v>
      </c>
      <c r="I734" s="4">
        <v>2023</v>
      </c>
      <c r="J734"/>
      <c r="K734" s="7">
        <v>0.1</v>
      </c>
      <c r="L734" s="7" t="s">
        <v>237</v>
      </c>
      <c r="O734" s="4">
        <v>2023</v>
      </c>
      <c r="P734"/>
      <c r="Q734"/>
      <c r="R734"/>
      <c r="S734"/>
      <c r="T734"/>
      <c r="U734" t="s">
        <v>169</v>
      </c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>
        <v>3</v>
      </c>
      <c r="AK734"/>
      <c r="AL734"/>
      <c r="AM734"/>
      <c r="AN734"/>
      <c r="AO734"/>
      <c r="AP734"/>
      <c r="AQ734"/>
      <c r="AR734"/>
      <c r="AS734"/>
      <c r="AT734"/>
      <c r="AU734"/>
      <c r="AV734"/>
      <c r="AW734"/>
      <c r="AX734"/>
      <c r="AY734"/>
      <c r="AZ734"/>
      <c r="BA734"/>
      <c r="BB734"/>
      <c r="BC734"/>
      <c r="BD734"/>
      <c r="BE734"/>
      <c r="BF734"/>
      <c r="BG734"/>
      <c r="BH734"/>
      <c r="BI734"/>
      <c r="BJ734"/>
      <c r="BK734"/>
      <c r="BL734"/>
      <c r="BM734"/>
      <c r="BN734"/>
      <c r="BO734"/>
      <c r="BP734"/>
      <c r="BQ734"/>
      <c r="BR734"/>
      <c r="BS734"/>
      <c r="BT734"/>
      <c r="BU734"/>
      <c r="BV734"/>
      <c r="BW734"/>
      <c r="BX734"/>
      <c r="BY734"/>
      <c r="BZ734"/>
      <c r="CA734"/>
      <c r="CB734"/>
      <c r="CC734"/>
      <c r="CD734"/>
      <c r="CE734"/>
      <c r="CF734"/>
      <c r="CG734"/>
      <c r="CH734"/>
      <c r="CI734"/>
      <c r="CJ734"/>
      <c r="CK734"/>
      <c r="CL734"/>
      <c r="CM734"/>
      <c r="CN734"/>
      <c r="CO734"/>
      <c r="CP734"/>
      <c r="CQ734"/>
      <c r="CR734"/>
      <c r="CS734"/>
      <c r="CT734"/>
      <c r="CU734"/>
      <c r="CV734"/>
      <c r="CW734"/>
      <c r="CX734"/>
      <c r="CY734"/>
      <c r="CZ734"/>
      <c r="DA734"/>
    </row>
    <row r="735" spans="1:105" s="3" customFormat="1" x14ac:dyDescent="0.2">
      <c r="A735" t="s">
        <v>168</v>
      </c>
      <c r="B735" t="s">
        <v>43</v>
      </c>
      <c r="C735" t="s">
        <v>16</v>
      </c>
      <c r="D735" s="1"/>
      <c r="I735" s="4">
        <v>2023</v>
      </c>
      <c r="J735"/>
      <c r="O735" s="4">
        <v>2023</v>
      </c>
      <c r="P735"/>
      <c r="Q735"/>
      <c r="R735"/>
      <c r="S735"/>
      <c r="T735"/>
      <c r="U735" t="s">
        <v>169</v>
      </c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>
        <v>4</v>
      </c>
      <c r="AK735"/>
      <c r="AL735"/>
      <c r="AM735"/>
      <c r="AN735"/>
      <c r="AO735"/>
      <c r="AP735"/>
      <c r="AQ735"/>
      <c r="AR735"/>
      <c r="AS735"/>
      <c r="AT735"/>
      <c r="AU735"/>
      <c r="AV735"/>
      <c r="AW735"/>
      <c r="AX735"/>
      <c r="AY735"/>
      <c r="AZ735"/>
      <c r="BA735"/>
      <c r="BB735"/>
      <c r="BC735"/>
      <c r="BD735"/>
      <c r="BE735"/>
      <c r="BF735"/>
      <c r="BG735"/>
      <c r="BH735"/>
      <c r="BI735"/>
      <c r="BJ735"/>
      <c r="BK735"/>
      <c r="BL735"/>
      <c r="BM735"/>
      <c r="BN735"/>
      <c r="BO735"/>
      <c r="BP735"/>
      <c r="BQ735"/>
      <c r="BR735"/>
      <c r="BS735"/>
      <c r="BT735"/>
      <c r="BU735"/>
      <c r="BV735"/>
      <c r="BW735"/>
      <c r="BX735"/>
      <c r="BY735"/>
      <c r="BZ735"/>
      <c r="CA735"/>
      <c r="CB735"/>
      <c r="CC735"/>
      <c r="CD735"/>
      <c r="CE735"/>
      <c r="CF735"/>
      <c r="CG735"/>
      <c r="CH735"/>
      <c r="CI735"/>
      <c r="CJ735"/>
      <c r="CK735"/>
      <c r="CL735"/>
      <c r="CM735"/>
      <c r="CN735"/>
      <c r="CO735"/>
      <c r="CP735"/>
      <c r="CQ735"/>
      <c r="CR735"/>
      <c r="CS735"/>
      <c r="CT735"/>
      <c r="CU735"/>
      <c r="CV735"/>
      <c r="CW735"/>
      <c r="CX735"/>
      <c r="CY735"/>
      <c r="CZ735"/>
      <c r="DA735"/>
    </row>
    <row r="736" spans="1:105" s="8" customFormat="1" x14ac:dyDescent="0.2">
      <c r="A736" t="s">
        <v>168</v>
      </c>
      <c r="B736" t="s">
        <v>43</v>
      </c>
      <c r="C736" t="s">
        <v>17</v>
      </c>
      <c r="D736" s="1"/>
      <c r="E736" s="8">
        <v>1.1000000000000001</v>
      </c>
      <c r="F736" s="8" t="s">
        <v>28</v>
      </c>
      <c r="I736" s="4">
        <v>2023</v>
      </c>
      <c r="J736"/>
      <c r="M736" s="8">
        <v>400</v>
      </c>
      <c r="N736" s="8" t="s">
        <v>29</v>
      </c>
      <c r="O736" s="4">
        <v>2023</v>
      </c>
      <c r="P736"/>
      <c r="Q736"/>
      <c r="R736"/>
      <c r="S736"/>
      <c r="T736"/>
      <c r="U736" t="s">
        <v>169</v>
      </c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>
        <v>40</v>
      </c>
      <c r="AK736"/>
      <c r="AL736"/>
      <c r="AM736"/>
      <c r="AN736"/>
      <c r="AO736"/>
      <c r="AP736"/>
      <c r="AQ736"/>
      <c r="AR736"/>
      <c r="AS736"/>
      <c r="AT736"/>
      <c r="AU736"/>
      <c r="AV736"/>
      <c r="AW736"/>
      <c r="AX736"/>
      <c r="AY736"/>
      <c r="AZ736"/>
      <c r="BA736"/>
      <c r="BB736"/>
      <c r="BC736"/>
      <c r="BD736"/>
      <c r="BE736"/>
      <c r="BF736"/>
      <c r="BG736"/>
      <c r="BH736"/>
      <c r="BI736"/>
      <c r="BJ736"/>
      <c r="BK736"/>
      <c r="BL736"/>
      <c r="BM736"/>
      <c r="BN736"/>
      <c r="BO736"/>
      <c r="BP736"/>
      <c r="BQ736"/>
      <c r="BR736"/>
      <c r="BS736"/>
      <c r="BT736"/>
      <c r="BU736"/>
      <c r="BV736"/>
      <c r="BW736"/>
      <c r="BX736"/>
      <c r="BY736"/>
      <c r="BZ736"/>
      <c r="CA736"/>
      <c r="CB736"/>
      <c r="CC736"/>
      <c r="CD736"/>
      <c r="CE736"/>
      <c r="CF736"/>
      <c r="CG736"/>
      <c r="CH736"/>
      <c r="CI736"/>
      <c r="CJ736"/>
      <c r="CK736"/>
      <c r="CL736"/>
      <c r="CM736"/>
      <c r="CN736"/>
      <c r="CO736"/>
      <c r="CP736"/>
      <c r="CQ736"/>
      <c r="CR736"/>
      <c r="CS736"/>
      <c r="CT736"/>
      <c r="CU736"/>
      <c r="CV736"/>
      <c r="CW736"/>
      <c r="CX736"/>
      <c r="CY736"/>
      <c r="CZ736"/>
      <c r="DA736"/>
    </row>
    <row r="737" spans="1:105" s="3" customFormat="1" x14ac:dyDescent="0.2">
      <c r="A737" t="s">
        <v>168</v>
      </c>
      <c r="B737" t="s">
        <v>43</v>
      </c>
      <c r="C737" t="s">
        <v>18</v>
      </c>
      <c r="D737" s="1"/>
      <c r="I737" s="4">
        <v>2023</v>
      </c>
      <c r="J737"/>
      <c r="O737" s="4">
        <v>2023</v>
      </c>
      <c r="P737"/>
      <c r="Q737"/>
      <c r="R737"/>
      <c r="S737"/>
      <c r="T737"/>
      <c r="U737" t="s">
        <v>169</v>
      </c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>
        <v>4</v>
      </c>
      <c r="AK737"/>
      <c r="AL737"/>
      <c r="AM737"/>
      <c r="AN737"/>
      <c r="AO737"/>
      <c r="AP737"/>
      <c r="AQ737"/>
      <c r="AR737"/>
      <c r="AS737"/>
      <c r="AT737"/>
      <c r="AU737"/>
      <c r="AV737"/>
      <c r="AW737"/>
      <c r="AX737"/>
      <c r="AY737"/>
      <c r="AZ737"/>
      <c r="BA737"/>
      <c r="BB737"/>
      <c r="BC737"/>
      <c r="BD737"/>
      <c r="BE737"/>
      <c r="BF737"/>
      <c r="BG737"/>
      <c r="BH737"/>
      <c r="BI737"/>
      <c r="BJ737"/>
      <c r="BK737"/>
      <c r="BL737"/>
      <c r="BM737"/>
      <c r="BN737"/>
      <c r="BO737"/>
      <c r="BP737"/>
      <c r="BQ737"/>
      <c r="BR737"/>
      <c r="BS737"/>
      <c r="BT737"/>
      <c r="BU737"/>
      <c r="BV737"/>
      <c r="BW737"/>
      <c r="BX737"/>
      <c r="BY737"/>
      <c r="BZ737"/>
      <c r="CA737"/>
      <c r="CB737"/>
      <c r="CC737"/>
      <c r="CD737"/>
      <c r="CE737"/>
      <c r="CF737"/>
      <c r="CG737"/>
      <c r="CH737"/>
      <c r="CI737"/>
      <c r="CJ737"/>
      <c r="CK737"/>
      <c r="CL737"/>
      <c r="CM737"/>
      <c r="CN737"/>
      <c r="CO737"/>
      <c r="CP737"/>
      <c r="CQ737"/>
      <c r="CR737"/>
      <c r="CS737"/>
      <c r="CT737"/>
      <c r="CU737"/>
      <c r="CV737"/>
      <c r="CW737"/>
      <c r="CX737"/>
      <c r="CY737"/>
      <c r="CZ737"/>
      <c r="DA737"/>
    </row>
    <row r="738" spans="1:105" s="3" customFormat="1" x14ac:dyDescent="0.2">
      <c r="A738" t="s">
        <v>168</v>
      </c>
      <c r="B738" t="s">
        <v>43</v>
      </c>
      <c r="C738" t="s">
        <v>19</v>
      </c>
      <c r="D738" s="1"/>
      <c r="G738" s="3">
        <v>45</v>
      </c>
      <c r="H738" s="3" t="s">
        <v>33</v>
      </c>
      <c r="I738" s="4">
        <v>2023</v>
      </c>
      <c r="J738"/>
      <c r="M738" s="3">
        <v>45</v>
      </c>
      <c r="N738" s="3" t="s">
        <v>144</v>
      </c>
      <c r="O738" s="4">
        <v>2023</v>
      </c>
      <c r="P738"/>
      <c r="Q738"/>
      <c r="R738"/>
      <c r="S738"/>
      <c r="T738"/>
      <c r="U738" t="s">
        <v>169</v>
      </c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>
        <v>4</v>
      </c>
      <c r="AK738"/>
      <c r="AL738"/>
      <c r="AM738"/>
      <c r="AN738"/>
      <c r="AO738"/>
      <c r="AP738"/>
      <c r="AQ738"/>
      <c r="AR738"/>
      <c r="AS738"/>
      <c r="AT738"/>
      <c r="AU738"/>
      <c r="AV738"/>
      <c r="AW738"/>
      <c r="AX738"/>
      <c r="AY738"/>
      <c r="AZ738"/>
      <c r="BA738"/>
      <c r="BB738"/>
      <c r="BC738"/>
      <c r="BD738"/>
      <c r="BE738"/>
      <c r="BF738"/>
      <c r="BG738"/>
      <c r="BH738"/>
      <c r="BI738"/>
      <c r="BJ738"/>
      <c r="BK738"/>
      <c r="BL738"/>
      <c r="BM738"/>
      <c r="BN738"/>
      <c r="BO738"/>
      <c r="BP738"/>
      <c r="BQ738"/>
      <c r="BR738"/>
      <c r="BS738"/>
      <c r="BT738"/>
      <c r="BU738"/>
      <c r="BV738"/>
      <c r="BW738"/>
      <c r="BX738"/>
      <c r="BY738"/>
      <c r="BZ738"/>
      <c r="CA738"/>
      <c r="CB738"/>
      <c r="CC738"/>
      <c r="CD738"/>
      <c r="CE738"/>
      <c r="CF738"/>
      <c r="CG738"/>
      <c r="CH738"/>
      <c r="CI738"/>
      <c r="CJ738"/>
      <c r="CK738"/>
      <c r="CL738"/>
      <c r="CM738"/>
      <c r="CN738"/>
      <c r="CO738"/>
      <c r="CP738"/>
      <c r="CQ738"/>
      <c r="CR738"/>
      <c r="CS738"/>
      <c r="CT738"/>
      <c r="CU738"/>
      <c r="CV738"/>
      <c r="CW738"/>
      <c r="CX738"/>
      <c r="CY738"/>
      <c r="CZ738"/>
      <c r="DA738"/>
    </row>
    <row r="739" spans="1:105" s="3" customFormat="1" x14ac:dyDescent="0.2">
      <c r="A739" t="s">
        <v>168</v>
      </c>
      <c r="B739" t="s">
        <v>43</v>
      </c>
      <c r="C739" t="s">
        <v>20</v>
      </c>
      <c r="D739" s="1"/>
      <c r="I739" s="4">
        <v>2023</v>
      </c>
      <c r="J739"/>
      <c r="O739" s="4">
        <v>2023</v>
      </c>
      <c r="P739"/>
      <c r="Q739"/>
      <c r="R739"/>
      <c r="S739"/>
      <c r="T739"/>
      <c r="U739" t="s">
        <v>169</v>
      </c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>
        <v>4</v>
      </c>
      <c r="AK739"/>
      <c r="AL739"/>
      <c r="AM739"/>
      <c r="AN739"/>
      <c r="AO739"/>
      <c r="AP739"/>
      <c r="AQ739"/>
      <c r="AR739"/>
      <c r="AS739"/>
      <c r="AT739"/>
      <c r="AU739"/>
      <c r="AV739"/>
      <c r="AW739"/>
      <c r="AX739"/>
      <c r="AY739"/>
      <c r="AZ739"/>
      <c r="BA739"/>
      <c r="BB739"/>
      <c r="BC739"/>
      <c r="BD739"/>
      <c r="BE739"/>
      <c r="BF739"/>
      <c r="BG739"/>
      <c r="BH739"/>
      <c r="BI739"/>
      <c r="BJ739"/>
      <c r="BK739"/>
      <c r="BL739"/>
      <c r="BM739"/>
      <c r="BN739"/>
      <c r="BO739"/>
      <c r="BP739"/>
      <c r="BQ739"/>
      <c r="BR739"/>
      <c r="BS739"/>
      <c r="BT739"/>
      <c r="BU739"/>
      <c r="BV739"/>
      <c r="BW739"/>
      <c r="BX739"/>
      <c r="BY739"/>
      <c r="BZ739"/>
      <c r="CA739"/>
      <c r="CB739"/>
      <c r="CC739"/>
      <c r="CD739"/>
      <c r="CE739"/>
      <c r="CF739"/>
      <c r="CG739"/>
      <c r="CH739"/>
      <c r="CI739"/>
      <c r="CJ739"/>
      <c r="CK739"/>
      <c r="CL739"/>
      <c r="CM739"/>
      <c r="CN739"/>
      <c r="CO739"/>
      <c r="CP739"/>
      <c r="CQ739"/>
      <c r="CR739"/>
      <c r="CS739"/>
      <c r="CT739"/>
      <c r="CU739"/>
      <c r="CV739"/>
      <c r="CW739"/>
      <c r="CX739"/>
      <c r="CY739"/>
      <c r="CZ739"/>
      <c r="DA739"/>
    </row>
    <row r="740" spans="1:105" s="3" customFormat="1" x14ac:dyDescent="0.2">
      <c r="A740" t="s">
        <v>168</v>
      </c>
      <c r="B740" t="s">
        <v>43</v>
      </c>
      <c r="C740" t="s">
        <v>21</v>
      </c>
      <c r="D740" s="1"/>
      <c r="I740" s="4">
        <v>2023</v>
      </c>
      <c r="J740"/>
      <c r="O740" s="4">
        <v>2023</v>
      </c>
      <c r="P740"/>
      <c r="Q740"/>
      <c r="R740"/>
      <c r="S740"/>
      <c r="T740"/>
      <c r="U740" t="s">
        <v>169</v>
      </c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>
        <v>4</v>
      </c>
      <c r="AK740"/>
      <c r="AL740"/>
      <c r="AM740"/>
      <c r="AN740"/>
      <c r="AO740"/>
      <c r="AP740"/>
      <c r="AQ740"/>
      <c r="AR740"/>
      <c r="AS740"/>
      <c r="AT740"/>
      <c r="AU740"/>
      <c r="AV740"/>
      <c r="AW740"/>
      <c r="AX740"/>
      <c r="AY740"/>
      <c r="AZ740"/>
      <c r="BA740"/>
      <c r="BB740"/>
      <c r="BC740"/>
      <c r="BD740"/>
      <c r="BE740"/>
      <c r="BF740"/>
      <c r="BG740"/>
      <c r="BH740"/>
      <c r="BI740"/>
      <c r="BJ740"/>
      <c r="BK740"/>
      <c r="BL740"/>
      <c r="BM740"/>
      <c r="BN740"/>
      <c r="BO740"/>
      <c r="BP740"/>
      <c r="BQ740"/>
      <c r="BR740"/>
      <c r="BS740"/>
      <c r="BT740"/>
      <c r="BU740"/>
      <c r="BV740"/>
      <c r="BW740"/>
      <c r="BX740"/>
      <c r="BY740"/>
      <c r="BZ740"/>
      <c r="CA740"/>
      <c r="CB740"/>
      <c r="CC740"/>
      <c r="CD740"/>
      <c r="CE740"/>
      <c r="CF740"/>
      <c r="CG740"/>
      <c r="CH740"/>
      <c r="CI740"/>
      <c r="CJ740"/>
      <c r="CK740"/>
      <c r="CL740"/>
      <c r="CM740"/>
      <c r="CN740"/>
      <c r="CO740"/>
      <c r="CP740"/>
      <c r="CQ740"/>
      <c r="CR740"/>
      <c r="CS740"/>
      <c r="CT740"/>
      <c r="CU740"/>
      <c r="CV740"/>
      <c r="CW740"/>
      <c r="CX740"/>
      <c r="CY740"/>
      <c r="CZ740"/>
      <c r="DA740"/>
    </row>
    <row r="741" spans="1:105" s="3" customFormat="1" x14ac:dyDescent="0.2">
      <c r="A741" t="s">
        <v>168</v>
      </c>
      <c r="B741" t="s">
        <v>43</v>
      </c>
      <c r="C741" t="s">
        <v>22</v>
      </c>
      <c r="D741" s="1"/>
      <c r="I741" s="4">
        <v>2023</v>
      </c>
      <c r="J741"/>
      <c r="O741" s="4">
        <v>2023</v>
      </c>
      <c r="P741"/>
      <c r="Q741"/>
      <c r="R741"/>
      <c r="S741"/>
      <c r="T741"/>
      <c r="U741" t="s">
        <v>169</v>
      </c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>
        <v>4</v>
      </c>
      <c r="AK741"/>
      <c r="AL741"/>
      <c r="AM741"/>
      <c r="AN741"/>
      <c r="AO741"/>
      <c r="AP741"/>
      <c r="AQ741"/>
      <c r="AR741"/>
      <c r="AS741"/>
      <c r="AT741"/>
      <c r="AU741"/>
      <c r="AV741"/>
      <c r="AW741"/>
      <c r="AX741"/>
      <c r="AY741"/>
      <c r="AZ741"/>
      <c r="BA741"/>
      <c r="BB741"/>
      <c r="BC741"/>
      <c r="BD741"/>
      <c r="BE741"/>
      <c r="BF741"/>
      <c r="BG741"/>
      <c r="BH741"/>
      <c r="BI741"/>
      <c r="BJ741"/>
      <c r="BK741"/>
      <c r="BL741"/>
      <c r="BM741"/>
      <c r="BN741"/>
      <c r="BO741"/>
      <c r="BP741"/>
      <c r="BQ741"/>
      <c r="BR741"/>
      <c r="BS741"/>
      <c r="BT741"/>
      <c r="BU741"/>
      <c r="BV741"/>
      <c r="BW741"/>
      <c r="BX741"/>
      <c r="BY741"/>
      <c r="BZ741"/>
      <c r="CA741"/>
      <c r="CB741"/>
      <c r="CC741"/>
      <c r="CD741"/>
      <c r="CE741"/>
      <c r="CF741"/>
      <c r="CG741"/>
      <c r="CH741"/>
      <c r="CI741"/>
      <c r="CJ741"/>
      <c r="CK741"/>
      <c r="CL741"/>
      <c r="CM741"/>
      <c r="CN741"/>
      <c r="CO741"/>
      <c r="CP741"/>
      <c r="CQ741"/>
      <c r="CR741"/>
      <c r="CS741"/>
      <c r="CT741"/>
      <c r="CU741"/>
      <c r="CV741"/>
      <c r="CW741"/>
      <c r="CX741"/>
      <c r="CY741"/>
      <c r="CZ741"/>
      <c r="DA741"/>
    </row>
    <row r="742" spans="1:105" s="3" customFormat="1" x14ac:dyDescent="0.2">
      <c r="A742" t="s">
        <v>168</v>
      </c>
      <c r="B742" t="s">
        <v>43</v>
      </c>
      <c r="C742" t="s">
        <v>23</v>
      </c>
      <c r="D742" s="1"/>
      <c r="I742" s="4">
        <v>2023</v>
      </c>
      <c r="J742"/>
      <c r="O742" s="4">
        <v>2023</v>
      </c>
      <c r="P742"/>
      <c r="Q742"/>
      <c r="R742"/>
      <c r="S742"/>
      <c r="T742"/>
      <c r="U742" t="s">
        <v>169</v>
      </c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>
        <v>4</v>
      </c>
      <c r="AK742"/>
      <c r="AL742"/>
      <c r="AM742"/>
      <c r="AN742"/>
      <c r="AO742"/>
      <c r="AP742"/>
      <c r="AQ742"/>
      <c r="AR742"/>
      <c r="AS742"/>
      <c r="AT742"/>
      <c r="AU742"/>
      <c r="AV742"/>
      <c r="AW742"/>
      <c r="AX742"/>
      <c r="AY742"/>
      <c r="AZ742"/>
      <c r="BA742"/>
      <c r="BB742"/>
      <c r="BC742"/>
      <c r="BD742"/>
      <c r="BE742"/>
      <c r="BF742"/>
      <c r="BG742"/>
      <c r="BH742"/>
      <c r="BI742"/>
      <c r="BJ742"/>
      <c r="BK742"/>
      <c r="BL742"/>
      <c r="BM742"/>
      <c r="BN742"/>
      <c r="BO742"/>
      <c r="BP742"/>
      <c r="BQ742"/>
      <c r="BR742"/>
      <c r="BS742"/>
      <c r="BT742"/>
      <c r="BU742"/>
      <c r="BV742"/>
      <c r="BW742"/>
      <c r="BX742"/>
      <c r="BY742"/>
      <c r="BZ742"/>
      <c r="CA742"/>
      <c r="CB742"/>
      <c r="CC742"/>
      <c r="CD742"/>
      <c r="CE742"/>
      <c r="CF742"/>
      <c r="CG742"/>
      <c r="CH742"/>
      <c r="CI742"/>
      <c r="CJ742"/>
      <c r="CK742"/>
      <c r="CL742"/>
      <c r="CM742"/>
      <c r="CN742"/>
      <c r="CO742"/>
      <c r="CP742"/>
      <c r="CQ742"/>
      <c r="CR742"/>
      <c r="CS742"/>
      <c r="CT742"/>
      <c r="CU742"/>
      <c r="CV742"/>
      <c r="CW742"/>
      <c r="CX742"/>
      <c r="CY742"/>
      <c r="CZ742"/>
      <c r="DA742"/>
    </row>
    <row r="743" spans="1:105" s="8" customFormat="1" x14ac:dyDescent="0.2">
      <c r="A743" t="s">
        <v>104</v>
      </c>
      <c r="B743" t="s">
        <v>99</v>
      </c>
      <c r="C743" t="s">
        <v>11</v>
      </c>
      <c r="D743" s="1"/>
      <c r="I743" s="4">
        <v>2018</v>
      </c>
      <c r="J743"/>
      <c r="M743" s="8">
        <v>1000</v>
      </c>
      <c r="N743" s="8" t="s">
        <v>29</v>
      </c>
      <c r="O743" s="4">
        <v>2018</v>
      </c>
      <c r="P743"/>
      <c r="Q743"/>
      <c r="R743"/>
      <c r="S743"/>
      <c r="T743"/>
      <c r="U743" t="s">
        <v>170</v>
      </c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>
        <v>40</v>
      </c>
      <c r="AK743"/>
      <c r="AL743"/>
      <c r="AM743"/>
      <c r="AN743"/>
      <c r="AO743"/>
      <c r="AP743"/>
      <c r="AQ743"/>
      <c r="AR743"/>
      <c r="AS743"/>
      <c r="AT743"/>
      <c r="AU743"/>
      <c r="AV743"/>
      <c r="AW743"/>
      <c r="AX743"/>
      <c r="AY743"/>
      <c r="AZ743"/>
      <c r="BA743"/>
      <c r="BB743"/>
      <c r="BC743"/>
      <c r="BD743"/>
      <c r="BE743"/>
      <c r="BF743"/>
      <c r="BG743"/>
      <c r="BH743"/>
      <c r="BI743"/>
      <c r="BJ743"/>
      <c r="BK743"/>
      <c r="BL743"/>
      <c r="BM743"/>
      <c r="BN743"/>
      <c r="BO743"/>
      <c r="BP743"/>
      <c r="BQ743"/>
      <c r="BR743"/>
      <c r="BS743"/>
      <c r="BT743"/>
      <c r="BU743"/>
      <c r="BV743"/>
      <c r="BW743"/>
      <c r="BX743"/>
      <c r="BY743"/>
      <c r="BZ743"/>
      <c r="CA743"/>
      <c r="CB743"/>
      <c r="CC743"/>
      <c r="CD743"/>
      <c r="CE743"/>
      <c r="CF743"/>
      <c r="CG743"/>
      <c r="CH743"/>
      <c r="CI743"/>
      <c r="CJ743"/>
      <c r="CK743"/>
      <c r="CL743"/>
      <c r="CM743"/>
      <c r="CN743"/>
      <c r="CO743"/>
      <c r="CP743"/>
      <c r="CQ743"/>
      <c r="CR743"/>
      <c r="CS743"/>
      <c r="CT743"/>
      <c r="CU743"/>
      <c r="CV743"/>
      <c r="CW743"/>
      <c r="CX743"/>
      <c r="CY743"/>
      <c r="CZ743"/>
      <c r="DA743"/>
    </row>
    <row r="744" spans="1:105" s="3" customFormat="1" x14ac:dyDescent="0.2">
      <c r="A744" t="s">
        <v>104</v>
      </c>
      <c r="B744" t="s">
        <v>99</v>
      </c>
      <c r="C744" t="s">
        <v>12</v>
      </c>
      <c r="D744" s="1"/>
      <c r="G744" s="3">
        <v>1000</v>
      </c>
      <c r="H744" s="3" t="s">
        <v>29</v>
      </c>
      <c r="I744" s="4">
        <v>2018</v>
      </c>
      <c r="J744"/>
      <c r="M744" s="3">
        <v>1000</v>
      </c>
      <c r="N744" s="3" t="s">
        <v>29</v>
      </c>
      <c r="O744" s="4">
        <v>2018</v>
      </c>
      <c r="P744"/>
      <c r="Q744"/>
      <c r="R744"/>
      <c r="S744"/>
      <c r="T744"/>
      <c r="U744" t="s">
        <v>170</v>
      </c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>
        <v>4</v>
      </c>
      <c r="AK744"/>
      <c r="AL744"/>
      <c r="AM744"/>
      <c r="AN744"/>
      <c r="AO744"/>
      <c r="AP744"/>
      <c r="AQ744"/>
      <c r="AR744"/>
      <c r="AS744"/>
      <c r="AT744"/>
      <c r="AU744"/>
      <c r="AV744"/>
      <c r="AW744"/>
      <c r="AX744"/>
      <c r="AY744"/>
      <c r="AZ744"/>
      <c r="BA744"/>
      <c r="BB744"/>
      <c r="BC744"/>
      <c r="BD744"/>
      <c r="BE744"/>
      <c r="BF744"/>
      <c r="BG744"/>
      <c r="BH744"/>
      <c r="BI744"/>
      <c r="BJ744"/>
      <c r="BK744"/>
      <c r="BL744"/>
      <c r="BM744"/>
      <c r="BN744"/>
      <c r="BO744"/>
      <c r="BP744"/>
      <c r="BQ744"/>
      <c r="BR744"/>
      <c r="BS744"/>
      <c r="BT744"/>
      <c r="BU744"/>
      <c r="BV744"/>
      <c r="BW744"/>
      <c r="BX744"/>
      <c r="BY744"/>
      <c r="BZ744"/>
      <c r="CA744"/>
      <c r="CB744"/>
      <c r="CC744"/>
      <c r="CD744"/>
      <c r="CE744"/>
      <c r="CF744"/>
      <c r="CG744"/>
      <c r="CH744"/>
      <c r="CI744"/>
      <c r="CJ744"/>
      <c r="CK744"/>
      <c r="CL744"/>
      <c r="CM744"/>
      <c r="CN744"/>
      <c r="CO744"/>
      <c r="CP744"/>
      <c r="CQ744"/>
      <c r="CR744"/>
      <c r="CS744"/>
      <c r="CT744"/>
      <c r="CU744"/>
      <c r="CV744"/>
      <c r="CW744"/>
      <c r="CX744"/>
      <c r="CY744"/>
      <c r="CZ744"/>
      <c r="DA744"/>
    </row>
    <row r="745" spans="1:105" s="8" customFormat="1" x14ac:dyDescent="0.2">
      <c r="A745" t="s">
        <v>104</v>
      </c>
      <c r="B745" t="s">
        <v>99</v>
      </c>
      <c r="C745" t="s">
        <v>13</v>
      </c>
      <c r="D745" s="1"/>
      <c r="I745" s="4">
        <v>2018</v>
      </c>
      <c r="J745"/>
      <c r="K745" s="8">
        <v>1.1000000000000001</v>
      </c>
      <c r="L745" s="8" t="s">
        <v>237</v>
      </c>
      <c r="O745" s="4">
        <v>2018</v>
      </c>
      <c r="P745"/>
      <c r="Q745"/>
      <c r="R745"/>
      <c r="S745"/>
      <c r="T745"/>
      <c r="U745" t="s">
        <v>170</v>
      </c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>
        <v>40</v>
      </c>
      <c r="AK745"/>
      <c r="AL745"/>
      <c r="AM745"/>
      <c r="AN745"/>
      <c r="AO745"/>
      <c r="AP745"/>
      <c r="AQ745"/>
      <c r="AR745"/>
      <c r="AS745"/>
      <c r="AT745"/>
      <c r="AU745"/>
      <c r="AV745"/>
      <c r="AW745"/>
      <c r="AX745"/>
      <c r="AY745"/>
      <c r="AZ745"/>
      <c r="BA745"/>
      <c r="BB745"/>
      <c r="BC745"/>
      <c r="BD745"/>
      <c r="BE745"/>
      <c r="BF745"/>
      <c r="BG745"/>
      <c r="BH745"/>
      <c r="BI745"/>
      <c r="BJ745"/>
      <c r="BK745"/>
      <c r="BL745"/>
      <c r="BM745"/>
      <c r="BN745"/>
      <c r="BO745"/>
      <c r="BP745"/>
      <c r="BQ745"/>
      <c r="BR745"/>
      <c r="BS745"/>
      <c r="BT745"/>
      <c r="BU745"/>
      <c r="BV745"/>
      <c r="BW745"/>
      <c r="BX745"/>
      <c r="BY745"/>
      <c r="BZ745"/>
      <c r="CA745"/>
      <c r="CB745"/>
      <c r="CC745"/>
      <c r="CD745"/>
      <c r="CE745"/>
      <c r="CF745"/>
      <c r="CG745"/>
      <c r="CH745"/>
      <c r="CI745"/>
      <c r="CJ745"/>
      <c r="CK745"/>
      <c r="CL745"/>
      <c r="CM745"/>
      <c r="CN745"/>
      <c r="CO745"/>
      <c r="CP745"/>
      <c r="CQ745"/>
      <c r="CR745"/>
      <c r="CS745"/>
      <c r="CT745"/>
      <c r="CU745"/>
      <c r="CV745"/>
      <c r="CW745"/>
      <c r="CX745"/>
      <c r="CY745"/>
      <c r="CZ745"/>
      <c r="DA745"/>
    </row>
    <row r="746" spans="1:105" s="3" customFormat="1" x14ac:dyDescent="0.2">
      <c r="A746" t="s">
        <v>104</v>
      </c>
      <c r="B746" t="s">
        <v>99</v>
      </c>
      <c r="C746" t="s">
        <v>14</v>
      </c>
      <c r="D746" s="1"/>
      <c r="E746" s="3">
        <v>1.1000000000000001</v>
      </c>
      <c r="F746" s="3" t="s">
        <v>28</v>
      </c>
      <c r="I746" s="4">
        <v>2018</v>
      </c>
      <c r="J746"/>
      <c r="K746" s="3">
        <v>1.1000000000000001</v>
      </c>
      <c r="L746" s="3" t="s">
        <v>237</v>
      </c>
      <c r="O746" s="4">
        <v>2018</v>
      </c>
      <c r="P746"/>
      <c r="Q746"/>
      <c r="R746"/>
      <c r="S746"/>
      <c r="T746"/>
      <c r="U746" t="s">
        <v>170</v>
      </c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>
        <v>4</v>
      </c>
      <c r="AK746"/>
      <c r="AL746"/>
      <c r="AM746"/>
      <c r="AN746"/>
      <c r="AO746"/>
      <c r="AP746"/>
      <c r="AQ746"/>
      <c r="AR746"/>
      <c r="AS746"/>
      <c r="AT746"/>
      <c r="AU746"/>
      <c r="AV746"/>
      <c r="AW746"/>
      <c r="AX746"/>
      <c r="AY746"/>
      <c r="AZ746"/>
      <c r="BA746"/>
      <c r="BB746"/>
      <c r="BC746"/>
      <c r="BD746"/>
      <c r="BE746"/>
      <c r="BF746"/>
      <c r="BG746"/>
      <c r="BH746"/>
      <c r="BI746"/>
      <c r="BJ746"/>
      <c r="BK746"/>
      <c r="BL746"/>
      <c r="BM746"/>
      <c r="BN746"/>
      <c r="BO746"/>
      <c r="BP746"/>
      <c r="BQ746"/>
      <c r="BR746"/>
      <c r="BS746"/>
      <c r="BT746"/>
      <c r="BU746"/>
      <c r="BV746"/>
      <c r="BW746"/>
      <c r="BX746"/>
      <c r="BY746"/>
      <c r="BZ746"/>
      <c r="CA746"/>
      <c r="CB746"/>
      <c r="CC746"/>
      <c r="CD746"/>
      <c r="CE746"/>
      <c r="CF746"/>
      <c r="CG746"/>
      <c r="CH746"/>
      <c r="CI746"/>
      <c r="CJ746"/>
      <c r="CK746"/>
      <c r="CL746"/>
      <c r="CM746"/>
      <c r="CN746"/>
      <c r="CO746"/>
      <c r="CP746"/>
      <c r="CQ746"/>
      <c r="CR746"/>
      <c r="CS746"/>
      <c r="CT746"/>
      <c r="CU746"/>
      <c r="CV746"/>
      <c r="CW746"/>
      <c r="CX746"/>
      <c r="CY746"/>
      <c r="CZ746"/>
      <c r="DA746"/>
    </row>
    <row r="747" spans="1:105" s="3" customFormat="1" x14ac:dyDescent="0.2">
      <c r="A747" t="s">
        <v>104</v>
      </c>
      <c r="B747" t="s">
        <v>99</v>
      </c>
      <c r="C747" t="s">
        <v>15</v>
      </c>
      <c r="D747" s="1"/>
      <c r="E747" s="3">
        <v>1.1000000000000001</v>
      </c>
      <c r="F747" s="3" t="s">
        <v>27</v>
      </c>
      <c r="I747" s="4">
        <v>2018</v>
      </c>
      <c r="J747"/>
      <c r="K747" s="3">
        <v>1.1000000000000001</v>
      </c>
      <c r="L747" s="3" t="s">
        <v>237</v>
      </c>
      <c r="O747" s="4">
        <v>2018</v>
      </c>
      <c r="P747"/>
      <c r="Q747"/>
      <c r="R747"/>
      <c r="S747"/>
      <c r="T747"/>
      <c r="U747" t="s">
        <v>170</v>
      </c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>
        <v>4</v>
      </c>
      <c r="AK747"/>
      <c r="AL747"/>
      <c r="AM747"/>
      <c r="AN747"/>
      <c r="AO747"/>
      <c r="AP747"/>
      <c r="AQ747"/>
      <c r="AR747"/>
      <c r="AS747"/>
      <c r="AT747"/>
      <c r="AU747"/>
      <c r="AV747"/>
      <c r="AW747"/>
      <c r="AX747"/>
      <c r="AY747"/>
      <c r="AZ747"/>
      <c r="BA747"/>
      <c r="BB747"/>
      <c r="BC747"/>
      <c r="BD747"/>
      <c r="BE747"/>
      <c r="BF747"/>
      <c r="BG747"/>
      <c r="BH747"/>
      <c r="BI747"/>
      <c r="BJ747"/>
      <c r="BK747"/>
      <c r="BL747"/>
      <c r="BM747"/>
      <c r="BN747"/>
      <c r="BO747"/>
      <c r="BP747"/>
      <c r="BQ747"/>
      <c r="BR747"/>
      <c r="BS747"/>
      <c r="BT747"/>
      <c r="BU747"/>
      <c r="BV747"/>
      <c r="BW747"/>
      <c r="BX747"/>
      <c r="BY747"/>
      <c r="BZ747"/>
      <c r="CA747"/>
      <c r="CB747"/>
      <c r="CC747"/>
      <c r="CD747"/>
      <c r="CE747"/>
      <c r="CF747"/>
      <c r="CG747"/>
      <c r="CH747"/>
      <c r="CI747"/>
      <c r="CJ747"/>
      <c r="CK747"/>
      <c r="CL747"/>
      <c r="CM747"/>
      <c r="CN747"/>
      <c r="CO747"/>
      <c r="CP747"/>
      <c r="CQ747"/>
      <c r="CR747"/>
      <c r="CS747"/>
      <c r="CT747"/>
      <c r="CU747"/>
      <c r="CV747"/>
      <c r="CW747"/>
      <c r="CX747"/>
      <c r="CY747"/>
      <c r="CZ747"/>
      <c r="DA747"/>
    </row>
    <row r="748" spans="1:105" s="3" customFormat="1" x14ac:dyDescent="0.2">
      <c r="A748" t="s">
        <v>104</v>
      </c>
      <c r="B748" t="s">
        <v>99</v>
      </c>
      <c r="C748" t="s">
        <v>16</v>
      </c>
      <c r="D748" s="1"/>
      <c r="E748" s="3">
        <v>1.1000000000000001</v>
      </c>
      <c r="F748" s="3" t="s">
        <v>27</v>
      </c>
      <c r="I748" s="4">
        <v>2018</v>
      </c>
      <c r="J748"/>
      <c r="K748" s="3">
        <v>1.1000000000000001</v>
      </c>
      <c r="L748" s="3" t="s">
        <v>236</v>
      </c>
      <c r="O748" s="4">
        <v>2018</v>
      </c>
      <c r="P748"/>
      <c r="Q748"/>
      <c r="R748"/>
      <c r="S748"/>
      <c r="T748"/>
      <c r="U748" t="s">
        <v>170</v>
      </c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>
        <v>4</v>
      </c>
      <c r="AK748"/>
      <c r="AL748"/>
      <c r="AM748"/>
      <c r="AN748"/>
      <c r="AO748"/>
      <c r="AP748"/>
      <c r="AQ748"/>
      <c r="AR748"/>
      <c r="AS748"/>
      <c r="AT748"/>
      <c r="AU748"/>
      <c r="AV748"/>
      <c r="AW748"/>
      <c r="AX748"/>
      <c r="AY748"/>
      <c r="AZ748"/>
      <c r="BA748"/>
      <c r="BB748"/>
      <c r="BC748"/>
      <c r="BD748"/>
      <c r="BE748"/>
      <c r="BF748"/>
      <c r="BG748"/>
      <c r="BH748"/>
      <c r="BI748"/>
      <c r="BJ748"/>
      <c r="BK748"/>
      <c r="BL748"/>
      <c r="BM748"/>
      <c r="BN748"/>
      <c r="BO748"/>
      <c r="BP748"/>
      <c r="BQ748"/>
      <c r="BR748"/>
      <c r="BS748"/>
      <c r="BT748"/>
      <c r="BU748"/>
      <c r="BV748"/>
      <c r="BW748"/>
      <c r="BX748"/>
      <c r="BY748"/>
      <c r="BZ748"/>
      <c r="CA748"/>
      <c r="CB748"/>
      <c r="CC748"/>
      <c r="CD748"/>
      <c r="CE748"/>
      <c r="CF748"/>
      <c r="CG748"/>
      <c r="CH748"/>
      <c r="CI748"/>
      <c r="CJ748"/>
      <c r="CK748"/>
      <c r="CL748"/>
      <c r="CM748"/>
      <c r="CN748"/>
      <c r="CO748"/>
      <c r="CP748"/>
      <c r="CQ748"/>
      <c r="CR748"/>
      <c r="CS748"/>
      <c r="CT748"/>
      <c r="CU748"/>
      <c r="CV748"/>
      <c r="CW748"/>
      <c r="CX748"/>
      <c r="CY748"/>
      <c r="CZ748"/>
      <c r="DA748"/>
    </row>
    <row r="749" spans="1:105" s="3" customFormat="1" x14ac:dyDescent="0.2">
      <c r="A749" t="s">
        <v>104</v>
      </c>
      <c r="B749" t="s">
        <v>99</v>
      </c>
      <c r="C749" t="s">
        <v>17</v>
      </c>
      <c r="D749" s="1"/>
      <c r="E749" s="3">
        <v>1.1000000000000001</v>
      </c>
      <c r="F749" s="3" t="s">
        <v>27</v>
      </c>
      <c r="I749" s="4">
        <v>2018</v>
      </c>
      <c r="J749"/>
      <c r="K749" s="3">
        <v>1.1000000000000001</v>
      </c>
      <c r="L749" s="3" t="s">
        <v>237</v>
      </c>
      <c r="O749" s="4">
        <v>2018</v>
      </c>
      <c r="P749"/>
      <c r="Q749"/>
      <c r="R749"/>
      <c r="S749"/>
      <c r="T749"/>
      <c r="U749" t="s">
        <v>170</v>
      </c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>
        <v>4</v>
      </c>
      <c r="AK749"/>
      <c r="AL749"/>
      <c r="AM749"/>
      <c r="AN749"/>
      <c r="AO749"/>
      <c r="AP749"/>
      <c r="AQ749"/>
      <c r="AR749"/>
      <c r="AS749"/>
      <c r="AT749"/>
      <c r="AU749"/>
      <c r="AV749"/>
      <c r="AW749"/>
      <c r="AX749"/>
      <c r="AY749"/>
      <c r="AZ749"/>
      <c r="BA749"/>
      <c r="BB749"/>
      <c r="BC749"/>
      <c r="BD749"/>
      <c r="BE749"/>
      <c r="BF749"/>
      <c r="BG749"/>
      <c r="BH749"/>
      <c r="BI749"/>
      <c r="BJ749"/>
      <c r="BK749"/>
      <c r="BL749"/>
      <c r="BM749"/>
      <c r="BN749"/>
      <c r="BO749"/>
      <c r="BP749"/>
      <c r="BQ749"/>
      <c r="BR749"/>
      <c r="BS749"/>
      <c r="BT749"/>
      <c r="BU749"/>
      <c r="BV749"/>
      <c r="BW749"/>
      <c r="BX749"/>
      <c r="BY749"/>
      <c r="BZ749"/>
      <c r="CA749"/>
      <c r="CB749"/>
      <c r="CC749"/>
      <c r="CD749"/>
      <c r="CE749"/>
      <c r="CF749"/>
      <c r="CG749"/>
      <c r="CH749"/>
      <c r="CI749"/>
      <c r="CJ749"/>
      <c r="CK749"/>
      <c r="CL749"/>
      <c r="CM749"/>
      <c r="CN749"/>
      <c r="CO749"/>
      <c r="CP749"/>
      <c r="CQ749"/>
      <c r="CR749"/>
      <c r="CS749"/>
      <c r="CT749"/>
      <c r="CU749"/>
      <c r="CV749"/>
      <c r="CW749"/>
      <c r="CX749"/>
      <c r="CY749"/>
      <c r="CZ749"/>
      <c r="DA749"/>
    </row>
    <row r="750" spans="1:105" s="3" customFormat="1" x14ac:dyDescent="0.2">
      <c r="A750" t="s">
        <v>104</v>
      </c>
      <c r="B750" t="s">
        <v>99</v>
      </c>
      <c r="C750" t="s">
        <v>18</v>
      </c>
      <c r="D750" s="1"/>
      <c r="G750" s="3">
        <v>2640</v>
      </c>
      <c r="H750" s="3" t="s">
        <v>29</v>
      </c>
      <c r="I750" s="4">
        <v>2018</v>
      </c>
      <c r="J750"/>
      <c r="M750" s="3">
        <v>2640</v>
      </c>
      <c r="N750" s="3" t="s">
        <v>29</v>
      </c>
      <c r="O750" s="4">
        <v>2018</v>
      </c>
      <c r="P750"/>
      <c r="Q750"/>
      <c r="R750"/>
      <c r="S750"/>
      <c r="T750"/>
      <c r="U750" t="s">
        <v>170</v>
      </c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>
        <v>4</v>
      </c>
      <c r="AK750"/>
      <c r="AL750"/>
      <c r="AM750"/>
      <c r="AN750"/>
      <c r="AO750"/>
      <c r="AP750"/>
      <c r="AQ750"/>
      <c r="AR750"/>
      <c r="AS750"/>
      <c r="AT750"/>
      <c r="AU750"/>
      <c r="AV750"/>
      <c r="AW750"/>
      <c r="AX750"/>
      <c r="AY750"/>
      <c r="AZ750"/>
      <c r="BA750"/>
      <c r="BB750"/>
      <c r="BC750"/>
      <c r="BD750"/>
      <c r="BE750"/>
      <c r="BF750"/>
      <c r="BG750"/>
      <c r="BH750"/>
      <c r="BI750"/>
      <c r="BJ750"/>
      <c r="BK750"/>
      <c r="BL750"/>
      <c r="BM750"/>
      <c r="BN750"/>
      <c r="BO750"/>
      <c r="BP750"/>
      <c r="BQ750"/>
      <c r="BR750"/>
      <c r="BS750"/>
      <c r="BT750"/>
      <c r="BU750"/>
      <c r="BV750"/>
      <c r="BW750"/>
      <c r="BX750"/>
      <c r="BY750"/>
      <c r="BZ750"/>
      <c r="CA750"/>
      <c r="CB750"/>
      <c r="CC750"/>
      <c r="CD750"/>
      <c r="CE750"/>
      <c r="CF750"/>
      <c r="CG750"/>
      <c r="CH750"/>
      <c r="CI750"/>
      <c r="CJ750"/>
      <c r="CK750"/>
      <c r="CL750"/>
      <c r="CM750"/>
      <c r="CN750"/>
      <c r="CO750"/>
      <c r="CP750"/>
      <c r="CQ750"/>
      <c r="CR750"/>
      <c r="CS750"/>
      <c r="CT750"/>
      <c r="CU750"/>
      <c r="CV750"/>
      <c r="CW750"/>
      <c r="CX750"/>
      <c r="CY750"/>
      <c r="CZ750"/>
      <c r="DA750"/>
    </row>
    <row r="751" spans="1:105" s="3" customFormat="1" x14ac:dyDescent="0.2">
      <c r="A751" t="s">
        <v>104</v>
      </c>
      <c r="B751" t="s">
        <v>99</v>
      </c>
      <c r="C751" t="s">
        <v>19</v>
      </c>
      <c r="D751" s="1"/>
      <c r="G751" s="3">
        <v>60</v>
      </c>
      <c r="H751" s="3" t="s">
        <v>33</v>
      </c>
      <c r="I751" s="4">
        <v>2018</v>
      </c>
      <c r="J751"/>
      <c r="M751" s="3">
        <v>60</v>
      </c>
      <c r="N751" s="3" t="s">
        <v>239</v>
      </c>
      <c r="O751" s="4">
        <v>2018</v>
      </c>
      <c r="P751"/>
      <c r="Q751"/>
      <c r="R751"/>
      <c r="S751"/>
      <c r="T751"/>
      <c r="U751" t="s">
        <v>170</v>
      </c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>
        <v>4</v>
      </c>
      <c r="AK751"/>
      <c r="AL751"/>
      <c r="AM751"/>
      <c r="AN751"/>
      <c r="AO751"/>
      <c r="AP751"/>
      <c r="AQ751"/>
      <c r="AR751"/>
      <c r="AS751"/>
      <c r="AT751"/>
      <c r="AU751"/>
      <c r="AV751"/>
      <c r="AW751"/>
      <c r="AX751"/>
      <c r="AY751"/>
      <c r="AZ751"/>
      <c r="BA751"/>
      <c r="BB751"/>
      <c r="BC751"/>
      <c r="BD751"/>
      <c r="BE751"/>
      <c r="BF751"/>
      <c r="BG751"/>
      <c r="BH751"/>
      <c r="BI751"/>
      <c r="BJ751"/>
      <c r="BK751"/>
      <c r="BL751"/>
      <c r="BM751"/>
      <c r="BN751"/>
      <c r="BO751"/>
      <c r="BP751"/>
      <c r="BQ751"/>
      <c r="BR751"/>
      <c r="BS751"/>
      <c r="BT751"/>
      <c r="BU751"/>
      <c r="BV751"/>
      <c r="BW751"/>
      <c r="BX751"/>
      <c r="BY751"/>
      <c r="BZ751"/>
      <c r="CA751"/>
      <c r="CB751"/>
      <c r="CC751"/>
      <c r="CD751"/>
      <c r="CE751"/>
      <c r="CF751"/>
      <c r="CG751"/>
      <c r="CH751"/>
      <c r="CI751"/>
      <c r="CJ751"/>
      <c r="CK751"/>
      <c r="CL751"/>
      <c r="CM751"/>
      <c r="CN751"/>
      <c r="CO751"/>
      <c r="CP751"/>
      <c r="CQ751"/>
      <c r="CR751"/>
      <c r="CS751"/>
      <c r="CT751"/>
      <c r="CU751"/>
      <c r="CV751"/>
      <c r="CW751"/>
      <c r="CX751"/>
      <c r="CY751"/>
      <c r="CZ751"/>
      <c r="DA751"/>
    </row>
    <row r="752" spans="1:105" s="3" customFormat="1" x14ac:dyDescent="0.2">
      <c r="A752" t="s">
        <v>104</v>
      </c>
      <c r="B752" t="s">
        <v>99</v>
      </c>
      <c r="C752" t="s">
        <v>20</v>
      </c>
      <c r="D752" s="1"/>
      <c r="I752" s="4">
        <v>2018</v>
      </c>
      <c r="J752"/>
      <c r="O752" s="4">
        <v>2018</v>
      </c>
      <c r="P752"/>
      <c r="Q752"/>
      <c r="R752"/>
      <c r="S752"/>
      <c r="T752"/>
      <c r="U752" t="s">
        <v>170</v>
      </c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>
        <v>4</v>
      </c>
      <c r="AK752"/>
      <c r="AL752"/>
      <c r="AM752"/>
      <c r="AN752"/>
      <c r="AO752"/>
      <c r="AP752"/>
      <c r="AQ752"/>
      <c r="AR752"/>
      <c r="AS752"/>
      <c r="AT752"/>
      <c r="AU752"/>
      <c r="AV752"/>
      <c r="AW752"/>
      <c r="AX752"/>
      <c r="AY752"/>
      <c r="AZ752"/>
      <c r="BA752"/>
      <c r="BB752"/>
      <c r="BC752"/>
      <c r="BD752"/>
      <c r="BE752"/>
      <c r="BF752"/>
      <c r="BG752"/>
      <c r="BH752"/>
      <c r="BI752"/>
      <c r="BJ752"/>
      <c r="BK752"/>
      <c r="BL752"/>
      <c r="BM752"/>
      <c r="BN752"/>
      <c r="BO752"/>
      <c r="BP752"/>
      <c r="BQ752"/>
      <c r="BR752"/>
      <c r="BS752"/>
      <c r="BT752"/>
      <c r="BU752"/>
      <c r="BV752"/>
      <c r="BW752"/>
      <c r="BX752"/>
      <c r="BY752"/>
      <c r="BZ752"/>
      <c r="CA752"/>
      <c r="CB752"/>
      <c r="CC752"/>
      <c r="CD752"/>
      <c r="CE752"/>
      <c r="CF752"/>
      <c r="CG752"/>
      <c r="CH752"/>
      <c r="CI752"/>
      <c r="CJ752"/>
      <c r="CK752"/>
      <c r="CL752"/>
      <c r="CM752"/>
      <c r="CN752"/>
      <c r="CO752"/>
      <c r="CP752"/>
      <c r="CQ752"/>
      <c r="CR752"/>
      <c r="CS752"/>
      <c r="CT752"/>
      <c r="CU752"/>
      <c r="CV752"/>
      <c r="CW752"/>
      <c r="CX752"/>
      <c r="CY752"/>
      <c r="CZ752"/>
      <c r="DA752"/>
    </row>
    <row r="753" spans="1:105" s="3" customFormat="1" x14ac:dyDescent="0.2">
      <c r="A753" t="s">
        <v>104</v>
      </c>
      <c r="B753" t="s">
        <v>99</v>
      </c>
      <c r="C753" t="s">
        <v>21</v>
      </c>
      <c r="D753" s="1"/>
      <c r="I753" s="4">
        <v>2018</v>
      </c>
      <c r="J753"/>
      <c r="O753" s="4">
        <v>2018</v>
      </c>
      <c r="P753"/>
      <c r="Q753"/>
      <c r="R753"/>
      <c r="S753"/>
      <c r="T753"/>
      <c r="U753" t="s">
        <v>170</v>
      </c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>
        <v>4</v>
      </c>
      <c r="AK753"/>
      <c r="AL753"/>
      <c r="AM753"/>
      <c r="AN753"/>
      <c r="AO753"/>
      <c r="AP753"/>
      <c r="AQ753"/>
      <c r="AR753"/>
      <c r="AS753"/>
      <c r="AT753"/>
      <c r="AU753"/>
      <c r="AV753"/>
      <c r="AW753"/>
      <c r="AX753"/>
      <c r="AY753"/>
      <c r="AZ753"/>
      <c r="BA753"/>
      <c r="BB753"/>
      <c r="BC753"/>
      <c r="BD753"/>
      <c r="BE753"/>
      <c r="BF753"/>
      <c r="BG753"/>
      <c r="BH753"/>
      <c r="BI753"/>
      <c r="BJ753"/>
      <c r="BK753"/>
      <c r="BL753"/>
      <c r="BM753"/>
      <c r="BN753"/>
      <c r="BO753"/>
      <c r="BP753"/>
      <c r="BQ753"/>
      <c r="BR753"/>
      <c r="BS753"/>
      <c r="BT753"/>
      <c r="BU753"/>
      <c r="BV753"/>
      <c r="BW753"/>
      <c r="BX753"/>
      <c r="BY753"/>
      <c r="BZ753"/>
      <c r="CA753"/>
      <c r="CB753"/>
      <c r="CC753"/>
      <c r="CD753"/>
      <c r="CE753"/>
      <c r="CF753"/>
      <c r="CG753"/>
      <c r="CH753"/>
      <c r="CI753"/>
      <c r="CJ753"/>
      <c r="CK753"/>
      <c r="CL753"/>
      <c r="CM753"/>
      <c r="CN753"/>
      <c r="CO753"/>
      <c r="CP753"/>
      <c r="CQ753"/>
      <c r="CR753"/>
      <c r="CS753"/>
      <c r="CT753"/>
      <c r="CU753"/>
      <c r="CV753"/>
      <c r="CW753"/>
      <c r="CX753"/>
      <c r="CY753"/>
      <c r="CZ753"/>
      <c r="DA753"/>
    </row>
    <row r="754" spans="1:105" s="3" customFormat="1" x14ac:dyDescent="0.2">
      <c r="A754" t="s">
        <v>104</v>
      </c>
      <c r="B754" t="s">
        <v>99</v>
      </c>
      <c r="C754" t="s">
        <v>22</v>
      </c>
      <c r="D754" s="1"/>
      <c r="I754" s="4">
        <v>2018</v>
      </c>
      <c r="J754"/>
      <c r="O754" s="4">
        <v>2018</v>
      </c>
      <c r="P754"/>
      <c r="Q754"/>
      <c r="R754"/>
      <c r="S754"/>
      <c r="T754"/>
      <c r="U754" t="s">
        <v>170</v>
      </c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>
        <v>4</v>
      </c>
      <c r="AK754"/>
      <c r="AL754"/>
      <c r="AM754"/>
      <c r="AN754"/>
      <c r="AO754"/>
      <c r="AP754"/>
      <c r="AQ754"/>
      <c r="AR754"/>
      <c r="AS754"/>
      <c r="AT754"/>
      <c r="AU754"/>
      <c r="AV754"/>
      <c r="AW754"/>
      <c r="AX754"/>
      <c r="AY754"/>
      <c r="AZ754"/>
      <c r="BA754"/>
      <c r="BB754"/>
      <c r="BC754"/>
      <c r="BD754"/>
      <c r="BE754"/>
      <c r="BF754"/>
      <c r="BG754"/>
      <c r="BH754"/>
      <c r="BI754"/>
      <c r="BJ754"/>
      <c r="BK754"/>
      <c r="BL754"/>
      <c r="BM754"/>
      <c r="BN754"/>
      <c r="BO754"/>
      <c r="BP754"/>
      <c r="BQ754"/>
      <c r="BR754"/>
      <c r="BS754"/>
      <c r="BT754"/>
      <c r="BU754"/>
      <c r="BV754"/>
      <c r="BW754"/>
      <c r="BX754"/>
      <c r="BY754"/>
      <c r="BZ754"/>
      <c r="CA754"/>
      <c r="CB754"/>
      <c r="CC754"/>
      <c r="CD754"/>
      <c r="CE754"/>
      <c r="CF754"/>
      <c r="CG754"/>
      <c r="CH754"/>
      <c r="CI754"/>
      <c r="CJ754"/>
      <c r="CK754"/>
      <c r="CL754"/>
      <c r="CM754"/>
      <c r="CN754"/>
      <c r="CO754"/>
      <c r="CP754"/>
      <c r="CQ754"/>
      <c r="CR754"/>
      <c r="CS754"/>
      <c r="CT754"/>
      <c r="CU754"/>
      <c r="CV754"/>
      <c r="CW754"/>
      <c r="CX754"/>
      <c r="CY754"/>
      <c r="CZ754"/>
      <c r="DA754"/>
    </row>
    <row r="755" spans="1:105" s="3" customFormat="1" x14ac:dyDescent="0.2">
      <c r="A755" t="s">
        <v>104</v>
      </c>
      <c r="B755" t="s">
        <v>99</v>
      </c>
      <c r="C755" t="s">
        <v>23</v>
      </c>
      <c r="D755" s="1"/>
      <c r="I755" s="4">
        <v>2018</v>
      </c>
      <c r="J755"/>
      <c r="O755" s="4">
        <v>2018</v>
      </c>
      <c r="P755"/>
      <c r="Q755"/>
      <c r="R755"/>
      <c r="S755"/>
      <c r="T755"/>
      <c r="U755" t="s">
        <v>170</v>
      </c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>
        <v>4</v>
      </c>
      <c r="AK755"/>
      <c r="AL755"/>
      <c r="AM755"/>
      <c r="AN755"/>
      <c r="AO755"/>
      <c r="AP755"/>
      <c r="AQ755"/>
      <c r="AR755"/>
      <c r="AS755"/>
      <c r="AT755"/>
      <c r="AU755"/>
      <c r="AV755"/>
      <c r="AW755"/>
      <c r="AX755"/>
      <c r="AY755"/>
      <c r="AZ755"/>
      <c r="BA755"/>
      <c r="BB755"/>
      <c r="BC755"/>
      <c r="BD755"/>
      <c r="BE755"/>
      <c r="BF755"/>
      <c r="BG755"/>
      <c r="BH755"/>
      <c r="BI755"/>
      <c r="BJ755"/>
      <c r="BK755"/>
      <c r="BL755"/>
      <c r="BM755"/>
      <c r="BN755"/>
      <c r="BO755"/>
      <c r="BP755"/>
      <c r="BQ755"/>
      <c r="BR755"/>
      <c r="BS755"/>
      <c r="BT755"/>
      <c r="BU755"/>
      <c r="BV755"/>
      <c r="BW755"/>
      <c r="BX755"/>
      <c r="BY755"/>
      <c r="BZ755"/>
      <c r="CA755"/>
      <c r="CB755"/>
      <c r="CC755"/>
      <c r="CD755"/>
      <c r="CE755"/>
      <c r="CF755"/>
      <c r="CG755"/>
      <c r="CH755"/>
      <c r="CI755"/>
      <c r="CJ755"/>
      <c r="CK755"/>
      <c r="CL755"/>
      <c r="CM755"/>
      <c r="CN755"/>
      <c r="CO755"/>
      <c r="CP755"/>
      <c r="CQ755"/>
      <c r="CR755"/>
      <c r="CS755"/>
      <c r="CT755"/>
      <c r="CU755"/>
      <c r="CV755"/>
      <c r="CW755"/>
      <c r="CX755"/>
      <c r="CY755"/>
      <c r="CZ755"/>
      <c r="DA755"/>
    </row>
    <row r="756" spans="1:105" s="3" customFormat="1" x14ac:dyDescent="0.2">
      <c r="A756" t="s">
        <v>171</v>
      </c>
      <c r="B756" t="s">
        <v>172</v>
      </c>
      <c r="C756" t="s">
        <v>11</v>
      </c>
      <c r="D756" s="1"/>
      <c r="I756" s="4">
        <v>2018</v>
      </c>
      <c r="J756"/>
      <c r="O756" s="4">
        <v>2018</v>
      </c>
      <c r="P756"/>
      <c r="Q756"/>
      <c r="R756"/>
      <c r="S756"/>
      <c r="T756"/>
      <c r="U756" t="s">
        <v>173</v>
      </c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>
        <v>4</v>
      </c>
      <c r="AK756"/>
      <c r="AL756"/>
      <c r="AM756"/>
      <c r="AN756"/>
      <c r="AO756"/>
      <c r="AP756"/>
      <c r="AQ756"/>
      <c r="AR756"/>
      <c r="AS756"/>
      <c r="AT756"/>
      <c r="AU756"/>
      <c r="AV756"/>
      <c r="AW756"/>
      <c r="AX756"/>
      <c r="AY756"/>
      <c r="AZ756"/>
      <c r="BA756"/>
      <c r="BB756"/>
      <c r="BC756"/>
      <c r="BD756"/>
      <c r="BE756"/>
      <c r="BF756"/>
      <c r="BG756"/>
      <c r="BH756"/>
      <c r="BI756"/>
      <c r="BJ756"/>
      <c r="BK756"/>
      <c r="BL756"/>
      <c r="BM756"/>
      <c r="BN756"/>
      <c r="BO756"/>
      <c r="BP756"/>
      <c r="BQ756"/>
      <c r="BR756"/>
      <c r="BS756"/>
      <c r="BT756"/>
      <c r="BU756"/>
      <c r="BV756"/>
      <c r="BW756"/>
      <c r="BX756"/>
      <c r="BY756"/>
      <c r="BZ756"/>
      <c r="CA756"/>
      <c r="CB756"/>
      <c r="CC756"/>
      <c r="CD756"/>
      <c r="CE756"/>
      <c r="CF756"/>
      <c r="CG756"/>
      <c r="CH756"/>
      <c r="CI756"/>
      <c r="CJ756"/>
      <c r="CK756"/>
      <c r="CL756"/>
      <c r="CM756"/>
      <c r="CN756"/>
      <c r="CO756"/>
      <c r="CP756"/>
      <c r="CQ756"/>
      <c r="CR756"/>
      <c r="CS756"/>
      <c r="CT756"/>
      <c r="CU756"/>
      <c r="CV756"/>
      <c r="CW756"/>
      <c r="CX756"/>
      <c r="CY756"/>
      <c r="CZ756"/>
      <c r="DA756"/>
    </row>
    <row r="757" spans="1:105" s="3" customFormat="1" x14ac:dyDescent="0.2">
      <c r="A757" t="s">
        <v>171</v>
      </c>
      <c r="B757" t="s">
        <v>172</v>
      </c>
      <c r="C757" t="s">
        <v>12</v>
      </c>
      <c r="D757" s="1"/>
      <c r="E757" s="3">
        <v>1.25</v>
      </c>
      <c r="F757" s="3" t="s">
        <v>28</v>
      </c>
      <c r="I757" s="4">
        <v>2018</v>
      </c>
      <c r="J757"/>
      <c r="K757" s="3">
        <v>1.25</v>
      </c>
      <c r="L757" s="3" t="s">
        <v>236</v>
      </c>
      <c r="O757" s="4">
        <v>2018</v>
      </c>
      <c r="P757"/>
      <c r="Q757"/>
      <c r="R757"/>
      <c r="S757"/>
      <c r="T757"/>
      <c r="U757" t="s">
        <v>173</v>
      </c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>
        <v>4</v>
      </c>
      <c r="AK757"/>
      <c r="AL757"/>
      <c r="AM757"/>
      <c r="AN757"/>
      <c r="AO757"/>
      <c r="AP757"/>
      <c r="AQ757"/>
      <c r="AR757"/>
      <c r="AS757"/>
      <c r="AT757"/>
      <c r="AU757"/>
      <c r="AV757"/>
      <c r="AW757"/>
      <c r="AX757"/>
      <c r="AY757"/>
      <c r="AZ757"/>
      <c r="BA757"/>
      <c r="BB757"/>
      <c r="BC757"/>
      <c r="BD757"/>
      <c r="BE757"/>
      <c r="BF757"/>
      <c r="BG757"/>
      <c r="BH757"/>
      <c r="BI757"/>
      <c r="BJ757"/>
      <c r="BK757"/>
      <c r="BL757"/>
      <c r="BM757"/>
      <c r="BN757"/>
      <c r="BO757"/>
      <c r="BP757"/>
      <c r="BQ757"/>
      <c r="BR757"/>
      <c r="BS757"/>
      <c r="BT757"/>
      <c r="BU757"/>
      <c r="BV757"/>
      <c r="BW757"/>
      <c r="BX757"/>
      <c r="BY757"/>
      <c r="BZ757"/>
      <c r="CA757"/>
      <c r="CB757"/>
      <c r="CC757"/>
      <c r="CD757"/>
      <c r="CE757"/>
      <c r="CF757"/>
      <c r="CG757"/>
      <c r="CH757"/>
      <c r="CI757"/>
      <c r="CJ757"/>
      <c r="CK757"/>
      <c r="CL757"/>
      <c r="CM757"/>
      <c r="CN757"/>
      <c r="CO757"/>
      <c r="CP757"/>
      <c r="CQ757"/>
      <c r="CR757"/>
      <c r="CS757"/>
      <c r="CT757"/>
      <c r="CU757"/>
      <c r="CV757"/>
      <c r="CW757"/>
      <c r="CX757"/>
      <c r="CY757"/>
      <c r="CZ757"/>
      <c r="DA757"/>
    </row>
    <row r="758" spans="1:105" s="3" customFormat="1" x14ac:dyDescent="0.2">
      <c r="A758" t="s">
        <v>171</v>
      </c>
      <c r="B758" t="s">
        <v>172</v>
      </c>
      <c r="C758" t="s">
        <v>13</v>
      </c>
      <c r="D758" s="1"/>
      <c r="I758" s="4">
        <v>2018</v>
      </c>
      <c r="J758"/>
      <c r="O758" s="4">
        <v>2018</v>
      </c>
      <c r="P758"/>
      <c r="Q758"/>
      <c r="R758"/>
      <c r="S758"/>
      <c r="T758"/>
      <c r="U758" t="s">
        <v>173</v>
      </c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>
        <v>4</v>
      </c>
      <c r="AK758"/>
      <c r="AL758"/>
      <c r="AM758"/>
      <c r="AN758"/>
      <c r="AO758"/>
      <c r="AP758"/>
      <c r="AQ758"/>
      <c r="AR758"/>
      <c r="AS758"/>
      <c r="AT758"/>
      <c r="AU758"/>
      <c r="AV758"/>
      <c r="AW758"/>
      <c r="AX758"/>
      <c r="AY758"/>
      <c r="AZ758"/>
      <c r="BA758"/>
      <c r="BB758"/>
      <c r="BC758"/>
      <c r="BD758"/>
      <c r="BE758"/>
      <c r="BF758"/>
      <c r="BG758"/>
      <c r="BH758"/>
      <c r="BI758"/>
      <c r="BJ758"/>
      <c r="BK758"/>
      <c r="BL758"/>
      <c r="BM758"/>
      <c r="BN758"/>
      <c r="BO758"/>
      <c r="BP758"/>
      <c r="BQ758"/>
      <c r="BR758"/>
      <c r="BS758"/>
      <c r="BT758"/>
      <c r="BU758"/>
      <c r="BV758"/>
      <c r="BW758"/>
      <c r="BX758"/>
      <c r="BY758"/>
      <c r="BZ758"/>
      <c r="CA758"/>
      <c r="CB758"/>
      <c r="CC758"/>
      <c r="CD758"/>
      <c r="CE758"/>
      <c r="CF758"/>
      <c r="CG758"/>
      <c r="CH758"/>
      <c r="CI758"/>
      <c r="CJ758"/>
      <c r="CK758"/>
      <c r="CL758"/>
      <c r="CM758"/>
      <c r="CN758"/>
      <c r="CO758"/>
      <c r="CP758"/>
      <c r="CQ758"/>
      <c r="CR758"/>
      <c r="CS758"/>
      <c r="CT758"/>
      <c r="CU758"/>
      <c r="CV758"/>
      <c r="CW758"/>
      <c r="CX758"/>
      <c r="CY758"/>
      <c r="CZ758"/>
      <c r="DA758"/>
    </row>
    <row r="759" spans="1:105" s="3" customFormat="1" x14ac:dyDescent="0.2">
      <c r="A759" t="s">
        <v>171</v>
      </c>
      <c r="B759" t="s">
        <v>172</v>
      </c>
      <c r="C759" t="s">
        <v>14</v>
      </c>
      <c r="D759" s="1"/>
      <c r="E759" s="3">
        <v>1.25</v>
      </c>
      <c r="F759" s="3" t="s">
        <v>28</v>
      </c>
      <c r="I759" s="4">
        <v>2018</v>
      </c>
      <c r="J759"/>
      <c r="K759" s="3">
        <v>1.25</v>
      </c>
      <c r="L759" s="3" t="s">
        <v>236</v>
      </c>
      <c r="O759" s="4">
        <v>2018</v>
      </c>
      <c r="P759"/>
      <c r="Q759"/>
      <c r="R759"/>
      <c r="S759"/>
      <c r="T759"/>
      <c r="U759" t="s">
        <v>173</v>
      </c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>
        <v>4</v>
      </c>
      <c r="AK759"/>
      <c r="AL759"/>
      <c r="AM759"/>
      <c r="AN759"/>
      <c r="AO759"/>
      <c r="AP759"/>
      <c r="AQ759"/>
      <c r="AR759"/>
      <c r="AS759"/>
      <c r="AT759"/>
      <c r="AU759"/>
      <c r="AV759"/>
      <c r="AW759"/>
      <c r="AX759"/>
      <c r="AY759"/>
      <c r="AZ759"/>
      <c r="BA759"/>
      <c r="BB759"/>
      <c r="BC759"/>
      <c r="BD759"/>
      <c r="BE759"/>
      <c r="BF759"/>
      <c r="BG759"/>
      <c r="BH759"/>
      <c r="BI759"/>
      <c r="BJ759"/>
      <c r="BK759"/>
      <c r="BL759"/>
      <c r="BM759"/>
      <c r="BN759"/>
      <c r="BO759"/>
      <c r="BP759"/>
      <c r="BQ759"/>
      <c r="BR759"/>
      <c r="BS759"/>
      <c r="BT759"/>
      <c r="BU759"/>
      <c r="BV759"/>
      <c r="BW759"/>
      <c r="BX759"/>
      <c r="BY759"/>
      <c r="BZ759"/>
      <c r="CA759"/>
      <c r="CB759"/>
      <c r="CC759"/>
      <c r="CD759"/>
      <c r="CE759"/>
      <c r="CF759"/>
      <c r="CG759"/>
      <c r="CH759"/>
      <c r="CI759"/>
      <c r="CJ759"/>
      <c r="CK759"/>
      <c r="CL759"/>
      <c r="CM759"/>
      <c r="CN759"/>
      <c r="CO759"/>
      <c r="CP759"/>
      <c r="CQ759"/>
      <c r="CR759"/>
      <c r="CS759"/>
      <c r="CT759"/>
      <c r="CU759"/>
      <c r="CV759"/>
      <c r="CW759"/>
      <c r="CX759"/>
      <c r="CY759"/>
      <c r="CZ759"/>
      <c r="DA759"/>
    </row>
    <row r="760" spans="1:105" s="3" customFormat="1" x14ac:dyDescent="0.2">
      <c r="A760" t="s">
        <v>171</v>
      </c>
      <c r="B760" t="s">
        <v>172</v>
      </c>
      <c r="C760" t="s">
        <v>15</v>
      </c>
      <c r="D760" s="1"/>
      <c r="E760" s="3">
        <v>1.25</v>
      </c>
      <c r="F760" s="3" t="s">
        <v>28</v>
      </c>
      <c r="I760" s="4">
        <v>2018</v>
      </c>
      <c r="J760"/>
      <c r="K760" s="3">
        <v>1.25</v>
      </c>
      <c r="L760" s="3" t="s">
        <v>237</v>
      </c>
      <c r="O760" s="4">
        <v>2018</v>
      </c>
      <c r="P760"/>
      <c r="Q760"/>
      <c r="R760"/>
      <c r="S760"/>
      <c r="T760"/>
      <c r="U760" t="s">
        <v>173</v>
      </c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>
        <v>4</v>
      </c>
      <c r="AK760"/>
      <c r="AL760"/>
      <c r="AM760"/>
      <c r="AN760"/>
      <c r="AO760"/>
      <c r="AP760"/>
      <c r="AQ760"/>
      <c r="AR760"/>
      <c r="AS760"/>
      <c r="AT760"/>
      <c r="AU760"/>
      <c r="AV760"/>
      <c r="AW760"/>
      <c r="AX760"/>
      <c r="AY760"/>
      <c r="AZ760"/>
      <c r="BA760"/>
      <c r="BB760"/>
      <c r="BC760"/>
      <c r="BD760"/>
      <c r="BE760"/>
      <c r="BF760"/>
      <c r="BG760"/>
      <c r="BH760"/>
      <c r="BI760"/>
      <c r="BJ760"/>
      <c r="BK760"/>
      <c r="BL760"/>
      <c r="BM760"/>
      <c r="BN760"/>
      <c r="BO760"/>
      <c r="BP760"/>
      <c r="BQ760"/>
      <c r="BR760"/>
      <c r="BS760"/>
      <c r="BT760"/>
      <c r="BU760"/>
      <c r="BV760"/>
      <c r="BW760"/>
      <c r="BX760"/>
      <c r="BY760"/>
      <c r="BZ760"/>
      <c r="CA760"/>
      <c r="CB760"/>
      <c r="CC760"/>
      <c r="CD760"/>
      <c r="CE760"/>
      <c r="CF760"/>
      <c r="CG760"/>
      <c r="CH760"/>
      <c r="CI760"/>
      <c r="CJ760"/>
      <c r="CK760"/>
      <c r="CL760"/>
      <c r="CM760"/>
      <c r="CN760"/>
      <c r="CO760"/>
      <c r="CP760"/>
      <c r="CQ760"/>
      <c r="CR760"/>
      <c r="CS760"/>
      <c r="CT760"/>
      <c r="CU760"/>
      <c r="CV760"/>
      <c r="CW760"/>
      <c r="CX760"/>
      <c r="CY760"/>
      <c r="CZ760"/>
      <c r="DA760"/>
    </row>
    <row r="761" spans="1:105" s="3" customFormat="1" x14ac:dyDescent="0.2">
      <c r="A761" t="s">
        <v>171</v>
      </c>
      <c r="B761" t="s">
        <v>172</v>
      </c>
      <c r="C761" t="s">
        <v>16</v>
      </c>
      <c r="D761" s="1"/>
      <c r="I761" s="4">
        <v>2018</v>
      </c>
      <c r="J761"/>
      <c r="O761" s="4">
        <v>2018</v>
      </c>
      <c r="P761"/>
      <c r="Q761"/>
      <c r="R761"/>
      <c r="S761"/>
      <c r="T761"/>
      <c r="U761" t="s">
        <v>173</v>
      </c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>
        <v>4</v>
      </c>
      <c r="AK761"/>
      <c r="AL761"/>
      <c r="AM761"/>
      <c r="AN761"/>
      <c r="AO761"/>
      <c r="AP761"/>
      <c r="AQ761"/>
      <c r="AR761"/>
      <c r="AS761"/>
      <c r="AT761"/>
      <c r="AU761"/>
      <c r="AV761"/>
      <c r="AW761"/>
      <c r="AX761"/>
      <c r="AY761"/>
      <c r="AZ761"/>
      <c r="BA761"/>
      <c r="BB761"/>
      <c r="BC761"/>
      <c r="BD761"/>
      <c r="BE761"/>
      <c r="BF761"/>
      <c r="BG761"/>
      <c r="BH761"/>
      <c r="BI761"/>
      <c r="BJ761"/>
      <c r="BK761"/>
      <c r="BL761"/>
      <c r="BM761"/>
      <c r="BN761"/>
      <c r="BO761"/>
      <c r="BP761"/>
      <c r="BQ761"/>
      <c r="BR761"/>
      <c r="BS761"/>
      <c r="BT761"/>
      <c r="BU761"/>
      <c r="BV761"/>
      <c r="BW761"/>
      <c r="BX761"/>
      <c r="BY761"/>
      <c r="BZ761"/>
      <c r="CA761"/>
      <c r="CB761"/>
      <c r="CC761"/>
      <c r="CD761"/>
      <c r="CE761"/>
      <c r="CF761"/>
      <c r="CG761"/>
      <c r="CH761"/>
      <c r="CI761"/>
      <c r="CJ761"/>
      <c r="CK761"/>
      <c r="CL761"/>
      <c r="CM761"/>
      <c r="CN761"/>
      <c r="CO761"/>
      <c r="CP761"/>
      <c r="CQ761"/>
      <c r="CR761"/>
      <c r="CS761"/>
      <c r="CT761"/>
      <c r="CU761"/>
      <c r="CV761"/>
      <c r="CW761"/>
      <c r="CX761"/>
      <c r="CY761"/>
      <c r="CZ761"/>
      <c r="DA761"/>
    </row>
    <row r="762" spans="1:105" s="3" customFormat="1" x14ac:dyDescent="0.2">
      <c r="A762" t="s">
        <v>171</v>
      </c>
      <c r="B762" t="s">
        <v>172</v>
      </c>
      <c r="C762" t="s">
        <v>17</v>
      </c>
      <c r="D762" s="1"/>
      <c r="E762" s="3">
        <v>1.25</v>
      </c>
      <c r="F762" s="3" t="s">
        <v>28</v>
      </c>
      <c r="I762" s="4">
        <v>2018</v>
      </c>
      <c r="J762"/>
      <c r="K762" s="3">
        <v>1.25</v>
      </c>
      <c r="L762" s="3" t="s">
        <v>236</v>
      </c>
      <c r="O762" s="4">
        <v>2018</v>
      </c>
      <c r="P762"/>
      <c r="Q762"/>
      <c r="R762"/>
      <c r="S762"/>
      <c r="T762"/>
      <c r="U762" t="s">
        <v>173</v>
      </c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>
        <v>4</v>
      </c>
      <c r="AK762"/>
      <c r="AL762"/>
      <c r="AM762"/>
      <c r="AN762"/>
      <c r="AO762"/>
      <c r="AP762"/>
      <c r="AQ762"/>
      <c r="AR762"/>
      <c r="AS762"/>
      <c r="AT762"/>
      <c r="AU762"/>
      <c r="AV762"/>
      <c r="AW762"/>
      <c r="AX762"/>
      <c r="AY762"/>
      <c r="AZ762"/>
      <c r="BA762"/>
      <c r="BB762"/>
      <c r="BC762"/>
      <c r="BD762"/>
      <c r="BE762"/>
      <c r="BF762"/>
      <c r="BG762"/>
      <c r="BH762"/>
      <c r="BI762"/>
      <c r="BJ762"/>
      <c r="BK762"/>
      <c r="BL762"/>
      <c r="BM762"/>
      <c r="BN762"/>
      <c r="BO762"/>
      <c r="BP762"/>
      <c r="BQ762"/>
      <c r="BR762"/>
      <c r="BS762"/>
      <c r="BT762"/>
      <c r="BU762"/>
      <c r="BV762"/>
      <c r="BW762"/>
      <c r="BX762"/>
      <c r="BY762"/>
      <c r="BZ762"/>
      <c r="CA762"/>
      <c r="CB762"/>
      <c r="CC762"/>
      <c r="CD762"/>
      <c r="CE762"/>
      <c r="CF762"/>
      <c r="CG762"/>
      <c r="CH762"/>
      <c r="CI762"/>
      <c r="CJ762"/>
      <c r="CK762"/>
      <c r="CL762"/>
      <c r="CM762"/>
      <c r="CN762"/>
      <c r="CO762"/>
      <c r="CP762"/>
      <c r="CQ762"/>
      <c r="CR762"/>
      <c r="CS762"/>
      <c r="CT762"/>
      <c r="CU762"/>
      <c r="CV762"/>
      <c r="CW762"/>
      <c r="CX762"/>
      <c r="CY762"/>
      <c r="CZ762"/>
      <c r="DA762"/>
    </row>
    <row r="763" spans="1:105" s="3" customFormat="1" x14ac:dyDescent="0.2">
      <c r="A763" t="s">
        <v>171</v>
      </c>
      <c r="B763" t="s">
        <v>172</v>
      </c>
      <c r="C763" t="s">
        <v>18</v>
      </c>
      <c r="D763" s="1"/>
      <c r="I763" s="4">
        <v>2018</v>
      </c>
      <c r="J763"/>
      <c r="O763" s="4">
        <v>2018</v>
      </c>
      <c r="P763"/>
      <c r="Q763"/>
      <c r="R763"/>
      <c r="S763"/>
      <c r="T763"/>
      <c r="U763" t="s">
        <v>173</v>
      </c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  <c r="AJ763">
        <v>4</v>
      </c>
      <c r="AK763"/>
      <c r="AL763"/>
      <c r="AM763"/>
      <c r="AN763"/>
      <c r="AO763"/>
      <c r="AP763"/>
      <c r="AQ763"/>
      <c r="AR763"/>
      <c r="AS763"/>
      <c r="AT763"/>
      <c r="AU763"/>
      <c r="AV763"/>
      <c r="AW763"/>
      <c r="AX763"/>
      <c r="AY763"/>
      <c r="AZ763"/>
      <c r="BA763"/>
      <c r="BB763"/>
      <c r="BC763"/>
      <c r="BD763"/>
      <c r="BE763"/>
      <c r="BF763"/>
      <c r="BG763"/>
      <c r="BH763"/>
      <c r="BI763"/>
      <c r="BJ763"/>
      <c r="BK763"/>
      <c r="BL763"/>
      <c r="BM763"/>
      <c r="BN763"/>
      <c r="BO763"/>
      <c r="BP763"/>
      <c r="BQ763"/>
      <c r="BR763"/>
      <c r="BS763"/>
      <c r="BT763"/>
      <c r="BU763"/>
      <c r="BV763"/>
      <c r="BW763"/>
      <c r="BX763"/>
      <c r="BY763"/>
      <c r="BZ763"/>
      <c r="CA763"/>
      <c r="CB763"/>
      <c r="CC763"/>
      <c r="CD763"/>
      <c r="CE763"/>
      <c r="CF763"/>
      <c r="CG763"/>
      <c r="CH763"/>
      <c r="CI763"/>
      <c r="CJ763"/>
      <c r="CK763"/>
      <c r="CL763"/>
      <c r="CM763"/>
      <c r="CN763"/>
      <c r="CO763"/>
      <c r="CP763"/>
      <c r="CQ763"/>
      <c r="CR763"/>
      <c r="CS763"/>
      <c r="CT763"/>
      <c r="CU763"/>
      <c r="CV763"/>
      <c r="CW763"/>
      <c r="CX763"/>
      <c r="CY763"/>
      <c r="CZ763"/>
      <c r="DA763"/>
    </row>
    <row r="764" spans="1:105" s="3" customFormat="1" x14ac:dyDescent="0.2">
      <c r="A764" t="s">
        <v>171</v>
      </c>
      <c r="B764" t="s">
        <v>172</v>
      </c>
      <c r="C764" t="s">
        <v>19</v>
      </c>
      <c r="D764" s="1"/>
      <c r="G764" s="3">
        <v>50</v>
      </c>
      <c r="H764" s="3" t="s">
        <v>33</v>
      </c>
      <c r="I764" s="4">
        <v>2018</v>
      </c>
      <c r="J764"/>
      <c r="M764" s="3">
        <v>50</v>
      </c>
      <c r="N764" s="3" t="s">
        <v>144</v>
      </c>
      <c r="O764" s="4">
        <v>2018</v>
      </c>
      <c r="P764"/>
      <c r="Q764"/>
      <c r="R764"/>
      <c r="S764"/>
      <c r="T764"/>
      <c r="U764" t="s">
        <v>173</v>
      </c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  <c r="AJ764">
        <v>4</v>
      </c>
      <c r="AK764"/>
      <c r="AL764"/>
      <c r="AM764"/>
      <c r="AN764"/>
      <c r="AO764"/>
      <c r="AP764"/>
      <c r="AQ764"/>
      <c r="AR764"/>
      <c r="AS764"/>
      <c r="AT764"/>
      <c r="AU764"/>
      <c r="AV764"/>
      <c r="AW764"/>
      <c r="AX764"/>
      <c r="AY764"/>
      <c r="AZ764"/>
      <c r="BA764"/>
      <c r="BB764"/>
      <c r="BC764"/>
      <c r="BD764"/>
      <c r="BE764"/>
      <c r="BF764"/>
      <c r="BG764"/>
      <c r="BH764"/>
      <c r="BI764"/>
      <c r="BJ764"/>
      <c r="BK764"/>
      <c r="BL764"/>
      <c r="BM764"/>
      <c r="BN764"/>
      <c r="BO764"/>
      <c r="BP764"/>
      <c r="BQ764"/>
      <c r="BR764"/>
      <c r="BS764"/>
      <c r="BT764"/>
      <c r="BU764"/>
      <c r="BV764"/>
      <c r="BW764"/>
      <c r="BX764"/>
      <c r="BY764"/>
      <c r="BZ764"/>
      <c r="CA764"/>
      <c r="CB764"/>
      <c r="CC764"/>
      <c r="CD764"/>
      <c r="CE764"/>
      <c r="CF764"/>
      <c r="CG764"/>
      <c r="CH764"/>
      <c r="CI764"/>
      <c r="CJ764"/>
      <c r="CK764"/>
      <c r="CL764"/>
      <c r="CM764"/>
      <c r="CN764"/>
      <c r="CO764"/>
      <c r="CP764"/>
      <c r="CQ764"/>
      <c r="CR764"/>
      <c r="CS764"/>
      <c r="CT764"/>
      <c r="CU764"/>
      <c r="CV764"/>
      <c r="CW764"/>
      <c r="CX764"/>
      <c r="CY764"/>
      <c r="CZ764"/>
      <c r="DA764"/>
    </row>
    <row r="765" spans="1:105" s="3" customFormat="1" x14ac:dyDescent="0.2">
      <c r="A765" t="s">
        <v>171</v>
      </c>
      <c r="B765" t="s">
        <v>172</v>
      </c>
      <c r="C765" t="s">
        <v>20</v>
      </c>
      <c r="D765" s="1"/>
      <c r="G765" s="3">
        <v>125</v>
      </c>
      <c r="H765" s="3" t="s">
        <v>29</v>
      </c>
      <c r="I765" s="4">
        <v>2018</v>
      </c>
      <c r="J765"/>
      <c r="M765" s="3">
        <v>120</v>
      </c>
      <c r="N765" s="3" t="s">
        <v>29</v>
      </c>
      <c r="O765" s="4">
        <v>2018</v>
      </c>
      <c r="P765"/>
      <c r="Q765"/>
      <c r="R765"/>
      <c r="S765"/>
      <c r="T765"/>
      <c r="U765" t="s">
        <v>173</v>
      </c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  <c r="AJ765">
        <v>4</v>
      </c>
      <c r="AK765"/>
      <c r="AL765"/>
      <c r="AM765"/>
      <c r="AN765"/>
      <c r="AO765"/>
      <c r="AP765"/>
      <c r="AQ765"/>
      <c r="AR765"/>
      <c r="AS765"/>
      <c r="AT765"/>
      <c r="AU765"/>
      <c r="AV765"/>
      <c r="AW765"/>
      <c r="AX765"/>
      <c r="AY765"/>
      <c r="AZ765"/>
      <c r="BA765"/>
      <c r="BB765"/>
      <c r="BC765"/>
      <c r="BD765"/>
      <c r="BE765"/>
      <c r="BF765"/>
      <c r="BG765"/>
      <c r="BH765"/>
      <c r="BI765"/>
      <c r="BJ765"/>
      <c r="BK765"/>
      <c r="BL765"/>
      <c r="BM765"/>
      <c r="BN765"/>
      <c r="BO765"/>
      <c r="BP765"/>
      <c r="BQ765"/>
      <c r="BR765"/>
      <c r="BS765"/>
      <c r="BT765"/>
      <c r="BU765"/>
      <c r="BV765"/>
      <c r="BW765"/>
      <c r="BX765"/>
      <c r="BY765"/>
      <c r="BZ765"/>
      <c r="CA765"/>
      <c r="CB765"/>
      <c r="CC765"/>
      <c r="CD765"/>
      <c r="CE765"/>
      <c r="CF765"/>
      <c r="CG765"/>
      <c r="CH765"/>
      <c r="CI765"/>
      <c r="CJ765"/>
      <c r="CK765"/>
      <c r="CL765"/>
      <c r="CM765"/>
      <c r="CN765"/>
      <c r="CO765"/>
      <c r="CP765"/>
      <c r="CQ765"/>
      <c r="CR765"/>
      <c r="CS765"/>
      <c r="CT765"/>
      <c r="CU765"/>
      <c r="CV765"/>
      <c r="CW765"/>
      <c r="CX765"/>
      <c r="CY765"/>
      <c r="CZ765"/>
      <c r="DA765"/>
    </row>
    <row r="766" spans="1:105" s="3" customFormat="1" x14ac:dyDescent="0.2">
      <c r="A766" t="s">
        <v>171</v>
      </c>
      <c r="B766" t="s">
        <v>172</v>
      </c>
      <c r="C766" t="s">
        <v>21</v>
      </c>
      <c r="D766" s="1"/>
      <c r="I766" s="4">
        <v>2018</v>
      </c>
      <c r="J766"/>
      <c r="O766" s="4">
        <v>2018</v>
      </c>
      <c r="P766"/>
      <c r="Q766"/>
      <c r="R766"/>
      <c r="S766"/>
      <c r="T766"/>
      <c r="U766" t="s">
        <v>173</v>
      </c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  <c r="AJ766">
        <v>4</v>
      </c>
      <c r="AK766"/>
      <c r="AL766"/>
      <c r="AM766"/>
      <c r="AN766"/>
      <c r="AO766"/>
      <c r="AP766"/>
      <c r="AQ766"/>
      <c r="AR766"/>
      <c r="AS766"/>
      <c r="AT766"/>
      <c r="AU766"/>
      <c r="AV766"/>
      <c r="AW766"/>
      <c r="AX766"/>
      <c r="AY766"/>
      <c r="AZ766"/>
      <c r="BA766"/>
      <c r="BB766"/>
      <c r="BC766"/>
      <c r="BD766"/>
      <c r="BE766"/>
      <c r="BF766"/>
      <c r="BG766"/>
      <c r="BH766"/>
      <c r="BI766"/>
      <c r="BJ766"/>
      <c r="BK766"/>
      <c r="BL766"/>
      <c r="BM766"/>
      <c r="BN766"/>
      <c r="BO766"/>
      <c r="BP766"/>
      <c r="BQ766"/>
      <c r="BR766"/>
      <c r="BS766"/>
      <c r="BT766"/>
      <c r="BU766"/>
      <c r="BV766"/>
      <c r="BW766"/>
      <c r="BX766"/>
      <c r="BY766"/>
      <c r="BZ766"/>
      <c r="CA766"/>
      <c r="CB766"/>
      <c r="CC766"/>
      <c r="CD766"/>
      <c r="CE766"/>
      <c r="CF766"/>
      <c r="CG766"/>
      <c r="CH766"/>
      <c r="CI766"/>
      <c r="CJ766"/>
      <c r="CK766"/>
      <c r="CL766"/>
      <c r="CM766"/>
      <c r="CN766"/>
      <c r="CO766"/>
      <c r="CP766"/>
      <c r="CQ766"/>
      <c r="CR766"/>
      <c r="CS766"/>
      <c r="CT766"/>
      <c r="CU766"/>
      <c r="CV766"/>
      <c r="CW766"/>
      <c r="CX766"/>
      <c r="CY766"/>
      <c r="CZ766"/>
      <c r="DA766"/>
    </row>
    <row r="767" spans="1:105" s="3" customFormat="1" x14ac:dyDescent="0.2">
      <c r="A767" t="s">
        <v>171</v>
      </c>
      <c r="B767" t="s">
        <v>172</v>
      </c>
      <c r="C767" t="s">
        <v>22</v>
      </c>
      <c r="D767" s="1"/>
      <c r="I767" s="4">
        <v>2018</v>
      </c>
      <c r="J767"/>
      <c r="O767" s="4">
        <v>2018</v>
      </c>
      <c r="P767"/>
      <c r="Q767"/>
      <c r="R767"/>
      <c r="S767"/>
      <c r="T767"/>
      <c r="U767" t="s">
        <v>173</v>
      </c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  <c r="AJ767">
        <v>4</v>
      </c>
      <c r="AK767"/>
      <c r="AL767"/>
      <c r="AM767"/>
      <c r="AN767"/>
      <c r="AO767"/>
      <c r="AP767"/>
      <c r="AQ767"/>
      <c r="AR767"/>
      <c r="AS767"/>
      <c r="AT767"/>
      <c r="AU767"/>
      <c r="AV767"/>
      <c r="AW767"/>
      <c r="AX767"/>
      <c r="AY767"/>
      <c r="AZ767"/>
      <c r="BA767"/>
      <c r="BB767"/>
      <c r="BC767"/>
      <c r="BD767"/>
      <c r="BE767"/>
      <c r="BF767"/>
      <c r="BG767"/>
      <c r="BH767"/>
      <c r="BI767"/>
      <c r="BJ767"/>
      <c r="BK767"/>
      <c r="BL767"/>
      <c r="BM767"/>
      <c r="BN767"/>
      <c r="BO767"/>
      <c r="BP767"/>
      <c r="BQ767"/>
      <c r="BR767"/>
      <c r="BS767"/>
      <c r="BT767"/>
      <c r="BU767"/>
      <c r="BV767"/>
      <c r="BW767"/>
      <c r="BX767"/>
      <c r="BY767"/>
      <c r="BZ767"/>
      <c r="CA767"/>
      <c r="CB767"/>
      <c r="CC767"/>
      <c r="CD767"/>
      <c r="CE767"/>
      <c r="CF767"/>
      <c r="CG767"/>
      <c r="CH767"/>
      <c r="CI767"/>
      <c r="CJ767"/>
      <c r="CK767"/>
      <c r="CL767"/>
      <c r="CM767"/>
      <c r="CN767"/>
      <c r="CO767"/>
      <c r="CP767"/>
      <c r="CQ767"/>
      <c r="CR767"/>
      <c r="CS767"/>
      <c r="CT767"/>
      <c r="CU767"/>
      <c r="CV767"/>
      <c r="CW767"/>
      <c r="CX767"/>
      <c r="CY767"/>
      <c r="CZ767"/>
      <c r="DA767"/>
    </row>
    <row r="768" spans="1:105" s="3" customFormat="1" x14ac:dyDescent="0.2">
      <c r="A768" t="s">
        <v>171</v>
      </c>
      <c r="B768" t="s">
        <v>172</v>
      </c>
      <c r="C768" t="s">
        <v>23</v>
      </c>
      <c r="D768" s="1"/>
      <c r="I768" s="4">
        <v>2018</v>
      </c>
      <c r="J768"/>
      <c r="O768" s="4">
        <v>2018</v>
      </c>
      <c r="P768"/>
      <c r="Q768"/>
      <c r="R768"/>
      <c r="S768"/>
      <c r="T768"/>
      <c r="U768" t="s">
        <v>173</v>
      </c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  <c r="AJ768">
        <v>4</v>
      </c>
      <c r="AK768"/>
      <c r="AL768"/>
      <c r="AM768"/>
      <c r="AN768"/>
      <c r="AO768"/>
      <c r="AP768"/>
      <c r="AQ768"/>
      <c r="AR768"/>
      <c r="AS768"/>
      <c r="AT768"/>
      <c r="AU768"/>
      <c r="AV768"/>
      <c r="AW768"/>
      <c r="AX768"/>
      <c r="AY768"/>
      <c r="AZ768"/>
      <c r="BA768"/>
      <c r="BB768"/>
      <c r="BC768"/>
      <c r="BD768"/>
      <c r="BE768"/>
      <c r="BF768"/>
      <c r="BG768"/>
      <c r="BH768"/>
      <c r="BI768"/>
      <c r="BJ768"/>
      <c r="BK768"/>
      <c r="BL768"/>
      <c r="BM768"/>
      <c r="BN768"/>
      <c r="BO768"/>
      <c r="BP768"/>
      <c r="BQ768"/>
      <c r="BR768"/>
      <c r="BS768"/>
      <c r="BT768"/>
      <c r="BU768"/>
      <c r="BV768"/>
      <c r="BW768"/>
      <c r="BX768"/>
      <c r="BY768"/>
      <c r="BZ768"/>
      <c r="CA768"/>
      <c r="CB768"/>
      <c r="CC768"/>
      <c r="CD768"/>
      <c r="CE768"/>
      <c r="CF768"/>
      <c r="CG768"/>
      <c r="CH768"/>
      <c r="CI768"/>
      <c r="CJ768"/>
      <c r="CK768"/>
      <c r="CL768"/>
      <c r="CM768"/>
      <c r="CN768"/>
      <c r="CO768"/>
      <c r="CP768"/>
      <c r="CQ768"/>
      <c r="CR768"/>
      <c r="CS768"/>
      <c r="CT768"/>
      <c r="CU768"/>
      <c r="CV768"/>
      <c r="CW768"/>
      <c r="CX768"/>
      <c r="CY768"/>
      <c r="CZ768"/>
      <c r="DA768"/>
    </row>
    <row r="769" spans="1:105" s="3" customFormat="1" x14ac:dyDescent="0.2">
      <c r="A769" t="s">
        <v>174</v>
      </c>
      <c r="B769" t="s">
        <v>50</v>
      </c>
      <c r="C769" t="s">
        <v>11</v>
      </c>
      <c r="D769" s="1"/>
      <c r="I769" s="4">
        <v>2022</v>
      </c>
      <c r="J769"/>
      <c r="O769" s="4">
        <v>2022</v>
      </c>
      <c r="P769"/>
      <c r="Q769"/>
      <c r="R769"/>
      <c r="S769"/>
      <c r="T769"/>
      <c r="U769" t="s">
        <v>175</v>
      </c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  <c r="AJ769">
        <v>4</v>
      </c>
      <c r="AK769"/>
      <c r="AL769"/>
      <c r="AM769"/>
      <c r="AN769"/>
      <c r="AO769"/>
      <c r="AP769"/>
      <c r="AQ769"/>
      <c r="AR769"/>
      <c r="AS769"/>
      <c r="AT769"/>
      <c r="AU769"/>
      <c r="AV769"/>
      <c r="AW769"/>
      <c r="AX769"/>
      <c r="AY769"/>
      <c r="AZ769"/>
      <c r="BA769"/>
      <c r="BB769"/>
      <c r="BC769"/>
      <c r="BD769"/>
      <c r="BE769"/>
      <c r="BF769"/>
      <c r="BG769"/>
      <c r="BH769"/>
      <c r="BI769"/>
      <c r="BJ769"/>
      <c r="BK769"/>
      <c r="BL769"/>
      <c r="BM769"/>
      <c r="BN769"/>
      <c r="BO769"/>
      <c r="BP769"/>
      <c r="BQ769"/>
      <c r="BR769"/>
      <c r="BS769"/>
      <c r="BT769"/>
      <c r="BU769"/>
      <c r="BV769"/>
      <c r="BW769"/>
      <c r="BX769"/>
      <c r="BY769"/>
      <c r="BZ769"/>
      <c r="CA769"/>
      <c r="CB769"/>
      <c r="CC769"/>
      <c r="CD769"/>
      <c r="CE769"/>
      <c r="CF769"/>
      <c r="CG769"/>
      <c r="CH769"/>
      <c r="CI769"/>
      <c r="CJ769"/>
      <c r="CK769"/>
      <c r="CL769"/>
      <c r="CM769"/>
      <c r="CN769"/>
      <c r="CO769"/>
      <c r="CP769"/>
      <c r="CQ769"/>
      <c r="CR769"/>
      <c r="CS769"/>
      <c r="CT769"/>
      <c r="CU769"/>
      <c r="CV769"/>
      <c r="CW769"/>
      <c r="CX769"/>
      <c r="CY769"/>
      <c r="CZ769"/>
      <c r="DA769"/>
    </row>
    <row r="770" spans="1:105" s="3" customFormat="1" x14ac:dyDescent="0.2">
      <c r="A770" t="s">
        <v>174</v>
      </c>
      <c r="B770" t="s">
        <v>50</v>
      </c>
      <c r="C770" t="s">
        <v>12</v>
      </c>
      <c r="D770" s="1"/>
      <c r="G770" s="3">
        <v>2640</v>
      </c>
      <c r="H770" s="3" t="s">
        <v>29</v>
      </c>
      <c r="I770" s="4">
        <v>2022</v>
      </c>
      <c r="J770"/>
      <c r="M770" s="3">
        <v>2640</v>
      </c>
      <c r="N770" s="3" t="s">
        <v>29</v>
      </c>
      <c r="O770" s="4">
        <v>2022</v>
      </c>
      <c r="P770"/>
      <c r="Q770"/>
      <c r="R770"/>
      <c r="S770"/>
      <c r="T770"/>
      <c r="U770" t="s">
        <v>175</v>
      </c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  <c r="AJ770">
        <v>4</v>
      </c>
      <c r="AK770"/>
      <c r="AL770"/>
      <c r="AM770"/>
      <c r="AN770"/>
      <c r="AO770"/>
      <c r="AP770"/>
      <c r="AQ770"/>
      <c r="AR770"/>
      <c r="AS770"/>
      <c r="AT770"/>
      <c r="AU770"/>
      <c r="AV770"/>
      <c r="AW770"/>
      <c r="AX770"/>
      <c r="AY770"/>
      <c r="AZ770"/>
      <c r="BA770"/>
      <c r="BB770"/>
      <c r="BC770"/>
      <c r="BD770"/>
      <c r="BE770"/>
      <c r="BF770"/>
      <c r="BG770"/>
      <c r="BH770"/>
      <c r="BI770"/>
      <c r="BJ770"/>
      <c r="BK770"/>
      <c r="BL770"/>
      <c r="BM770"/>
      <c r="BN770"/>
      <c r="BO770"/>
      <c r="BP770"/>
      <c r="BQ770"/>
      <c r="BR770"/>
      <c r="BS770"/>
      <c r="BT770"/>
      <c r="BU770"/>
      <c r="BV770"/>
      <c r="BW770"/>
      <c r="BX770"/>
      <c r="BY770"/>
      <c r="BZ770"/>
      <c r="CA770"/>
      <c r="CB770"/>
      <c r="CC770"/>
      <c r="CD770"/>
      <c r="CE770"/>
      <c r="CF770"/>
      <c r="CG770"/>
      <c r="CH770"/>
      <c r="CI770"/>
      <c r="CJ770"/>
      <c r="CK770"/>
      <c r="CL770"/>
      <c r="CM770"/>
      <c r="CN770"/>
      <c r="CO770"/>
      <c r="CP770"/>
      <c r="CQ770"/>
      <c r="CR770"/>
      <c r="CS770"/>
      <c r="CT770"/>
      <c r="CU770"/>
      <c r="CV770"/>
      <c r="CW770"/>
      <c r="CX770"/>
      <c r="CY770"/>
      <c r="CZ770"/>
      <c r="DA770"/>
    </row>
    <row r="771" spans="1:105" s="3" customFormat="1" x14ac:dyDescent="0.2">
      <c r="A771" t="s">
        <v>174</v>
      </c>
      <c r="B771" t="s">
        <v>50</v>
      </c>
      <c r="C771" t="s">
        <v>13</v>
      </c>
      <c r="D771" s="1"/>
      <c r="I771" s="4">
        <v>2022</v>
      </c>
      <c r="J771"/>
      <c r="O771" s="4">
        <v>2022</v>
      </c>
      <c r="P771"/>
      <c r="Q771"/>
      <c r="R771"/>
      <c r="S771"/>
      <c r="T771"/>
      <c r="U771" t="s">
        <v>175</v>
      </c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  <c r="AJ771">
        <v>4</v>
      </c>
      <c r="AK771"/>
      <c r="AL771"/>
      <c r="AM771"/>
      <c r="AN771"/>
      <c r="AO771"/>
      <c r="AP771"/>
      <c r="AQ771"/>
      <c r="AR771"/>
      <c r="AS771"/>
      <c r="AT771"/>
      <c r="AU771"/>
      <c r="AV771"/>
      <c r="AW771"/>
      <c r="AX771"/>
      <c r="AY771"/>
      <c r="AZ771"/>
      <c r="BA771"/>
      <c r="BB771"/>
      <c r="BC771"/>
      <c r="BD771"/>
      <c r="BE771"/>
      <c r="BF771"/>
      <c r="BG771"/>
      <c r="BH771"/>
      <c r="BI771"/>
      <c r="BJ771"/>
      <c r="BK771"/>
      <c r="BL771"/>
      <c r="BM771"/>
      <c r="BN771"/>
      <c r="BO771"/>
      <c r="BP771"/>
      <c r="BQ771"/>
      <c r="BR771"/>
      <c r="BS771"/>
      <c r="BT771"/>
      <c r="BU771"/>
      <c r="BV771"/>
      <c r="BW771"/>
      <c r="BX771"/>
      <c r="BY771"/>
      <c r="BZ771"/>
      <c r="CA771"/>
      <c r="CB771"/>
      <c r="CC771"/>
      <c r="CD771"/>
      <c r="CE771"/>
      <c r="CF771"/>
      <c r="CG771"/>
      <c r="CH771"/>
      <c r="CI771"/>
      <c r="CJ771"/>
      <c r="CK771"/>
      <c r="CL771"/>
      <c r="CM771"/>
      <c r="CN771"/>
      <c r="CO771"/>
      <c r="CP771"/>
      <c r="CQ771"/>
      <c r="CR771"/>
      <c r="CS771"/>
      <c r="CT771"/>
      <c r="CU771"/>
      <c r="CV771"/>
      <c r="CW771"/>
      <c r="CX771"/>
      <c r="CY771"/>
      <c r="CZ771"/>
      <c r="DA771"/>
    </row>
    <row r="772" spans="1:105" s="3" customFormat="1" x14ac:dyDescent="0.2">
      <c r="A772" t="s">
        <v>174</v>
      </c>
      <c r="B772" t="s">
        <v>50</v>
      </c>
      <c r="C772" t="s">
        <v>14</v>
      </c>
      <c r="D772" s="1"/>
      <c r="I772" s="4">
        <v>2022</v>
      </c>
      <c r="J772"/>
      <c r="O772" s="4">
        <v>2022</v>
      </c>
      <c r="P772"/>
      <c r="Q772"/>
      <c r="R772"/>
      <c r="S772"/>
      <c r="T772"/>
      <c r="U772" t="s">
        <v>175</v>
      </c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  <c r="AJ772">
        <v>4</v>
      </c>
      <c r="AK772"/>
      <c r="AL772"/>
      <c r="AM772"/>
      <c r="AN772"/>
      <c r="AO772"/>
      <c r="AP772"/>
      <c r="AQ772"/>
      <c r="AR772"/>
      <c r="AS772"/>
      <c r="AT772"/>
      <c r="AU772"/>
      <c r="AV772"/>
      <c r="AW772"/>
      <c r="AX772"/>
      <c r="AY772"/>
      <c r="AZ772"/>
      <c r="BA772"/>
      <c r="BB772"/>
      <c r="BC772"/>
      <c r="BD772"/>
      <c r="BE772"/>
      <c r="BF772"/>
      <c r="BG772"/>
      <c r="BH772"/>
      <c r="BI772"/>
      <c r="BJ772"/>
      <c r="BK772"/>
      <c r="BL772"/>
      <c r="BM772"/>
      <c r="BN772"/>
      <c r="BO772"/>
      <c r="BP772"/>
      <c r="BQ772"/>
      <c r="BR772"/>
      <c r="BS772"/>
      <c r="BT772"/>
      <c r="BU772"/>
      <c r="BV772"/>
      <c r="BW772"/>
      <c r="BX772"/>
      <c r="BY772"/>
      <c r="BZ772"/>
      <c r="CA772"/>
      <c r="CB772"/>
      <c r="CC772"/>
      <c r="CD772"/>
      <c r="CE772"/>
      <c r="CF772"/>
      <c r="CG772"/>
      <c r="CH772"/>
      <c r="CI772"/>
      <c r="CJ772"/>
      <c r="CK772"/>
      <c r="CL772"/>
      <c r="CM772"/>
      <c r="CN772"/>
      <c r="CO772"/>
      <c r="CP772"/>
      <c r="CQ772"/>
      <c r="CR772"/>
      <c r="CS772"/>
      <c r="CT772"/>
      <c r="CU772"/>
      <c r="CV772"/>
      <c r="CW772"/>
      <c r="CX772"/>
      <c r="CY772"/>
      <c r="CZ772"/>
      <c r="DA772"/>
    </row>
    <row r="773" spans="1:105" s="3" customFormat="1" x14ac:dyDescent="0.2">
      <c r="A773" t="s">
        <v>174</v>
      </c>
      <c r="B773" t="s">
        <v>50</v>
      </c>
      <c r="C773" t="s">
        <v>15</v>
      </c>
      <c r="D773" s="1"/>
      <c r="I773" s="4">
        <v>2022</v>
      </c>
      <c r="J773"/>
      <c r="O773" s="4">
        <v>2022</v>
      </c>
      <c r="P773"/>
      <c r="Q773"/>
      <c r="R773"/>
      <c r="S773"/>
      <c r="T773"/>
      <c r="U773" t="s">
        <v>175</v>
      </c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  <c r="AJ773">
        <v>4</v>
      </c>
      <c r="AK773"/>
      <c r="AL773"/>
      <c r="AM773"/>
      <c r="AN773"/>
      <c r="AO773"/>
      <c r="AP773"/>
      <c r="AQ773"/>
      <c r="AR773"/>
      <c r="AS773"/>
      <c r="AT773"/>
      <c r="AU773"/>
      <c r="AV773"/>
      <c r="AW773"/>
      <c r="AX773"/>
      <c r="AY773"/>
      <c r="AZ773"/>
      <c r="BA773"/>
      <c r="BB773"/>
      <c r="BC773"/>
      <c r="BD773"/>
      <c r="BE773"/>
      <c r="BF773"/>
      <c r="BG773"/>
      <c r="BH773"/>
      <c r="BI773"/>
      <c r="BJ773"/>
      <c r="BK773"/>
      <c r="BL773"/>
      <c r="BM773"/>
      <c r="BN773"/>
      <c r="BO773"/>
      <c r="BP773"/>
      <c r="BQ773"/>
      <c r="BR773"/>
      <c r="BS773"/>
      <c r="BT773"/>
      <c r="BU773"/>
      <c r="BV773"/>
      <c r="BW773"/>
      <c r="BX773"/>
      <c r="BY773"/>
      <c r="BZ773"/>
      <c r="CA773"/>
      <c r="CB773"/>
      <c r="CC773"/>
      <c r="CD773"/>
      <c r="CE773"/>
      <c r="CF773"/>
      <c r="CG773"/>
      <c r="CH773"/>
      <c r="CI773"/>
      <c r="CJ773"/>
      <c r="CK773"/>
      <c r="CL773"/>
      <c r="CM773"/>
      <c r="CN773"/>
      <c r="CO773"/>
      <c r="CP773"/>
      <c r="CQ773"/>
      <c r="CR773"/>
      <c r="CS773"/>
      <c r="CT773"/>
      <c r="CU773"/>
      <c r="CV773"/>
      <c r="CW773"/>
      <c r="CX773"/>
      <c r="CY773"/>
      <c r="CZ773"/>
      <c r="DA773"/>
    </row>
    <row r="774" spans="1:105" s="3" customFormat="1" x14ac:dyDescent="0.2">
      <c r="A774" t="s">
        <v>174</v>
      </c>
      <c r="B774" t="s">
        <v>50</v>
      </c>
      <c r="C774" t="s">
        <v>16</v>
      </c>
      <c r="D774" s="1"/>
      <c r="I774" s="4">
        <v>2022</v>
      </c>
      <c r="J774"/>
      <c r="O774" s="4">
        <v>2022</v>
      </c>
      <c r="P774"/>
      <c r="Q774"/>
      <c r="R774"/>
      <c r="S774"/>
      <c r="T774"/>
      <c r="U774" t="s">
        <v>175</v>
      </c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  <c r="AJ774">
        <v>4</v>
      </c>
      <c r="AK774"/>
      <c r="AL774"/>
      <c r="AM774"/>
      <c r="AN774"/>
      <c r="AO774"/>
      <c r="AP774"/>
      <c r="AQ774"/>
      <c r="AR774"/>
      <c r="AS774"/>
      <c r="AT774"/>
      <c r="AU774"/>
      <c r="AV774"/>
      <c r="AW774"/>
      <c r="AX774"/>
      <c r="AY774"/>
      <c r="AZ774"/>
      <c r="BA774"/>
      <c r="BB774"/>
      <c r="BC774"/>
      <c r="BD774"/>
      <c r="BE774"/>
      <c r="BF774"/>
      <c r="BG774"/>
      <c r="BH774"/>
      <c r="BI774"/>
      <c r="BJ774"/>
      <c r="BK774"/>
      <c r="BL774"/>
      <c r="BM774"/>
      <c r="BN774"/>
      <c r="BO774"/>
      <c r="BP774"/>
      <c r="BQ774"/>
      <c r="BR774"/>
      <c r="BS774"/>
      <c r="BT774"/>
      <c r="BU774"/>
      <c r="BV774"/>
      <c r="BW774"/>
      <c r="BX774"/>
      <c r="BY774"/>
      <c r="BZ774"/>
      <c r="CA774"/>
      <c r="CB774"/>
      <c r="CC774"/>
      <c r="CD774"/>
      <c r="CE774"/>
      <c r="CF774"/>
      <c r="CG774"/>
      <c r="CH774"/>
      <c r="CI774"/>
      <c r="CJ774"/>
      <c r="CK774"/>
      <c r="CL774"/>
      <c r="CM774"/>
      <c r="CN774"/>
      <c r="CO774"/>
      <c r="CP774"/>
      <c r="CQ774"/>
      <c r="CR774"/>
      <c r="CS774"/>
      <c r="CT774"/>
      <c r="CU774"/>
      <c r="CV774"/>
      <c r="CW774"/>
      <c r="CX774"/>
      <c r="CY774"/>
      <c r="CZ774"/>
      <c r="DA774"/>
    </row>
    <row r="775" spans="1:105" s="3" customFormat="1" x14ac:dyDescent="0.2">
      <c r="A775" t="s">
        <v>174</v>
      </c>
      <c r="B775" t="s">
        <v>50</v>
      </c>
      <c r="C775" t="s">
        <v>17</v>
      </c>
      <c r="D775" s="1"/>
      <c r="I775" s="4">
        <v>2022</v>
      </c>
      <c r="J775"/>
      <c r="O775" s="4">
        <v>2022</v>
      </c>
      <c r="P775"/>
      <c r="Q775"/>
      <c r="R775"/>
      <c r="S775"/>
      <c r="T775"/>
      <c r="U775" t="s">
        <v>175</v>
      </c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  <c r="AJ775">
        <v>4</v>
      </c>
      <c r="AK775"/>
      <c r="AL775"/>
      <c r="AM775"/>
      <c r="AN775"/>
      <c r="AO775"/>
      <c r="AP775"/>
      <c r="AQ775"/>
      <c r="AR775"/>
      <c r="AS775"/>
      <c r="AT775"/>
      <c r="AU775"/>
      <c r="AV775"/>
      <c r="AW775"/>
      <c r="AX775"/>
      <c r="AY775"/>
      <c r="AZ775"/>
      <c r="BA775"/>
      <c r="BB775"/>
      <c r="BC775"/>
      <c r="BD775"/>
      <c r="BE775"/>
      <c r="BF775"/>
      <c r="BG775"/>
      <c r="BH775"/>
      <c r="BI775"/>
      <c r="BJ775"/>
      <c r="BK775"/>
      <c r="BL775"/>
      <c r="BM775"/>
      <c r="BN775"/>
      <c r="BO775"/>
      <c r="BP775"/>
      <c r="BQ775"/>
      <c r="BR775"/>
      <c r="BS775"/>
      <c r="BT775"/>
      <c r="BU775"/>
      <c r="BV775"/>
      <c r="BW775"/>
      <c r="BX775"/>
      <c r="BY775"/>
      <c r="BZ775"/>
      <c r="CA775"/>
      <c r="CB775"/>
      <c r="CC775"/>
      <c r="CD775"/>
      <c r="CE775"/>
      <c r="CF775"/>
      <c r="CG775"/>
      <c r="CH775"/>
      <c r="CI775"/>
      <c r="CJ775"/>
      <c r="CK775"/>
      <c r="CL775"/>
      <c r="CM775"/>
      <c r="CN775"/>
      <c r="CO775"/>
      <c r="CP775"/>
      <c r="CQ775"/>
      <c r="CR775"/>
      <c r="CS775"/>
      <c r="CT775"/>
      <c r="CU775"/>
      <c r="CV775"/>
      <c r="CW775"/>
      <c r="CX775"/>
      <c r="CY775"/>
      <c r="CZ775"/>
      <c r="DA775"/>
    </row>
    <row r="776" spans="1:105" s="3" customFormat="1" x14ac:dyDescent="0.2">
      <c r="A776" t="s">
        <v>174</v>
      </c>
      <c r="B776" t="s">
        <v>50</v>
      </c>
      <c r="C776" t="s">
        <v>18</v>
      </c>
      <c r="D776" s="1"/>
      <c r="G776" s="3">
        <v>2640</v>
      </c>
      <c r="H776" s="3" t="s">
        <v>29</v>
      </c>
      <c r="I776" s="4">
        <v>2022</v>
      </c>
      <c r="J776"/>
      <c r="M776" s="3">
        <v>2640</v>
      </c>
      <c r="N776" s="3" t="s">
        <v>29</v>
      </c>
      <c r="O776" s="4">
        <v>2022</v>
      </c>
      <c r="P776"/>
      <c r="Q776"/>
      <c r="R776"/>
      <c r="S776"/>
      <c r="T776"/>
      <c r="U776" t="s">
        <v>175</v>
      </c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  <c r="AJ776">
        <v>4</v>
      </c>
      <c r="AK776"/>
      <c r="AL776"/>
      <c r="AM776"/>
      <c r="AN776"/>
      <c r="AO776"/>
      <c r="AP776"/>
      <c r="AQ776"/>
      <c r="AR776"/>
      <c r="AS776"/>
      <c r="AT776"/>
      <c r="AU776"/>
      <c r="AV776"/>
      <c r="AW776"/>
      <c r="AX776"/>
      <c r="AY776"/>
      <c r="AZ776"/>
      <c r="BA776"/>
      <c r="BB776"/>
      <c r="BC776"/>
      <c r="BD776"/>
      <c r="BE776"/>
      <c r="BF776"/>
      <c r="BG776"/>
      <c r="BH776"/>
      <c r="BI776"/>
      <c r="BJ776"/>
      <c r="BK776"/>
      <c r="BL776"/>
      <c r="BM776"/>
      <c r="BN776"/>
      <c r="BO776"/>
      <c r="BP776"/>
      <c r="BQ776"/>
      <c r="BR776"/>
      <c r="BS776"/>
      <c r="BT776"/>
      <c r="BU776"/>
      <c r="BV776"/>
      <c r="BW776"/>
      <c r="BX776"/>
      <c r="BY776"/>
      <c r="BZ776"/>
      <c r="CA776"/>
      <c r="CB776"/>
      <c r="CC776"/>
      <c r="CD776"/>
      <c r="CE776"/>
      <c r="CF776"/>
      <c r="CG776"/>
      <c r="CH776"/>
      <c r="CI776"/>
      <c r="CJ776"/>
      <c r="CK776"/>
      <c r="CL776"/>
      <c r="CM776"/>
      <c r="CN776"/>
      <c r="CO776"/>
      <c r="CP776"/>
      <c r="CQ776"/>
      <c r="CR776"/>
      <c r="CS776"/>
      <c r="CT776"/>
      <c r="CU776"/>
      <c r="CV776"/>
      <c r="CW776"/>
      <c r="CX776"/>
      <c r="CY776"/>
      <c r="CZ776"/>
      <c r="DA776"/>
    </row>
    <row r="777" spans="1:105" s="3" customFormat="1" x14ac:dyDescent="0.2">
      <c r="A777" t="s">
        <v>174</v>
      </c>
      <c r="B777" t="s">
        <v>50</v>
      </c>
      <c r="C777" t="s">
        <v>19</v>
      </c>
      <c r="D777" s="1"/>
      <c r="I777" s="4">
        <v>2022</v>
      </c>
      <c r="J777"/>
      <c r="O777" s="4">
        <v>2022</v>
      </c>
      <c r="P777"/>
      <c r="Q777"/>
      <c r="R777"/>
      <c r="S777"/>
      <c r="T777"/>
      <c r="U777" t="s">
        <v>175</v>
      </c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  <c r="AJ777">
        <v>4</v>
      </c>
      <c r="AK777"/>
      <c r="AL777"/>
      <c r="AM777"/>
      <c r="AN777"/>
      <c r="AO777"/>
      <c r="AP777"/>
      <c r="AQ777"/>
      <c r="AR777"/>
      <c r="AS777"/>
      <c r="AT777"/>
      <c r="AU777"/>
      <c r="AV777"/>
      <c r="AW777"/>
      <c r="AX777"/>
      <c r="AY777"/>
      <c r="AZ777"/>
      <c r="BA777"/>
      <c r="BB777"/>
      <c r="BC777"/>
      <c r="BD777"/>
      <c r="BE777"/>
      <c r="BF777"/>
      <c r="BG777"/>
      <c r="BH777"/>
      <c r="BI777"/>
      <c r="BJ777"/>
      <c r="BK777"/>
      <c r="BL777"/>
      <c r="BM777"/>
      <c r="BN777"/>
      <c r="BO777"/>
      <c r="BP777"/>
      <c r="BQ777"/>
      <c r="BR777"/>
      <c r="BS777"/>
      <c r="BT777"/>
      <c r="BU777"/>
      <c r="BV777"/>
      <c r="BW777"/>
      <c r="BX777"/>
      <c r="BY777"/>
      <c r="BZ777"/>
      <c r="CA777"/>
      <c r="CB777"/>
      <c r="CC777"/>
      <c r="CD777"/>
      <c r="CE777"/>
      <c r="CF777"/>
      <c r="CG777"/>
      <c r="CH777"/>
      <c r="CI777"/>
      <c r="CJ777"/>
      <c r="CK777"/>
      <c r="CL777"/>
      <c r="CM777"/>
      <c r="CN777"/>
      <c r="CO777"/>
      <c r="CP777"/>
      <c r="CQ777"/>
      <c r="CR777"/>
      <c r="CS777"/>
      <c r="CT777"/>
      <c r="CU777"/>
      <c r="CV777"/>
      <c r="CW777"/>
      <c r="CX777"/>
      <c r="CY777"/>
      <c r="CZ777"/>
      <c r="DA777"/>
    </row>
    <row r="778" spans="1:105" s="3" customFormat="1" x14ac:dyDescent="0.2">
      <c r="A778" t="s">
        <v>174</v>
      </c>
      <c r="B778" t="s">
        <v>50</v>
      </c>
      <c r="C778" t="s">
        <v>20</v>
      </c>
      <c r="D778" s="1"/>
      <c r="G778" s="3">
        <v>600</v>
      </c>
      <c r="H778" s="3" t="s">
        <v>29</v>
      </c>
      <c r="I778" s="4">
        <v>2022</v>
      </c>
      <c r="J778"/>
      <c r="M778" s="3">
        <v>600</v>
      </c>
      <c r="N778" s="3" t="s">
        <v>29</v>
      </c>
      <c r="O778" s="4">
        <v>2022</v>
      </c>
      <c r="P778"/>
      <c r="Q778"/>
      <c r="R778"/>
      <c r="S778"/>
      <c r="T778"/>
      <c r="U778" t="s">
        <v>175</v>
      </c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  <c r="AJ778">
        <v>4</v>
      </c>
      <c r="AK778"/>
      <c r="AL778"/>
      <c r="AM778"/>
      <c r="AN778"/>
      <c r="AO778"/>
      <c r="AP778"/>
      <c r="AQ778"/>
      <c r="AR778"/>
      <c r="AS778"/>
      <c r="AT778"/>
      <c r="AU778"/>
      <c r="AV778"/>
      <c r="AW778"/>
      <c r="AX778"/>
      <c r="AY778"/>
      <c r="AZ778"/>
      <c r="BA778"/>
      <c r="BB778"/>
      <c r="BC778"/>
      <c r="BD778"/>
      <c r="BE778"/>
      <c r="BF778"/>
      <c r="BG778"/>
      <c r="BH778"/>
      <c r="BI778"/>
      <c r="BJ778"/>
      <c r="BK778"/>
      <c r="BL778"/>
      <c r="BM778"/>
      <c r="BN778"/>
      <c r="BO778"/>
      <c r="BP778"/>
      <c r="BQ778"/>
      <c r="BR778"/>
      <c r="BS778"/>
      <c r="BT778"/>
      <c r="BU778"/>
      <c r="BV778"/>
      <c r="BW778"/>
      <c r="BX778"/>
      <c r="BY778"/>
      <c r="BZ778"/>
      <c r="CA778"/>
      <c r="CB778"/>
      <c r="CC778"/>
      <c r="CD778"/>
      <c r="CE778"/>
      <c r="CF778"/>
      <c r="CG778"/>
      <c r="CH778"/>
      <c r="CI778"/>
      <c r="CJ778"/>
      <c r="CK778"/>
      <c r="CL778"/>
      <c r="CM778"/>
      <c r="CN778"/>
      <c r="CO778"/>
      <c r="CP778"/>
      <c r="CQ778"/>
      <c r="CR778"/>
      <c r="CS778"/>
      <c r="CT778"/>
      <c r="CU778"/>
      <c r="CV778"/>
      <c r="CW778"/>
      <c r="CX778"/>
      <c r="CY778"/>
      <c r="CZ778"/>
      <c r="DA778"/>
    </row>
    <row r="779" spans="1:105" s="3" customFormat="1" x14ac:dyDescent="0.2">
      <c r="A779" t="s">
        <v>174</v>
      </c>
      <c r="B779" t="s">
        <v>50</v>
      </c>
      <c r="C779" t="s">
        <v>21</v>
      </c>
      <c r="D779" s="1"/>
      <c r="I779" s="4">
        <v>2022</v>
      </c>
      <c r="J779"/>
      <c r="O779" s="4">
        <v>2022</v>
      </c>
      <c r="P779"/>
      <c r="Q779"/>
      <c r="R779"/>
      <c r="S779"/>
      <c r="T779"/>
      <c r="U779" t="s">
        <v>175</v>
      </c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  <c r="AJ779">
        <v>4</v>
      </c>
      <c r="AK779"/>
      <c r="AL779"/>
      <c r="AM779"/>
      <c r="AN779"/>
      <c r="AO779"/>
      <c r="AP779"/>
      <c r="AQ779"/>
      <c r="AR779"/>
      <c r="AS779"/>
      <c r="AT779"/>
      <c r="AU779"/>
      <c r="AV779"/>
      <c r="AW779"/>
      <c r="AX779"/>
      <c r="AY779"/>
      <c r="AZ779"/>
      <c r="BA779"/>
      <c r="BB779"/>
      <c r="BC779"/>
      <c r="BD779"/>
      <c r="BE779"/>
      <c r="BF779"/>
      <c r="BG779"/>
      <c r="BH779"/>
      <c r="BI779"/>
      <c r="BJ779"/>
      <c r="BK779"/>
      <c r="BL779"/>
      <c r="BM779"/>
      <c r="BN779"/>
      <c r="BO779"/>
      <c r="BP779"/>
      <c r="BQ779"/>
      <c r="BR779"/>
      <c r="BS779"/>
      <c r="BT779"/>
      <c r="BU779"/>
      <c r="BV779"/>
      <c r="BW779"/>
      <c r="BX779"/>
      <c r="BY779"/>
      <c r="BZ779"/>
      <c r="CA779"/>
      <c r="CB779"/>
      <c r="CC779"/>
      <c r="CD779"/>
      <c r="CE779"/>
      <c r="CF779"/>
      <c r="CG779"/>
      <c r="CH779"/>
      <c r="CI779"/>
      <c r="CJ779"/>
      <c r="CK779"/>
      <c r="CL779"/>
      <c r="CM779"/>
      <c r="CN779"/>
      <c r="CO779"/>
      <c r="CP779"/>
      <c r="CQ779"/>
      <c r="CR779"/>
      <c r="CS779"/>
      <c r="CT779"/>
      <c r="CU779"/>
      <c r="CV779"/>
      <c r="CW779"/>
      <c r="CX779"/>
      <c r="CY779"/>
      <c r="CZ779"/>
      <c r="DA779"/>
    </row>
    <row r="780" spans="1:105" s="3" customFormat="1" x14ac:dyDescent="0.2">
      <c r="A780" t="s">
        <v>174</v>
      </c>
      <c r="B780" t="s">
        <v>50</v>
      </c>
      <c r="C780" t="s">
        <v>22</v>
      </c>
      <c r="D780" s="1"/>
      <c r="I780" s="4">
        <v>2022</v>
      </c>
      <c r="J780"/>
      <c r="O780" s="4">
        <v>2022</v>
      </c>
      <c r="P780"/>
      <c r="Q780"/>
      <c r="R780"/>
      <c r="S780"/>
      <c r="T780"/>
      <c r="U780" t="s">
        <v>175</v>
      </c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  <c r="AJ780">
        <v>4</v>
      </c>
      <c r="AK780"/>
      <c r="AL780"/>
      <c r="AM780"/>
      <c r="AN780"/>
      <c r="AO780"/>
      <c r="AP780"/>
      <c r="AQ780"/>
      <c r="AR780"/>
      <c r="AS780"/>
      <c r="AT780"/>
      <c r="AU780"/>
      <c r="AV780"/>
      <c r="AW780"/>
      <c r="AX780"/>
      <c r="AY780"/>
      <c r="AZ780"/>
      <c r="BA780"/>
      <c r="BB780"/>
      <c r="BC780"/>
      <c r="BD780"/>
      <c r="BE780"/>
      <c r="BF780"/>
      <c r="BG780"/>
      <c r="BH780"/>
      <c r="BI780"/>
      <c r="BJ780"/>
      <c r="BK780"/>
      <c r="BL780"/>
      <c r="BM780"/>
      <c r="BN780"/>
      <c r="BO780"/>
      <c r="BP780"/>
      <c r="BQ780"/>
      <c r="BR780"/>
      <c r="BS780"/>
      <c r="BT780"/>
      <c r="BU780"/>
      <c r="BV780"/>
      <c r="BW780"/>
      <c r="BX780"/>
      <c r="BY780"/>
      <c r="BZ780"/>
      <c r="CA780"/>
      <c r="CB780"/>
      <c r="CC780"/>
      <c r="CD780"/>
      <c r="CE780"/>
      <c r="CF780"/>
      <c r="CG780"/>
      <c r="CH780"/>
      <c r="CI780"/>
      <c r="CJ780"/>
      <c r="CK780"/>
      <c r="CL780"/>
      <c r="CM780"/>
      <c r="CN780"/>
      <c r="CO780"/>
      <c r="CP780"/>
      <c r="CQ780"/>
      <c r="CR780"/>
      <c r="CS780"/>
      <c r="CT780"/>
      <c r="CU780"/>
      <c r="CV780"/>
      <c r="CW780"/>
      <c r="CX780"/>
      <c r="CY780"/>
      <c r="CZ780"/>
      <c r="DA780"/>
    </row>
    <row r="781" spans="1:105" s="3" customFormat="1" x14ac:dyDescent="0.2">
      <c r="A781" t="s">
        <v>174</v>
      </c>
      <c r="B781" t="s">
        <v>50</v>
      </c>
      <c r="C781" t="s">
        <v>23</v>
      </c>
      <c r="D781" s="1"/>
      <c r="I781" s="4">
        <v>2022</v>
      </c>
      <c r="J781"/>
      <c r="O781" s="4">
        <v>2022</v>
      </c>
      <c r="P781"/>
      <c r="Q781"/>
      <c r="R781"/>
      <c r="S781"/>
      <c r="T781"/>
      <c r="U781" t="s">
        <v>175</v>
      </c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  <c r="AJ781">
        <v>4</v>
      </c>
      <c r="AK781"/>
      <c r="AL781"/>
      <c r="AM781"/>
      <c r="AN781"/>
      <c r="AO781"/>
      <c r="AP781"/>
      <c r="AQ781"/>
      <c r="AR781"/>
      <c r="AS781"/>
      <c r="AT781"/>
      <c r="AU781"/>
      <c r="AV781"/>
      <c r="AW781"/>
      <c r="AX781"/>
      <c r="AY781"/>
      <c r="AZ781"/>
      <c r="BA781"/>
      <c r="BB781"/>
      <c r="BC781"/>
      <c r="BD781"/>
      <c r="BE781"/>
      <c r="BF781"/>
      <c r="BG781"/>
      <c r="BH781"/>
      <c r="BI781"/>
      <c r="BJ781"/>
      <c r="BK781"/>
      <c r="BL781"/>
      <c r="BM781"/>
      <c r="BN781"/>
      <c r="BO781"/>
      <c r="BP781"/>
      <c r="BQ781"/>
      <c r="BR781"/>
      <c r="BS781"/>
      <c r="BT781"/>
      <c r="BU781"/>
      <c r="BV781"/>
      <c r="BW781"/>
      <c r="BX781"/>
      <c r="BY781"/>
      <c r="BZ781"/>
      <c r="CA781"/>
      <c r="CB781"/>
      <c r="CC781"/>
      <c r="CD781"/>
      <c r="CE781"/>
      <c r="CF781"/>
      <c r="CG781"/>
      <c r="CH781"/>
      <c r="CI781"/>
      <c r="CJ781"/>
      <c r="CK781"/>
      <c r="CL781"/>
      <c r="CM781"/>
      <c r="CN781"/>
      <c r="CO781"/>
      <c r="CP781"/>
      <c r="CQ781"/>
      <c r="CR781"/>
      <c r="CS781"/>
      <c r="CT781"/>
      <c r="CU781"/>
      <c r="CV781"/>
      <c r="CW781"/>
      <c r="CX781"/>
      <c r="CY781"/>
      <c r="CZ781"/>
      <c r="DA781"/>
    </row>
    <row r="782" spans="1:105" s="3" customFormat="1" x14ac:dyDescent="0.2">
      <c r="A782" t="s">
        <v>176</v>
      </c>
      <c r="B782" t="s">
        <v>31</v>
      </c>
      <c r="C782" t="s">
        <v>11</v>
      </c>
      <c r="D782" s="1"/>
      <c r="I782" s="4">
        <v>2023</v>
      </c>
      <c r="J782"/>
      <c r="O782" s="4">
        <v>2023</v>
      </c>
      <c r="P782"/>
      <c r="Q782"/>
      <c r="R782"/>
      <c r="S782"/>
      <c r="T782"/>
      <c r="U782" t="s">
        <v>177</v>
      </c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  <c r="AJ782">
        <v>4</v>
      </c>
      <c r="AK782"/>
      <c r="AL782"/>
      <c r="AM782"/>
      <c r="AN782"/>
      <c r="AO782"/>
      <c r="AP782"/>
      <c r="AQ782"/>
      <c r="AR782"/>
      <c r="AS782"/>
      <c r="AT782"/>
      <c r="AU782"/>
      <c r="AV782"/>
      <c r="AW782"/>
      <c r="AX782"/>
      <c r="AY782"/>
      <c r="AZ782"/>
      <c r="BA782"/>
      <c r="BB782"/>
      <c r="BC782"/>
      <c r="BD782"/>
      <c r="BE782"/>
      <c r="BF782"/>
      <c r="BG782"/>
      <c r="BH782"/>
      <c r="BI782"/>
      <c r="BJ782"/>
      <c r="BK782"/>
      <c r="BL782"/>
      <c r="BM782"/>
      <c r="BN782"/>
      <c r="BO782"/>
      <c r="BP782"/>
      <c r="BQ782"/>
      <c r="BR782"/>
      <c r="BS782"/>
      <c r="BT782"/>
      <c r="BU782"/>
      <c r="BV782"/>
      <c r="BW782"/>
      <c r="BX782"/>
      <c r="BY782"/>
      <c r="BZ782"/>
      <c r="CA782"/>
      <c r="CB782"/>
      <c r="CC782"/>
      <c r="CD782"/>
      <c r="CE782"/>
      <c r="CF782"/>
      <c r="CG782"/>
      <c r="CH782"/>
      <c r="CI782"/>
      <c r="CJ782"/>
      <c r="CK782"/>
      <c r="CL782"/>
      <c r="CM782"/>
      <c r="CN782"/>
      <c r="CO782"/>
      <c r="CP782"/>
      <c r="CQ782"/>
      <c r="CR782"/>
      <c r="CS782"/>
      <c r="CT782"/>
      <c r="CU782"/>
      <c r="CV782"/>
      <c r="CW782"/>
      <c r="CX782"/>
      <c r="CY782"/>
      <c r="CZ782"/>
      <c r="DA782"/>
    </row>
    <row r="783" spans="1:105" s="3" customFormat="1" x14ac:dyDescent="0.2">
      <c r="A783" t="s">
        <v>176</v>
      </c>
      <c r="B783" t="s">
        <v>31</v>
      </c>
      <c r="C783" t="s">
        <v>12</v>
      </c>
      <c r="D783" s="1"/>
      <c r="I783" s="4">
        <v>2023</v>
      </c>
      <c r="J783"/>
      <c r="O783" s="4">
        <v>2023</v>
      </c>
      <c r="P783"/>
      <c r="Q783"/>
      <c r="R783"/>
      <c r="S783"/>
      <c r="T783"/>
      <c r="U783" t="s">
        <v>177</v>
      </c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  <c r="AJ783">
        <v>4</v>
      </c>
      <c r="AK783"/>
      <c r="AL783"/>
      <c r="AM783"/>
      <c r="AN783"/>
      <c r="AO783"/>
      <c r="AP783"/>
      <c r="AQ783"/>
      <c r="AR783"/>
      <c r="AS783"/>
      <c r="AT783"/>
      <c r="AU783"/>
      <c r="AV783"/>
      <c r="AW783"/>
      <c r="AX783"/>
      <c r="AY783"/>
      <c r="AZ783"/>
      <c r="BA783"/>
      <c r="BB783"/>
      <c r="BC783"/>
      <c r="BD783"/>
      <c r="BE783"/>
      <c r="BF783"/>
      <c r="BG783"/>
      <c r="BH783"/>
      <c r="BI783"/>
      <c r="BJ783"/>
      <c r="BK783"/>
      <c r="BL783"/>
      <c r="BM783"/>
      <c r="BN783"/>
      <c r="BO783"/>
      <c r="BP783"/>
      <c r="BQ783"/>
      <c r="BR783"/>
      <c r="BS783"/>
      <c r="BT783"/>
      <c r="BU783"/>
      <c r="BV783"/>
      <c r="BW783"/>
      <c r="BX783"/>
      <c r="BY783"/>
      <c r="BZ783"/>
      <c r="CA783"/>
      <c r="CB783"/>
      <c r="CC783"/>
      <c r="CD783"/>
      <c r="CE783"/>
      <c r="CF783"/>
      <c r="CG783"/>
      <c r="CH783"/>
      <c r="CI783"/>
      <c r="CJ783"/>
      <c r="CK783"/>
      <c r="CL783"/>
      <c r="CM783"/>
      <c r="CN783"/>
      <c r="CO783"/>
      <c r="CP783"/>
      <c r="CQ783"/>
      <c r="CR783"/>
      <c r="CS783"/>
      <c r="CT783"/>
      <c r="CU783"/>
      <c r="CV783"/>
      <c r="CW783"/>
      <c r="CX783"/>
      <c r="CY783"/>
      <c r="CZ783"/>
      <c r="DA783"/>
    </row>
    <row r="784" spans="1:105" s="3" customFormat="1" x14ac:dyDescent="0.2">
      <c r="A784" t="s">
        <v>176</v>
      </c>
      <c r="B784" t="s">
        <v>31</v>
      </c>
      <c r="C784" t="s">
        <v>13</v>
      </c>
      <c r="D784" s="1"/>
      <c r="I784" s="4">
        <v>2023</v>
      </c>
      <c r="J784"/>
      <c r="O784" s="4">
        <v>2023</v>
      </c>
      <c r="P784"/>
      <c r="Q784"/>
      <c r="R784"/>
      <c r="S784"/>
      <c r="T784"/>
      <c r="U784" t="s">
        <v>177</v>
      </c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  <c r="AJ784">
        <v>4</v>
      </c>
      <c r="AK784"/>
      <c r="AL784"/>
      <c r="AM784"/>
      <c r="AN784"/>
      <c r="AO784"/>
      <c r="AP784"/>
      <c r="AQ784"/>
      <c r="AR784"/>
      <c r="AS784"/>
      <c r="AT784"/>
      <c r="AU784"/>
      <c r="AV784"/>
      <c r="AW784"/>
      <c r="AX784"/>
      <c r="AY784"/>
      <c r="AZ784"/>
      <c r="BA784"/>
      <c r="BB784"/>
      <c r="BC784"/>
      <c r="BD784"/>
      <c r="BE784"/>
      <c r="BF784"/>
      <c r="BG784"/>
      <c r="BH784"/>
      <c r="BI784"/>
      <c r="BJ784"/>
      <c r="BK784"/>
      <c r="BL784"/>
      <c r="BM784"/>
      <c r="BN784"/>
      <c r="BO784"/>
      <c r="BP784"/>
      <c r="BQ784"/>
      <c r="BR784"/>
      <c r="BS784"/>
      <c r="BT784"/>
      <c r="BU784"/>
      <c r="BV784"/>
      <c r="BW784"/>
      <c r="BX784"/>
      <c r="BY784"/>
      <c r="BZ784"/>
      <c r="CA784"/>
      <c r="CB784"/>
      <c r="CC784"/>
      <c r="CD784"/>
      <c r="CE784"/>
      <c r="CF784"/>
      <c r="CG784"/>
      <c r="CH784"/>
      <c r="CI784"/>
      <c r="CJ784"/>
      <c r="CK784"/>
      <c r="CL784"/>
      <c r="CM784"/>
      <c r="CN784"/>
      <c r="CO784"/>
      <c r="CP784"/>
      <c r="CQ784"/>
      <c r="CR784"/>
      <c r="CS784"/>
      <c r="CT784"/>
      <c r="CU784"/>
      <c r="CV784"/>
      <c r="CW784"/>
      <c r="CX784"/>
      <c r="CY784"/>
      <c r="CZ784"/>
      <c r="DA784"/>
    </row>
    <row r="785" spans="1:105" s="3" customFormat="1" x14ac:dyDescent="0.2">
      <c r="A785" t="s">
        <v>176</v>
      </c>
      <c r="B785" t="s">
        <v>31</v>
      </c>
      <c r="C785" t="s">
        <v>14</v>
      </c>
      <c r="D785" s="1"/>
      <c r="I785" s="4">
        <v>2023</v>
      </c>
      <c r="J785"/>
      <c r="O785" s="4">
        <v>2023</v>
      </c>
      <c r="P785"/>
      <c r="Q785"/>
      <c r="R785"/>
      <c r="S785"/>
      <c r="T785"/>
      <c r="U785" t="s">
        <v>177</v>
      </c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  <c r="AJ785">
        <v>4</v>
      </c>
      <c r="AK785"/>
      <c r="AL785"/>
      <c r="AM785"/>
      <c r="AN785"/>
      <c r="AO785"/>
      <c r="AP785"/>
      <c r="AQ785"/>
      <c r="AR785"/>
      <c r="AS785"/>
      <c r="AT785"/>
      <c r="AU785"/>
      <c r="AV785"/>
      <c r="AW785"/>
      <c r="AX785"/>
      <c r="AY785"/>
      <c r="AZ785"/>
      <c r="BA785"/>
      <c r="BB785"/>
      <c r="BC785"/>
      <c r="BD785"/>
      <c r="BE785"/>
      <c r="BF785"/>
      <c r="BG785"/>
      <c r="BH785"/>
      <c r="BI785"/>
      <c r="BJ785"/>
      <c r="BK785"/>
      <c r="BL785"/>
      <c r="BM785"/>
      <c r="BN785"/>
      <c r="BO785"/>
      <c r="BP785"/>
      <c r="BQ785"/>
      <c r="BR785"/>
      <c r="BS785"/>
      <c r="BT785"/>
      <c r="BU785"/>
      <c r="BV785"/>
      <c r="BW785"/>
      <c r="BX785"/>
      <c r="BY785"/>
      <c r="BZ785"/>
      <c r="CA785"/>
      <c r="CB785"/>
      <c r="CC785"/>
      <c r="CD785"/>
      <c r="CE785"/>
      <c r="CF785"/>
      <c r="CG785"/>
      <c r="CH785"/>
      <c r="CI785"/>
      <c r="CJ785"/>
      <c r="CK785"/>
      <c r="CL785"/>
      <c r="CM785"/>
      <c r="CN785"/>
      <c r="CO785"/>
      <c r="CP785"/>
      <c r="CQ785"/>
      <c r="CR785"/>
      <c r="CS785"/>
      <c r="CT785"/>
      <c r="CU785"/>
      <c r="CV785"/>
      <c r="CW785"/>
      <c r="CX785"/>
      <c r="CY785"/>
      <c r="CZ785"/>
      <c r="DA785"/>
    </row>
    <row r="786" spans="1:105" s="3" customFormat="1" x14ac:dyDescent="0.2">
      <c r="A786" t="s">
        <v>176</v>
      </c>
      <c r="B786" t="s">
        <v>31</v>
      </c>
      <c r="C786" t="s">
        <v>15</v>
      </c>
      <c r="D786" s="1"/>
      <c r="I786" s="4">
        <v>2023</v>
      </c>
      <c r="J786"/>
      <c r="O786" s="4">
        <v>2023</v>
      </c>
      <c r="P786"/>
      <c r="Q786"/>
      <c r="R786"/>
      <c r="S786"/>
      <c r="T786"/>
      <c r="U786" t="s">
        <v>177</v>
      </c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  <c r="AJ786">
        <v>4</v>
      </c>
      <c r="AK786"/>
      <c r="AL786"/>
      <c r="AM786"/>
      <c r="AN786"/>
      <c r="AO786"/>
      <c r="AP786"/>
      <c r="AQ786"/>
      <c r="AR786"/>
      <c r="AS786"/>
      <c r="AT786"/>
      <c r="AU786"/>
      <c r="AV786"/>
      <c r="AW786"/>
      <c r="AX786"/>
      <c r="AY786"/>
      <c r="AZ786"/>
      <c r="BA786"/>
      <c r="BB786"/>
      <c r="BC786"/>
      <c r="BD786"/>
      <c r="BE786"/>
      <c r="BF786"/>
      <c r="BG786"/>
      <c r="BH786"/>
      <c r="BI786"/>
      <c r="BJ786"/>
      <c r="BK786"/>
      <c r="BL786"/>
      <c r="BM786"/>
      <c r="BN786"/>
      <c r="BO786"/>
      <c r="BP786"/>
      <c r="BQ786"/>
      <c r="BR786"/>
      <c r="BS786"/>
      <c r="BT786"/>
      <c r="BU786"/>
      <c r="BV786"/>
      <c r="BW786"/>
      <c r="BX786"/>
      <c r="BY786"/>
      <c r="BZ786"/>
      <c r="CA786"/>
      <c r="CB786"/>
      <c r="CC786"/>
      <c r="CD786"/>
      <c r="CE786"/>
      <c r="CF786"/>
      <c r="CG786"/>
      <c r="CH786"/>
      <c r="CI786"/>
      <c r="CJ786"/>
      <c r="CK786"/>
      <c r="CL786"/>
      <c r="CM786"/>
      <c r="CN786"/>
      <c r="CO786"/>
      <c r="CP786"/>
      <c r="CQ786"/>
      <c r="CR786"/>
      <c r="CS786"/>
      <c r="CT786"/>
      <c r="CU786"/>
      <c r="CV786"/>
      <c r="CW786"/>
      <c r="CX786"/>
      <c r="CY786"/>
      <c r="CZ786"/>
      <c r="DA786"/>
    </row>
    <row r="787" spans="1:105" s="3" customFormat="1" x14ac:dyDescent="0.2">
      <c r="A787" t="s">
        <v>176</v>
      </c>
      <c r="B787" t="s">
        <v>31</v>
      </c>
      <c r="C787" t="s">
        <v>16</v>
      </c>
      <c r="D787" s="1"/>
      <c r="I787" s="4">
        <v>2023</v>
      </c>
      <c r="J787"/>
      <c r="O787" s="4">
        <v>2023</v>
      </c>
      <c r="P787"/>
      <c r="Q787"/>
      <c r="R787"/>
      <c r="S787"/>
      <c r="T787"/>
      <c r="U787" t="s">
        <v>177</v>
      </c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  <c r="AJ787">
        <v>4</v>
      </c>
      <c r="AK787"/>
      <c r="AL787"/>
      <c r="AM787"/>
      <c r="AN787"/>
      <c r="AO787"/>
      <c r="AP787"/>
      <c r="AQ787"/>
      <c r="AR787"/>
      <c r="AS787"/>
      <c r="AT787"/>
      <c r="AU787"/>
      <c r="AV787"/>
      <c r="AW787"/>
      <c r="AX787"/>
      <c r="AY787"/>
      <c r="AZ787"/>
      <c r="BA787"/>
      <c r="BB787"/>
      <c r="BC787"/>
      <c r="BD787"/>
      <c r="BE787"/>
      <c r="BF787"/>
      <c r="BG787"/>
      <c r="BH787"/>
      <c r="BI787"/>
      <c r="BJ787"/>
      <c r="BK787"/>
      <c r="BL787"/>
      <c r="BM787"/>
      <c r="BN787"/>
      <c r="BO787"/>
      <c r="BP787"/>
      <c r="BQ787"/>
      <c r="BR787"/>
      <c r="BS787"/>
      <c r="BT787"/>
      <c r="BU787"/>
      <c r="BV787"/>
      <c r="BW787"/>
      <c r="BX787"/>
      <c r="BY787"/>
      <c r="BZ787"/>
      <c r="CA787"/>
      <c r="CB787"/>
      <c r="CC787"/>
      <c r="CD787"/>
      <c r="CE787"/>
      <c r="CF787"/>
      <c r="CG787"/>
      <c r="CH787"/>
      <c r="CI787"/>
      <c r="CJ787"/>
      <c r="CK787"/>
      <c r="CL787"/>
      <c r="CM787"/>
      <c r="CN787"/>
      <c r="CO787"/>
      <c r="CP787"/>
      <c r="CQ787"/>
      <c r="CR787"/>
      <c r="CS787"/>
      <c r="CT787"/>
      <c r="CU787"/>
      <c r="CV787"/>
      <c r="CW787"/>
      <c r="CX787"/>
      <c r="CY787"/>
      <c r="CZ787"/>
      <c r="DA787"/>
    </row>
    <row r="788" spans="1:105" s="3" customFormat="1" x14ac:dyDescent="0.2">
      <c r="A788" t="s">
        <v>176</v>
      </c>
      <c r="B788" t="s">
        <v>31</v>
      </c>
      <c r="C788" t="s">
        <v>17</v>
      </c>
      <c r="D788" s="1"/>
      <c r="I788" s="4">
        <v>2023</v>
      </c>
      <c r="J788"/>
      <c r="O788" s="4">
        <v>2023</v>
      </c>
      <c r="P788"/>
      <c r="Q788"/>
      <c r="R788"/>
      <c r="S788"/>
      <c r="T788"/>
      <c r="U788" t="s">
        <v>177</v>
      </c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  <c r="AJ788">
        <v>4</v>
      </c>
      <c r="AK788"/>
      <c r="AL788"/>
      <c r="AM788"/>
      <c r="AN788"/>
      <c r="AO788"/>
      <c r="AP788"/>
      <c r="AQ788"/>
      <c r="AR788"/>
      <c r="AS788"/>
      <c r="AT788"/>
      <c r="AU788"/>
      <c r="AV788"/>
      <c r="AW788"/>
      <c r="AX788"/>
      <c r="AY788"/>
      <c r="AZ788"/>
      <c r="BA788"/>
      <c r="BB788"/>
      <c r="BC788"/>
      <c r="BD788"/>
      <c r="BE788"/>
      <c r="BF788"/>
      <c r="BG788"/>
      <c r="BH788"/>
      <c r="BI788"/>
      <c r="BJ788"/>
      <c r="BK788"/>
      <c r="BL788"/>
      <c r="BM788"/>
      <c r="BN788"/>
      <c r="BO788"/>
      <c r="BP788"/>
      <c r="BQ788"/>
      <c r="BR788"/>
      <c r="BS788"/>
      <c r="BT788"/>
      <c r="BU788"/>
      <c r="BV788"/>
      <c r="BW788"/>
      <c r="BX788"/>
      <c r="BY788"/>
      <c r="BZ788"/>
      <c r="CA788"/>
      <c r="CB788"/>
      <c r="CC788"/>
      <c r="CD788"/>
      <c r="CE788"/>
      <c r="CF788"/>
      <c r="CG788"/>
      <c r="CH788"/>
      <c r="CI788"/>
      <c r="CJ788"/>
      <c r="CK788"/>
      <c r="CL788"/>
      <c r="CM788"/>
      <c r="CN788"/>
      <c r="CO788"/>
      <c r="CP788"/>
      <c r="CQ788"/>
      <c r="CR788"/>
      <c r="CS788"/>
      <c r="CT788"/>
      <c r="CU788"/>
      <c r="CV788"/>
      <c r="CW788"/>
      <c r="CX788"/>
      <c r="CY788"/>
      <c r="CZ788"/>
      <c r="DA788"/>
    </row>
    <row r="789" spans="1:105" s="3" customFormat="1" x14ac:dyDescent="0.2">
      <c r="A789" t="s">
        <v>176</v>
      </c>
      <c r="B789" t="s">
        <v>31</v>
      </c>
      <c r="C789" t="s">
        <v>18</v>
      </c>
      <c r="D789" s="1"/>
      <c r="I789" s="4">
        <v>2023</v>
      </c>
      <c r="J789"/>
      <c r="O789" s="4">
        <v>2023</v>
      </c>
      <c r="P789"/>
      <c r="Q789"/>
      <c r="R789"/>
      <c r="S789"/>
      <c r="T789"/>
      <c r="U789" t="s">
        <v>177</v>
      </c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  <c r="AJ789">
        <v>4</v>
      </c>
      <c r="AK789"/>
      <c r="AL789"/>
      <c r="AM789"/>
      <c r="AN789"/>
      <c r="AO789"/>
      <c r="AP789"/>
      <c r="AQ789"/>
      <c r="AR789"/>
      <c r="AS789"/>
      <c r="AT789"/>
      <c r="AU789"/>
      <c r="AV789"/>
      <c r="AW789"/>
      <c r="AX789"/>
      <c r="AY789"/>
      <c r="AZ789"/>
      <c r="BA789"/>
      <c r="BB789"/>
      <c r="BC789"/>
      <c r="BD789"/>
      <c r="BE789"/>
      <c r="BF789"/>
      <c r="BG789"/>
      <c r="BH789"/>
      <c r="BI789"/>
      <c r="BJ789"/>
      <c r="BK789"/>
      <c r="BL789"/>
      <c r="BM789"/>
      <c r="BN789"/>
      <c r="BO789"/>
      <c r="BP789"/>
      <c r="BQ789"/>
      <c r="BR789"/>
      <c r="BS789"/>
      <c r="BT789"/>
      <c r="BU789"/>
      <c r="BV789"/>
      <c r="BW789"/>
      <c r="BX789"/>
      <c r="BY789"/>
      <c r="BZ789"/>
      <c r="CA789"/>
      <c r="CB789"/>
      <c r="CC789"/>
      <c r="CD789"/>
      <c r="CE789"/>
      <c r="CF789"/>
      <c r="CG789"/>
      <c r="CH789"/>
      <c r="CI789"/>
      <c r="CJ789"/>
      <c r="CK789"/>
      <c r="CL789"/>
      <c r="CM789"/>
      <c r="CN789"/>
      <c r="CO789"/>
      <c r="CP789"/>
      <c r="CQ789"/>
      <c r="CR789"/>
      <c r="CS789"/>
      <c r="CT789"/>
      <c r="CU789"/>
      <c r="CV789"/>
      <c r="CW789"/>
      <c r="CX789"/>
      <c r="CY789"/>
      <c r="CZ789"/>
      <c r="DA789"/>
    </row>
    <row r="790" spans="1:105" s="3" customFormat="1" x14ac:dyDescent="0.2">
      <c r="A790" t="s">
        <v>176</v>
      </c>
      <c r="B790" t="s">
        <v>31</v>
      </c>
      <c r="C790" t="s">
        <v>19</v>
      </c>
      <c r="D790" s="1"/>
      <c r="G790" s="3">
        <v>50</v>
      </c>
      <c r="H790" s="3" t="s">
        <v>33</v>
      </c>
      <c r="I790" s="4">
        <v>2023</v>
      </c>
      <c r="J790"/>
      <c r="M790" s="3">
        <v>50</v>
      </c>
      <c r="N790" s="3" t="s">
        <v>144</v>
      </c>
      <c r="O790" s="4">
        <v>2023</v>
      </c>
      <c r="P790"/>
      <c r="Q790"/>
      <c r="R790"/>
      <c r="S790"/>
      <c r="T790"/>
      <c r="U790" t="s">
        <v>177</v>
      </c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  <c r="AJ790">
        <v>4</v>
      </c>
      <c r="AK790"/>
      <c r="AL790"/>
      <c r="AM790"/>
      <c r="AN790"/>
      <c r="AO790"/>
      <c r="AP790"/>
      <c r="AQ790"/>
      <c r="AR790"/>
      <c r="AS790"/>
      <c r="AT790"/>
      <c r="AU790"/>
      <c r="AV790"/>
      <c r="AW790"/>
      <c r="AX790"/>
      <c r="AY790"/>
      <c r="AZ790"/>
      <c r="BA790"/>
      <c r="BB790"/>
      <c r="BC790"/>
      <c r="BD790"/>
      <c r="BE790"/>
      <c r="BF790"/>
      <c r="BG790"/>
      <c r="BH790"/>
      <c r="BI790"/>
      <c r="BJ790"/>
      <c r="BK790"/>
      <c r="BL790"/>
      <c r="BM790"/>
      <c r="BN790"/>
      <c r="BO790"/>
      <c r="BP790"/>
      <c r="BQ790"/>
      <c r="BR790"/>
      <c r="BS790"/>
      <c r="BT790"/>
      <c r="BU790"/>
      <c r="BV790"/>
      <c r="BW790"/>
      <c r="BX790"/>
      <c r="BY790"/>
      <c r="BZ790"/>
      <c r="CA790"/>
      <c r="CB790"/>
      <c r="CC790"/>
      <c r="CD790"/>
      <c r="CE790"/>
      <c r="CF790"/>
      <c r="CG790"/>
      <c r="CH790"/>
      <c r="CI790"/>
      <c r="CJ790"/>
      <c r="CK790"/>
      <c r="CL790"/>
      <c r="CM790"/>
      <c r="CN790"/>
      <c r="CO790"/>
      <c r="CP790"/>
      <c r="CQ790"/>
      <c r="CR790"/>
      <c r="CS790"/>
      <c r="CT790"/>
      <c r="CU790"/>
      <c r="CV790"/>
      <c r="CW790"/>
      <c r="CX790"/>
      <c r="CY790"/>
      <c r="CZ790"/>
      <c r="DA790"/>
    </row>
    <row r="791" spans="1:105" s="3" customFormat="1" x14ac:dyDescent="0.2">
      <c r="A791" t="s">
        <v>176</v>
      </c>
      <c r="B791" t="s">
        <v>31</v>
      </c>
      <c r="C791" t="s">
        <v>20</v>
      </c>
      <c r="D791" s="1"/>
      <c r="I791" s="4">
        <v>2023</v>
      </c>
      <c r="J791"/>
      <c r="O791" s="4">
        <v>2023</v>
      </c>
      <c r="P791"/>
      <c r="Q791"/>
      <c r="R791"/>
      <c r="S791"/>
      <c r="T791"/>
      <c r="U791" t="s">
        <v>177</v>
      </c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  <c r="AJ791">
        <v>4</v>
      </c>
      <c r="AK791"/>
      <c r="AL791"/>
      <c r="AM791"/>
      <c r="AN791"/>
      <c r="AO791"/>
      <c r="AP791"/>
      <c r="AQ791"/>
      <c r="AR791"/>
      <c r="AS791"/>
      <c r="AT791"/>
      <c r="AU791"/>
      <c r="AV791"/>
      <c r="AW791"/>
      <c r="AX791"/>
      <c r="AY791"/>
      <c r="AZ791"/>
      <c r="BA791"/>
      <c r="BB791"/>
      <c r="BC791"/>
      <c r="BD791"/>
      <c r="BE791"/>
      <c r="BF791"/>
      <c r="BG791"/>
      <c r="BH791"/>
      <c r="BI791"/>
      <c r="BJ791"/>
      <c r="BK791"/>
      <c r="BL791"/>
      <c r="BM791"/>
      <c r="BN791"/>
      <c r="BO791"/>
      <c r="BP791"/>
      <c r="BQ791"/>
      <c r="BR791"/>
      <c r="BS791"/>
      <c r="BT791"/>
      <c r="BU791"/>
      <c r="BV791"/>
      <c r="BW791"/>
      <c r="BX791"/>
      <c r="BY791"/>
      <c r="BZ791"/>
      <c r="CA791"/>
      <c r="CB791"/>
      <c r="CC791"/>
      <c r="CD791"/>
      <c r="CE791"/>
      <c r="CF791"/>
      <c r="CG791"/>
      <c r="CH791"/>
      <c r="CI791"/>
      <c r="CJ791"/>
      <c r="CK791"/>
      <c r="CL791"/>
      <c r="CM791"/>
      <c r="CN791"/>
      <c r="CO791"/>
      <c r="CP791"/>
      <c r="CQ791"/>
      <c r="CR791"/>
      <c r="CS791"/>
      <c r="CT791"/>
      <c r="CU791"/>
      <c r="CV791"/>
      <c r="CW791"/>
      <c r="CX791"/>
      <c r="CY791"/>
      <c r="CZ791"/>
      <c r="DA791"/>
    </row>
    <row r="792" spans="1:105" s="3" customFormat="1" x14ac:dyDescent="0.2">
      <c r="A792" t="s">
        <v>176</v>
      </c>
      <c r="B792" t="s">
        <v>31</v>
      </c>
      <c r="C792" t="s">
        <v>21</v>
      </c>
      <c r="D792" s="1"/>
      <c r="I792" s="4">
        <v>2023</v>
      </c>
      <c r="J792"/>
      <c r="O792" s="4">
        <v>2023</v>
      </c>
      <c r="P792"/>
      <c r="Q792"/>
      <c r="R792"/>
      <c r="S792"/>
      <c r="T792"/>
      <c r="U792" t="s">
        <v>177</v>
      </c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  <c r="AJ792">
        <v>4</v>
      </c>
      <c r="AK792"/>
      <c r="AL792"/>
      <c r="AM792"/>
      <c r="AN792"/>
      <c r="AO792"/>
      <c r="AP792"/>
      <c r="AQ792"/>
      <c r="AR792"/>
      <c r="AS792"/>
      <c r="AT792"/>
      <c r="AU792"/>
      <c r="AV792"/>
      <c r="AW792"/>
      <c r="AX792"/>
      <c r="AY792"/>
      <c r="AZ792"/>
      <c r="BA792"/>
      <c r="BB792"/>
      <c r="BC792"/>
      <c r="BD792"/>
      <c r="BE792"/>
      <c r="BF792"/>
      <c r="BG792"/>
      <c r="BH792"/>
      <c r="BI792"/>
      <c r="BJ792"/>
      <c r="BK792"/>
      <c r="BL792"/>
      <c r="BM792"/>
      <c r="BN792"/>
      <c r="BO792"/>
      <c r="BP792"/>
      <c r="BQ792"/>
      <c r="BR792"/>
      <c r="BS792"/>
      <c r="BT792"/>
      <c r="BU792"/>
      <c r="BV792"/>
      <c r="BW792"/>
      <c r="BX792"/>
      <c r="BY792"/>
      <c r="BZ792"/>
      <c r="CA792"/>
      <c r="CB792"/>
      <c r="CC792"/>
      <c r="CD792"/>
      <c r="CE792"/>
      <c r="CF792"/>
      <c r="CG792"/>
      <c r="CH792"/>
      <c r="CI792"/>
      <c r="CJ792"/>
      <c r="CK792"/>
      <c r="CL792"/>
      <c r="CM792"/>
      <c r="CN792"/>
      <c r="CO792"/>
      <c r="CP792"/>
      <c r="CQ792"/>
      <c r="CR792"/>
      <c r="CS792"/>
      <c r="CT792"/>
      <c r="CU792"/>
      <c r="CV792"/>
      <c r="CW792"/>
      <c r="CX792"/>
      <c r="CY792"/>
      <c r="CZ792"/>
      <c r="DA792"/>
    </row>
    <row r="793" spans="1:105" s="3" customFormat="1" x14ac:dyDescent="0.2">
      <c r="A793" t="s">
        <v>176</v>
      </c>
      <c r="B793" t="s">
        <v>31</v>
      </c>
      <c r="C793" t="s">
        <v>22</v>
      </c>
      <c r="D793" s="1"/>
      <c r="I793" s="4">
        <v>2023</v>
      </c>
      <c r="J793"/>
      <c r="O793" s="4">
        <v>2023</v>
      </c>
      <c r="P793"/>
      <c r="Q793"/>
      <c r="R793"/>
      <c r="S793"/>
      <c r="T793"/>
      <c r="U793" t="s">
        <v>177</v>
      </c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  <c r="AJ793">
        <v>4</v>
      </c>
      <c r="AK793"/>
      <c r="AL793"/>
      <c r="AM793"/>
      <c r="AN793"/>
      <c r="AO793"/>
      <c r="AP793"/>
      <c r="AQ793"/>
      <c r="AR793"/>
      <c r="AS793"/>
      <c r="AT793"/>
      <c r="AU793"/>
      <c r="AV793"/>
      <c r="AW793"/>
      <c r="AX793"/>
      <c r="AY793"/>
      <c r="AZ793"/>
      <c r="BA793"/>
      <c r="BB793"/>
      <c r="BC793"/>
      <c r="BD793"/>
      <c r="BE793"/>
      <c r="BF793"/>
      <c r="BG793"/>
      <c r="BH793"/>
      <c r="BI793"/>
      <c r="BJ793"/>
      <c r="BK793"/>
      <c r="BL793"/>
      <c r="BM793"/>
      <c r="BN793"/>
      <c r="BO793"/>
      <c r="BP793"/>
      <c r="BQ793"/>
      <c r="BR793"/>
      <c r="BS793"/>
      <c r="BT793"/>
      <c r="BU793"/>
      <c r="BV793"/>
      <c r="BW793"/>
      <c r="BX793"/>
      <c r="BY793"/>
      <c r="BZ793"/>
      <c r="CA793"/>
      <c r="CB793"/>
      <c r="CC793"/>
      <c r="CD793"/>
      <c r="CE793"/>
      <c r="CF793"/>
      <c r="CG793"/>
      <c r="CH793"/>
      <c r="CI793"/>
      <c r="CJ793"/>
      <c r="CK793"/>
      <c r="CL793"/>
      <c r="CM793"/>
      <c r="CN793"/>
      <c r="CO793"/>
      <c r="CP793"/>
      <c r="CQ793"/>
      <c r="CR793"/>
      <c r="CS793"/>
      <c r="CT793"/>
      <c r="CU793"/>
      <c r="CV793"/>
      <c r="CW793"/>
      <c r="CX793"/>
      <c r="CY793"/>
      <c r="CZ793"/>
      <c r="DA793"/>
    </row>
    <row r="794" spans="1:105" s="3" customFormat="1" x14ac:dyDescent="0.2">
      <c r="A794" t="s">
        <v>176</v>
      </c>
      <c r="B794" t="s">
        <v>31</v>
      </c>
      <c r="C794" t="s">
        <v>23</v>
      </c>
      <c r="D794" s="1"/>
      <c r="I794" s="4">
        <v>2023</v>
      </c>
      <c r="J794"/>
      <c r="O794" s="4">
        <v>2023</v>
      </c>
      <c r="P794"/>
      <c r="Q794"/>
      <c r="R794"/>
      <c r="S794"/>
      <c r="T794"/>
      <c r="U794" t="s">
        <v>177</v>
      </c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  <c r="AJ794">
        <v>4</v>
      </c>
      <c r="AK794"/>
      <c r="AL794"/>
      <c r="AM794"/>
      <c r="AN794"/>
      <c r="AO794"/>
      <c r="AP794"/>
      <c r="AQ794"/>
      <c r="AR794"/>
      <c r="AS794"/>
      <c r="AT794"/>
      <c r="AU794"/>
      <c r="AV794"/>
      <c r="AW794"/>
      <c r="AX794"/>
      <c r="AY794"/>
      <c r="AZ794"/>
      <c r="BA794"/>
      <c r="BB794"/>
      <c r="BC794"/>
      <c r="BD794"/>
      <c r="BE794"/>
      <c r="BF794"/>
      <c r="BG794"/>
      <c r="BH794"/>
      <c r="BI794"/>
      <c r="BJ794"/>
      <c r="BK794"/>
      <c r="BL794"/>
      <c r="BM794"/>
      <c r="BN794"/>
      <c r="BO794"/>
      <c r="BP794"/>
      <c r="BQ794"/>
      <c r="BR794"/>
      <c r="BS794"/>
      <c r="BT794"/>
      <c r="BU794"/>
      <c r="BV794"/>
      <c r="BW794"/>
      <c r="BX794"/>
      <c r="BY794"/>
      <c r="BZ794"/>
      <c r="CA794"/>
      <c r="CB794"/>
      <c r="CC794"/>
      <c r="CD794"/>
      <c r="CE794"/>
      <c r="CF794"/>
      <c r="CG794"/>
      <c r="CH794"/>
      <c r="CI794"/>
      <c r="CJ794"/>
      <c r="CK794"/>
      <c r="CL794"/>
      <c r="CM794"/>
      <c r="CN794"/>
      <c r="CO794"/>
      <c r="CP794"/>
      <c r="CQ794"/>
      <c r="CR794"/>
      <c r="CS794"/>
      <c r="CT794"/>
      <c r="CU794"/>
      <c r="CV794"/>
      <c r="CW794"/>
      <c r="CX794"/>
      <c r="CY794"/>
      <c r="CZ794"/>
      <c r="DA794"/>
    </row>
    <row r="795" spans="1:105" s="3" customFormat="1" x14ac:dyDescent="0.2">
      <c r="A795" t="s">
        <v>178</v>
      </c>
      <c r="B795" t="s">
        <v>96</v>
      </c>
      <c r="C795" t="s">
        <v>11</v>
      </c>
      <c r="D795" s="1"/>
      <c r="E795" s="3">
        <v>2.1</v>
      </c>
      <c r="F795" s="3" t="s">
        <v>28</v>
      </c>
      <c r="I795" s="4">
        <v>2023</v>
      </c>
      <c r="J795"/>
      <c r="K795" s="3">
        <v>2.1</v>
      </c>
      <c r="L795" s="3" t="s">
        <v>236</v>
      </c>
      <c r="O795" s="4">
        <v>2023</v>
      </c>
      <c r="P795"/>
      <c r="Q795"/>
      <c r="R795"/>
      <c r="S795"/>
      <c r="T795"/>
      <c r="U795" t="s">
        <v>179</v>
      </c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  <c r="AJ795">
        <v>4</v>
      </c>
      <c r="AK795"/>
      <c r="AL795"/>
      <c r="AM795"/>
      <c r="AN795"/>
      <c r="AO795"/>
      <c r="AP795"/>
      <c r="AQ795"/>
      <c r="AR795"/>
      <c r="AS795"/>
      <c r="AT795"/>
      <c r="AU795"/>
      <c r="AV795"/>
      <c r="AW795"/>
      <c r="AX795"/>
      <c r="AY795"/>
      <c r="AZ795"/>
      <c r="BA795"/>
      <c r="BB795"/>
      <c r="BC795"/>
      <c r="BD795"/>
      <c r="BE795"/>
      <c r="BF795"/>
      <c r="BG795"/>
      <c r="BH795"/>
      <c r="BI795"/>
      <c r="BJ795"/>
      <c r="BK795"/>
      <c r="BL795"/>
      <c r="BM795"/>
      <c r="BN795"/>
      <c r="BO795"/>
      <c r="BP795"/>
      <c r="BQ795"/>
      <c r="BR795"/>
      <c r="BS795"/>
      <c r="BT795"/>
      <c r="BU795"/>
      <c r="BV795"/>
      <c r="BW795"/>
      <c r="BX795"/>
      <c r="BY795"/>
      <c r="BZ795"/>
      <c r="CA795"/>
      <c r="CB795"/>
      <c r="CC795"/>
      <c r="CD795"/>
      <c r="CE795"/>
      <c r="CF795"/>
      <c r="CG795"/>
      <c r="CH795"/>
      <c r="CI795"/>
      <c r="CJ795"/>
      <c r="CK795"/>
      <c r="CL795"/>
      <c r="CM795"/>
      <c r="CN795"/>
      <c r="CO795"/>
      <c r="CP795"/>
      <c r="CQ795"/>
      <c r="CR795"/>
      <c r="CS795"/>
      <c r="CT795"/>
      <c r="CU795"/>
      <c r="CV795"/>
      <c r="CW795"/>
      <c r="CX795"/>
      <c r="CY795"/>
      <c r="CZ795"/>
      <c r="DA795"/>
    </row>
    <row r="796" spans="1:105" s="3" customFormat="1" x14ac:dyDescent="0.2">
      <c r="A796" t="s">
        <v>178</v>
      </c>
      <c r="B796" t="s">
        <v>96</v>
      </c>
      <c r="C796" t="s">
        <v>12</v>
      </c>
      <c r="D796" s="1"/>
      <c r="E796" s="3">
        <v>2.1</v>
      </c>
      <c r="F796" s="3" t="s">
        <v>28</v>
      </c>
      <c r="I796" s="4">
        <v>2023</v>
      </c>
      <c r="J796"/>
      <c r="K796" s="3">
        <v>2.1</v>
      </c>
      <c r="L796" s="3" t="s">
        <v>236</v>
      </c>
      <c r="O796" s="4">
        <v>2023</v>
      </c>
      <c r="P796"/>
      <c r="Q796"/>
      <c r="R796"/>
      <c r="S796"/>
      <c r="T796"/>
      <c r="U796" t="s">
        <v>179</v>
      </c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  <c r="AJ796">
        <v>4</v>
      </c>
      <c r="AK796"/>
      <c r="AL796"/>
      <c r="AM796"/>
      <c r="AN796"/>
      <c r="AO796"/>
      <c r="AP796"/>
      <c r="AQ796"/>
      <c r="AR796"/>
      <c r="AS796"/>
      <c r="AT796"/>
      <c r="AU796"/>
      <c r="AV796"/>
      <c r="AW796"/>
      <c r="AX796"/>
      <c r="AY796"/>
      <c r="AZ796"/>
      <c r="BA796"/>
      <c r="BB796"/>
      <c r="BC796"/>
      <c r="BD796"/>
      <c r="BE796"/>
      <c r="BF796"/>
      <c r="BG796"/>
      <c r="BH796"/>
      <c r="BI796"/>
      <c r="BJ796"/>
      <c r="BK796"/>
      <c r="BL796"/>
      <c r="BM796"/>
      <c r="BN796"/>
      <c r="BO796"/>
      <c r="BP796"/>
      <c r="BQ796"/>
      <c r="BR796"/>
      <c r="BS796"/>
      <c r="BT796"/>
      <c r="BU796"/>
      <c r="BV796"/>
      <c r="BW796"/>
      <c r="BX796"/>
      <c r="BY796"/>
      <c r="BZ796"/>
      <c r="CA796"/>
      <c r="CB796"/>
      <c r="CC796"/>
      <c r="CD796"/>
      <c r="CE796"/>
      <c r="CF796"/>
      <c r="CG796"/>
      <c r="CH796"/>
      <c r="CI796"/>
      <c r="CJ796"/>
      <c r="CK796"/>
      <c r="CL796"/>
      <c r="CM796"/>
      <c r="CN796"/>
      <c r="CO796"/>
      <c r="CP796"/>
      <c r="CQ796"/>
      <c r="CR796"/>
      <c r="CS796"/>
      <c r="CT796"/>
      <c r="CU796"/>
      <c r="CV796"/>
      <c r="CW796"/>
      <c r="CX796"/>
      <c r="CY796"/>
      <c r="CZ796"/>
      <c r="DA796"/>
    </row>
    <row r="797" spans="1:105" s="8" customFormat="1" x14ac:dyDescent="0.2">
      <c r="A797" t="s">
        <v>178</v>
      </c>
      <c r="B797" t="s">
        <v>96</v>
      </c>
      <c r="C797" t="s">
        <v>13</v>
      </c>
      <c r="D797" s="1"/>
      <c r="I797" s="4">
        <v>2023</v>
      </c>
      <c r="J797"/>
      <c r="K797" s="8">
        <v>1.1000000000000001</v>
      </c>
      <c r="L797" s="8" t="s">
        <v>236</v>
      </c>
      <c r="O797" s="4">
        <v>2023</v>
      </c>
      <c r="P797"/>
      <c r="Q797"/>
      <c r="R797"/>
      <c r="S797"/>
      <c r="T797"/>
      <c r="U797" t="s">
        <v>179</v>
      </c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  <c r="AJ797">
        <v>40</v>
      </c>
      <c r="AK797"/>
      <c r="AL797"/>
      <c r="AM797"/>
      <c r="AN797"/>
      <c r="AO797"/>
      <c r="AP797"/>
      <c r="AQ797"/>
      <c r="AR797"/>
      <c r="AS797"/>
      <c r="AT797"/>
      <c r="AU797"/>
      <c r="AV797"/>
      <c r="AW797"/>
      <c r="AX797"/>
      <c r="AY797"/>
      <c r="AZ797"/>
      <c r="BA797"/>
      <c r="BB797"/>
      <c r="BC797"/>
      <c r="BD797"/>
      <c r="BE797"/>
      <c r="BF797"/>
      <c r="BG797"/>
      <c r="BH797"/>
      <c r="BI797"/>
      <c r="BJ797"/>
      <c r="BK797"/>
      <c r="BL797"/>
      <c r="BM797"/>
      <c r="BN797"/>
      <c r="BO797"/>
      <c r="BP797"/>
      <c r="BQ797"/>
      <c r="BR797"/>
      <c r="BS797"/>
      <c r="BT797"/>
      <c r="BU797"/>
      <c r="BV797"/>
      <c r="BW797"/>
      <c r="BX797"/>
      <c r="BY797"/>
      <c r="BZ797"/>
      <c r="CA797"/>
      <c r="CB797"/>
      <c r="CC797"/>
      <c r="CD797"/>
      <c r="CE797"/>
      <c r="CF797"/>
      <c r="CG797"/>
      <c r="CH797"/>
      <c r="CI797"/>
      <c r="CJ797"/>
      <c r="CK797"/>
      <c r="CL797"/>
      <c r="CM797"/>
      <c r="CN797"/>
      <c r="CO797"/>
      <c r="CP797"/>
      <c r="CQ797"/>
      <c r="CR797"/>
      <c r="CS797"/>
      <c r="CT797"/>
      <c r="CU797"/>
      <c r="CV797"/>
      <c r="CW797"/>
      <c r="CX797"/>
      <c r="CY797"/>
      <c r="CZ797"/>
      <c r="DA797"/>
    </row>
    <row r="798" spans="1:105" s="3" customFormat="1" x14ac:dyDescent="0.2">
      <c r="A798" t="s">
        <v>178</v>
      </c>
      <c r="B798" t="s">
        <v>96</v>
      </c>
      <c r="C798" t="s">
        <v>14</v>
      </c>
      <c r="D798" s="1"/>
      <c r="E798" s="3">
        <v>1.1000000000000001</v>
      </c>
      <c r="F798" s="3" t="s">
        <v>28</v>
      </c>
      <c r="I798" s="4">
        <v>2023</v>
      </c>
      <c r="J798"/>
      <c r="K798" s="3">
        <v>1.1000000000000001</v>
      </c>
      <c r="L798" s="3" t="s">
        <v>236</v>
      </c>
      <c r="O798" s="4">
        <v>2023</v>
      </c>
      <c r="P798"/>
      <c r="Q798"/>
      <c r="R798"/>
      <c r="S798"/>
      <c r="T798"/>
      <c r="U798" t="s">
        <v>179</v>
      </c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  <c r="AJ798">
        <v>4</v>
      </c>
      <c r="AK798"/>
      <c r="AL798"/>
      <c r="AM798"/>
      <c r="AN798"/>
      <c r="AO798"/>
      <c r="AP798"/>
      <c r="AQ798"/>
      <c r="AR798"/>
      <c r="AS798"/>
      <c r="AT798"/>
      <c r="AU798"/>
      <c r="AV798"/>
      <c r="AW798"/>
      <c r="AX798"/>
      <c r="AY798"/>
      <c r="AZ798"/>
      <c r="BA798"/>
      <c r="BB798"/>
      <c r="BC798"/>
      <c r="BD798"/>
      <c r="BE798"/>
      <c r="BF798"/>
      <c r="BG798"/>
      <c r="BH798"/>
      <c r="BI798"/>
      <c r="BJ798"/>
      <c r="BK798"/>
      <c r="BL798"/>
      <c r="BM798"/>
      <c r="BN798"/>
      <c r="BO798"/>
      <c r="BP798"/>
      <c r="BQ798"/>
      <c r="BR798"/>
      <c r="BS798"/>
      <c r="BT798"/>
      <c r="BU798"/>
      <c r="BV798"/>
      <c r="BW798"/>
      <c r="BX798"/>
      <c r="BY798"/>
      <c r="BZ798"/>
      <c r="CA798"/>
      <c r="CB798"/>
      <c r="CC798"/>
      <c r="CD798"/>
      <c r="CE798"/>
      <c r="CF798"/>
      <c r="CG798"/>
      <c r="CH798"/>
      <c r="CI798"/>
      <c r="CJ798"/>
      <c r="CK798"/>
      <c r="CL798"/>
      <c r="CM798"/>
      <c r="CN798"/>
      <c r="CO798"/>
      <c r="CP798"/>
      <c r="CQ798"/>
      <c r="CR798"/>
      <c r="CS798"/>
      <c r="CT798"/>
      <c r="CU798"/>
      <c r="CV798"/>
      <c r="CW798"/>
      <c r="CX798"/>
      <c r="CY798"/>
      <c r="CZ798"/>
      <c r="DA798"/>
    </row>
    <row r="799" spans="1:105" s="3" customFormat="1" x14ac:dyDescent="0.2">
      <c r="A799" t="s">
        <v>178</v>
      </c>
      <c r="B799" t="s">
        <v>96</v>
      </c>
      <c r="C799" t="s">
        <v>15</v>
      </c>
      <c r="D799" s="1"/>
      <c r="E799" s="3">
        <v>1.1000000000000001</v>
      </c>
      <c r="F799" s="3" t="s">
        <v>28</v>
      </c>
      <c r="I799" s="4">
        <v>2023</v>
      </c>
      <c r="J799"/>
      <c r="K799" s="3">
        <v>1.1000000000000001</v>
      </c>
      <c r="L799" s="3" t="s">
        <v>236</v>
      </c>
      <c r="O799" s="4">
        <v>2023</v>
      </c>
      <c r="P799"/>
      <c r="Q799"/>
      <c r="R799"/>
      <c r="S799"/>
      <c r="T799"/>
      <c r="U799" t="s">
        <v>179</v>
      </c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  <c r="AJ799">
        <v>4</v>
      </c>
      <c r="AK799"/>
      <c r="AL799"/>
      <c r="AM799"/>
      <c r="AN799"/>
      <c r="AO799"/>
      <c r="AP799"/>
      <c r="AQ799"/>
      <c r="AR799"/>
      <c r="AS799"/>
      <c r="AT799"/>
      <c r="AU799"/>
      <c r="AV799"/>
      <c r="AW799"/>
      <c r="AX799"/>
      <c r="AY799"/>
      <c r="AZ799"/>
      <c r="BA799"/>
      <c r="BB799"/>
      <c r="BC799"/>
      <c r="BD799"/>
      <c r="BE799"/>
      <c r="BF799"/>
      <c r="BG799"/>
      <c r="BH799"/>
      <c r="BI799"/>
      <c r="BJ799"/>
      <c r="BK799"/>
      <c r="BL799"/>
      <c r="BM799"/>
      <c r="BN799"/>
      <c r="BO799"/>
      <c r="BP799"/>
      <c r="BQ799"/>
      <c r="BR799"/>
      <c r="BS799"/>
      <c r="BT799"/>
      <c r="BU799"/>
      <c r="BV799"/>
      <c r="BW799"/>
      <c r="BX799"/>
      <c r="BY799"/>
      <c r="BZ799"/>
      <c r="CA799"/>
      <c r="CB799"/>
      <c r="CC799"/>
      <c r="CD799"/>
      <c r="CE799"/>
      <c r="CF799"/>
      <c r="CG799"/>
      <c r="CH799"/>
      <c r="CI799"/>
      <c r="CJ799"/>
      <c r="CK799"/>
      <c r="CL799"/>
      <c r="CM799"/>
      <c r="CN799"/>
      <c r="CO799"/>
      <c r="CP799"/>
      <c r="CQ799"/>
      <c r="CR799"/>
      <c r="CS799"/>
      <c r="CT799"/>
      <c r="CU799"/>
      <c r="CV799"/>
      <c r="CW799"/>
      <c r="CX799"/>
      <c r="CY799"/>
      <c r="CZ799"/>
      <c r="DA799"/>
    </row>
    <row r="800" spans="1:105" s="3" customFormat="1" x14ac:dyDescent="0.2">
      <c r="A800" t="s">
        <v>178</v>
      </c>
      <c r="B800" t="s">
        <v>96</v>
      </c>
      <c r="C800" t="s">
        <v>16</v>
      </c>
      <c r="D800" s="1"/>
      <c r="I800" s="4">
        <v>2023</v>
      </c>
      <c r="J800"/>
      <c r="O800" s="4">
        <v>2023</v>
      </c>
      <c r="P800"/>
      <c r="Q800"/>
      <c r="R800"/>
      <c r="S800"/>
      <c r="T800"/>
      <c r="U800" t="s">
        <v>179</v>
      </c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  <c r="AJ800">
        <v>4</v>
      </c>
      <c r="AK800"/>
      <c r="AL800"/>
      <c r="AM800"/>
      <c r="AN800"/>
      <c r="AO800"/>
      <c r="AP800"/>
      <c r="AQ800"/>
      <c r="AR800"/>
      <c r="AS800"/>
      <c r="AT800"/>
      <c r="AU800"/>
      <c r="AV800"/>
      <c r="AW800"/>
      <c r="AX800"/>
      <c r="AY800"/>
      <c r="AZ800"/>
      <c r="BA800"/>
      <c r="BB800"/>
      <c r="BC800"/>
      <c r="BD800"/>
      <c r="BE800"/>
      <c r="BF800"/>
      <c r="BG800"/>
      <c r="BH800"/>
      <c r="BI800"/>
      <c r="BJ800"/>
      <c r="BK800"/>
      <c r="BL800"/>
      <c r="BM800"/>
      <c r="BN800"/>
      <c r="BO800"/>
      <c r="BP800"/>
      <c r="BQ800"/>
      <c r="BR800"/>
      <c r="BS800"/>
      <c r="BT800"/>
      <c r="BU800"/>
      <c r="BV800"/>
      <c r="BW800"/>
      <c r="BX800"/>
      <c r="BY800"/>
      <c r="BZ800"/>
      <c r="CA800"/>
      <c r="CB800"/>
      <c r="CC800"/>
      <c r="CD800"/>
      <c r="CE800"/>
      <c r="CF800"/>
      <c r="CG800"/>
      <c r="CH800"/>
      <c r="CI800"/>
      <c r="CJ800"/>
      <c r="CK800"/>
      <c r="CL800"/>
      <c r="CM800"/>
      <c r="CN800"/>
      <c r="CO800"/>
      <c r="CP800"/>
      <c r="CQ800"/>
      <c r="CR800"/>
      <c r="CS800"/>
      <c r="CT800"/>
      <c r="CU800"/>
      <c r="CV800"/>
      <c r="CW800"/>
      <c r="CX800"/>
      <c r="CY800"/>
      <c r="CZ800"/>
      <c r="DA800"/>
    </row>
    <row r="801" spans="1:105" s="3" customFormat="1" x14ac:dyDescent="0.2">
      <c r="A801" t="s">
        <v>178</v>
      </c>
      <c r="B801" t="s">
        <v>96</v>
      </c>
      <c r="C801" t="s">
        <v>17</v>
      </c>
      <c r="D801" s="1"/>
      <c r="E801" s="3">
        <v>1.1000000000000001</v>
      </c>
      <c r="F801" s="3" t="s">
        <v>28</v>
      </c>
      <c r="I801" s="4">
        <v>2023</v>
      </c>
      <c r="J801"/>
      <c r="K801" s="3">
        <v>1.1000000000000001</v>
      </c>
      <c r="L801" s="3" t="s">
        <v>237</v>
      </c>
      <c r="O801" s="4">
        <v>2023</v>
      </c>
      <c r="P801"/>
      <c r="Q801"/>
      <c r="R801"/>
      <c r="S801"/>
      <c r="T801"/>
      <c r="U801" t="s">
        <v>179</v>
      </c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  <c r="AJ801">
        <v>4</v>
      </c>
      <c r="AK801"/>
      <c r="AL801"/>
      <c r="AM801"/>
      <c r="AN801"/>
      <c r="AO801"/>
      <c r="AP801"/>
      <c r="AQ801"/>
      <c r="AR801"/>
      <c r="AS801"/>
      <c r="AT801"/>
      <c r="AU801"/>
      <c r="AV801"/>
      <c r="AW801"/>
      <c r="AX801"/>
      <c r="AY801"/>
      <c r="AZ801"/>
      <c r="BA801"/>
      <c r="BB801"/>
      <c r="BC801"/>
      <c r="BD801"/>
      <c r="BE801"/>
      <c r="BF801"/>
      <c r="BG801"/>
      <c r="BH801"/>
      <c r="BI801"/>
      <c r="BJ801"/>
      <c r="BK801"/>
      <c r="BL801"/>
      <c r="BM801"/>
      <c r="BN801"/>
      <c r="BO801"/>
      <c r="BP801"/>
      <c r="BQ801"/>
      <c r="BR801"/>
      <c r="BS801"/>
      <c r="BT801"/>
      <c r="BU801"/>
      <c r="BV801"/>
      <c r="BW801"/>
      <c r="BX801"/>
      <c r="BY801"/>
      <c r="BZ801"/>
      <c r="CA801"/>
      <c r="CB801"/>
      <c r="CC801"/>
      <c r="CD801"/>
      <c r="CE801"/>
      <c r="CF801"/>
      <c r="CG801"/>
      <c r="CH801"/>
      <c r="CI801"/>
      <c r="CJ801"/>
      <c r="CK801"/>
      <c r="CL801"/>
      <c r="CM801"/>
      <c r="CN801"/>
      <c r="CO801"/>
      <c r="CP801"/>
      <c r="CQ801"/>
      <c r="CR801"/>
      <c r="CS801"/>
      <c r="CT801"/>
      <c r="CU801"/>
      <c r="CV801"/>
      <c r="CW801"/>
      <c r="CX801"/>
      <c r="CY801"/>
      <c r="CZ801"/>
      <c r="DA801"/>
    </row>
    <row r="802" spans="1:105" s="3" customFormat="1" x14ac:dyDescent="0.2">
      <c r="A802" t="s">
        <v>178</v>
      </c>
      <c r="B802" t="s">
        <v>96</v>
      </c>
      <c r="C802" t="s">
        <v>18</v>
      </c>
      <c r="D802" s="1"/>
      <c r="I802" s="4">
        <v>2023</v>
      </c>
      <c r="J802"/>
      <c r="O802" s="4">
        <v>2023</v>
      </c>
      <c r="P802"/>
      <c r="Q802"/>
      <c r="R802"/>
      <c r="S802"/>
      <c r="T802"/>
      <c r="U802" t="s">
        <v>179</v>
      </c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  <c r="AJ802">
        <v>4</v>
      </c>
      <c r="AK802"/>
      <c r="AL802"/>
      <c r="AM802"/>
      <c r="AN802"/>
      <c r="AO802"/>
      <c r="AP802"/>
      <c r="AQ802"/>
      <c r="AR802"/>
      <c r="AS802"/>
      <c r="AT802"/>
      <c r="AU802"/>
      <c r="AV802"/>
      <c r="AW802"/>
      <c r="AX802"/>
      <c r="AY802"/>
      <c r="AZ802"/>
      <c r="BA802"/>
      <c r="BB802"/>
      <c r="BC802"/>
      <c r="BD802"/>
      <c r="BE802"/>
      <c r="BF802"/>
      <c r="BG802"/>
      <c r="BH802"/>
      <c r="BI802"/>
      <c r="BJ802"/>
      <c r="BK802"/>
      <c r="BL802"/>
      <c r="BM802"/>
      <c r="BN802"/>
      <c r="BO802"/>
      <c r="BP802"/>
      <c r="BQ802"/>
      <c r="BR802"/>
      <c r="BS802"/>
      <c r="BT802"/>
      <c r="BU802"/>
      <c r="BV802"/>
      <c r="BW802"/>
      <c r="BX802"/>
      <c r="BY802"/>
      <c r="BZ802"/>
      <c r="CA802"/>
      <c r="CB802"/>
      <c r="CC802"/>
      <c r="CD802"/>
      <c r="CE802"/>
      <c r="CF802"/>
      <c r="CG802"/>
      <c r="CH802"/>
      <c r="CI802"/>
      <c r="CJ802"/>
      <c r="CK802"/>
      <c r="CL802"/>
      <c r="CM802"/>
      <c r="CN802"/>
      <c r="CO802"/>
      <c r="CP802"/>
      <c r="CQ802"/>
      <c r="CR802"/>
      <c r="CS802"/>
      <c r="CT802"/>
      <c r="CU802"/>
      <c r="CV802"/>
      <c r="CW802"/>
      <c r="CX802"/>
      <c r="CY802"/>
      <c r="CZ802"/>
      <c r="DA802"/>
    </row>
    <row r="803" spans="1:105" s="3" customFormat="1" x14ac:dyDescent="0.2">
      <c r="A803" t="s">
        <v>178</v>
      </c>
      <c r="B803" t="s">
        <v>96</v>
      </c>
      <c r="C803" t="s">
        <v>19</v>
      </c>
      <c r="D803" s="1"/>
      <c r="I803" s="4">
        <v>2023</v>
      </c>
      <c r="J803"/>
      <c r="O803" s="4">
        <v>2023</v>
      </c>
      <c r="P803"/>
      <c r="Q803"/>
      <c r="R803"/>
      <c r="S803"/>
      <c r="T803"/>
      <c r="U803" t="s">
        <v>179</v>
      </c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  <c r="AJ803">
        <v>4</v>
      </c>
      <c r="AK803"/>
      <c r="AL803"/>
      <c r="AM803"/>
      <c r="AN803"/>
      <c r="AO803"/>
      <c r="AP803"/>
      <c r="AQ803"/>
      <c r="AR803"/>
      <c r="AS803"/>
      <c r="AT803"/>
      <c r="AU803"/>
      <c r="AV803"/>
      <c r="AW803"/>
      <c r="AX803"/>
      <c r="AY803"/>
      <c r="AZ803"/>
      <c r="BA803"/>
      <c r="BB803"/>
      <c r="BC803"/>
      <c r="BD803"/>
      <c r="BE803"/>
      <c r="BF803"/>
      <c r="BG803"/>
      <c r="BH803"/>
      <c r="BI803"/>
      <c r="BJ803"/>
      <c r="BK803"/>
      <c r="BL803"/>
      <c r="BM803"/>
      <c r="BN803"/>
      <c r="BO803"/>
      <c r="BP803"/>
      <c r="BQ803"/>
      <c r="BR803"/>
      <c r="BS803"/>
      <c r="BT803"/>
      <c r="BU803"/>
      <c r="BV803"/>
      <c r="BW803"/>
      <c r="BX803"/>
      <c r="BY803"/>
      <c r="BZ803"/>
      <c r="CA803"/>
      <c r="CB803"/>
      <c r="CC803"/>
      <c r="CD803"/>
      <c r="CE803"/>
      <c r="CF803"/>
      <c r="CG803"/>
      <c r="CH803"/>
      <c r="CI803"/>
      <c r="CJ803"/>
      <c r="CK803"/>
      <c r="CL803"/>
      <c r="CM803"/>
      <c r="CN803"/>
      <c r="CO803"/>
      <c r="CP803"/>
      <c r="CQ803"/>
      <c r="CR803"/>
      <c r="CS803"/>
      <c r="CT803"/>
      <c r="CU803"/>
      <c r="CV803"/>
      <c r="CW803"/>
      <c r="CX803"/>
      <c r="CY803"/>
      <c r="CZ803"/>
      <c r="DA803"/>
    </row>
    <row r="804" spans="1:105" s="3" customFormat="1" x14ac:dyDescent="0.2">
      <c r="A804" t="s">
        <v>178</v>
      </c>
      <c r="B804" t="s">
        <v>96</v>
      </c>
      <c r="C804" t="s">
        <v>20</v>
      </c>
      <c r="D804" s="1"/>
      <c r="I804" s="4">
        <v>2023</v>
      </c>
      <c r="J804"/>
      <c r="O804" s="4">
        <v>2023</v>
      </c>
      <c r="P804"/>
      <c r="Q804"/>
      <c r="R804"/>
      <c r="S804"/>
      <c r="T804"/>
      <c r="U804" t="s">
        <v>179</v>
      </c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  <c r="AJ804">
        <v>4</v>
      </c>
      <c r="AK804"/>
      <c r="AL804"/>
      <c r="AM804"/>
      <c r="AN804"/>
      <c r="AO804"/>
      <c r="AP804"/>
      <c r="AQ804"/>
      <c r="AR804"/>
      <c r="AS804"/>
      <c r="AT804"/>
      <c r="AU804"/>
      <c r="AV804"/>
      <c r="AW804"/>
      <c r="AX804"/>
      <c r="AY804"/>
      <c r="AZ804"/>
      <c r="BA804"/>
      <c r="BB804"/>
      <c r="BC804"/>
      <c r="BD804"/>
      <c r="BE804"/>
      <c r="BF804"/>
      <c r="BG804"/>
      <c r="BH804"/>
      <c r="BI804"/>
      <c r="BJ804"/>
      <c r="BK804"/>
      <c r="BL804"/>
      <c r="BM804"/>
      <c r="BN804"/>
      <c r="BO804"/>
      <c r="BP804"/>
      <c r="BQ804"/>
      <c r="BR804"/>
      <c r="BS804"/>
      <c r="BT804"/>
      <c r="BU804"/>
      <c r="BV804"/>
      <c r="BW804"/>
      <c r="BX804"/>
      <c r="BY804"/>
      <c r="BZ804"/>
      <c r="CA804"/>
      <c r="CB804"/>
      <c r="CC804"/>
      <c r="CD804"/>
      <c r="CE804"/>
      <c r="CF804"/>
      <c r="CG804"/>
      <c r="CH804"/>
      <c r="CI804"/>
      <c r="CJ804"/>
      <c r="CK804"/>
      <c r="CL804"/>
      <c r="CM804"/>
      <c r="CN804"/>
      <c r="CO804"/>
      <c r="CP804"/>
      <c r="CQ804"/>
      <c r="CR804"/>
      <c r="CS804"/>
      <c r="CT804"/>
      <c r="CU804"/>
      <c r="CV804"/>
      <c r="CW804"/>
      <c r="CX804"/>
      <c r="CY804"/>
      <c r="CZ804"/>
      <c r="DA804"/>
    </row>
    <row r="805" spans="1:105" s="3" customFormat="1" x14ac:dyDescent="0.2">
      <c r="A805" t="s">
        <v>178</v>
      </c>
      <c r="B805" t="s">
        <v>96</v>
      </c>
      <c r="C805" t="s">
        <v>21</v>
      </c>
      <c r="D805" s="1"/>
      <c r="I805" s="4">
        <v>2023</v>
      </c>
      <c r="J805"/>
      <c r="O805" s="4">
        <v>2023</v>
      </c>
      <c r="P805"/>
      <c r="Q805"/>
      <c r="R805"/>
      <c r="S805"/>
      <c r="T805"/>
      <c r="U805" t="s">
        <v>179</v>
      </c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  <c r="AJ805">
        <v>4</v>
      </c>
      <c r="AK805"/>
      <c r="AL805"/>
      <c r="AM805"/>
      <c r="AN805"/>
      <c r="AO805"/>
      <c r="AP805"/>
      <c r="AQ805"/>
      <c r="AR805"/>
      <c r="AS805"/>
      <c r="AT805"/>
      <c r="AU805"/>
      <c r="AV805"/>
      <c r="AW805"/>
      <c r="AX805"/>
      <c r="AY805"/>
      <c r="AZ805"/>
      <c r="BA805"/>
      <c r="BB805"/>
      <c r="BC805"/>
      <c r="BD805"/>
      <c r="BE805"/>
      <c r="BF805"/>
      <c r="BG805"/>
      <c r="BH805"/>
      <c r="BI805"/>
      <c r="BJ805"/>
      <c r="BK805"/>
      <c r="BL805"/>
      <c r="BM805"/>
      <c r="BN805"/>
      <c r="BO805"/>
      <c r="BP805"/>
      <c r="BQ805"/>
      <c r="BR805"/>
      <c r="BS805"/>
      <c r="BT805"/>
      <c r="BU805"/>
      <c r="BV805"/>
      <c r="BW805"/>
      <c r="BX805"/>
      <c r="BY805"/>
      <c r="BZ805"/>
      <c r="CA805"/>
      <c r="CB805"/>
      <c r="CC805"/>
      <c r="CD805"/>
      <c r="CE805"/>
      <c r="CF805"/>
      <c r="CG805"/>
      <c r="CH805"/>
      <c r="CI805"/>
      <c r="CJ805"/>
      <c r="CK805"/>
      <c r="CL805"/>
      <c r="CM805"/>
      <c r="CN805"/>
      <c r="CO805"/>
      <c r="CP805"/>
      <c r="CQ805"/>
      <c r="CR805"/>
      <c r="CS805"/>
      <c r="CT805"/>
      <c r="CU805"/>
      <c r="CV805"/>
      <c r="CW805"/>
      <c r="CX805"/>
      <c r="CY805"/>
      <c r="CZ805"/>
      <c r="DA805"/>
    </row>
    <row r="806" spans="1:105" s="3" customFormat="1" x14ac:dyDescent="0.2">
      <c r="A806" t="s">
        <v>178</v>
      </c>
      <c r="B806" t="s">
        <v>96</v>
      </c>
      <c r="C806" t="s">
        <v>22</v>
      </c>
      <c r="D806" s="1"/>
      <c r="G806" s="3">
        <v>30</v>
      </c>
      <c r="H806" s="3" t="s">
        <v>57</v>
      </c>
      <c r="I806" s="4">
        <v>2023</v>
      </c>
      <c r="J806"/>
      <c r="M806" s="3">
        <v>30</v>
      </c>
      <c r="N806" s="3" t="s">
        <v>243</v>
      </c>
      <c r="O806" s="4">
        <v>2023</v>
      </c>
      <c r="P806"/>
      <c r="Q806"/>
      <c r="R806"/>
      <c r="S806"/>
      <c r="T806"/>
      <c r="U806" t="s">
        <v>179</v>
      </c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  <c r="AJ806">
        <v>4</v>
      </c>
      <c r="AK806"/>
      <c r="AL806"/>
      <c r="AM806"/>
      <c r="AN806"/>
      <c r="AO806"/>
      <c r="AP806"/>
      <c r="AQ806"/>
      <c r="AR806"/>
      <c r="AS806"/>
      <c r="AT806"/>
      <c r="AU806"/>
      <c r="AV806"/>
      <c r="AW806"/>
      <c r="AX806"/>
      <c r="AY806"/>
      <c r="AZ806"/>
      <c r="BA806"/>
      <c r="BB806"/>
      <c r="BC806"/>
      <c r="BD806"/>
      <c r="BE806"/>
      <c r="BF806"/>
      <c r="BG806"/>
      <c r="BH806"/>
      <c r="BI806"/>
      <c r="BJ806"/>
      <c r="BK806"/>
      <c r="BL806"/>
      <c r="BM806"/>
      <c r="BN806"/>
      <c r="BO806"/>
      <c r="BP806"/>
      <c r="BQ806"/>
      <c r="BR806"/>
      <c r="BS806"/>
      <c r="BT806"/>
      <c r="BU806"/>
      <c r="BV806"/>
      <c r="BW806"/>
      <c r="BX806"/>
      <c r="BY806"/>
      <c r="BZ806"/>
      <c r="CA806"/>
      <c r="CB806"/>
      <c r="CC806"/>
      <c r="CD806"/>
      <c r="CE806"/>
      <c r="CF806"/>
      <c r="CG806"/>
      <c r="CH806"/>
      <c r="CI806"/>
      <c r="CJ806"/>
      <c r="CK806"/>
      <c r="CL806"/>
      <c r="CM806"/>
      <c r="CN806"/>
      <c r="CO806"/>
      <c r="CP806"/>
      <c r="CQ806"/>
      <c r="CR806"/>
      <c r="CS806"/>
      <c r="CT806"/>
      <c r="CU806"/>
      <c r="CV806"/>
      <c r="CW806"/>
      <c r="CX806"/>
      <c r="CY806"/>
      <c r="CZ806"/>
      <c r="DA806"/>
    </row>
    <row r="807" spans="1:105" s="3" customFormat="1" x14ac:dyDescent="0.2">
      <c r="A807" t="s">
        <v>178</v>
      </c>
      <c r="B807" t="s">
        <v>96</v>
      </c>
      <c r="C807" t="s">
        <v>23</v>
      </c>
      <c r="D807" s="1"/>
      <c r="I807" s="4">
        <v>2023</v>
      </c>
      <c r="J807"/>
      <c r="O807" s="4">
        <v>2023</v>
      </c>
      <c r="P807"/>
      <c r="Q807"/>
      <c r="R807"/>
      <c r="S807"/>
      <c r="T807"/>
      <c r="U807" t="s">
        <v>179</v>
      </c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  <c r="AJ807">
        <v>4</v>
      </c>
      <c r="AK807"/>
      <c r="AL807"/>
      <c r="AM807"/>
      <c r="AN807"/>
      <c r="AO807"/>
      <c r="AP807"/>
      <c r="AQ807"/>
      <c r="AR807"/>
      <c r="AS807"/>
      <c r="AT807"/>
      <c r="AU807"/>
      <c r="AV807"/>
      <c r="AW807"/>
      <c r="AX807"/>
      <c r="AY807"/>
      <c r="AZ807"/>
      <c r="BA807"/>
      <c r="BB807"/>
      <c r="BC807"/>
      <c r="BD807"/>
      <c r="BE807"/>
      <c r="BF807"/>
      <c r="BG807"/>
      <c r="BH807"/>
      <c r="BI807"/>
      <c r="BJ807"/>
      <c r="BK807"/>
      <c r="BL807"/>
      <c r="BM807"/>
      <c r="BN807"/>
      <c r="BO807"/>
      <c r="BP807"/>
      <c r="BQ807"/>
      <c r="BR807"/>
      <c r="BS807"/>
      <c r="BT807"/>
      <c r="BU807"/>
      <c r="BV807"/>
      <c r="BW807"/>
      <c r="BX807"/>
      <c r="BY807"/>
      <c r="BZ807"/>
      <c r="CA807"/>
      <c r="CB807"/>
      <c r="CC807"/>
      <c r="CD807"/>
      <c r="CE807"/>
      <c r="CF807"/>
      <c r="CG807"/>
      <c r="CH807"/>
      <c r="CI807"/>
      <c r="CJ807"/>
      <c r="CK807"/>
      <c r="CL807"/>
      <c r="CM807"/>
      <c r="CN807"/>
      <c r="CO807"/>
      <c r="CP807"/>
      <c r="CQ807"/>
      <c r="CR807"/>
      <c r="CS807"/>
      <c r="CT807"/>
      <c r="CU807"/>
      <c r="CV807"/>
      <c r="CW807"/>
      <c r="CX807"/>
      <c r="CY807"/>
      <c r="CZ807"/>
      <c r="DA807"/>
    </row>
    <row r="808" spans="1:105" s="3" customFormat="1" x14ac:dyDescent="0.2">
      <c r="A808" t="s">
        <v>180</v>
      </c>
      <c r="B808" t="s">
        <v>181</v>
      </c>
      <c r="C808" t="s">
        <v>11</v>
      </c>
      <c r="D808" s="1"/>
      <c r="I808" s="2">
        <v>2019</v>
      </c>
      <c r="J808"/>
      <c r="O808" s="2">
        <v>2021</v>
      </c>
      <c r="P808"/>
      <c r="Q808"/>
      <c r="R808"/>
      <c r="S808"/>
      <c r="T808"/>
      <c r="U808" t="s">
        <v>182</v>
      </c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  <c r="AJ808">
        <v>4</v>
      </c>
      <c r="AK808"/>
      <c r="AL808"/>
      <c r="AM808"/>
      <c r="AN808"/>
      <c r="AO808"/>
      <c r="AP808"/>
      <c r="AQ808"/>
      <c r="AR808"/>
      <c r="AS808"/>
      <c r="AT808"/>
      <c r="AU808"/>
      <c r="AV808"/>
      <c r="AW808"/>
      <c r="AX808"/>
      <c r="AY808"/>
      <c r="AZ808"/>
      <c r="BA808"/>
      <c r="BB808"/>
      <c r="BC808"/>
      <c r="BD808"/>
      <c r="BE808"/>
      <c r="BF808"/>
      <c r="BG808"/>
      <c r="BH808"/>
      <c r="BI808"/>
      <c r="BJ808"/>
      <c r="BK808"/>
      <c r="BL808"/>
      <c r="BM808"/>
      <c r="BN808"/>
      <c r="BO808"/>
      <c r="BP808"/>
      <c r="BQ808"/>
      <c r="BR808"/>
      <c r="BS808"/>
      <c r="BT808"/>
      <c r="BU808"/>
      <c r="BV808"/>
      <c r="BW808"/>
      <c r="BX808"/>
      <c r="BY808"/>
      <c r="BZ808"/>
      <c r="CA808"/>
      <c r="CB808"/>
      <c r="CC808"/>
      <c r="CD808"/>
      <c r="CE808"/>
      <c r="CF808"/>
      <c r="CG808"/>
      <c r="CH808"/>
      <c r="CI808"/>
      <c r="CJ808"/>
      <c r="CK808"/>
      <c r="CL808"/>
      <c r="CM808"/>
      <c r="CN808"/>
      <c r="CO808"/>
      <c r="CP808"/>
      <c r="CQ808"/>
      <c r="CR808"/>
      <c r="CS808"/>
      <c r="CT808"/>
      <c r="CU808"/>
      <c r="CV808"/>
      <c r="CW808"/>
      <c r="CX808"/>
      <c r="CY808"/>
      <c r="CZ808"/>
      <c r="DA808"/>
    </row>
    <row r="809" spans="1:105" s="3" customFormat="1" x14ac:dyDescent="0.2">
      <c r="A809" t="s">
        <v>180</v>
      </c>
      <c r="B809" t="s">
        <v>181</v>
      </c>
      <c r="C809" t="s">
        <v>12</v>
      </c>
      <c r="D809" s="1"/>
      <c r="I809" s="2">
        <v>2019</v>
      </c>
      <c r="J809"/>
      <c r="O809" s="2">
        <v>2021</v>
      </c>
      <c r="P809"/>
      <c r="Q809"/>
      <c r="R809"/>
      <c r="S809"/>
      <c r="T809"/>
      <c r="U809" t="s">
        <v>182</v>
      </c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  <c r="AJ809">
        <v>4</v>
      </c>
      <c r="AK809"/>
      <c r="AL809"/>
      <c r="AM809"/>
      <c r="AN809"/>
      <c r="AO809"/>
      <c r="AP809"/>
      <c r="AQ809"/>
      <c r="AR809"/>
      <c r="AS809"/>
      <c r="AT809"/>
      <c r="AU809"/>
      <c r="AV809"/>
      <c r="AW809"/>
      <c r="AX809"/>
      <c r="AY809"/>
      <c r="AZ809"/>
      <c r="BA809"/>
      <c r="BB809"/>
      <c r="BC809"/>
      <c r="BD809"/>
      <c r="BE809"/>
      <c r="BF809"/>
      <c r="BG809"/>
      <c r="BH809"/>
      <c r="BI809"/>
      <c r="BJ809"/>
      <c r="BK809"/>
      <c r="BL809"/>
      <c r="BM809"/>
      <c r="BN809"/>
      <c r="BO809"/>
      <c r="BP809"/>
      <c r="BQ809"/>
      <c r="BR809"/>
      <c r="BS809"/>
      <c r="BT809"/>
      <c r="BU809"/>
      <c r="BV809"/>
      <c r="BW809"/>
      <c r="BX809"/>
      <c r="BY809"/>
      <c r="BZ809"/>
      <c r="CA809"/>
      <c r="CB809"/>
      <c r="CC809"/>
      <c r="CD809"/>
      <c r="CE809"/>
      <c r="CF809"/>
      <c r="CG809"/>
      <c r="CH809"/>
      <c r="CI809"/>
      <c r="CJ809"/>
      <c r="CK809"/>
      <c r="CL809"/>
      <c r="CM809"/>
      <c r="CN809"/>
      <c r="CO809"/>
      <c r="CP809"/>
      <c r="CQ809"/>
      <c r="CR809"/>
      <c r="CS809"/>
      <c r="CT809"/>
      <c r="CU809"/>
      <c r="CV809"/>
      <c r="CW809"/>
      <c r="CX809"/>
      <c r="CY809"/>
      <c r="CZ809"/>
      <c r="DA809"/>
    </row>
    <row r="810" spans="1:105" s="3" customFormat="1" x14ac:dyDescent="0.2">
      <c r="A810" t="s">
        <v>180</v>
      </c>
      <c r="B810" t="s">
        <v>181</v>
      </c>
      <c r="C810" t="s">
        <v>13</v>
      </c>
      <c r="D810" s="1"/>
      <c r="I810" s="2">
        <v>2019</v>
      </c>
      <c r="J810"/>
      <c r="O810" s="2">
        <v>2021</v>
      </c>
      <c r="P810"/>
      <c r="Q810"/>
      <c r="R810"/>
      <c r="S810"/>
      <c r="T810"/>
      <c r="U810" t="s">
        <v>182</v>
      </c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  <c r="AJ810">
        <v>4</v>
      </c>
      <c r="AK810"/>
      <c r="AL810"/>
      <c r="AM810"/>
      <c r="AN810"/>
      <c r="AO810"/>
      <c r="AP810"/>
      <c r="AQ810"/>
      <c r="AR810"/>
      <c r="AS810"/>
      <c r="AT810"/>
      <c r="AU810"/>
      <c r="AV810"/>
      <c r="AW810"/>
      <c r="AX810"/>
      <c r="AY810"/>
      <c r="AZ810"/>
      <c r="BA810"/>
      <c r="BB810"/>
      <c r="BC810"/>
      <c r="BD810"/>
      <c r="BE810"/>
      <c r="BF810"/>
      <c r="BG810"/>
      <c r="BH810"/>
      <c r="BI810"/>
      <c r="BJ810"/>
      <c r="BK810"/>
      <c r="BL810"/>
      <c r="BM810"/>
      <c r="BN810"/>
      <c r="BO810"/>
      <c r="BP810"/>
      <c r="BQ810"/>
      <c r="BR810"/>
      <c r="BS810"/>
      <c r="BT810"/>
      <c r="BU810"/>
      <c r="BV810"/>
      <c r="BW810"/>
      <c r="BX810"/>
      <c r="BY810"/>
      <c r="BZ810"/>
      <c r="CA810"/>
      <c r="CB810"/>
      <c r="CC810"/>
      <c r="CD810"/>
      <c r="CE810"/>
      <c r="CF810"/>
      <c r="CG810"/>
      <c r="CH810"/>
      <c r="CI810"/>
      <c r="CJ810"/>
      <c r="CK810"/>
      <c r="CL810"/>
      <c r="CM810"/>
      <c r="CN810"/>
      <c r="CO810"/>
      <c r="CP810"/>
      <c r="CQ810"/>
      <c r="CR810"/>
      <c r="CS810"/>
      <c r="CT810"/>
      <c r="CU810"/>
      <c r="CV810"/>
      <c r="CW810"/>
      <c r="CX810"/>
      <c r="CY810"/>
      <c r="CZ810"/>
      <c r="DA810"/>
    </row>
    <row r="811" spans="1:105" s="3" customFormat="1" x14ac:dyDescent="0.2">
      <c r="A811" t="s">
        <v>180</v>
      </c>
      <c r="B811" t="s">
        <v>181</v>
      </c>
      <c r="C811" t="s">
        <v>14</v>
      </c>
      <c r="D811" s="1"/>
      <c r="E811" s="3">
        <v>1.5</v>
      </c>
      <c r="F811" s="3" t="s">
        <v>28</v>
      </c>
      <c r="I811" s="2">
        <v>2019</v>
      </c>
      <c r="J811"/>
      <c r="K811" s="3">
        <v>1.5</v>
      </c>
      <c r="L811" s="3" t="s">
        <v>261</v>
      </c>
      <c r="O811" s="2">
        <v>2021</v>
      </c>
      <c r="P811"/>
      <c r="Q811"/>
      <c r="R811"/>
      <c r="S811"/>
      <c r="T811"/>
      <c r="U811" t="s">
        <v>182</v>
      </c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  <c r="AJ811">
        <v>4</v>
      </c>
      <c r="AK811"/>
      <c r="AL811"/>
      <c r="AM811"/>
      <c r="AN811"/>
      <c r="AO811"/>
      <c r="AP811"/>
      <c r="AQ811"/>
      <c r="AR811"/>
      <c r="AS811"/>
      <c r="AT811"/>
      <c r="AU811"/>
      <c r="AV811"/>
      <c r="AW811"/>
      <c r="AX811"/>
      <c r="AY811"/>
      <c r="AZ811"/>
      <c r="BA811"/>
      <c r="BB811"/>
      <c r="BC811"/>
      <c r="BD811"/>
      <c r="BE811"/>
      <c r="BF811"/>
      <c r="BG811"/>
      <c r="BH811"/>
      <c r="BI811"/>
      <c r="BJ811"/>
      <c r="BK811"/>
      <c r="BL811"/>
      <c r="BM811"/>
      <c r="BN811"/>
      <c r="BO811"/>
      <c r="BP811"/>
      <c r="BQ811"/>
      <c r="BR811"/>
      <c r="BS811"/>
      <c r="BT811"/>
      <c r="BU811"/>
      <c r="BV811"/>
      <c r="BW811"/>
      <c r="BX811"/>
      <c r="BY811"/>
      <c r="BZ811"/>
      <c r="CA811"/>
      <c r="CB811"/>
      <c r="CC811"/>
      <c r="CD811"/>
      <c r="CE811"/>
      <c r="CF811"/>
      <c r="CG811"/>
      <c r="CH811"/>
      <c r="CI811"/>
      <c r="CJ811"/>
      <c r="CK811"/>
      <c r="CL811"/>
      <c r="CM811"/>
      <c r="CN811"/>
      <c r="CO811"/>
      <c r="CP811"/>
      <c r="CQ811"/>
      <c r="CR811"/>
      <c r="CS811"/>
      <c r="CT811"/>
      <c r="CU811"/>
      <c r="CV811"/>
      <c r="CW811"/>
      <c r="CX811"/>
      <c r="CY811"/>
      <c r="CZ811"/>
      <c r="DA811"/>
    </row>
    <row r="812" spans="1:105" s="3" customFormat="1" x14ac:dyDescent="0.2">
      <c r="A812" t="s">
        <v>180</v>
      </c>
      <c r="B812" t="s">
        <v>181</v>
      </c>
      <c r="C812" t="s">
        <v>15</v>
      </c>
      <c r="D812" s="1"/>
      <c r="E812" s="3">
        <v>1.5</v>
      </c>
      <c r="F812" s="3" t="s">
        <v>28</v>
      </c>
      <c r="I812" s="2">
        <v>2019</v>
      </c>
      <c r="J812"/>
      <c r="K812" s="3">
        <v>1.5</v>
      </c>
      <c r="L812" s="3" t="s">
        <v>261</v>
      </c>
      <c r="O812" s="2">
        <v>2021</v>
      </c>
      <c r="P812"/>
      <c r="Q812"/>
      <c r="R812"/>
      <c r="S812"/>
      <c r="T812"/>
      <c r="U812" t="s">
        <v>182</v>
      </c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  <c r="AJ812">
        <v>4</v>
      </c>
      <c r="AK812"/>
      <c r="AL812"/>
      <c r="AM812"/>
      <c r="AN812"/>
      <c r="AO812"/>
      <c r="AP812"/>
      <c r="AQ812"/>
      <c r="AR812"/>
      <c r="AS812"/>
      <c r="AT812"/>
      <c r="AU812"/>
      <c r="AV812"/>
      <c r="AW812"/>
      <c r="AX812"/>
      <c r="AY812"/>
      <c r="AZ812"/>
      <c r="BA812"/>
      <c r="BB812"/>
      <c r="BC812"/>
      <c r="BD812"/>
      <c r="BE812"/>
      <c r="BF812"/>
      <c r="BG812"/>
      <c r="BH812"/>
      <c r="BI812"/>
      <c r="BJ812"/>
      <c r="BK812"/>
      <c r="BL812"/>
      <c r="BM812"/>
      <c r="BN812"/>
      <c r="BO812"/>
      <c r="BP812"/>
      <c r="BQ812"/>
      <c r="BR812"/>
      <c r="BS812"/>
      <c r="BT812"/>
      <c r="BU812"/>
      <c r="BV812"/>
      <c r="BW812"/>
      <c r="BX812"/>
      <c r="BY812"/>
      <c r="BZ812"/>
      <c r="CA812"/>
      <c r="CB812"/>
      <c r="CC812"/>
      <c r="CD812"/>
      <c r="CE812"/>
      <c r="CF812"/>
      <c r="CG812"/>
      <c r="CH812"/>
      <c r="CI812"/>
      <c r="CJ812"/>
      <c r="CK812"/>
      <c r="CL812"/>
      <c r="CM812"/>
      <c r="CN812"/>
      <c r="CO812"/>
      <c r="CP812"/>
      <c r="CQ812"/>
      <c r="CR812"/>
      <c r="CS812"/>
      <c r="CT812"/>
      <c r="CU812"/>
      <c r="CV812"/>
      <c r="CW812"/>
      <c r="CX812"/>
      <c r="CY812"/>
      <c r="CZ812"/>
      <c r="DA812"/>
    </row>
    <row r="813" spans="1:105" s="3" customFormat="1" x14ac:dyDescent="0.2">
      <c r="A813" t="s">
        <v>180</v>
      </c>
      <c r="B813" t="s">
        <v>181</v>
      </c>
      <c r="C813" t="s">
        <v>16</v>
      </c>
      <c r="D813" s="1"/>
      <c r="I813" s="2">
        <v>2019</v>
      </c>
      <c r="J813"/>
      <c r="O813" s="2">
        <v>2021</v>
      </c>
      <c r="P813"/>
      <c r="Q813"/>
      <c r="R813"/>
      <c r="S813"/>
      <c r="T813"/>
      <c r="U813" t="s">
        <v>182</v>
      </c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  <c r="AJ813">
        <v>4</v>
      </c>
      <c r="AK813"/>
      <c r="AL813"/>
      <c r="AM813"/>
      <c r="AN813"/>
      <c r="AO813"/>
      <c r="AP813"/>
      <c r="AQ813"/>
      <c r="AR813"/>
      <c r="AS813"/>
      <c r="AT813"/>
      <c r="AU813"/>
      <c r="AV813"/>
      <c r="AW813"/>
      <c r="AX813"/>
      <c r="AY813"/>
      <c r="AZ813"/>
      <c r="BA813"/>
      <c r="BB813"/>
      <c r="BC813"/>
      <c r="BD813"/>
      <c r="BE813"/>
      <c r="BF813"/>
      <c r="BG813"/>
      <c r="BH813"/>
      <c r="BI813"/>
      <c r="BJ813"/>
      <c r="BK813"/>
      <c r="BL813"/>
      <c r="BM813"/>
      <c r="BN813"/>
      <c r="BO813"/>
      <c r="BP813"/>
      <c r="BQ813"/>
      <c r="BR813"/>
      <c r="BS813"/>
      <c r="BT813"/>
      <c r="BU813"/>
      <c r="BV813"/>
      <c r="BW813"/>
      <c r="BX813"/>
      <c r="BY813"/>
      <c r="BZ813"/>
      <c r="CA813"/>
      <c r="CB813"/>
      <c r="CC813"/>
      <c r="CD813"/>
      <c r="CE813"/>
      <c r="CF813"/>
      <c r="CG813"/>
      <c r="CH813"/>
      <c r="CI813"/>
      <c r="CJ813"/>
      <c r="CK813"/>
      <c r="CL813"/>
      <c r="CM813"/>
      <c r="CN813"/>
      <c r="CO813"/>
      <c r="CP813"/>
      <c r="CQ813"/>
      <c r="CR813"/>
      <c r="CS813"/>
      <c r="CT813"/>
      <c r="CU813"/>
      <c r="CV813"/>
      <c r="CW813"/>
      <c r="CX813"/>
      <c r="CY813"/>
      <c r="CZ813"/>
      <c r="DA813"/>
    </row>
    <row r="814" spans="1:105" s="3" customFormat="1" x14ac:dyDescent="0.2">
      <c r="A814" t="s">
        <v>180</v>
      </c>
      <c r="B814" t="s">
        <v>181</v>
      </c>
      <c r="C814" t="s">
        <v>17</v>
      </c>
      <c r="D814" s="1"/>
      <c r="E814" s="3">
        <v>1.1000000000000001</v>
      </c>
      <c r="F814" s="3" t="s">
        <v>28</v>
      </c>
      <c r="I814" s="2">
        <v>2019</v>
      </c>
      <c r="J814"/>
      <c r="K814" s="3">
        <v>1.1000000000000001</v>
      </c>
      <c r="L814" s="3" t="s">
        <v>236</v>
      </c>
      <c r="O814" s="2">
        <v>2021</v>
      </c>
      <c r="P814"/>
      <c r="Q814"/>
      <c r="R814"/>
      <c r="S814"/>
      <c r="T814"/>
      <c r="U814" t="s">
        <v>182</v>
      </c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  <c r="AJ814">
        <v>4</v>
      </c>
      <c r="AK814"/>
      <c r="AL814"/>
      <c r="AM814"/>
      <c r="AN814"/>
      <c r="AO814"/>
      <c r="AP814"/>
      <c r="AQ814"/>
      <c r="AR814"/>
      <c r="AS814"/>
      <c r="AT814"/>
      <c r="AU814"/>
      <c r="AV814"/>
      <c r="AW814"/>
      <c r="AX814"/>
      <c r="AY814"/>
      <c r="AZ814"/>
      <c r="BA814"/>
      <c r="BB814"/>
      <c r="BC814"/>
      <c r="BD814"/>
      <c r="BE814"/>
      <c r="BF814"/>
      <c r="BG814"/>
      <c r="BH814"/>
      <c r="BI814"/>
      <c r="BJ814"/>
      <c r="BK814"/>
      <c r="BL814"/>
      <c r="BM814"/>
      <c r="BN814"/>
      <c r="BO814"/>
      <c r="BP814"/>
      <c r="BQ814"/>
      <c r="BR814"/>
      <c r="BS814"/>
      <c r="BT814"/>
      <c r="BU814"/>
      <c r="BV814"/>
      <c r="BW814"/>
      <c r="BX814"/>
      <c r="BY814"/>
      <c r="BZ814"/>
      <c r="CA814"/>
      <c r="CB814"/>
      <c r="CC814"/>
      <c r="CD814"/>
      <c r="CE814"/>
      <c r="CF814"/>
      <c r="CG814"/>
      <c r="CH814"/>
      <c r="CI814"/>
      <c r="CJ814"/>
      <c r="CK814"/>
      <c r="CL814"/>
      <c r="CM814"/>
      <c r="CN814"/>
      <c r="CO814"/>
      <c r="CP814"/>
      <c r="CQ814"/>
      <c r="CR814"/>
      <c r="CS814"/>
      <c r="CT814"/>
      <c r="CU814"/>
      <c r="CV814"/>
      <c r="CW814"/>
      <c r="CX814"/>
      <c r="CY814"/>
      <c r="CZ814"/>
      <c r="DA814"/>
    </row>
    <row r="815" spans="1:105" s="3" customFormat="1" x14ac:dyDescent="0.2">
      <c r="A815" t="s">
        <v>180</v>
      </c>
      <c r="B815" t="s">
        <v>181</v>
      </c>
      <c r="C815" t="s">
        <v>18</v>
      </c>
      <c r="D815" s="1"/>
      <c r="I815" s="2">
        <v>2019</v>
      </c>
      <c r="J815"/>
      <c r="O815" s="2">
        <v>2021</v>
      </c>
      <c r="P815"/>
      <c r="Q815"/>
      <c r="R815"/>
      <c r="S815"/>
      <c r="T815"/>
      <c r="U815" t="s">
        <v>182</v>
      </c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  <c r="AJ815">
        <v>4</v>
      </c>
      <c r="AK815"/>
      <c r="AL815"/>
      <c r="AM815"/>
      <c r="AN815"/>
      <c r="AO815"/>
      <c r="AP815"/>
      <c r="AQ815"/>
      <c r="AR815"/>
      <c r="AS815"/>
      <c r="AT815"/>
      <c r="AU815"/>
      <c r="AV815"/>
      <c r="AW815"/>
      <c r="AX815"/>
      <c r="AY815"/>
      <c r="AZ815"/>
      <c r="BA815"/>
      <c r="BB815"/>
      <c r="BC815"/>
      <c r="BD815"/>
      <c r="BE815"/>
      <c r="BF815"/>
      <c r="BG815"/>
      <c r="BH815"/>
      <c r="BI815"/>
      <c r="BJ815"/>
      <c r="BK815"/>
      <c r="BL815"/>
      <c r="BM815"/>
      <c r="BN815"/>
      <c r="BO815"/>
      <c r="BP815"/>
      <c r="BQ815"/>
      <c r="BR815"/>
      <c r="BS815"/>
      <c r="BT815"/>
      <c r="BU815"/>
      <c r="BV815"/>
      <c r="BW815"/>
      <c r="BX815"/>
      <c r="BY815"/>
      <c r="BZ815"/>
      <c r="CA815"/>
      <c r="CB815"/>
      <c r="CC815"/>
      <c r="CD815"/>
      <c r="CE815"/>
      <c r="CF815"/>
      <c r="CG815"/>
      <c r="CH815"/>
      <c r="CI815"/>
      <c r="CJ815"/>
      <c r="CK815"/>
      <c r="CL815"/>
      <c r="CM815"/>
      <c r="CN815"/>
      <c r="CO815"/>
      <c r="CP815"/>
      <c r="CQ815"/>
      <c r="CR815"/>
      <c r="CS815"/>
      <c r="CT815"/>
      <c r="CU815"/>
      <c r="CV815"/>
      <c r="CW815"/>
      <c r="CX815"/>
      <c r="CY815"/>
      <c r="CZ815"/>
      <c r="DA815"/>
    </row>
    <row r="816" spans="1:105" s="3" customFormat="1" x14ac:dyDescent="0.2">
      <c r="A816" t="s">
        <v>180</v>
      </c>
      <c r="B816" t="s">
        <v>181</v>
      </c>
      <c r="C816" t="s">
        <v>19</v>
      </c>
      <c r="D816" s="1"/>
      <c r="I816" s="2">
        <v>2019</v>
      </c>
      <c r="J816"/>
      <c r="O816" s="2">
        <v>2021</v>
      </c>
      <c r="P816"/>
      <c r="Q816"/>
      <c r="R816"/>
      <c r="S816"/>
      <c r="T816"/>
      <c r="U816" t="s">
        <v>182</v>
      </c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  <c r="AJ816">
        <v>4</v>
      </c>
      <c r="AK816"/>
      <c r="AL816"/>
      <c r="AM816"/>
      <c r="AN816"/>
      <c r="AO816"/>
      <c r="AP816"/>
      <c r="AQ816"/>
      <c r="AR816"/>
      <c r="AS816"/>
      <c r="AT816"/>
      <c r="AU816"/>
      <c r="AV816"/>
      <c r="AW816"/>
      <c r="AX816"/>
      <c r="AY816"/>
      <c r="AZ816"/>
      <c r="BA816"/>
      <c r="BB816"/>
      <c r="BC816"/>
      <c r="BD816"/>
      <c r="BE816"/>
      <c r="BF816"/>
      <c r="BG816"/>
      <c r="BH816"/>
      <c r="BI816"/>
      <c r="BJ816"/>
      <c r="BK816"/>
      <c r="BL816"/>
      <c r="BM816"/>
      <c r="BN816"/>
      <c r="BO816"/>
      <c r="BP816"/>
      <c r="BQ816"/>
      <c r="BR816"/>
      <c r="BS816"/>
      <c r="BT816"/>
      <c r="BU816"/>
      <c r="BV816"/>
      <c r="BW816"/>
      <c r="BX816"/>
      <c r="BY816"/>
      <c r="BZ816"/>
      <c r="CA816"/>
      <c r="CB816"/>
      <c r="CC816"/>
      <c r="CD816"/>
      <c r="CE816"/>
      <c r="CF816"/>
      <c r="CG816"/>
      <c r="CH816"/>
      <c r="CI816"/>
      <c r="CJ816"/>
      <c r="CK816"/>
      <c r="CL816"/>
      <c r="CM816"/>
      <c r="CN816"/>
      <c r="CO816"/>
      <c r="CP816"/>
      <c r="CQ816"/>
      <c r="CR816"/>
      <c r="CS816"/>
      <c r="CT816"/>
      <c r="CU816"/>
      <c r="CV816"/>
      <c r="CW816"/>
      <c r="CX816"/>
      <c r="CY816"/>
      <c r="CZ816"/>
      <c r="DA816"/>
    </row>
    <row r="817" spans="1:105" s="3" customFormat="1" x14ac:dyDescent="0.2">
      <c r="A817" t="s">
        <v>180</v>
      </c>
      <c r="B817" t="s">
        <v>181</v>
      </c>
      <c r="C817" t="s">
        <v>20</v>
      </c>
      <c r="D817" s="1"/>
      <c r="I817" s="2">
        <v>2019</v>
      </c>
      <c r="J817"/>
      <c r="O817" s="2">
        <v>2021</v>
      </c>
      <c r="P817"/>
      <c r="Q817"/>
      <c r="R817"/>
      <c r="S817"/>
      <c r="T817"/>
      <c r="U817" t="s">
        <v>182</v>
      </c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  <c r="AJ817">
        <v>4</v>
      </c>
      <c r="AK817"/>
      <c r="AL817"/>
      <c r="AM817"/>
      <c r="AN817"/>
      <c r="AO817"/>
      <c r="AP817"/>
      <c r="AQ817"/>
      <c r="AR817"/>
      <c r="AS817"/>
      <c r="AT817"/>
      <c r="AU817"/>
      <c r="AV817"/>
      <c r="AW817"/>
      <c r="AX817"/>
      <c r="AY817"/>
      <c r="AZ817"/>
      <c r="BA817"/>
      <c r="BB817"/>
      <c r="BC817"/>
      <c r="BD817"/>
      <c r="BE817"/>
      <c r="BF817"/>
      <c r="BG817"/>
      <c r="BH817"/>
      <c r="BI817"/>
      <c r="BJ817"/>
      <c r="BK817"/>
      <c r="BL817"/>
      <c r="BM817"/>
      <c r="BN817"/>
      <c r="BO817"/>
      <c r="BP817"/>
      <c r="BQ817"/>
      <c r="BR817"/>
      <c r="BS817"/>
      <c r="BT817"/>
      <c r="BU817"/>
      <c r="BV817"/>
      <c r="BW817"/>
      <c r="BX817"/>
      <c r="BY817"/>
      <c r="BZ817"/>
      <c r="CA817"/>
      <c r="CB817"/>
      <c r="CC817"/>
      <c r="CD817"/>
      <c r="CE817"/>
      <c r="CF817"/>
      <c r="CG817"/>
      <c r="CH817"/>
      <c r="CI817"/>
      <c r="CJ817"/>
      <c r="CK817"/>
      <c r="CL817"/>
      <c r="CM817"/>
      <c r="CN817"/>
      <c r="CO817"/>
      <c r="CP817"/>
      <c r="CQ817"/>
      <c r="CR817"/>
      <c r="CS817"/>
      <c r="CT817"/>
      <c r="CU817"/>
      <c r="CV817"/>
      <c r="CW817"/>
      <c r="CX817"/>
      <c r="CY817"/>
      <c r="CZ817"/>
      <c r="DA817"/>
    </row>
    <row r="818" spans="1:105" s="3" customFormat="1" x14ac:dyDescent="0.2">
      <c r="A818" t="s">
        <v>180</v>
      </c>
      <c r="B818" t="s">
        <v>181</v>
      </c>
      <c r="C818" t="s">
        <v>21</v>
      </c>
      <c r="D818" s="1"/>
      <c r="I818" s="2">
        <v>2019</v>
      </c>
      <c r="J818"/>
      <c r="O818" s="2">
        <v>2021</v>
      </c>
      <c r="P818"/>
      <c r="Q818"/>
      <c r="R818"/>
      <c r="S818"/>
      <c r="T818"/>
      <c r="U818" t="s">
        <v>182</v>
      </c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  <c r="AJ818">
        <v>4</v>
      </c>
      <c r="AK818"/>
      <c r="AL818"/>
      <c r="AM818"/>
      <c r="AN818"/>
      <c r="AO818"/>
      <c r="AP818"/>
      <c r="AQ818"/>
      <c r="AR818"/>
      <c r="AS818"/>
      <c r="AT818"/>
      <c r="AU818"/>
      <c r="AV818"/>
      <c r="AW818"/>
      <c r="AX818"/>
      <c r="AY818"/>
      <c r="AZ818"/>
      <c r="BA818"/>
      <c r="BB818"/>
      <c r="BC818"/>
      <c r="BD818"/>
      <c r="BE818"/>
      <c r="BF818"/>
      <c r="BG818"/>
      <c r="BH818"/>
      <c r="BI818"/>
      <c r="BJ818"/>
      <c r="BK818"/>
      <c r="BL818"/>
      <c r="BM818"/>
      <c r="BN818"/>
      <c r="BO818"/>
      <c r="BP818"/>
      <c r="BQ818"/>
      <c r="BR818"/>
      <c r="BS818"/>
      <c r="BT818"/>
      <c r="BU818"/>
      <c r="BV818"/>
      <c r="BW818"/>
      <c r="BX818"/>
      <c r="BY818"/>
      <c r="BZ818"/>
      <c r="CA818"/>
      <c r="CB818"/>
      <c r="CC818"/>
      <c r="CD818"/>
      <c r="CE818"/>
      <c r="CF818"/>
      <c r="CG818"/>
      <c r="CH818"/>
      <c r="CI818"/>
      <c r="CJ818"/>
      <c r="CK818"/>
      <c r="CL818"/>
      <c r="CM818"/>
      <c r="CN818"/>
      <c r="CO818"/>
      <c r="CP818"/>
      <c r="CQ818"/>
      <c r="CR818"/>
      <c r="CS818"/>
      <c r="CT818"/>
      <c r="CU818"/>
      <c r="CV818"/>
      <c r="CW818"/>
      <c r="CX818"/>
      <c r="CY818"/>
      <c r="CZ818"/>
      <c r="DA818"/>
    </row>
    <row r="819" spans="1:105" s="3" customFormat="1" x14ac:dyDescent="0.2">
      <c r="A819" t="s">
        <v>180</v>
      </c>
      <c r="B819" t="s">
        <v>181</v>
      </c>
      <c r="C819" t="s">
        <v>22</v>
      </c>
      <c r="D819" s="1"/>
      <c r="I819" s="2">
        <v>2019</v>
      </c>
      <c r="J819"/>
      <c r="O819" s="2">
        <v>2021</v>
      </c>
      <c r="P819"/>
      <c r="Q819"/>
      <c r="R819"/>
      <c r="S819"/>
      <c r="T819"/>
      <c r="U819" t="s">
        <v>182</v>
      </c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  <c r="AJ819">
        <v>4</v>
      </c>
      <c r="AK819"/>
      <c r="AL819"/>
      <c r="AM819"/>
      <c r="AN819"/>
      <c r="AO819"/>
      <c r="AP819"/>
      <c r="AQ819"/>
      <c r="AR819"/>
      <c r="AS819"/>
      <c r="AT819"/>
      <c r="AU819"/>
      <c r="AV819"/>
      <c r="AW819"/>
      <c r="AX819"/>
      <c r="AY819"/>
      <c r="AZ819"/>
      <c r="BA819"/>
      <c r="BB819"/>
      <c r="BC819"/>
      <c r="BD819"/>
      <c r="BE819"/>
      <c r="BF819"/>
      <c r="BG819"/>
      <c r="BH819"/>
      <c r="BI819"/>
      <c r="BJ819"/>
      <c r="BK819"/>
      <c r="BL819"/>
      <c r="BM819"/>
      <c r="BN819"/>
      <c r="BO819"/>
      <c r="BP819"/>
      <c r="BQ819"/>
      <c r="BR819"/>
      <c r="BS819"/>
      <c r="BT819"/>
      <c r="BU819"/>
      <c r="BV819"/>
      <c r="BW819"/>
      <c r="BX819"/>
      <c r="BY819"/>
      <c r="BZ819"/>
      <c r="CA819"/>
      <c r="CB819"/>
      <c r="CC819"/>
      <c r="CD819"/>
      <c r="CE819"/>
      <c r="CF819"/>
      <c r="CG819"/>
      <c r="CH819"/>
      <c r="CI819"/>
      <c r="CJ819"/>
      <c r="CK819"/>
      <c r="CL819"/>
      <c r="CM819"/>
      <c r="CN819"/>
      <c r="CO819"/>
      <c r="CP819"/>
      <c r="CQ819"/>
      <c r="CR819"/>
      <c r="CS819"/>
      <c r="CT819"/>
      <c r="CU819"/>
      <c r="CV819"/>
      <c r="CW819"/>
      <c r="CX819"/>
      <c r="CY819"/>
      <c r="CZ819"/>
      <c r="DA819"/>
    </row>
    <row r="820" spans="1:105" s="3" customFormat="1" x14ac:dyDescent="0.2">
      <c r="A820" t="s">
        <v>180</v>
      </c>
      <c r="B820" t="s">
        <v>181</v>
      </c>
      <c r="C820" t="s">
        <v>23</v>
      </c>
      <c r="D820" s="1"/>
      <c r="I820" s="2">
        <v>2019</v>
      </c>
      <c r="J820"/>
      <c r="O820" s="2">
        <v>2021</v>
      </c>
      <c r="P820"/>
      <c r="Q820"/>
      <c r="R820"/>
      <c r="S820"/>
      <c r="T820"/>
      <c r="U820" t="s">
        <v>182</v>
      </c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  <c r="AJ820">
        <v>4</v>
      </c>
      <c r="AK820"/>
      <c r="AL820"/>
      <c r="AM820"/>
      <c r="AN820"/>
      <c r="AO820"/>
      <c r="AP820"/>
      <c r="AQ820"/>
      <c r="AR820"/>
      <c r="AS820"/>
      <c r="AT820"/>
      <c r="AU820"/>
      <c r="AV820"/>
      <c r="AW820"/>
      <c r="AX820"/>
      <c r="AY820"/>
      <c r="AZ820"/>
      <c r="BA820"/>
      <c r="BB820"/>
      <c r="BC820"/>
      <c r="BD820"/>
      <c r="BE820"/>
      <c r="BF820"/>
      <c r="BG820"/>
      <c r="BH820"/>
      <c r="BI820"/>
      <c r="BJ820"/>
      <c r="BK820"/>
      <c r="BL820"/>
      <c r="BM820"/>
      <c r="BN820"/>
      <c r="BO820"/>
      <c r="BP820"/>
      <c r="BQ820"/>
      <c r="BR820"/>
      <c r="BS820"/>
      <c r="BT820"/>
      <c r="BU820"/>
      <c r="BV820"/>
      <c r="BW820"/>
      <c r="BX820"/>
      <c r="BY820"/>
      <c r="BZ820"/>
      <c r="CA820"/>
      <c r="CB820"/>
      <c r="CC820"/>
      <c r="CD820"/>
      <c r="CE820"/>
      <c r="CF820"/>
      <c r="CG820"/>
      <c r="CH820"/>
      <c r="CI820"/>
      <c r="CJ820"/>
      <c r="CK820"/>
      <c r="CL820"/>
      <c r="CM820"/>
      <c r="CN820"/>
      <c r="CO820"/>
      <c r="CP820"/>
      <c r="CQ820"/>
      <c r="CR820"/>
      <c r="CS820"/>
      <c r="CT820"/>
      <c r="CU820"/>
      <c r="CV820"/>
      <c r="CW820"/>
      <c r="CX820"/>
      <c r="CY820"/>
      <c r="CZ820"/>
      <c r="DA820"/>
    </row>
    <row r="821" spans="1:105" s="3" customFormat="1" x14ac:dyDescent="0.2">
      <c r="A821" t="s">
        <v>183</v>
      </c>
      <c r="B821" t="s">
        <v>184</v>
      </c>
      <c r="C821" t="s">
        <v>11</v>
      </c>
      <c r="D821" s="1"/>
      <c r="I821" s="4">
        <v>2022</v>
      </c>
      <c r="J821"/>
      <c r="O821" s="4">
        <v>2022</v>
      </c>
      <c r="P821"/>
      <c r="Q821"/>
      <c r="R821"/>
      <c r="S821"/>
      <c r="T821"/>
      <c r="U821" t="s">
        <v>185</v>
      </c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  <c r="AJ821">
        <v>4</v>
      </c>
      <c r="AK821"/>
      <c r="AL821"/>
      <c r="AM821"/>
      <c r="AN821"/>
      <c r="AO821"/>
      <c r="AP821"/>
      <c r="AQ821"/>
      <c r="AR821"/>
      <c r="AS821"/>
      <c r="AT821"/>
      <c r="AU821"/>
      <c r="AV821"/>
      <c r="AW821"/>
      <c r="AX821"/>
      <c r="AY821"/>
      <c r="AZ821"/>
      <c r="BA821"/>
      <c r="BB821"/>
      <c r="BC821"/>
      <c r="BD821"/>
      <c r="BE821"/>
      <c r="BF821"/>
      <c r="BG821"/>
      <c r="BH821"/>
      <c r="BI821"/>
      <c r="BJ821"/>
      <c r="BK821"/>
      <c r="BL821"/>
      <c r="BM821"/>
      <c r="BN821"/>
      <c r="BO821"/>
      <c r="BP821"/>
      <c r="BQ821"/>
      <c r="BR821"/>
      <c r="BS821"/>
      <c r="BT821"/>
      <c r="BU821"/>
      <c r="BV821"/>
      <c r="BW821"/>
      <c r="BX821"/>
      <c r="BY821"/>
      <c r="BZ821"/>
      <c r="CA821"/>
      <c r="CB821"/>
      <c r="CC821"/>
      <c r="CD821"/>
      <c r="CE821"/>
      <c r="CF821"/>
      <c r="CG821"/>
      <c r="CH821"/>
      <c r="CI821"/>
      <c r="CJ821"/>
      <c r="CK821"/>
      <c r="CL821"/>
      <c r="CM821"/>
      <c r="CN821"/>
      <c r="CO821"/>
      <c r="CP821"/>
      <c r="CQ821"/>
      <c r="CR821"/>
      <c r="CS821"/>
      <c r="CT821"/>
      <c r="CU821"/>
      <c r="CV821"/>
      <c r="CW821"/>
      <c r="CX821"/>
      <c r="CY821"/>
      <c r="CZ821"/>
      <c r="DA821"/>
    </row>
    <row r="822" spans="1:105" s="3" customFormat="1" x14ac:dyDescent="0.2">
      <c r="A822" t="s">
        <v>183</v>
      </c>
      <c r="B822" t="s">
        <v>184</v>
      </c>
      <c r="C822" t="s">
        <v>12</v>
      </c>
      <c r="D822" s="1"/>
      <c r="I822" s="4">
        <v>2022</v>
      </c>
      <c r="J822"/>
      <c r="O822" s="4">
        <v>2022</v>
      </c>
      <c r="P822"/>
      <c r="Q822"/>
      <c r="R822"/>
      <c r="S822"/>
      <c r="T822"/>
      <c r="U822" t="s">
        <v>185</v>
      </c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  <c r="AJ822">
        <v>4</v>
      </c>
      <c r="AK822"/>
      <c r="AL822"/>
      <c r="AM822"/>
      <c r="AN822"/>
      <c r="AO822"/>
      <c r="AP822"/>
      <c r="AQ822"/>
      <c r="AR822"/>
      <c r="AS822"/>
      <c r="AT822"/>
      <c r="AU822"/>
      <c r="AV822"/>
      <c r="AW822"/>
      <c r="AX822"/>
      <c r="AY822"/>
      <c r="AZ822"/>
      <c r="BA822"/>
      <c r="BB822"/>
      <c r="BC822"/>
      <c r="BD822"/>
      <c r="BE822"/>
      <c r="BF822"/>
      <c r="BG822"/>
      <c r="BH822"/>
      <c r="BI822"/>
      <c r="BJ822"/>
      <c r="BK822"/>
      <c r="BL822"/>
      <c r="BM822"/>
      <c r="BN822"/>
      <c r="BO822"/>
      <c r="BP822"/>
      <c r="BQ822"/>
      <c r="BR822"/>
      <c r="BS822"/>
      <c r="BT822"/>
      <c r="BU822"/>
      <c r="BV822"/>
      <c r="BW822"/>
      <c r="BX822"/>
      <c r="BY822"/>
      <c r="BZ822"/>
      <c r="CA822"/>
      <c r="CB822"/>
      <c r="CC822"/>
      <c r="CD822"/>
      <c r="CE822"/>
      <c r="CF822"/>
      <c r="CG822"/>
      <c r="CH822"/>
      <c r="CI822"/>
      <c r="CJ822"/>
      <c r="CK822"/>
      <c r="CL822"/>
      <c r="CM822"/>
      <c r="CN822"/>
      <c r="CO822"/>
      <c r="CP822"/>
      <c r="CQ822"/>
      <c r="CR822"/>
      <c r="CS822"/>
      <c r="CT822"/>
      <c r="CU822"/>
      <c r="CV822"/>
      <c r="CW822"/>
      <c r="CX822"/>
      <c r="CY822"/>
      <c r="CZ822"/>
      <c r="DA822"/>
    </row>
    <row r="823" spans="1:105" s="3" customFormat="1" x14ac:dyDescent="0.2">
      <c r="A823" t="s">
        <v>183</v>
      </c>
      <c r="B823" t="s">
        <v>184</v>
      </c>
      <c r="C823" t="s">
        <v>13</v>
      </c>
      <c r="D823" s="1"/>
      <c r="I823" s="4">
        <v>2022</v>
      </c>
      <c r="J823"/>
      <c r="O823" s="4">
        <v>2022</v>
      </c>
      <c r="P823"/>
      <c r="Q823"/>
      <c r="R823"/>
      <c r="S823"/>
      <c r="T823"/>
      <c r="U823" t="s">
        <v>185</v>
      </c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  <c r="AJ823">
        <v>4</v>
      </c>
      <c r="AK823"/>
      <c r="AL823"/>
      <c r="AM823"/>
      <c r="AN823"/>
      <c r="AO823"/>
      <c r="AP823"/>
      <c r="AQ823"/>
      <c r="AR823"/>
      <c r="AS823"/>
      <c r="AT823"/>
      <c r="AU823"/>
      <c r="AV823"/>
      <c r="AW823"/>
      <c r="AX823"/>
      <c r="AY823"/>
      <c r="AZ823"/>
      <c r="BA823"/>
      <c r="BB823"/>
      <c r="BC823"/>
      <c r="BD823"/>
      <c r="BE823"/>
      <c r="BF823"/>
      <c r="BG823"/>
      <c r="BH823"/>
      <c r="BI823"/>
      <c r="BJ823"/>
      <c r="BK823"/>
      <c r="BL823"/>
      <c r="BM823"/>
      <c r="BN823"/>
      <c r="BO823"/>
      <c r="BP823"/>
      <c r="BQ823"/>
      <c r="BR823"/>
      <c r="BS823"/>
      <c r="BT823"/>
      <c r="BU823"/>
      <c r="BV823"/>
      <c r="BW823"/>
      <c r="BX823"/>
      <c r="BY823"/>
      <c r="BZ823"/>
      <c r="CA823"/>
      <c r="CB823"/>
      <c r="CC823"/>
      <c r="CD823"/>
      <c r="CE823"/>
      <c r="CF823"/>
      <c r="CG823"/>
      <c r="CH823"/>
      <c r="CI823"/>
      <c r="CJ823"/>
      <c r="CK823"/>
      <c r="CL823"/>
      <c r="CM823"/>
      <c r="CN823"/>
      <c r="CO823"/>
      <c r="CP823"/>
      <c r="CQ823"/>
      <c r="CR823"/>
      <c r="CS823"/>
      <c r="CT823"/>
      <c r="CU823"/>
      <c r="CV823"/>
      <c r="CW823"/>
      <c r="CX823"/>
      <c r="CY823"/>
      <c r="CZ823"/>
      <c r="DA823"/>
    </row>
    <row r="824" spans="1:105" s="3" customFormat="1" x14ac:dyDescent="0.2">
      <c r="A824" t="s">
        <v>183</v>
      </c>
      <c r="B824" t="s">
        <v>184</v>
      </c>
      <c r="C824" t="s">
        <v>14</v>
      </c>
      <c r="D824" s="1"/>
      <c r="E824" s="3">
        <v>1</v>
      </c>
      <c r="F824" s="3" t="s">
        <v>28</v>
      </c>
      <c r="I824" s="4">
        <v>2022</v>
      </c>
      <c r="J824"/>
      <c r="K824" s="3">
        <v>1</v>
      </c>
      <c r="L824" s="3" t="s">
        <v>236</v>
      </c>
      <c r="O824" s="4">
        <v>2022</v>
      </c>
      <c r="P824"/>
      <c r="Q824"/>
      <c r="R824"/>
      <c r="S824"/>
      <c r="T824"/>
      <c r="U824" t="s">
        <v>185</v>
      </c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  <c r="AJ824">
        <v>4</v>
      </c>
      <c r="AK824"/>
      <c r="AL824"/>
      <c r="AM824"/>
      <c r="AN824"/>
      <c r="AO824"/>
      <c r="AP824"/>
      <c r="AQ824"/>
      <c r="AR824"/>
      <c r="AS824"/>
      <c r="AT824"/>
      <c r="AU824"/>
      <c r="AV824"/>
      <c r="AW824"/>
      <c r="AX824"/>
      <c r="AY824"/>
      <c r="AZ824"/>
      <c r="BA824"/>
      <c r="BB824"/>
      <c r="BC824"/>
      <c r="BD824"/>
      <c r="BE824"/>
      <c r="BF824"/>
      <c r="BG824"/>
      <c r="BH824"/>
      <c r="BI824"/>
      <c r="BJ824"/>
      <c r="BK824"/>
      <c r="BL824"/>
      <c r="BM824"/>
      <c r="BN824"/>
      <c r="BO824"/>
      <c r="BP824"/>
      <c r="BQ824"/>
      <c r="BR824"/>
      <c r="BS824"/>
      <c r="BT824"/>
      <c r="BU824"/>
      <c r="BV824"/>
      <c r="BW824"/>
      <c r="BX824"/>
      <c r="BY824"/>
      <c r="BZ824"/>
      <c r="CA824"/>
      <c r="CB824"/>
      <c r="CC824"/>
      <c r="CD824"/>
      <c r="CE824"/>
      <c r="CF824"/>
      <c r="CG824"/>
      <c r="CH824"/>
      <c r="CI824"/>
      <c r="CJ824"/>
      <c r="CK824"/>
      <c r="CL824"/>
      <c r="CM824"/>
      <c r="CN824"/>
      <c r="CO824"/>
      <c r="CP824"/>
      <c r="CQ824"/>
      <c r="CR824"/>
      <c r="CS824"/>
      <c r="CT824"/>
      <c r="CU824"/>
      <c r="CV824"/>
      <c r="CW824"/>
      <c r="CX824"/>
      <c r="CY824"/>
      <c r="CZ824"/>
      <c r="DA824"/>
    </row>
    <row r="825" spans="1:105" s="3" customFormat="1" x14ac:dyDescent="0.2">
      <c r="A825" t="s">
        <v>183</v>
      </c>
      <c r="B825" t="s">
        <v>184</v>
      </c>
      <c r="C825" t="s">
        <v>15</v>
      </c>
      <c r="D825" s="1"/>
      <c r="I825" s="4">
        <v>2022</v>
      </c>
      <c r="J825"/>
      <c r="O825" s="4">
        <v>2022</v>
      </c>
      <c r="P825"/>
      <c r="Q825"/>
      <c r="R825"/>
      <c r="S825"/>
      <c r="T825"/>
      <c r="U825" t="s">
        <v>185</v>
      </c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  <c r="AJ825">
        <v>4</v>
      </c>
      <c r="AK825"/>
      <c r="AL825"/>
      <c r="AM825"/>
      <c r="AN825"/>
      <c r="AO825"/>
      <c r="AP825"/>
      <c r="AQ825"/>
      <c r="AR825"/>
      <c r="AS825"/>
      <c r="AT825"/>
      <c r="AU825"/>
      <c r="AV825"/>
      <c r="AW825"/>
      <c r="AX825"/>
      <c r="AY825"/>
      <c r="AZ825"/>
      <c r="BA825"/>
      <c r="BB825"/>
      <c r="BC825"/>
      <c r="BD825"/>
      <c r="BE825"/>
      <c r="BF825"/>
      <c r="BG825"/>
      <c r="BH825"/>
      <c r="BI825"/>
      <c r="BJ825"/>
      <c r="BK825"/>
      <c r="BL825"/>
      <c r="BM825"/>
      <c r="BN825"/>
      <c r="BO825"/>
      <c r="BP825"/>
      <c r="BQ825"/>
      <c r="BR825"/>
      <c r="BS825"/>
      <c r="BT825"/>
      <c r="BU825"/>
      <c r="BV825"/>
      <c r="BW825"/>
      <c r="BX825"/>
      <c r="BY825"/>
      <c r="BZ825"/>
      <c r="CA825"/>
      <c r="CB825"/>
      <c r="CC825"/>
      <c r="CD825"/>
      <c r="CE825"/>
      <c r="CF825"/>
      <c r="CG825"/>
      <c r="CH825"/>
      <c r="CI825"/>
      <c r="CJ825"/>
      <c r="CK825"/>
      <c r="CL825"/>
      <c r="CM825"/>
      <c r="CN825"/>
      <c r="CO825"/>
      <c r="CP825"/>
      <c r="CQ825"/>
      <c r="CR825"/>
      <c r="CS825"/>
      <c r="CT825"/>
      <c r="CU825"/>
      <c r="CV825"/>
      <c r="CW825"/>
      <c r="CX825"/>
      <c r="CY825"/>
      <c r="CZ825"/>
      <c r="DA825"/>
    </row>
    <row r="826" spans="1:105" s="3" customFormat="1" x14ac:dyDescent="0.2">
      <c r="A826" t="s">
        <v>183</v>
      </c>
      <c r="B826" t="s">
        <v>184</v>
      </c>
      <c r="C826" t="s">
        <v>16</v>
      </c>
      <c r="D826" s="1"/>
      <c r="I826" s="4">
        <v>2022</v>
      </c>
      <c r="J826"/>
      <c r="O826" s="4">
        <v>2022</v>
      </c>
      <c r="P826"/>
      <c r="Q826"/>
      <c r="R826"/>
      <c r="S826"/>
      <c r="T826"/>
      <c r="U826" t="s">
        <v>185</v>
      </c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  <c r="AJ826">
        <v>4</v>
      </c>
      <c r="AK826"/>
      <c r="AL826"/>
      <c r="AM826"/>
      <c r="AN826"/>
      <c r="AO826"/>
      <c r="AP826"/>
      <c r="AQ826"/>
      <c r="AR826"/>
      <c r="AS826"/>
      <c r="AT826"/>
      <c r="AU826"/>
      <c r="AV826"/>
      <c r="AW826"/>
      <c r="AX826"/>
      <c r="AY826"/>
      <c r="AZ826"/>
      <c r="BA826"/>
      <c r="BB826"/>
      <c r="BC826"/>
      <c r="BD826"/>
      <c r="BE826"/>
      <c r="BF826"/>
      <c r="BG826"/>
      <c r="BH826"/>
      <c r="BI826"/>
      <c r="BJ826"/>
      <c r="BK826"/>
      <c r="BL826"/>
      <c r="BM826"/>
      <c r="BN826"/>
      <c r="BO826"/>
      <c r="BP826"/>
      <c r="BQ826"/>
      <c r="BR826"/>
      <c r="BS826"/>
      <c r="BT826"/>
      <c r="BU826"/>
      <c r="BV826"/>
      <c r="BW826"/>
      <c r="BX826"/>
      <c r="BY826"/>
      <c r="BZ826"/>
      <c r="CA826"/>
      <c r="CB826"/>
      <c r="CC826"/>
      <c r="CD826"/>
      <c r="CE826"/>
      <c r="CF826"/>
      <c r="CG826"/>
      <c r="CH826"/>
      <c r="CI826"/>
      <c r="CJ826"/>
      <c r="CK826"/>
      <c r="CL826"/>
      <c r="CM826"/>
      <c r="CN826"/>
      <c r="CO826"/>
      <c r="CP826"/>
      <c r="CQ826"/>
      <c r="CR826"/>
      <c r="CS826"/>
      <c r="CT826"/>
      <c r="CU826"/>
      <c r="CV826"/>
      <c r="CW826"/>
      <c r="CX826"/>
      <c r="CY826"/>
      <c r="CZ826"/>
      <c r="DA826"/>
    </row>
    <row r="827" spans="1:105" s="3" customFormat="1" x14ac:dyDescent="0.2">
      <c r="A827" t="s">
        <v>183</v>
      </c>
      <c r="B827" t="s">
        <v>184</v>
      </c>
      <c r="C827" t="s">
        <v>17</v>
      </c>
      <c r="D827" s="1"/>
      <c r="I827" s="4">
        <v>2022</v>
      </c>
      <c r="J827"/>
      <c r="N827" s="3" t="s">
        <v>29</v>
      </c>
      <c r="O827" s="4">
        <v>2022</v>
      </c>
      <c r="P827"/>
      <c r="Q827"/>
      <c r="R827"/>
      <c r="S827"/>
      <c r="T827"/>
      <c r="U827" t="s">
        <v>185</v>
      </c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  <c r="AJ827">
        <v>4</v>
      </c>
      <c r="AK827"/>
      <c r="AL827"/>
      <c r="AM827"/>
      <c r="AN827"/>
      <c r="AO827"/>
      <c r="AP827"/>
      <c r="AQ827"/>
      <c r="AR827"/>
      <c r="AS827"/>
      <c r="AT827"/>
      <c r="AU827"/>
      <c r="AV827"/>
      <c r="AW827"/>
      <c r="AX827"/>
      <c r="AY827"/>
      <c r="AZ827"/>
      <c r="BA827"/>
      <c r="BB827"/>
      <c r="BC827"/>
      <c r="BD827"/>
      <c r="BE827"/>
      <c r="BF827"/>
      <c r="BG827"/>
      <c r="BH827"/>
      <c r="BI827"/>
      <c r="BJ827"/>
      <c r="BK827"/>
      <c r="BL827"/>
      <c r="BM827"/>
      <c r="BN827"/>
      <c r="BO827"/>
      <c r="BP827"/>
      <c r="BQ827"/>
      <c r="BR827"/>
      <c r="BS827"/>
      <c r="BT827"/>
      <c r="BU827"/>
      <c r="BV827"/>
      <c r="BW827"/>
      <c r="BX827"/>
      <c r="BY827"/>
      <c r="BZ827"/>
      <c r="CA827"/>
      <c r="CB827"/>
      <c r="CC827"/>
      <c r="CD827"/>
      <c r="CE827"/>
      <c r="CF827"/>
      <c r="CG827"/>
      <c r="CH827"/>
      <c r="CI827"/>
      <c r="CJ827"/>
      <c r="CK827"/>
      <c r="CL827"/>
      <c r="CM827"/>
      <c r="CN827"/>
      <c r="CO827"/>
      <c r="CP827"/>
      <c r="CQ827"/>
      <c r="CR827"/>
      <c r="CS827"/>
      <c r="CT827"/>
      <c r="CU827"/>
      <c r="CV827"/>
      <c r="CW827"/>
      <c r="CX827"/>
      <c r="CY827"/>
      <c r="CZ827"/>
      <c r="DA827"/>
    </row>
    <row r="828" spans="1:105" s="3" customFormat="1" x14ac:dyDescent="0.2">
      <c r="A828" t="s">
        <v>183</v>
      </c>
      <c r="B828" t="s">
        <v>184</v>
      </c>
      <c r="C828" t="s">
        <v>18</v>
      </c>
      <c r="D828" s="1"/>
      <c r="I828" s="4">
        <v>2022</v>
      </c>
      <c r="J828"/>
      <c r="O828" s="4">
        <v>2022</v>
      </c>
      <c r="P828"/>
      <c r="Q828"/>
      <c r="R828"/>
      <c r="S828"/>
      <c r="T828"/>
      <c r="U828" t="s">
        <v>185</v>
      </c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  <c r="AJ828">
        <v>4</v>
      </c>
      <c r="AK828"/>
      <c r="AL828"/>
      <c r="AM828"/>
      <c r="AN828"/>
      <c r="AO828"/>
      <c r="AP828"/>
      <c r="AQ828"/>
      <c r="AR828"/>
      <c r="AS828"/>
      <c r="AT828"/>
      <c r="AU828"/>
      <c r="AV828"/>
      <c r="AW828"/>
      <c r="AX828"/>
      <c r="AY828"/>
      <c r="AZ828"/>
      <c r="BA828"/>
      <c r="BB828"/>
      <c r="BC828"/>
      <c r="BD828"/>
      <c r="BE828"/>
      <c r="BF828"/>
      <c r="BG828"/>
      <c r="BH828"/>
      <c r="BI828"/>
      <c r="BJ828"/>
      <c r="BK828"/>
      <c r="BL828"/>
      <c r="BM828"/>
      <c r="BN828"/>
      <c r="BO828"/>
      <c r="BP828"/>
      <c r="BQ828"/>
      <c r="BR828"/>
      <c r="BS828"/>
      <c r="BT828"/>
      <c r="BU828"/>
      <c r="BV828"/>
      <c r="BW828"/>
      <c r="BX828"/>
      <c r="BY828"/>
      <c r="BZ828"/>
      <c r="CA828"/>
      <c r="CB828"/>
      <c r="CC828"/>
      <c r="CD828"/>
      <c r="CE828"/>
      <c r="CF828"/>
      <c r="CG828"/>
      <c r="CH828"/>
      <c r="CI828"/>
      <c r="CJ828"/>
      <c r="CK828"/>
      <c r="CL828"/>
      <c r="CM828"/>
      <c r="CN828"/>
      <c r="CO828"/>
      <c r="CP828"/>
      <c r="CQ828"/>
      <c r="CR828"/>
      <c r="CS828"/>
      <c r="CT828"/>
      <c r="CU828"/>
      <c r="CV828"/>
      <c r="CW828"/>
      <c r="CX828"/>
      <c r="CY828"/>
      <c r="CZ828"/>
      <c r="DA828"/>
    </row>
    <row r="829" spans="1:105" s="7" customFormat="1" x14ac:dyDescent="0.2">
      <c r="A829" t="s">
        <v>183</v>
      </c>
      <c r="B829" t="s">
        <v>184</v>
      </c>
      <c r="C829" t="s">
        <v>19</v>
      </c>
      <c r="D829" s="1"/>
      <c r="G829" s="7">
        <v>48</v>
      </c>
      <c r="H829" s="7" t="s">
        <v>33</v>
      </c>
      <c r="I829" s="4">
        <v>2022</v>
      </c>
      <c r="J829"/>
      <c r="M829" s="7">
        <v>65</v>
      </c>
      <c r="N829" s="7" t="s">
        <v>262</v>
      </c>
      <c r="O829" s="4">
        <v>2022</v>
      </c>
      <c r="P829"/>
      <c r="Q829"/>
      <c r="R829"/>
      <c r="S829"/>
      <c r="T829"/>
      <c r="U829" t="s">
        <v>185</v>
      </c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  <c r="AJ829">
        <v>3</v>
      </c>
      <c r="AK829"/>
      <c r="AL829"/>
      <c r="AM829"/>
      <c r="AN829"/>
      <c r="AO829"/>
      <c r="AP829"/>
      <c r="AQ829"/>
      <c r="AR829"/>
      <c r="AS829"/>
      <c r="AT829"/>
      <c r="AU829"/>
      <c r="AV829"/>
      <c r="AW829"/>
      <c r="AX829"/>
      <c r="AY829"/>
      <c r="AZ829"/>
      <c r="BA829"/>
      <c r="BB829"/>
      <c r="BC829"/>
      <c r="BD829"/>
      <c r="BE829"/>
      <c r="BF829"/>
      <c r="BG829"/>
      <c r="BH829"/>
      <c r="BI829"/>
      <c r="BJ829"/>
      <c r="BK829"/>
      <c r="BL829"/>
      <c r="BM829"/>
      <c r="BN829"/>
      <c r="BO829"/>
      <c r="BP829"/>
      <c r="BQ829"/>
      <c r="BR829"/>
      <c r="BS829"/>
      <c r="BT829"/>
      <c r="BU829"/>
      <c r="BV829"/>
      <c r="BW829"/>
      <c r="BX829"/>
      <c r="BY829"/>
      <c r="BZ829"/>
      <c r="CA829"/>
      <c r="CB829"/>
      <c r="CC829"/>
      <c r="CD829"/>
      <c r="CE829"/>
      <c r="CF829"/>
      <c r="CG829"/>
      <c r="CH829"/>
      <c r="CI829"/>
      <c r="CJ829"/>
      <c r="CK829"/>
      <c r="CL829"/>
      <c r="CM829"/>
      <c r="CN829"/>
      <c r="CO829"/>
      <c r="CP829"/>
      <c r="CQ829"/>
      <c r="CR829"/>
      <c r="CS829"/>
      <c r="CT829"/>
      <c r="CU829"/>
      <c r="CV829"/>
      <c r="CW829"/>
      <c r="CX829"/>
      <c r="CY829"/>
      <c r="CZ829"/>
      <c r="DA829"/>
    </row>
    <row r="830" spans="1:105" s="3" customFormat="1" x14ac:dyDescent="0.2">
      <c r="A830" t="s">
        <v>183</v>
      </c>
      <c r="B830" t="s">
        <v>184</v>
      </c>
      <c r="C830" t="s">
        <v>20</v>
      </c>
      <c r="D830" s="1"/>
      <c r="G830" s="3">
        <v>100</v>
      </c>
      <c r="H830" s="3" t="s">
        <v>29</v>
      </c>
      <c r="I830" s="4">
        <v>2022</v>
      </c>
      <c r="J830"/>
      <c r="M830" s="3">
        <v>100</v>
      </c>
      <c r="N830" s="3" t="s">
        <v>29</v>
      </c>
      <c r="O830" s="4">
        <v>2022</v>
      </c>
      <c r="P830"/>
      <c r="Q830"/>
      <c r="R830"/>
      <c r="S830"/>
      <c r="T830"/>
      <c r="U830" t="s">
        <v>185</v>
      </c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  <c r="AJ830">
        <v>4</v>
      </c>
      <c r="AK830"/>
      <c r="AL830"/>
      <c r="AM830"/>
      <c r="AN830"/>
      <c r="AO830"/>
      <c r="AP830"/>
      <c r="AQ830"/>
      <c r="AR830"/>
      <c r="AS830"/>
      <c r="AT830"/>
      <c r="AU830"/>
      <c r="AV830"/>
      <c r="AW830"/>
      <c r="AX830"/>
      <c r="AY830"/>
      <c r="AZ830"/>
      <c r="BA830"/>
      <c r="BB830"/>
      <c r="BC830"/>
      <c r="BD830"/>
      <c r="BE830"/>
      <c r="BF830"/>
      <c r="BG830"/>
      <c r="BH830"/>
      <c r="BI830"/>
      <c r="BJ830"/>
      <c r="BK830"/>
      <c r="BL830"/>
      <c r="BM830"/>
      <c r="BN830"/>
      <c r="BO830"/>
      <c r="BP830"/>
      <c r="BQ830"/>
      <c r="BR830"/>
      <c r="BS830"/>
      <c r="BT830"/>
      <c r="BU830"/>
      <c r="BV830"/>
      <c r="BW830"/>
      <c r="BX830"/>
      <c r="BY830"/>
      <c r="BZ830"/>
      <c r="CA830"/>
      <c r="CB830"/>
      <c r="CC830"/>
      <c r="CD830"/>
      <c r="CE830"/>
      <c r="CF830"/>
      <c r="CG830"/>
      <c r="CH830"/>
      <c r="CI830"/>
      <c r="CJ830"/>
      <c r="CK830"/>
      <c r="CL830"/>
      <c r="CM830"/>
      <c r="CN830"/>
      <c r="CO830"/>
      <c r="CP830"/>
      <c r="CQ830"/>
      <c r="CR830"/>
      <c r="CS830"/>
      <c r="CT830"/>
      <c r="CU830"/>
      <c r="CV830"/>
      <c r="CW830"/>
      <c r="CX830"/>
      <c r="CY830"/>
      <c r="CZ830"/>
      <c r="DA830"/>
    </row>
    <row r="831" spans="1:105" s="7" customFormat="1" x14ac:dyDescent="0.2">
      <c r="A831" t="s">
        <v>183</v>
      </c>
      <c r="B831" t="s">
        <v>184</v>
      </c>
      <c r="C831" t="s">
        <v>21</v>
      </c>
      <c r="D831" s="1"/>
      <c r="G831" s="7">
        <v>2</v>
      </c>
      <c r="H831" s="7" t="s">
        <v>44</v>
      </c>
      <c r="I831" s="4">
        <v>2022</v>
      </c>
      <c r="J831"/>
      <c r="O831" s="4">
        <v>2022</v>
      </c>
      <c r="P831"/>
      <c r="Q831"/>
      <c r="R831"/>
      <c r="S831"/>
      <c r="T831"/>
      <c r="U831" t="s">
        <v>185</v>
      </c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  <c r="AJ831">
        <v>3</v>
      </c>
      <c r="AK831"/>
      <c r="AL831"/>
      <c r="AM831"/>
      <c r="AN831"/>
      <c r="AO831"/>
      <c r="AP831"/>
      <c r="AQ831"/>
      <c r="AR831"/>
      <c r="AS831"/>
      <c r="AT831"/>
      <c r="AU831"/>
      <c r="AV831"/>
      <c r="AW831"/>
      <c r="AX831"/>
      <c r="AY831"/>
      <c r="AZ831"/>
      <c r="BA831"/>
      <c r="BB831"/>
      <c r="BC831"/>
      <c r="BD831"/>
      <c r="BE831"/>
      <c r="BF831"/>
      <c r="BG831"/>
      <c r="BH831"/>
      <c r="BI831"/>
      <c r="BJ831"/>
      <c r="BK831"/>
      <c r="BL831"/>
      <c r="BM831"/>
      <c r="BN831"/>
      <c r="BO831"/>
      <c r="BP831"/>
      <c r="BQ831"/>
      <c r="BR831"/>
      <c r="BS831"/>
      <c r="BT831"/>
      <c r="BU831"/>
      <c r="BV831"/>
      <c r="BW831"/>
      <c r="BX831"/>
      <c r="BY831"/>
      <c r="BZ831"/>
      <c r="CA831"/>
      <c r="CB831"/>
      <c r="CC831"/>
      <c r="CD831"/>
      <c r="CE831"/>
      <c r="CF831"/>
      <c r="CG831"/>
      <c r="CH831"/>
      <c r="CI831"/>
      <c r="CJ831"/>
      <c r="CK831"/>
      <c r="CL831"/>
      <c r="CM831"/>
      <c r="CN831"/>
      <c r="CO831"/>
      <c r="CP831"/>
      <c r="CQ831"/>
      <c r="CR831"/>
      <c r="CS831"/>
      <c r="CT831"/>
      <c r="CU831"/>
      <c r="CV831"/>
      <c r="CW831"/>
      <c r="CX831"/>
      <c r="CY831"/>
      <c r="CZ831"/>
      <c r="DA831"/>
    </row>
    <row r="832" spans="1:105" s="3" customFormat="1" x14ac:dyDescent="0.2">
      <c r="A832" t="s">
        <v>183</v>
      </c>
      <c r="B832" t="s">
        <v>184</v>
      </c>
      <c r="C832" t="s">
        <v>22</v>
      </c>
      <c r="D832" s="1"/>
      <c r="I832" s="4">
        <v>2022</v>
      </c>
      <c r="J832"/>
      <c r="O832" s="4">
        <v>2022</v>
      </c>
      <c r="P832"/>
      <c r="Q832"/>
      <c r="R832"/>
      <c r="S832"/>
      <c r="T832"/>
      <c r="U832" t="s">
        <v>185</v>
      </c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  <c r="AJ832">
        <v>4</v>
      </c>
      <c r="AK832"/>
      <c r="AL832"/>
      <c r="AM832"/>
      <c r="AN832"/>
      <c r="AO832"/>
      <c r="AP832"/>
      <c r="AQ832"/>
      <c r="AR832"/>
      <c r="AS832"/>
      <c r="AT832"/>
      <c r="AU832"/>
      <c r="AV832"/>
      <c r="AW832"/>
      <c r="AX832"/>
      <c r="AY832"/>
      <c r="AZ832"/>
      <c r="BA832"/>
      <c r="BB832"/>
      <c r="BC832"/>
      <c r="BD832"/>
      <c r="BE832"/>
      <c r="BF832"/>
      <c r="BG832"/>
      <c r="BH832"/>
      <c r="BI832"/>
      <c r="BJ832"/>
      <c r="BK832"/>
      <c r="BL832"/>
      <c r="BM832"/>
      <c r="BN832"/>
      <c r="BO832"/>
      <c r="BP832"/>
      <c r="BQ832"/>
      <c r="BR832"/>
      <c r="BS832"/>
      <c r="BT832"/>
      <c r="BU832"/>
      <c r="BV832"/>
      <c r="BW832"/>
      <c r="BX832"/>
      <c r="BY832"/>
      <c r="BZ832"/>
      <c r="CA832"/>
      <c r="CB832"/>
      <c r="CC832"/>
      <c r="CD832"/>
      <c r="CE832"/>
      <c r="CF832"/>
      <c r="CG832"/>
      <c r="CH832"/>
      <c r="CI832"/>
      <c r="CJ832"/>
      <c r="CK832"/>
      <c r="CL832"/>
      <c r="CM832"/>
      <c r="CN832"/>
      <c r="CO832"/>
      <c r="CP832"/>
      <c r="CQ832"/>
      <c r="CR832"/>
      <c r="CS832"/>
      <c r="CT832"/>
      <c r="CU832"/>
      <c r="CV832"/>
      <c r="CW832"/>
      <c r="CX832"/>
      <c r="CY832"/>
      <c r="CZ832"/>
      <c r="DA832"/>
    </row>
    <row r="833" spans="1:105" s="3" customFormat="1" x14ac:dyDescent="0.2">
      <c r="A833" t="s">
        <v>183</v>
      </c>
      <c r="B833" t="s">
        <v>184</v>
      </c>
      <c r="C833" t="s">
        <v>23</v>
      </c>
      <c r="D833" s="1"/>
      <c r="I833" s="4">
        <v>2022</v>
      </c>
      <c r="J833"/>
      <c r="O833" s="4">
        <v>2022</v>
      </c>
      <c r="P833"/>
      <c r="Q833"/>
      <c r="R833"/>
      <c r="S833"/>
      <c r="T833"/>
      <c r="U833" t="s">
        <v>185</v>
      </c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  <c r="AJ833">
        <v>4</v>
      </c>
      <c r="AK833"/>
      <c r="AL833"/>
      <c r="AM833"/>
      <c r="AN833"/>
      <c r="AO833"/>
      <c r="AP833"/>
      <c r="AQ833"/>
      <c r="AR833"/>
      <c r="AS833"/>
      <c r="AT833"/>
      <c r="AU833"/>
      <c r="AV833"/>
      <c r="AW833"/>
      <c r="AX833"/>
      <c r="AY833"/>
      <c r="AZ833"/>
      <c r="BA833"/>
      <c r="BB833"/>
      <c r="BC833"/>
      <c r="BD833"/>
      <c r="BE833"/>
      <c r="BF833"/>
      <c r="BG833"/>
      <c r="BH833"/>
      <c r="BI833"/>
      <c r="BJ833"/>
      <c r="BK833"/>
      <c r="BL833"/>
      <c r="BM833"/>
      <c r="BN833"/>
      <c r="BO833"/>
      <c r="BP833"/>
      <c r="BQ833"/>
      <c r="BR833"/>
      <c r="BS833"/>
      <c r="BT833"/>
      <c r="BU833"/>
      <c r="BV833"/>
      <c r="BW833"/>
      <c r="BX833"/>
      <c r="BY833"/>
      <c r="BZ833"/>
      <c r="CA833"/>
      <c r="CB833"/>
      <c r="CC833"/>
      <c r="CD833"/>
      <c r="CE833"/>
      <c r="CF833"/>
      <c r="CG833"/>
      <c r="CH833"/>
      <c r="CI833"/>
      <c r="CJ833"/>
      <c r="CK833"/>
      <c r="CL833"/>
      <c r="CM833"/>
      <c r="CN833"/>
      <c r="CO833"/>
      <c r="CP833"/>
      <c r="CQ833"/>
      <c r="CR833"/>
      <c r="CS833"/>
      <c r="CT833"/>
      <c r="CU833"/>
      <c r="CV833"/>
      <c r="CW833"/>
      <c r="CX833"/>
      <c r="CY833"/>
      <c r="CZ833"/>
      <c r="DA833"/>
    </row>
    <row r="834" spans="1:105" s="7" customFormat="1" x14ac:dyDescent="0.2">
      <c r="A834" t="s">
        <v>186</v>
      </c>
      <c r="B834" t="s">
        <v>39</v>
      </c>
      <c r="C834" t="s">
        <v>11</v>
      </c>
      <c r="D834" s="1"/>
      <c r="I834" s="4">
        <v>2012</v>
      </c>
      <c r="J834"/>
      <c r="K834" s="7">
        <v>1.1000000000000001</v>
      </c>
      <c r="L834" s="7" t="s">
        <v>236</v>
      </c>
      <c r="O834" s="4">
        <v>2012</v>
      </c>
      <c r="P834"/>
      <c r="Q834"/>
      <c r="R834"/>
      <c r="S834"/>
      <c r="T834"/>
      <c r="U834" t="s">
        <v>187</v>
      </c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  <c r="AJ834">
        <v>3</v>
      </c>
      <c r="AK834"/>
      <c r="AL834"/>
      <c r="AM834"/>
      <c r="AN834"/>
      <c r="AO834"/>
      <c r="AP834"/>
      <c r="AQ834"/>
      <c r="AR834"/>
      <c r="AS834"/>
      <c r="AT834"/>
      <c r="AU834"/>
      <c r="AV834"/>
      <c r="AW834"/>
      <c r="AX834"/>
      <c r="AY834"/>
      <c r="AZ834"/>
      <c r="BA834"/>
      <c r="BB834"/>
      <c r="BC834"/>
      <c r="BD834"/>
      <c r="BE834"/>
      <c r="BF834"/>
      <c r="BG834"/>
      <c r="BH834"/>
      <c r="BI834"/>
      <c r="BJ834"/>
      <c r="BK834"/>
      <c r="BL834"/>
      <c r="BM834"/>
      <c r="BN834"/>
      <c r="BO834"/>
      <c r="BP834"/>
      <c r="BQ834"/>
      <c r="BR834"/>
      <c r="BS834"/>
      <c r="BT834"/>
      <c r="BU834"/>
      <c r="BV834"/>
      <c r="BW834"/>
      <c r="BX834"/>
      <c r="BY834"/>
      <c r="BZ834"/>
      <c r="CA834"/>
      <c r="CB834"/>
      <c r="CC834"/>
      <c r="CD834"/>
      <c r="CE834"/>
      <c r="CF834"/>
      <c r="CG834"/>
      <c r="CH834"/>
      <c r="CI834"/>
      <c r="CJ834"/>
      <c r="CK834"/>
      <c r="CL834"/>
      <c r="CM834"/>
      <c r="CN834"/>
      <c r="CO834"/>
      <c r="CP834"/>
      <c r="CQ834"/>
      <c r="CR834"/>
      <c r="CS834"/>
      <c r="CT834"/>
      <c r="CU834"/>
      <c r="CV834"/>
      <c r="CW834"/>
      <c r="CX834"/>
      <c r="CY834"/>
      <c r="CZ834"/>
      <c r="DA834"/>
    </row>
    <row r="835" spans="1:105" s="7" customFormat="1" x14ac:dyDescent="0.2">
      <c r="A835" t="s">
        <v>186</v>
      </c>
      <c r="B835" t="s">
        <v>39</v>
      </c>
      <c r="C835" t="s">
        <v>12</v>
      </c>
      <c r="D835" s="1"/>
      <c r="G835" s="7">
        <v>2500</v>
      </c>
      <c r="H835" s="7" t="s">
        <v>29</v>
      </c>
      <c r="I835" s="4">
        <v>2012</v>
      </c>
      <c r="J835"/>
      <c r="M835" s="7">
        <v>500</v>
      </c>
      <c r="N835" s="7" t="s">
        <v>29</v>
      </c>
      <c r="O835" s="4">
        <v>2012</v>
      </c>
      <c r="P835"/>
      <c r="Q835"/>
      <c r="R835"/>
      <c r="S835"/>
      <c r="T835"/>
      <c r="U835" t="s">
        <v>187</v>
      </c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  <c r="AJ835">
        <v>3</v>
      </c>
      <c r="AK835"/>
      <c r="AL835"/>
      <c r="AM835"/>
      <c r="AN835"/>
      <c r="AO835"/>
      <c r="AP835"/>
      <c r="AQ835"/>
      <c r="AR835"/>
      <c r="AS835"/>
      <c r="AT835"/>
      <c r="AU835"/>
      <c r="AV835"/>
      <c r="AW835"/>
      <c r="AX835"/>
      <c r="AY835"/>
      <c r="AZ835"/>
      <c r="BA835"/>
      <c r="BB835"/>
      <c r="BC835"/>
      <c r="BD835"/>
      <c r="BE835"/>
      <c r="BF835"/>
      <c r="BG835"/>
      <c r="BH835"/>
      <c r="BI835"/>
      <c r="BJ835"/>
      <c r="BK835"/>
      <c r="BL835"/>
      <c r="BM835"/>
      <c r="BN835"/>
      <c r="BO835"/>
      <c r="BP835"/>
      <c r="BQ835"/>
      <c r="BR835"/>
      <c r="BS835"/>
      <c r="BT835"/>
      <c r="BU835"/>
      <c r="BV835"/>
      <c r="BW835"/>
      <c r="BX835"/>
      <c r="BY835"/>
      <c r="BZ835"/>
      <c r="CA835"/>
      <c r="CB835"/>
      <c r="CC835"/>
      <c r="CD835"/>
      <c r="CE835"/>
      <c r="CF835"/>
      <c r="CG835"/>
      <c r="CH835"/>
      <c r="CI835"/>
      <c r="CJ835"/>
      <c r="CK835"/>
      <c r="CL835"/>
      <c r="CM835"/>
      <c r="CN835"/>
      <c r="CO835"/>
      <c r="CP835"/>
      <c r="CQ835"/>
      <c r="CR835"/>
      <c r="CS835"/>
      <c r="CT835"/>
      <c r="CU835"/>
      <c r="CV835"/>
      <c r="CW835"/>
      <c r="CX835"/>
      <c r="CY835"/>
      <c r="CZ835"/>
      <c r="DA835"/>
    </row>
    <row r="836" spans="1:105" s="7" customFormat="1" x14ac:dyDescent="0.2">
      <c r="A836" t="s">
        <v>186</v>
      </c>
      <c r="B836" t="s">
        <v>39</v>
      </c>
      <c r="C836" t="s">
        <v>13</v>
      </c>
      <c r="D836" s="1"/>
      <c r="I836" s="4">
        <v>2012</v>
      </c>
      <c r="J836"/>
      <c r="O836" s="4">
        <v>2012</v>
      </c>
      <c r="P836"/>
      <c r="Q836"/>
      <c r="R836"/>
      <c r="S836"/>
      <c r="T836"/>
      <c r="U836" t="s">
        <v>187</v>
      </c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  <c r="AJ836">
        <v>3</v>
      </c>
      <c r="AK836"/>
      <c r="AL836"/>
      <c r="AM836"/>
      <c r="AN836"/>
      <c r="AO836"/>
      <c r="AP836"/>
      <c r="AQ836"/>
      <c r="AR836"/>
      <c r="AS836"/>
      <c r="AT836"/>
      <c r="AU836"/>
      <c r="AV836"/>
      <c r="AW836"/>
      <c r="AX836"/>
      <c r="AY836"/>
      <c r="AZ836"/>
      <c r="BA836"/>
      <c r="BB836"/>
      <c r="BC836"/>
      <c r="BD836"/>
      <c r="BE836"/>
      <c r="BF836"/>
      <c r="BG836"/>
      <c r="BH836"/>
      <c r="BI836"/>
      <c r="BJ836"/>
      <c r="BK836"/>
      <c r="BL836"/>
      <c r="BM836"/>
      <c r="BN836"/>
      <c r="BO836"/>
      <c r="BP836"/>
      <c r="BQ836"/>
      <c r="BR836"/>
      <c r="BS836"/>
      <c r="BT836"/>
      <c r="BU836"/>
      <c r="BV836"/>
      <c r="BW836"/>
      <c r="BX836"/>
      <c r="BY836"/>
      <c r="BZ836"/>
      <c r="CA836"/>
      <c r="CB836"/>
      <c r="CC836"/>
      <c r="CD836"/>
      <c r="CE836"/>
      <c r="CF836"/>
      <c r="CG836"/>
      <c r="CH836"/>
      <c r="CI836"/>
      <c r="CJ836"/>
      <c r="CK836"/>
      <c r="CL836"/>
      <c r="CM836"/>
      <c r="CN836"/>
      <c r="CO836"/>
      <c r="CP836"/>
      <c r="CQ836"/>
      <c r="CR836"/>
      <c r="CS836"/>
      <c r="CT836"/>
      <c r="CU836"/>
      <c r="CV836"/>
      <c r="CW836"/>
      <c r="CX836"/>
      <c r="CY836"/>
      <c r="CZ836"/>
      <c r="DA836"/>
    </row>
    <row r="837" spans="1:105" s="7" customFormat="1" x14ac:dyDescent="0.2">
      <c r="A837" t="s">
        <v>186</v>
      </c>
      <c r="B837" t="s">
        <v>39</v>
      </c>
      <c r="C837" t="s">
        <v>14</v>
      </c>
      <c r="D837" s="1"/>
      <c r="G837" s="7">
        <v>500</v>
      </c>
      <c r="H837" s="7" t="s">
        <v>29</v>
      </c>
      <c r="I837" s="4">
        <v>2012</v>
      </c>
      <c r="J837"/>
      <c r="K837" s="7">
        <v>1.1000000000000001</v>
      </c>
      <c r="L837" s="7" t="s">
        <v>237</v>
      </c>
      <c r="O837" s="4">
        <v>2012</v>
      </c>
      <c r="P837"/>
      <c r="Q837"/>
      <c r="R837"/>
      <c r="S837"/>
      <c r="T837"/>
      <c r="U837" t="s">
        <v>187</v>
      </c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>
        <v>3</v>
      </c>
      <c r="AK837"/>
      <c r="AL837"/>
      <c r="AM837"/>
      <c r="AN837"/>
      <c r="AO837"/>
      <c r="AP837"/>
      <c r="AQ837"/>
      <c r="AR837"/>
      <c r="AS837"/>
      <c r="AT837"/>
      <c r="AU837"/>
      <c r="AV837"/>
      <c r="AW837"/>
      <c r="AX837"/>
      <c r="AY837"/>
      <c r="AZ837"/>
      <c r="BA837"/>
      <c r="BB837"/>
      <c r="BC837"/>
      <c r="BD837"/>
      <c r="BE837"/>
      <c r="BF837"/>
      <c r="BG837"/>
      <c r="BH837"/>
      <c r="BI837"/>
      <c r="BJ837"/>
      <c r="BK837"/>
      <c r="BL837"/>
      <c r="BM837"/>
      <c r="BN837"/>
      <c r="BO837"/>
      <c r="BP837"/>
      <c r="BQ837"/>
      <c r="BR837"/>
      <c r="BS837"/>
      <c r="BT837"/>
      <c r="BU837"/>
      <c r="BV837"/>
      <c r="BW837"/>
      <c r="BX837"/>
      <c r="BY837"/>
      <c r="BZ837"/>
      <c r="CA837"/>
      <c r="CB837"/>
      <c r="CC837"/>
      <c r="CD837"/>
      <c r="CE837"/>
      <c r="CF837"/>
      <c r="CG837"/>
      <c r="CH837"/>
      <c r="CI837"/>
      <c r="CJ837"/>
      <c r="CK837"/>
      <c r="CL837"/>
      <c r="CM837"/>
      <c r="CN837"/>
      <c r="CO837"/>
      <c r="CP837"/>
      <c r="CQ837"/>
      <c r="CR837"/>
      <c r="CS837"/>
      <c r="CT837"/>
      <c r="CU837"/>
      <c r="CV837"/>
      <c r="CW837"/>
      <c r="CX837"/>
      <c r="CY837"/>
      <c r="CZ837"/>
      <c r="DA837"/>
    </row>
    <row r="838" spans="1:105" s="3" customFormat="1" x14ac:dyDescent="0.2">
      <c r="A838" t="s">
        <v>186</v>
      </c>
      <c r="B838" t="s">
        <v>39</v>
      </c>
      <c r="C838" t="s">
        <v>15</v>
      </c>
      <c r="D838" s="1"/>
      <c r="E838" s="3">
        <v>1.1000000000000001</v>
      </c>
      <c r="F838" s="3" t="s">
        <v>28</v>
      </c>
      <c r="I838" s="4">
        <v>2012</v>
      </c>
      <c r="J838"/>
      <c r="K838" s="3">
        <v>1.1000000000000001</v>
      </c>
      <c r="L838" s="3" t="s">
        <v>236</v>
      </c>
      <c r="O838" s="4">
        <v>2012</v>
      </c>
      <c r="P838"/>
      <c r="Q838"/>
      <c r="R838"/>
      <c r="S838"/>
      <c r="T838"/>
      <c r="U838" t="s">
        <v>187</v>
      </c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>
        <v>4</v>
      </c>
      <c r="AK838"/>
      <c r="AL838"/>
      <c r="AM838"/>
      <c r="AN838"/>
      <c r="AO838"/>
      <c r="AP838"/>
      <c r="AQ838"/>
      <c r="AR838"/>
      <c r="AS838"/>
      <c r="AT838"/>
      <c r="AU838"/>
      <c r="AV838"/>
      <c r="AW838"/>
      <c r="AX838"/>
      <c r="AY838"/>
      <c r="AZ838"/>
      <c r="BA838"/>
      <c r="BB838"/>
      <c r="BC838"/>
      <c r="BD838"/>
      <c r="BE838"/>
      <c r="BF838"/>
      <c r="BG838"/>
      <c r="BH838"/>
      <c r="BI838"/>
      <c r="BJ838"/>
      <c r="BK838"/>
      <c r="BL838"/>
      <c r="BM838"/>
      <c r="BN838"/>
      <c r="BO838"/>
      <c r="BP838"/>
      <c r="BQ838"/>
      <c r="BR838"/>
      <c r="BS838"/>
      <c r="BT838"/>
      <c r="BU838"/>
      <c r="BV838"/>
      <c r="BW838"/>
      <c r="BX838"/>
      <c r="BY838"/>
      <c r="BZ838"/>
      <c r="CA838"/>
      <c r="CB838"/>
      <c r="CC838"/>
      <c r="CD838"/>
      <c r="CE838"/>
      <c r="CF838"/>
      <c r="CG838"/>
      <c r="CH838"/>
      <c r="CI838"/>
      <c r="CJ838"/>
      <c r="CK838"/>
      <c r="CL838"/>
      <c r="CM838"/>
      <c r="CN838"/>
      <c r="CO838"/>
      <c r="CP838"/>
      <c r="CQ838"/>
      <c r="CR838"/>
      <c r="CS838"/>
      <c r="CT838"/>
      <c r="CU838"/>
      <c r="CV838"/>
      <c r="CW838"/>
      <c r="CX838"/>
      <c r="CY838"/>
      <c r="CZ838"/>
      <c r="DA838"/>
    </row>
    <row r="839" spans="1:105" s="3" customFormat="1" x14ac:dyDescent="0.2">
      <c r="A839" t="s">
        <v>186</v>
      </c>
      <c r="B839" t="s">
        <v>39</v>
      </c>
      <c r="C839" t="s">
        <v>16</v>
      </c>
      <c r="D839" s="1"/>
      <c r="I839" s="4">
        <v>2012</v>
      </c>
      <c r="J839"/>
      <c r="O839" s="4">
        <v>2012</v>
      </c>
      <c r="P839"/>
      <c r="Q839"/>
      <c r="R839"/>
      <c r="S839"/>
      <c r="T839"/>
      <c r="U839" t="s">
        <v>187</v>
      </c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>
        <v>4</v>
      </c>
      <c r="AK839"/>
      <c r="AL839"/>
      <c r="AM839"/>
      <c r="AN839"/>
      <c r="AO839"/>
      <c r="AP839"/>
      <c r="AQ839"/>
      <c r="AR839"/>
      <c r="AS839"/>
      <c r="AT839"/>
      <c r="AU839"/>
      <c r="AV839"/>
      <c r="AW839"/>
      <c r="AX839"/>
      <c r="AY839"/>
      <c r="AZ839"/>
      <c r="BA839"/>
      <c r="BB839"/>
      <c r="BC839"/>
      <c r="BD839"/>
      <c r="BE839"/>
      <c r="BF839"/>
      <c r="BG839"/>
      <c r="BH839"/>
      <c r="BI839"/>
      <c r="BJ839"/>
      <c r="BK839"/>
      <c r="BL839"/>
      <c r="BM839"/>
      <c r="BN839"/>
      <c r="BO839"/>
      <c r="BP839"/>
      <c r="BQ839"/>
      <c r="BR839"/>
      <c r="BS839"/>
      <c r="BT839"/>
      <c r="BU839"/>
      <c r="BV839"/>
      <c r="BW839"/>
      <c r="BX839"/>
      <c r="BY839"/>
      <c r="BZ839"/>
      <c r="CA839"/>
      <c r="CB839"/>
      <c r="CC839"/>
      <c r="CD839"/>
      <c r="CE839"/>
      <c r="CF839"/>
      <c r="CG839"/>
      <c r="CH839"/>
      <c r="CI839"/>
      <c r="CJ839"/>
      <c r="CK839"/>
      <c r="CL839"/>
      <c r="CM839"/>
      <c r="CN839"/>
      <c r="CO839"/>
      <c r="CP839"/>
      <c r="CQ839"/>
      <c r="CR839"/>
      <c r="CS839"/>
      <c r="CT839"/>
      <c r="CU839"/>
      <c r="CV839"/>
      <c r="CW839"/>
      <c r="CX839"/>
      <c r="CY839"/>
      <c r="CZ839"/>
      <c r="DA839"/>
    </row>
    <row r="840" spans="1:105" s="3" customFormat="1" x14ac:dyDescent="0.2">
      <c r="A840" t="s">
        <v>186</v>
      </c>
      <c r="B840" t="s">
        <v>39</v>
      </c>
      <c r="C840" t="s">
        <v>17</v>
      </c>
      <c r="D840" s="1"/>
      <c r="I840" s="4">
        <v>2012</v>
      </c>
      <c r="J840"/>
      <c r="O840" s="4">
        <v>2012</v>
      </c>
      <c r="P840"/>
      <c r="Q840"/>
      <c r="R840"/>
      <c r="S840"/>
      <c r="T840"/>
      <c r="U840" t="s">
        <v>187</v>
      </c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>
        <v>4</v>
      </c>
      <c r="AK840"/>
      <c r="AL840"/>
      <c r="AM840"/>
      <c r="AN840"/>
      <c r="AO840"/>
      <c r="AP840"/>
      <c r="AQ840"/>
      <c r="AR840"/>
      <c r="AS840"/>
      <c r="AT840"/>
      <c r="AU840"/>
      <c r="AV840"/>
      <c r="AW840"/>
      <c r="AX840"/>
      <c r="AY840"/>
      <c r="AZ840"/>
      <c r="BA840"/>
      <c r="BB840"/>
      <c r="BC840"/>
      <c r="BD840"/>
      <c r="BE840"/>
      <c r="BF840"/>
      <c r="BG840"/>
      <c r="BH840"/>
      <c r="BI840"/>
      <c r="BJ840"/>
      <c r="BK840"/>
      <c r="BL840"/>
      <c r="BM840"/>
      <c r="BN840"/>
      <c r="BO840"/>
      <c r="BP840"/>
      <c r="BQ840"/>
      <c r="BR840"/>
      <c r="BS840"/>
      <c r="BT840"/>
      <c r="BU840"/>
      <c r="BV840"/>
      <c r="BW840"/>
      <c r="BX840"/>
      <c r="BY840"/>
      <c r="BZ840"/>
      <c r="CA840"/>
      <c r="CB840"/>
      <c r="CC840"/>
      <c r="CD840"/>
      <c r="CE840"/>
      <c r="CF840"/>
      <c r="CG840"/>
      <c r="CH840"/>
      <c r="CI840"/>
      <c r="CJ840"/>
      <c r="CK840"/>
      <c r="CL840"/>
      <c r="CM840"/>
      <c r="CN840"/>
      <c r="CO840"/>
      <c r="CP840"/>
      <c r="CQ840"/>
      <c r="CR840"/>
      <c r="CS840"/>
      <c r="CT840"/>
      <c r="CU840"/>
      <c r="CV840"/>
      <c r="CW840"/>
      <c r="CX840"/>
      <c r="CY840"/>
      <c r="CZ840"/>
      <c r="DA840"/>
    </row>
    <row r="841" spans="1:105" s="3" customFormat="1" x14ac:dyDescent="0.2">
      <c r="A841" t="s">
        <v>186</v>
      </c>
      <c r="B841" t="s">
        <v>39</v>
      </c>
      <c r="C841" t="s">
        <v>18</v>
      </c>
      <c r="D841" s="1"/>
      <c r="I841" s="4">
        <v>2012</v>
      </c>
      <c r="J841"/>
      <c r="O841" s="4">
        <v>2012</v>
      </c>
      <c r="P841"/>
      <c r="Q841"/>
      <c r="R841"/>
      <c r="S841"/>
      <c r="T841"/>
      <c r="U841" t="s">
        <v>187</v>
      </c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>
        <v>4</v>
      </c>
      <c r="AK841"/>
      <c r="AL841"/>
      <c r="AM841"/>
      <c r="AN841"/>
      <c r="AO841"/>
      <c r="AP841"/>
      <c r="AQ841"/>
      <c r="AR841"/>
      <c r="AS841"/>
      <c r="AT841"/>
      <c r="AU841"/>
      <c r="AV841"/>
      <c r="AW841"/>
      <c r="AX841"/>
      <c r="AY841"/>
      <c r="AZ841"/>
      <c r="BA841"/>
      <c r="BB841"/>
      <c r="BC841"/>
      <c r="BD841"/>
      <c r="BE841"/>
      <c r="BF841"/>
      <c r="BG841"/>
      <c r="BH841"/>
      <c r="BI841"/>
      <c r="BJ841"/>
      <c r="BK841"/>
      <c r="BL841"/>
      <c r="BM841"/>
      <c r="BN841"/>
      <c r="BO841"/>
      <c r="BP841"/>
      <c r="BQ841"/>
      <c r="BR841"/>
      <c r="BS841"/>
      <c r="BT841"/>
      <c r="BU841"/>
      <c r="BV841"/>
      <c r="BW841"/>
      <c r="BX841"/>
      <c r="BY841"/>
      <c r="BZ841"/>
      <c r="CA841"/>
      <c r="CB841"/>
      <c r="CC841"/>
      <c r="CD841"/>
      <c r="CE841"/>
      <c r="CF841"/>
      <c r="CG841"/>
      <c r="CH841"/>
      <c r="CI841"/>
      <c r="CJ841"/>
      <c r="CK841"/>
      <c r="CL841"/>
      <c r="CM841"/>
      <c r="CN841"/>
      <c r="CO841"/>
      <c r="CP841"/>
      <c r="CQ841"/>
      <c r="CR841"/>
      <c r="CS841"/>
      <c r="CT841"/>
      <c r="CU841"/>
      <c r="CV841"/>
      <c r="CW841"/>
      <c r="CX841"/>
      <c r="CY841"/>
      <c r="CZ841"/>
      <c r="DA841"/>
    </row>
    <row r="842" spans="1:105" s="3" customFormat="1" x14ac:dyDescent="0.2">
      <c r="A842" t="s">
        <v>186</v>
      </c>
      <c r="B842" t="s">
        <v>39</v>
      </c>
      <c r="C842" t="s">
        <v>19</v>
      </c>
      <c r="D842" s="1"/>
      <c r="G842" s="3">
        <v>60</v>
      </c>
      <c r="H842" s="3" t="s">
        <v>33</v>
      </c>
      <c r="I842" s="4">
        <v>2012</v>
      </c>
      <c r="J842"/>
      <c r="M842" s="3">
        <v>60</v>
      </c>
      <c r="N842" s="3" t="s">
        <v>248</v>
      </c>
      <c r="O842" s="4">
        <v>2012</v>
      </c>
      <c r="P842"/>
      <c r="Q842"/>
      <c r="R842"/>
      <c r="S842"/>
      <c r="T842"/>
      <c r="U842" t="s">
        <v>187</v>
      </c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>
        <v>4</v>
      </c>
      <c r="AK842"/>
      <c r="AL842"/>
      <c r="AM842"/>
      <c r="AN842"/>
      <c r="AO842"/>
      <c r="AP842"/>
      <c r="AQ842"/>
      <c r="AR842"/>
      <c r="AS842"/>
      <c r="AT842"/>
      <c r="AU842"/>
      <c r="AV842"/>
      <c r="AW842"/>
      <c r="AX842"/>
      <c r="AY842"/>
      <c r="AZ842"/>
      <c r="BA842"/>
      <c r="BB842"/>
      <c r="BC842"/>
      <c r="BD842"/>
      <c r="BE842"/>
      <c r="BF842"/>
      <c r="BG842"/>
      <c r="BH842"/>
      <c r="BI842"/>
      <c r="BJ842"/>
      <c r="BK842"/>
      <c r="BL842"/>
      <c r="BM842"/>
      <c r="BN842"/>
      <c r="BO842"/>
      <c r="BP842"/>
      <c r="BQ842"/>
      <c r="BR842"/>
      <c r="BS842"/>
      <c r="BT842"/>
      <c r="BU842"/>
      <c r="BV842"/>
      <c r="BW842"/>
      <c r="BX842"/>
      <c r="BY842"/>
      <c r="BZ842"/>
      <c r="CA842"/>
      <c r="CB842"/>
      <c r="CC842"/>
      <c r="CD842"/>
      <c r="CE842"/>
      <c r="CF842"/>
      <c r="CG842"/>
      <c r="CH842"/>
      <c r="CI842"/>
      <c r="CJ842"/>
      <c r="CK842"/>
      <c r="CL842"/>
      <c r="CM842"/>
      <c r="CN842"/>
      <c r="CO842"/>
      <c r="CP842"/>
      <c r="CQ842"/>
      <c r="CR842"/>
      <c r="CS842"/>
      <c r="CT842"/>
      <c r="CU842"/>
      <c r="CV842"/>
      <c r="CW842"/>
      <c r="CX842"/>
      <c r="CY842"/>
      <c r="CZ842"/>
      <c r="DA842"/>
    </row>
    <row r="843" spans="1:105" s="3" customFormat="1" x14ac:dyDescent="0.2">
      <c r="A843" t="s">
        <v>186</v>
      </c>
      <c r="B843" t="s">
        <v>39</v>
      </c>
      <c r="C843" t="s">
        <v>20</v>
      </c>
      <c r="D843" s="1"/>
      <c r="I843" s="4">
        <v>2012</v>
      </c>
      <c r="J843"/>
      <c r="O843" s="4">
        <v>2012</v>
      </c>
      <c r="P843"/>
      <c r="Q843"/>
      <c r="R843"/>
      <c r="S843"/>
      <c r="T843"/>
      <c r="U843" t="s">
        <v>187</v>
      </c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>
        <v>4</v>
      </c>
      <c r="AK843"/>
      <c r="AL843"/>
      <c r="AM843"/>
      <c r="AN843"/>
      <c r="AO843"/>
      <c r="AP843"/>
      <c r="AQ843"/>
      <c r="AR843"/>
      <c r="AS843"/>
      <c r="AT843"/>
      <c r="AU843"/>
      <c r="AV843"/>
      <c r="AW843"/>
      <c r="AX843"/>
      <c r="AY843"/>
      <c r="AZ843"/>
      <c r="BA843"/>
      <c r="BB843"/>
      <c r="BC843"/>
      <c r="BD843"/>
      <c r="BE843"/>
      <c r="BF843"/>
      <c r="BG843"/>
      <c r="BH843"/>
      <c r="BI843"/>
      <c r="BJ843"/>
      <c r="BK843"/>
      <c r="BL843"/>
      <c r="BM843"/>
      <c r="BN843"/>
      <c r="BO843"/>
      <c r="BP843"/>
      <c r="BQ843"/>
      <c r="BR843"/>
      <c r="BS843"/>
      <c r="BT843"/>
      <c r="BU843"/>
      <c r="BV843"/>
      <c r="BW843"/>
      <c r="BX843"/>
      <c r="BY843"/>
      <c r="BZ843"/>
      <c r="CA843"/>
      <c r="CB843"/>
      <c r="CC843"/>
      <c r="CD843"/>
      <c r="CE843"/>
      <c r="CF843"/>
      <c r="CG843"/>
      <c r="CH843"/>
      <c r="CI843"/>
      <c r="CJ843"/>
      <c r="CK843"/>
      <c r="CL843"/>
      <c r="CM843"/>
      <c r="CN843"/>
      <c r="CO843"/>
      <c r="CP843"/>
      <c r="CQ843"/>
      <c r="CR843"/>
      <c r="CS843"/>
      <c r="CT843"/>
      <c r="CU843"/>
      <c r="CV843"/>
      <c r="CW843"/>
      <c r="CX843"/>
      <c r="CY843"/>
      <c r="CZ843"/>
      <c r="DA843"/>
    </row>
    <row r="844" spans="1:105" s="3" customFormat="1" x14ac:dyDescent="0.2">
      <c r="A844" t="s">
        <v>186</v>
      </c>
      <c r="B844" t="s">
        <v>39</v>
      </c>
      <c r="C844" t="s">
        <v>21</v>
      </c>
      <c r="D844" s="1"/>
      <c r="I844" s="4">
        <v>2012</v>
      </c>
      <c r="J844"/>
      <c r="O844" s="4">
        <v>2012</v>
      </c>
      <c r="P844"/>
      <c r="Q844"/>
      <c r="R844"/>
      <c r="S844"/>
      <c r="T844"/>
      <c r="U844" t="s">
        <v>187</v>
      </c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>
        <v>4</v>
      </c>
      <c r="AK844"/>
      <c r="AL844"/>
      <c r="AM844"/>
      <c r="AN844"/>
      <c r="AO844"/>
      <c r="AP844"/>
      <c r="AQ844"/>
      <c r="AR844"/>
      <c r="AS844"/>
      <c r="AT844"/>
      <c r="AU844"/>
      <c r="AV844"/>
      <c r="AW844"/>
      <c r="AX844"/>
      <c r="AY844"/>
      <c r="AZ844"/>
      <c r="BA844"/>
      <c r="BB844"/>
      <c r="BC844"/>
      <c r="BD844"/>
      <c r="BE844"/>
      <c r="BF844"/>
      <c r="BG844"/>
      <c r="BH844"/>
      <c r="BI844"/>
      <c r="BJ844"/>
      <c r="BK844"/>
      <c r="BL844"/>
      <c r="BM844"/>
      <c r="BN844"/>
      <c r="BO844"/>
      <c r="BP844"/>
      <c r="BQ844"/>
      <c r="BR844"/>
      <c r="BS844"/>
      <c r="BT844"/>
      <c r="BU844"/>
      <c r="BV844"/>
      <c r="BW844"/>
      <c r="BX844"/>
      <c r="BY844"/>
      <c r="BZ844"/>
      <c r="CA844"/>
      <c r="CB844"/>
      <c r="CC844"/>
      <c r="CD844"/>
      <c r="CE844"/>
      <c r="CF844"/>
      <c r="CG844"/>
      <c r="CH844"/>
      <c r="CI844"/>
      <c r="CJ844"/>
      <c r="CK844"/>
      <c r="CL844"/>
      <c r="CM844"/>
      <c r="CN844"/>
      <c r="CO844"/>
      <c r="CP844"/>
      <c r="CQ844"/>
      <c r="CR844"/>
      <c r="CS844"/>
      <c r="CT844"/>
      <c r="CU844"/>
      <c r="CV844"/>
      <c r="CW844"/>
      <c r="CX844"/>
      <c r="CY844"/>
      <c r="CZ844"/>
      <c r="DA844"/>
    </row>
    <row r="845" spans="1:105" s="3" customFormat="1" x14ac:dyDescent="0.2">
      <c r="A845" t="s">
        <v>186</v>
      </c>
      <c r="B845" t="s">
        <v>39</v>
      </c>
      <c r="C845" t="s">
        <v>22</v>
      </c>
      <c r="D845" s="1"/>
      <c r="I845" s="4">
        <v>2012</v>
      </c>
      <c r="J845"/>
      <c r="O845" s="4">
        <v>2012</v>
      </c>
      <c r="P845"/>
      <c r="Q845"/>
      <c r="R845"/>
      <c r="S845"/>
      <c r="T845"/>
      <c r="U845" t="s">
        <v>187</v>
      </c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>
        <v>4</v>
      </c>
      <c r="AK845"/>
      <c r="AL845"/>
      <c r="AM845"/>
      <c r="AN845"/>
      <c r="AO845"/>
      <c r="AP845"/>
      <c r="AQ845"/>
      <c r="AR845"/>
      <c r="AS845"/>
      <c r="AT845"/>
      <c r="AU845"/>
      <c r="AV845"/>
      <c r="AW845"/>
      <c r="AX845"/>
      <c r="AY845"/>
      <c r="AZ845"/>
      <c r="BA845"/>
      <c r="BB845"/>
      <c r="BC845"/>
      <c r="BD845"/>
      <c r="BE845"/>
      <c r="BF845"/>
      <c r="BG845"/>
      <c r="BH845"/>
      <c r="BI845"/>
      <c r="BJ845"/>
      <c r="BK845"/>
      <c r="BL845"/>
      <c r="BM845"/>
      <c r="BN845"/>
      <c r="BO845"/>
      <c r="BP845"/>
      <c r="BQ845"/>
      <c r="BR845"/>
      <c r="BS845"/>
      <c r="BT845"/>
      <c r="BU845"/>
      <c r="BV845"/>
      <c r="BW845"/>
      <c r="BX845"/>
      <c r="BY845"/>
      <c r="BZ845"/>
      <c r="CA845"/>
      <c r="CB845"/>
      <c r="CC845"/>
      <c r="CD845"/>
      <c r="CE845"/>
      <c r="CF845"/>
      <c r="CG845"/>
      <c r="CH845"/>
      <c r="CI845"/>
      <c r="CJ845"/>
      <c r="CK845"/>
      <c r="CL845"/>
      <c r="CM845"/>
      <c r="CN845"/>
      <c r="CO845"/>
      <c r="CP845"/>
      <c r="CQ845"/>
      <c r="CR845"/>
      <c r="CS845"/>
      <c r="CT845"/>
      <c r="CU845"/>
      <c r="CV845"/>
      <c r="CW845"/>
      <c r="CX845"/>
      <c r="CY845"/>
      <c r="CZ845"/>
      <c r="DA845"/>
    </row>
    <row r="846" spans="1:105" s="3" customFormat="1" x14ac:dyDescent="0.2">
      <c r="A846" t="s">
        <v>186</v>
      </c>
      <c r="B846" t="s">
        <v>39</v>
      </c>
      <c r="C846" t="s">
        <v>23</v>
      </c>
      <c r="D846" s="1"/>
      <c r="I846" s="4">
        <v>2012</v>
      </c>
      <c r="J846"/>
      <c r="O846" s="4">
        <v>2012</v>
      </c>
      <c r="P846"/>
      <c r="Q846"/>
      <c r="R846"/>
      <c r="S846"/>
      <c r="T846"/>
      <c r="U846" t="s">
        <v>187</v>
      </c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>
        <v>4</v>
      </c>
      <c r="AK846"/>
      <c r="AL846"/>
      <c r="AM846"/>
      <c r="AN846"/>
      <c r="AO846"/>
      <c r="AP846"/>
      <c r="AQ846"/>
      <c r="AR846"/>
      <c r="AS846"/>
      <c r="AT846"/>
      <c r="AU846"/>
      <c r="AV846"/>
      <c r="AW846"/>
      <c r="AX846"/>
      <c r="AY846"/>
      <c r="AZ846"/>
      <c r="BA846"/>
      <c r="BB846"/>
      <c r="BC846"/>
      <c r="BD846"/>
      <c r="BE846"/>
      <c r="BF846"/>
      <c r="BG846"/>
      <c r="BH846"/>
      <c r="BI846"/>
      <c r="BJ846"/>
      <c r="BK846"/>
      <c r="BL846"/>
      <c r="BM846"/>
      <c r="BN846"/>
      <c r="BO846"/>
      <c r="BP846"/>
      <c r="BQ846"/>
      <c r="BR846"/>
      <c r="BS846"/>
      <c r="BT846"/>
      <c r="BU846"/>
      <c r="BV846"/>
      <c r="BW846"/>
      <c r="BX846"/>
      <c r="BY846"/>
      <c r="BZ846"/>
      <c r="CA846"/>
      <c r="CB846"/>
      <c r="CC846"/>
      <c r="CD846"/>
      <c r="CE846"/>
      <c r="CF846"/>
      <c r="CG846"/>
      <c r="CH846"/>
      <c r="CI846"/>
      <c r="CJ846"/>
      <c r="CK846"/>
      <c r="CL846"/>
      <c r="CM846"/>
      <c r="CN846"/>
      <c r="CO846"/>
      <c r="CP846"/>
      <c r="CQ846"/>
      <c r="CR846"/>
      <c r="CS846"/>
      <c r="CT846"/>
      <c r="CU846"/>
      <c r="CV846"/>
      <c r="CW846"/>
      <c r="CX846"/>
      <c r="CY846"/>
      <c r="CZ846"/>
      <c r="DA846"/>
    </row>
    <row r="847" spans="1:105" s="3" customFormat="1" x14ac:dyDescent="0.2">
      <c r="A847" t="s">
        <v>188</v>
      </c>
      <c r="B847" t="s">
        <v>79</v>
      </c>
      <c r="C847" t="s">
        <v>11</v>
      </c>
      <c r="D847" s="1"/>
      <c r="E847" s="3">
        <v>2</v>
      </c>
      <c r="F847" s="3" t="s">
        <v>28</v>
      </c>
      <c r="I847" s="4">
        <v>2022</v>
      </c>
      <c r="J847"/>
      <c r="K847" s="3">
        <v>2.5</v>
      </c>
      <c r="L847" s="3" t="s">
        <v>236</v>
      </c>
      <c r="O847" s="4">
        <v>2022</v>
      </c>
      <c r="P847"/>
      <c r="Q847"/>
      <c r="R847"/>
      <c r="S847"/>
      <c r="T847"/>
      <c r="U847" t="s">
        <v>189</v>
      </c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>
        <v>4</v>
      </c>
      <c r="AK847"/>
      <c r="AL847"/>
      <c r="AM847"/>
      <c r="AN847"/>
      <c r="AO847"/>
      <c r="AP847"/>
      <c r="AQ847"/>
      <c r="AR847"/>
      <c r="AS847"/>
      <c r="AT847"/>
      <c r="AU847"/>
      <c r="AV847"/>
      <c r="AW847"/>
      <c r="AX847"/>
      <c r="AY847"/>
      <c r="AZ847"/>
      <c r="BA847"/>
      <c r="BB847"/>
      <c r="BC847"/>
      <c r="BD847"/>
      <c r="BE847"/>
      <c r="BF847"/>
      <c r="BG847"/>
      <c r="BH847"/>
      <c r="BI847"/>
      <c r="BJ847"/>
      <c r="BK847"/>
      <c r="BL847"/>
      <c r="BM847"/>
      <c r="BN847"/>
      <c r="BO847"/>
      <c r="BP847"/>
      <c r="BQ847"/>
      <c r="BR847"/>
      <c r="BS847"/>
      <c r="BT847"/>
      <c r="BU847"/>
      <c r="BV847"/>
      <c r="BW847"/>
      <c r="BX847"/>
      <c r="BY847"/>
      <c r="BZ847"/>
      <c r="CA847"/>
      <c r="CB847"/>
      <c r="CC847"/>
      <c r="CD847"/>
      <c r="CE847"/>
      <c r="CF847"/>
      <c r="CG847"/>
      <c r="CH847"/>
      <c r="CI847"/>
      <c r="CJ847"/>
      <c r="CK847"/>
      <c r="CL847"/>
      <c r="CM847"/>
      <c r="CN847"/>
      <c r="CO847"/>
      <c r="CP847"/>
      <c r="CQ847"/>
      <c r="CR847"/>
      <c r="CS847"/>
      <c r="CT847"/>
      <c r="CU847"/>
      <c r="CV847"/>
      <c r="CW847"/>
      <c r="CX847"/>
      <c r="CY847"/>
      <c r="CZ847"/>
      <c r="DA847"/>
    </row>
    <row r="848" spans="1:105" s="3" customFormat="1" x14ac:dyDescent="0.2">
      <c r="A848" t="s">
        <v>188</v>
      </c>
      <c r="B848" t="s">
        <v>79</v>
      </c>
      <c r="C848" t="s">
        <v>12</v>
      </c>
      <c r="D848" s="1"/>
      <c r="E848" s="3">
        <v>2.5</v>
      </c>
      <c r="F848" s="3" t="s">
        <v>28</v>
      </c>
      <c r="I848" s="4">
        <v>2022</v>
      </c>
      <c r="J848"/>
      <c r="K848" s="3">
        <v>2.5</v>
      </c>
      <c r="L848" s="3" t="s">
        <v>236</v>
      </c>
      <c r="O848" s="4">
        <v>2022</v>
      </c>
      <c r="P848"/>
      <c r="Q848"/>
      <c r="R848"/>
      <c r="S848"/>
      <c r="T848"/>
      <c r="U848" t="s">
        <v>189</v>
      </c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>
        <v>4</v>
      </c>
      <c r="AK848"/>
      <c r="AL848"/>
      <c r="AM848"/>
      <c r="AN848"/>
      <c r="AO848"/>
      <c r="AP848"/>
      <c r="AQ848"/>
      <c r="AR848"/>
      <c r="AS848"/>
      <c r="AT848"/>
      <c r="AU848"/>
      <c r="AV848"/>
      <c r="AW848"/>
      <c r="AX848"/>
      <c r="AY848"/>
      <c r="AZ848"/>
      <c r="BA848"/>
      <c r="BB848"/>
      <c r="BC848"/>
      <c r="BD848"/>
      <c r="BE848"/>
      <c r="BF848"/>
      <c r="BG848"/>
      <c r="BH848"/>
      <c r="BI848"/>
      <c r="BJ848"/>
      <c r="BK848"/>
      <c r="BL848"/>
      <c r="BM848"/>
      <c r="BN848"/>
      <c r="BO848"/>
      <c r="BP848"/>
      <c r="BQ848"/>
      <c r="BR848"/>
      <c r="BS848"/>
      <c r="BT848"/>
      <c r="BU848"/>
      <c r="BV848"/>
      <c r="BW848"/>
      <c r="BX848"/>
      <c r="BY848"/>
      <c r="BZ848"/>
      <c r="CA848"/>
      <c r="CB848"/>
      <c r="CC848"/>
      <c r="CD848"/>
      <c r="CE848"/>
      <c r="CF848"/>
      <c r="CG848"/>
      <c r="CH848"/>
      <c r="CI848"/>
      <c r="CJ848"/>
      <c r="CK848"/>
      <c r="CL848"/>
      <c r="CM848"/>
      <c r="CN848"/>
      <c r="CO848"/>
      <c r="CP848"/>
      <c r="CQ848"/>
      <c r="CR848"/>
      <c r="CS848"/>
      <c r="CT848"/>
      <c r="CU848"/>
      <c r="CV848"/>
      <c r="CW848"/>
      <c r="CX848"/>
      <c r="CY848"/>
      <c r="CZ848"/>
      <c r="DA848"/>
    </row>
    <row r="849" spans="1:105" s="8" customFormat="1" x14ac:dyDescent="0.2">
      <c r="A849" t="s">
        <v>188</v>
      </c>
      <c r="B849" t="s">
        <v>79</v>
      </c>
      <c r="C849" t="s">
        <v>13</v>
      </c>
      <c r="D849" s="1"/>
      <c r="I849" s="4">
        <v>2022</v>
      </c>
      <c r="J849"/>
      <c r="K849" s="8">
        <v>2.5</v>
      </c>
      <c r="L849" s="8" t="s">
        <v>236</v>
      </c>
      <c r="O849" s="4">
        <v>2022</v>
      </c>
      <c r="P849"/>
      <c r="Q849"/>
      <c r="R849"/>
      <c r="S849"/>
      <c r="T849"/>
      <c r="U849" t="s">
        <v>189</v>
      </c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>
        <v>40</v>
      </c>
      <c r="AK849"/>
      <c r="AL849"/>
      <c r="AM849"/>
      <c r="AN849"/>
      <c r="AO849"/>
      <c r="AP849"/>
      <c r="AQ849"/>
      <c r="AR849"/>
      <c r="AS849"/>
      <c r="AT849"/>
      <c r="AU849"/>
      <c r="AV849"/>
      <c r="AW849"/>
      <c r="AX849"/>
      <c r="AY849"/>
      <c r="AZ849"/>
      <c r="BA849"/>
      <c r="BB849"/>
      <c r="BC849"/>
      <c r="BD849"/>
      <c r="BE849"/>
      <c r="BF849"/>
      <c r="BG849"/>
      <c r="BH849"/>
      <c r="BI849"/>
      <c r="BJ849"/>
      <c r="BK849"/>
      <c r="BL849"/>
      <c r="BM849"/>
      <c r="BN849"/>
      <c r="BO849"/>
      <c r="BP849"/>
      <c r="BQ849"/>
      <c r="BR849"/>
      <c r="BS849"/>
      <c r="BT849"/>
      <c r="BU849"/>
      <c r="BV849"/>
      <c r="BW849"/>
      <c r="BX849"/>
      <c r="BY849"/>
      <c r="BZ849"/>
      <c r="CA849"/>
      <c r="CB849"/>
      <c r="CC849"/>
      <c r="CD849"/>
      <c r="CE849"/>
      <c r="CF849"/>
      <c r="CG849"/>
      <c r="CH849"/>
      <c r="CI849"/>
      <c r="CJ849"/>
      <c r="CK849"/>
      <c r="CL849"/>
      <c r="CM849"/>
      <c r="CN849"/>
      <c r="CO849"/>
      <c r="CP849"/>
      <c r="CQ849"/>
      <c r="CR849"/>
      <c r="CS849"/>
      <c r="CT849"/>
      <c r="CU849"/>
      <c r="CV849"/>
      <c r="CW849"/>
      <c r="CX849"/>
      <c r="CY849"/>
      <c r="CZ849"/>
      <c r="DA849"/>
    </row>
    <row r="850" spans="1:105" s="3" customFormat="1" x14ac:dyDescent="0.2">
      <c r="A850" t="s">
        <v>188</v>
      </c>
      <c r="B850" t="s">
        <v>79</v>
      </c>
      <c r="C850" t="s">
        <v>14</v>
      </c>
      <c r="D850" s="1"/>
      <c r="E850" s="3">
        <v>2.5</v>
      </c>
      <c r="F850" s="3" t="s">
        <v>27</v>
      </c>
      <c r="I850" s="4">
        <v>2022</v>
      </c>
      <c r="J850"/>
      <c r="K850" s="3">
        <v>2.5</v>
      </c>
      <c r="L850" s="3" t="s">
        <v>236</v>
      </c>
      <c r="O850" s="4">
        <v>2022</v>
      </c>
      <c r="P850"/>
      <c r="Q850"/>
      <c r="R850"/>
      <c r="S850"/>
      <c r="T850"/>
      <c r="U850" t="s">
        <v>189</v>
      </c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>
        <v>4</v>
      </c>
      <c r="AK850"/>
      <c r="AL850"/>
      <c r="AM850"/>
      <c r="AN850"/>
      <c r="AO850"/>
      <c r="AP850"/>
      <c r="AQ850"/>
      <c r="AR850"/>
      <c r="AS850"/>
      <c r="AT850"/>
      <c r="AU850"/>
      <c r="AV850"/>
      <c r="AW850"/>
      <c r="AX850"/>
      <c r="AY850"/>
      <c r="AZ850"/>
      <c r="BA850"/>
      <c r="BB850"/>
      <c r="BC850"/>
      <c r="BD850"/>
      <c r="BE850"/>
      <c r="BF850"/>
      <c r="BG850"/>
      <c r="BH850"/>
      <c r="BI850"/>
      <c r="BJ850"/>
      <c r="BK850"/>
      <c r="BL850"/>
      <c r="BM850"/>
      <c r="BN850"/>
      <c r="BO850"/>
      <c r="BP850"/>
      <c r="BQ850"/>
      <c r="BR850"/>
      <c r="BS850"/>
      <c r="BT850"/>
      <c r="BU850"/>
      <c r="BV850"/>
      <c r="BW850"/>
      <c r="BX850"/>
      <c r="BY850"/>
      <c r="BZ850"/>
      <c r="CA850"/>
      <c r="CB850"/>
      <c r="CC850"/>
      <c r="CD850"/>
      <c r="CE850"/>
      <c r="CF850"/>
      <c r="CG850"/>
      <c r="CH850"/>
      <c r="CI850"/>
      <c r="CJ850"/>
      <c r="CK850"/>
      <c r="CL850"/>
      <c r="CM850"/>
      <c r="CN850"/>
      <c r="CO850"/>
      <c r="CP850"/>
      <c r="CQ850"/>
      <c r="CR850"/>
      <c r="CS850"/>
      <c r="CT850"/>
      <c r="CU850"/>
      <c r="CV850"/>
      <c r="CW850"/>
      <c r="CX850"/>
      <c r="CY850"/>
      <c r="CZ850"/>
      <c r="DA850"/>
    </row>
    <row r="851" spans="1:105" s="3" customFormat="1" x14ac:dyDescent="0.2">
      <c r="A851" t="s">
        <v>188</v>
      </c>
      <c r="B851" t="s">
        <v>79</v>
      </c>
      <c r="C851" t="s">
        <v>15</v>
      </c>
      <c r="D851" s="1"/>
      <c r="G851" s="3">
        <v>500</v>
      </c>
      <c r="H851" s="3" t="s">
        <v>29</v>
      </c>
      <c r="I851" s="4">
        <v>2022</v>
      </c>
      <c r="J851"/>
      <c r="M851" s="3">
        <v>500</v>
      </c>
      <c r="N851" s="3" t="s">
        <v>29</v>
      </c>
      <c r="O851" s="4">
        <v>2022</v>
      </c>
      <c r="P851"/>
      <c r="Q851"/>
      <c r="R851"/>
      <c r="S851"/>
      <c r="T851"/>
      <c r="U851" t="s">
        <v>189</v>
      </c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  <c r="AJ851">
        <v>4</v>
      </c>
      <c r="AK851"/>
      <c r="AL851"/>
      <c r="AM851"/>
      <c r="AN851"/>
      <c r="AO851"/>
      <c r="AP851"/>
      <c r="AQ851"/>
      <c r="AR851"/>
      <c r="AS851"/>
      <c r="AT851"/>
      <c r="AU851"/>
      <c r="AV851"/>
      <c r="AW851"/>
      <c r="AX851"/>
      <c r="AY851"/>
      <c r="AZ851"/>
      <c r="BA851"/>
      <c r="BB851"/>
      <c r="BC851"/>
      <c r="BD851"/>
      <c r="BE851"/>
      <c r="BF851"/>
      <c r="BG851"/>
      <c r="BH851"/>
      <c r="BI851"/>
      <c r="BJ851"/>
      <c r="BK851"/>
      <c r="BL851"/>
      <c r="BM851"/>
      <c r="BN851"/>
      <c r="BO851"/>
      <c r="BP851"/>
      <c r="BQ851"/>
      <c r="BR851"/>
      <c r="BS851"/>
      <c r="BT851"/>
      <c r="BU851"/>
      <c r="BV851"/>
      <c r="BW851"/>
      <c r="BX851"/>
      <c r="BY851"/>
      <c r="BZ851"/>
      <c r="CA851"/>
      <c r="CB851"/>
      <c r="CC851"/>
      <c r="CD851"/>
      <c r="CE851"/>
      <c r="CF851"/>
      <c r="CG851"/>
      <c r="CH851"/>
      <c r="CI851"/>
      <c r="CJ851"/>
      <c r="CK851"/>
      <c r="CL851"/>
      <c r="CM851"/>
      <c r="CN851"/>
      <c r="CO851"/>
      <c r="CP851"/>
      <c r="CQ851"/>
      <c r="CR851"/>
      <c r="CS851"/>
      <c r="CT851"/>
      <c r="CU851"/>
      <c r="CV851"/>
      <c r="CW851"/>
      <c r="CX851"/>
      <c r="CY851"/>
      <c r="CZ851"/>
      <c r="DA851"/>
    </row>
    <row r="852" spans="1:105" s="3" customFormat="1" x14ac:dyDescent="0.2">
      <c r="A852" t="s">
        <v>188</v>
      </c>
      <c r="B852" t="s">
        <v>79</v>
      </c>
      <c r="C852" t="s">
        <v>16</v>
      </c>
      <c r="D852" s="1"/>
      <c r="I852" s="4">
        <v>2022</v>
      </c>
      <c r="J852"/>
      <c r="O852" s="4">
        <v>2022</v>
      </c>
      <c r="P852"/>
      <c r="Q852"/>
      <c r="R852"/>
      <c r="S852"/>
      <c r="T852"/>
      <c r="U852" t="s">
        <v>189</v>
      </c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  <c r="AJ852">
        <v>4</v>
      </c>
      <c r="AK852"/>
      <c r="AL852"/>
      <c r="AM852"/>
      <c r="AN852"/>
      <c r="AO852"/>
      <c r="AP852"/>
      <c r="AQ852"/>
      <c r="AR852"/>
      <c r="AS852"/>
      <c r="AT852"/>
      <c r="AU852"/>
      <c r="AV852"/>
      <c r="AW852"/>
      <c r="AX852"/>
      <c r="AY852"/>
      <c r="AZ852"/>
      <c r="BA852"/>
      <c r="BB852"/>
      <c r="BC852"/>
      <c r="BD852"/>
      <c r="BE852"/>
      <c r="BF852"/>
      <c r="BG852"/>
      <c r="BH852"/>
      <c r="BI852"/>
      <c r="BJ852"/>
      <c r="BK852"/>
      <c r="BL852"/>
      <c r="BM852"/>
      <c r="BN852"/>
      <c r="BO852"/>
      <c r="BP852"/>
      <c r="BQ852"/>
      <c r="BR852"/>
      <c r="BS852"/>
      <c r="BT852"/>
      <c r="BU852"/>
      <c r="BV852"/>
      <c r="BW852"/>
      <c r="BX852"/>
      <c r="BY852"/>
      <c r="BZ852"/>
      <c r="CA852"/>
      <c r="CB852"/>
      <c r="CC852"/>
      <c r="CD852"/>
      <c r="CE852"/>
      <c r="CF852"/>
      <c r="CG852"/>
      <c r="CH852"/>
      <c r="CI852"/>
      <c r="CJ852"/>
      <c r="CK852"/>
      <c r="CL852"/>
      <c r="CM852"/>
      <c r="CN852"/>
      <c r="CO852"/>
      <c r="CP852"/>
      <c r="CQ852"/>
      <c r="CR852"/>
      <c r="CS852"/>
      <c r="CT852"/>
      <c r="CU852"/>
      <c r="CV852"/>
      <c r="CW852"/>
      <c r="CX852"/>
      <c r="CY852"/>
      <c r="CZ852"/>
      <c r="DA852"/>
    </row>
    <row r="853" spans="1:105" s="3" customFormat="1" x14ac:dyDescent="0.2">
      <c r="A853" t="s">
        <v>188</v>
      </c>
      <c r="B853" t="s">
        <v>79</v>
      </c>
      <c r="C853" t="s">
        <v>17</v>
      </c>
      <c r="D853" s="1"/>
      <c r="I853" s="4">
        <v>2022</v>
      </c>
      <c r="J853"/>
      <c r="O853" s="4">
        <v>2022</v>
      </c>
      <c r="P853"/>
      <c r="Q853"/>
      <c r="R853"/>
      <c r="S853"/>
      <c r="T853"/>
      <c r="U853" t="s">
        <v>189</v>
      </c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  <c r="AJ853">
        <v>4</v>
      </c>
      <c r="AK853"/>
      <c r="AL853"/>
      <c r="AM853"/>
      <c r="AN853"/>
      <c r="AO853"/>
      <c r="AP853"/>
      <c r="AQ853"/>
      <c r="AR853"/>
      <c r="AS853"/>
      <c r="AT853"/>
      <c r="AU853"/>
      <c r="AV853"/>
      <c r="AW853"/>
      <c r="AX853"/>
      <c r="AY853"/>
      <c r="AZ853"/>
      <c r="BA853"/>
      <c r="BB853"/>
      <c r="BC853"/>
      <c r="BD853"/>
      <c r="BE853"/>
      <c r="BF853"/>
      <c r="BG853"/>
      <c r="BH853"/>
      <c r="BI853"/>
      <c r="BJ853"/>
      <c r="BK853"/>
      <c r="BL853"/>
      <c r="BM853"/>
      <c r="BN853"/>
      <c r="BO853"/>
      <c r="BP853"/>
      <c r="BQ853"/>
      <c r="BR853"/>
      <c r="BS853"/>
      <c r="BT853"/>
      <c r="BU853"/>
      <c r="BV853"/>
      <c r="BW853"/>
      <c r="BX853"/>
      <c r="BY853"/>
      <c r="BZ853"/>
      <c r="CA853"/>
      <c r="CB853"/>
      <c r="CC853"/>
      <c r="CD853"/>
      <c r="CE853"/>
      <c r="CF853"/>
      <c r="CG853"/>
      <c r="CH853"/>
      <c r="CI853"/>
      <c r="CJ853"/>
      <c r="CK853"/>
      <c r="CL853"/>
      <c r="CM853"/>
      <c r="CN853"/>
      <c r="CO853"/>
      <c r="CP853"/>
      <c r="CQ853"/>
      <c r="CR853"/>
      <c r="CS853"/>
      <c r="CT853"/>
      <c r="CU853"/>
      <c r="CV853"/>
      <c r="CW853"/>
      <c r="CX853"/>
      <c r="CY853"/>
      <c r="CZ853"/>
      <c r="DA853"/>
    </row>
    <row r="854" spans="1:105" s="3" customFormat="1" x14ac:dyDescent="0.2">
      <c r="A854" t="s">
        <v>188</v>
      </c>
      <c r="B854" t="s">
        <v>79</v>
      </c>
      <c r="C854" t="s">
        <v>18</v>
      </c>
      <c r="D854" s="1"/>
      <c r="I854" s="4">
        <v>2022</v>
      </c>
      <c r="J854"/>
      <c r="O854" s="4">
        <v>2022</v>
      </c>
      <c r="P854"/>
      <c r="Q854"/>
      <c r="R854"/>
      <c r="S854"/>
      <c r="T854"/>
      <c r="U854" t="s">
        <v>189</v>
      </c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  <c r="AJ854">
        <v>4</v>
      </c>
      <c r="AK854"/>
      <c r="AL854"/>
      <c r="AM854"/>
      <c r="AN854"/>
      <c r="AO854"/>
      <c r="AP854"/>
      <c r="AQ854"/>
      <c r="AR854"/>
      <c r="AS854"/>
      <c r="AT854"/>
      <c r="AU854"/>
      <c r="AV854"/>
      <c r="AW854"/>
      <c r="AX854"/>
      <c r="AY854"/>
      <c r="AZ854"/>
      <c r="BA854"/>
      <c r="BB854"/>
      <c r="BC854"/>
      <c r="BD854"/>
      <c r="BE854"/>
      <c r="BF854"/>
      <c r="BG854"/>
      <c r="BH854"/>
      <c r="BI854"/>
      <c r="BJ854"/>
      <c r="BK854"/>
      <c r="BL854"/>
      <c r="BM854"/>
      <c r="BN854"/>
      <c r="BO854"/>
      <c r="BP854"/>
      <c r="BQ854"/>
      <c r="BR854"/>
      <c r="BS854"/>
      <c r="BT854"/>
      <c r="BU854"/>
      <c r="BV854"/>
      <c r="BW854"/>
      <c r="BX854"/>
      <c r="BY854"/>
      <c r="BZ854"/>
      <c r="CA854"/>
      <c r="CB854"/>
      <c r="CC854"/>
      <c r="CD854"/>
      <c r="CE854"/>
      <c r="CF854"/>
      <c r="CG854"/>
      <c r="CH854"/>
      <c r="CI854"/>
      <c r="CJ854"/>
      <c r="CK854"/>
      <c r="CL854"/>
      <c r="CM854"/>
      <c r="CN854"/>
      <c r="CO854"/>
      <c r="CP854"/>
      <c r="CQ854"/>
      <c r="CR854"/>
      <c r="CS854"/>
      <c r="CT854"/>
      <c r="CU854"/>
      <c r="CV854"/>
      <c r="CW854"/>
      <c r="CX854"/>
      <c r="CY854"/>
      <c r="CZ854"/>
      <c r="DA854"/>
    </row>
    <row r="855" spans="1:105" s="3" customFormat="1" x14ac:dyDescent="0.2">
      <c r="A855" t="s">
        <v>188</v>
      </c>
      <c r="B855" t="s">
        <v>79</v>
      </c>
      <c r="C855" t="s">
        <v>19</v>
      </c>
      <c r="D855" s="1"/>
      <c r="G855" s="3">
        <v>60</v>
      </c>
      <c r="H855" s="3" t="s">
        <v>33</v>
      </c>
      <c r="I855" s="4">
        <v>2022</v>
      </c>
      <c r="J855"/>
      <c r="M855" s="3">
        <v>60</v>
      </c>
      <c r="N855" s="3" t="s">
        <v>239</v>
      </c>
      <c r="O855" s="4">
        <v>2022</v>
      </c>
      <c r="P855"/>
      <c r="Q855"/>
      <c r="R855"/>
      <c r="S855"/>
      <c r="T855"/>
      <c r="U855" t="s">
        <v>189</v>
      </c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  <c r="AJ855">
        <v>4</v>
      </c>
      <c r="AK855"/>
      <c r="AL855"/>
      <c r="AM855"/>
      <c r="AN855"/>
      <c r="AO855"/>
      <c r="AP855"/>
      <c r="AQ855"/>
      <c r="AR855"/>
      <c r="AS855"/>
      <c r="AT855"/>
      <c r="AU855"/>
      <c r="AV855"/>
      <c r="AW855"/>
      <c r="AX855"/>
      <c r="AY855"/>
      <c r="AZ855"/>
      <c r="BA855"/>
      <c r="BB855"/>
      <c r="BC855"/>
      <c r="BD855"/>
      <c r="BE855"/>
      <c r="BF855"/>
      <c r="BG855"/>
      <c r="BH855"/>
      <c r="BI855"/>
      <c r="BJ855"/>
      <c r="BK855"/>
      <c r="BL855"/>
      <c r="BM855"/>
      <c r="BN855"/>
      <c r="BO855"/>
      <c r="BP855"/>
      <c r="BQ855"/>
      <c r="BR855"/>
      <c r="BS855"/>
      <c r="BT855"/>
      <c r="BU855"/>
      <c r="BV855"/>
      <c r="BW855"/>
      <c r="BX855"/>
      <c r="BY855"/>
      <c r="BZ855"/>
      <c r="CA855"/>
      <c r="CB855"/>
      <c r="CC855"/>
      <c r="CD855"/>
      <c r="CE855"/>
      <c r="CF855"/>
      <c r="CG855"/>
      <c r="CH855"/>
      <c r="CI855"/>
      <c r="CJ855"/>
      <c r="CK855"/>
      <c r="CL855"/>
      <c r="CM855"/>
      <c r="CN855"/>
      <c r="CO855"/>
      <c r="CP855"/>
      <c r="CQ855"/>
      <c r="CR855"/>
      <c r="CS855"/>
      <c r="CT855"/>
      <c r="CU855"/>
      <c r="CV855"/>
      <c r="CW855"/>
      <c r="CX855"/>
      <c r="CY855"/>
      <c r="CZ855"/>
      <c r="DA855"/>
    </row>
    <row r="856" spans="1:105" s="3" customFormat="1" x14ac:dyDescent="0.2">
      <c r="A856" t="s">
        <v>188</v>
      </c>
      <c r="B856" t="s">
        <v>79</v>
      </c>
      <c r="C856" t="s">
        <v>20</v>
      </c>
      <c r="D856" s="1"/>
      <c r="I856" s="4">
        <v>2022</v>
      </c>
      <c r="J856"/>
      <c r="O856" s="4">
        <v>2022</v>
      </c>
      <c r="P856"/>
      <c r="Q856"/>
      <c r="R856"/>
      <c r="S856"/>
      <c r="T856"/>
      <c r="U856" t="s">
        <v>189</v>
      </c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  <c r="AJ856">
        <v>4</v>
      </c>
      <c r="AK856"/>
      <c r="AL856"/>
      <c r="AM856"/>
      <c r="AN856"/>
      <c r="AO856"/>
      <c r="AP856"/>
      <c r="AQ856"/>
      <c r="AR856"/>
      <c r="AS856"/>
      <c r="AT856"/>
      <c r="AU856"/>
      <c r="AV856"/>
      <c r="AW856"/>
      <c r="AX856"/>
      <c r="AY856"/>
      <c r="AZ856"/>
      <c r="BA856"/>
      <c r="BB856"/>
      <c r="BC856"/>
      <c r="BD856"/>
      <c r="BE856"/>
      <c r="BF856"/>
      <c r="BG856"/>
      <c r="BH856"/>
      <c r="BI856"/>
      <c r="BJ856"/>
      <c r="BK856"/>
      <c r="BL856"/>
      <c r="BM856"/>
      <c r="BN856"/>
      <c r="BO856"/>
      <c r="BP856"/>
      <c r="BQ856"/>
      <c r="BR856"/>
      <c r="BS856"/>
      <c r="BT856"/>
      <c r="BU856"/>
      <c r="BV856"/>
      <c r="BW856"/>
      <c r="BX856"/>
      <c r="BY856"/>
      <c r="BZ856"/>
      <c r="CA856"/>
      <c r="CB856"/>
      <c r="CC856"/>
      <c r="CD856"/>
      <c r="CE856"/>
      <c r="CF856"/>
      <c r="CG856"/>
      <c r="CH856"/>
      <c r="CI856"/>
      <c r="CJ856"/>
      <c r="CK856"/>
      <c r="CL856"/>
      <c r="CM856"/>
      <c r="CN856"/>
      <c r="CO856"/>
      <c r="CP856"/>
      <c r="CQ856"/>
      <c r="CR856"/>
      <c r="CS856"/>
      <c r="CT856"/>
      <c r="CU856"/>
      <c r="CV856"/>
      <c r="CW856"/>
      <c r="CX856"/>
      <c r="CY856"/>
      <c r="CZ856"/>
      <c r="DA856"/>
    </row>
    <row r="857" spans="1:105" s="3" customFormat="1" x14ac:dyDescent="0.2">
      <c r="A857" t="s">
        <v>188</v>
      </c>
      <c r="B857" t="s">
        <v>79</v>
      </c>
      <c r="C857" t="s">
        <v>21</v>
      </c>
      <c r="D857" s="1"/>
      <c r="I857" s="4">
        <v>2022</v>
      </c>
      <c r="J857"/>
      <c r="O857" s="4">
        <v>2022</v>
      </c>
      <c r="P857"/>
      <c r="Q857"/>
      <c r="R857"/>
      <c r="S857"/>
      <c r="T857"/>
      <c r="U857" t="s">
        <v>189</v>
      </c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  <c r="AJ857">
        <v>4</v>
      </c>
      <c r="AK857"/>
      <c r="AL857"/>
      <c r="AM857"/>
      <c r="AN857"/>
      <c r="AO857"/>
      <c r="AP857"/>
      <c r="AQ857"/>
      <c r="AR857"/>
      <c r="AS857"/>
      <c r="AT857"/>
      <c r="AU857"/>
      <c r="AV857"/>
      <c r="AW857"/>
      <c r="AX857"/>
      <c r="AY857"/>
      <c r="AZ857"/>
      <c r="BA857"/>
      <c r="BB857"/>
      <c r="BC857"/>
      <c r="BD857"/>
      <c r="BE857"/>
      <c r="BF857"/>
      <c r="BG857"/>
      <c r="BH857"/>
      <c r="BI857"/>
      <c r="BJ857"/>
      <c r="BK857"/>
      <c r="BL857"/>
      <c r="BM857"/>
      <c r="BN857"/>
      <c r="BO857"/>
      <c r="BP857"/>
      <c r="BQ857"/>
      <c r="BR857"/>
      <c r="BS857"/>
      <c r="BT857"/>
      <c r="BU857"/>
      <c r="BV857"/>
      <c r="BW857"/>
      <c r="BX857"/>
      <c r="BY857"/>
      <c r="BZ857"/>
      <c r="CA857"/>
      <c r="CB857"/>
      <c r="CC857"/>
      <c r="CD857"/>
      <c r="CE857"/>
      <c r="CF857"/>
      <c r="CG857"/>
      <c r="CH857"/>
      <c r="CI857"/>
      <c r="CJ857"/>
      <c r="CK857"/>
      <c r="CL857"/>
      <c r="CM857"/>
      <c r="CN857"/>
      <c r="CO857"/>
      <c r="CP857"/>
      <c r="CQ857"/>
      <c r="CR857"/>
      <c r="CS857"/>
      <c r="CT857"/>
      <c r="CU857"/>
      <c r="CV857"/>
      <c r="CW857"/>
      <c r="CX857"/>
      <c r="CY857"/>
      <c r="CZ857"/>
      <c r="DA857"/>
    </row>
    <row r="858" spans="1:105" s="3" customFormat="1" x14ac:dyDescent="0.2">
      <c r="A858" t="s">
        <v>188</v>
      </c>
      <c r="B858" t="s">
        <v>79</v>
      </c>
      <c r="C858" t="s">
        <v>22</v>
      </c>
      <c r="D858" s="1"/>
      <c r="I858" s="4">
        <v>2022</v>
      </c>
      <c r="J858"/>
      <c r="O858" s="4">
        <v>2022</v>
      </c>
      <c r="P858"/>
      <c r="Q858"/>
      <c r="R858"/>
      <c r="S858"/>
      <c r="T858"/>
      <c r="U858" t="s">
        <v>189</v>
      </c>
      <c r="V858"/>
      <c r="W858"/>
      <c r="X858"/>
      <c r="Y858"/>
      <c r="Z858"/>
      <c r="AA858"/>
      <c r="AB858"/>
      <c r="AC858"/>
      <c r="AD858"/>
      <c r="AE858"/>
      <c r="AF858"/>
      <c r="AG858"/>
      <c r="AH858"/>
      <c r="AI858"/>
      <c r="AJ858">
        <v>4</v>
      </c>
      <c r="AK858"/>
      <c r="AL858"/>
      <c r="AM858"/>
      <c r="AN858"/>
      <c r="AO858"/>
      <c r="AP858"/>
      <c r="AQ858"/>
      <c r="AR858"/>
      <c r="AS858"/>
      <c r="AT858"/>
      <c r="AU858"/>
      <c r="AV858"/>
      <c r="AW858"/>
      <c r="AX858"/>
      <c r="AY858"/>
      <c r="AZ858"/>
      <c r="BA858"/>
      <c r="BB858"/>
      <c r="BC858"/>
      <c r="BD858"/>
      <c r="BE858"/>
      <c r="BF858"/>
      <c r="BG858"/>
      <c r="BH858"/>
      <c r="BI858"/>
      <c r="BJ858"/>
      <c r="BK858"/>
      <c r="BL858"/>
      <c r="BM858"/>
      <c r="BN858"/>
      <c r="BO858"/>
      <c r="BP858"/>
      <c r="BQ858"/>
      <c r="BR858"/>
      <c r="BS858"/>
      <c r="BT858"/>
      <c r="BU858"/>
      <c r="BV858"/>
      <c r="BW858"/>
      <c r="BX858"/>
      <c r="BY858"/>
      <c r="BZ858"/>
      <c r="CA858"/>
      <c r="CB858"/>
      <c r="CC858"/>
      <c r="CD858"/>
      <c r="CE858"/>
      <c r="CF858"/>
      <c r="CG858"/>
      <c r="CH858"/>
      <c r="CI858"/>
      <c r="CJ858"/>
      <c r="CK858"/>
      <c r="CL858"/>
      <c r="CM858"/>
      <c r="CN858"/>
      <c r="CO858"/>
      <c r="CP858"/>
      <c r="CQ858"/>
      <c r="CR858"/>
      <c r="CS858"/>
      <c r="CT858"/>
      <c r="CU858"/>
      <c r="CV858"/>
      <c r="CW858"/>
      <c r="CX858"/>
      <c r="CY858"/>
      <c r="CZ858"/>
      <c r="DA858"/>
    </row>
    <row r="859" spans="1:105" s="3" customFormat="1" x14ac:dyDescent="0.2">
      <c r="A859" t="s">
        <v>188</v>
      </c>
      <c r="B859" t="s">
        <v>79</v>
      </c>
      <c r="C859" t="s">
        <v>23</v>
      </c>
      <c r="D859" s="1"/>
      <c r="I859" s="4">
        <v>2022</v>
      </c>
      <c r="J859"/>
      <c r="O859" s="4">
        <v>2022</v>
      </c>
      <c r="P859"/>
      <c r="Q859"/>
      <c r="R859"/>
      <c r="S859"/>
      <c r="T859"/>
      <c r="U859" t="s">
        <v>189</v>
      </c>
      <c r="V859"/>
      <c r="W859"/>
      <c r="X859"/>
      <c r="Y859"/>
      <c r="Z859"/>
      <c r="AA859"/>
      <c r="AB859"/>
      <c r="AC859"/>
      <c r="AD859"/>
      <c r="AE859"/>
      <c r="AF859"/>
      <c r="AG859"/>
      <c r="AH859"/>
      <c r="AI859"/>
      <c r="AJ859">
        <v>4</v>
      </c>
      <c r="AK859"/>
      <c r="AL859"/>
      <c r="AM859"/>
      <c r="AN859"/>
      <c r="AO859"/>
      <c r="AP859"/>
      <c r="AQ859"/>
      <c r="AR859"/>
      <c r="AS859"/>
      <c r="AT859"/>
      <c r="AU859"/>
      <c r="AV859"/>
      <c r="AW859"/>
      <c r="AX859"/>
      <c r="AY859"/>
      <c r="AZ859"/>
      <c r="BA859"/>
      <c r="BB859"/>
      <c r="BC859"/>
      <c r="BD859"/>
      <c r="BE859"/>
      <c r="BF859"/>
      <c r="BG859"/>
      <c r="BH859"/>
      <c r="BI859"/>
      <c r="BJ859"/>
      <c r="BK859"/>
      <c r="BL859"/>
      <c r="BM859"/>
      <c r="BN859"/>
      <c r="BO859"/>
      <c r="BP859"/>
      <c r="BQ859"/>
      <c r="BR859"/>
      <c r="BS859"/>
      <c r="BT859"/>
      <c r="BU859"/>
      <c r="BV859"/>
      <c r="BW859"/>
      <c r="BX859"/>
      <c r="BY859"/>
      <c r="BZ859"/>
      <c r="CA859"/>
      <c r="CB859"/>
      <c r="CC859"/>
      <c r="CD859"/>
      <c r="CE859"/>
      <c r="CF859"/>
      <c r="CG859"/>
      <c r="CH859"/>
      <c r="CI859"/>
      <c r="CJ859"/>
      <c r="CK859"/>
      <c r="CL859"/>
      <c r="CM859"/>
      <c r="CN859"/>
      <c r="CO859"/>
      <c r="CP859"/>
      <c r="CQ859"/>
      <c r="CR859"/>
      <c r="CS859"/>
      <c r="CT859"/>
      <c r="CU859"/>
      <c r="CV859"/>
      <c r="CW859"/>
      <c r="CX859"/>
      <c r="CY859"/>
      <c r="CZ859"/>
      <c r="DA859"/>
    </row>
    <row r="860" spans="1:105" s="3" customFormat="1" x14ac:dyDescent="0.2">
      <c r="A860" t="s">
        <v>190</v>
      </c>
      <c r="B860" t="s">
        <v>96</v>
      </c>
      <c r="C860" t="s">
        <v>11</v>
      </c>
      <c r="D860" s="1"/>
      <c r="I860" s="4">
        <v>2018</v>
      </c>
      <c r="J860"/>
      <c r="O860" s="4">
        <v>2018</v>
      </c>
      <c r="P860"/>
      <c r="Q860"/>
      <c r="R860"/>
      <c r="S860"/>
      <c r="T860"/>
      <c r="U860" t="s">
        <v>191</v>
      </c>
      <c r="V860"/>
      <c r="W860"/>
      <c r="X860"/>
      <c r="Y860"/>
      <c r="Z860"/>
      <c r="AA860"/>
      <c r="AB860"/>
      <c r="AC860"/>
      <c r="AD860"/>
      <c r="AE860"/>
      <c r="AF860"/>
      <c r="AG860"/>
      <c r="AH860"/>
      <c r="AI860"/>
      <c r="AJ860">
        <v>4</v>
      </c>
      <c r="AK860"/>
      <c r="AL860"/>
      <c r="AM860"/>
      <c r="AN860"/>
      <c r="AO860"/>
      <c r="AP860"/>
      <c r="AQ860"/>
      <c r="AR860"/>
      <c r="AS860"/>
      <c r="AT860"/>
      <c r="AU860"/>
      <c r="AV860"/>
      <c r="AW860"/>
      <c r="AX860"/>
      <c r="AY860"/>
      <c r="AZ860"/>
      <c r="BA860"/>
      <c r="BB860"/>
      <c r="BC860"/>
      <c r="BD860"/>
      <c r="BE860"/>
      <c r="BF860"/>
      <c r="BG860"/>
      <c r="BH860"/>
      <c r="BI860"/>
      <c r="BJ860"/>
      <c r="BK860"/>
      <c r="BL860"/>
      <c r="BM860"/>
      <c r="BN860"/>
      <c r="BO860"/>
      <c r="BP860"/>
      <c r="BQ860"/>
      <c r="BR860"/>
      <c r="BS860"/>
      <c r="BT860"/>
      <c r="BU860"/>
      <c r="BV860"/>
      <c r="BW860"/>
      <c r="BX860"/>
      <c r="BY860"/>
      <c r="BZ860"/>
      <c r="CA860"/>
      <c r="CB860"/>
      <c r="CC860"/>
      <c r="CD860"/>
      <c r="CE860"/>
      <c r="CF860"/>
      <c r="CG860"/>
      <c r="CH860"/>
      <c r="CI860"/>
      <c r="CJ860"/>
      <c r="CK860"/>
      <c r="CL860"/>
      <c r="CM860"/>
      <c r="CN860"/>
      <c r="CO860"/>
      <c r="CP860"/>
      <c r="CQ860"/>
      <c r="CR860"/>
      <c r="CS860"/>
      <c r="CT860"/>
      <c r="CU860"/>
      <c r="CV860"/>
      <c r="CW860"/>
      <c r="CX860"/>
      <c r="CY860"/>
      <c r="CZ860"/>
      <c r="DA860"/>
    </row>
    <row r="861" spans="1:105" s="3" customFormat="1" x14ac:dyDescent="0.2">
      <c r="A861" t="s">
        <v>190</v>
      </c>
      <c r="B861" t="s">
        <v>96</v>
      </c>
      <c r="C861" t="s">
        <v>12</v>
      </c>
      <c r="D861" s="1"/>
      <c r="E861" s="3">
        <v>1.1000000000000001</v>
      </c>
      <c r="F861" s="3" t="s">
        <v>28</v>
      </c>
      <c r="I861" s="4">
        <v>2018</v>
      </c>
      <c r="J861"/>
      <c r="K861" s="3">
        <v>1.1000000000000001</v>
      </c>
      <c r="L861" s="3" t="s">
        <v>237</v>
      </c>
      <c r="O861" s="4">
        <v>2018</v>
      </c>
      <c r="P861"/>
      <c r="Q861"/>
      <c r="R861"/>
      <c r="S861"/>
      <c r="T861"/>
      <c r="U861" t="s">
        <v>191</v>
      </c>
      <c r="V861"/>
      <c r="W861"/>
      <c r="X861"/>
      <c r="Y861"/>
      <c r="Z861"/>
      <c r="AA861"/>
      <c r="AB861"/>
      <c r="AC861"/>
      <c r="AD861"/>
      <c r="AE861"/>
      <c r="AF861"/>
      <c r="AG861"/>
      <c r="AH861"/>
      <c r="AI861"/>
      <c r="AJ861">
        <v>4</v>
      </c>
      <c r="AK861"/>
      <c r="AL861"/>
      <c r="AM861"/>
      <c r="AN861"/>
      <c r="AO861"/>
      <c r="AP861"/>
      <c r="AQ861"/>
      <c r="AR861"/>
      <c r="AS861"/>
      <c r="AT861"/>
      <c r="AU861"/>
      <c r="AV861"/>
      <c r="AW861"/>
      <c r="AX861"/>
      <c r="AY861"/>
      <c r="AZ861"/>
      <c r="BA861"/>
      <c r="BB861"/>
      <c r="BC861"/>
      <c r="BD861"/>
      <c r="BE861"/>
      <c r="BF861"/>
      <c r="BG861"/>
      <c r="BH861"/>
      <c r="BI861"/>
      <c r="BJ861"/>
      <c r="BK861"/>
      <c r="BL861"/>
      <c r="BM861"/>
      <c r="BN861"/>
      <c r="BO861"/>
      <c r="BP861"/>
      <c r="BQ861"/>
      <c r="BR861"/>
      <c r="BS861"/>
      <c r="BT861"/>
      <c r="BU861"/>
      <c r="BV861"/>
      <c r="BW861"/>
      <c r="BX861"/>
      <c r="BY861"/>
      <c r="BZ861"/>
      <c r="CA861"/>
      <c r="CB861"/>
      <c r="CC861"/>
      <c r="CD861"/>
      <c r="CE861"/>
      <c r="CF861"/>
      <c r="CG861"/>
      <c r="CH861"/>
      <c r="CI861"/>
      <c r="CJ861"/>
      <c r="CK861"/>
      <c r="CL861"/>
      <c r="CM861"/>
      <c r="CN861"/>
      <c r="CO861"/>
      <c r="CP861"/>
      <c r="CQ861"/>
      <c r="CR861"/>
      <c r="CS861"/>
      <c r="CT861"/>
      <c r="CU861"/>
      <c r="CV861"/>
      <c r="CW861"/>
      <c r="CX861"/>
      <c r="CY861"/>
      <c r="CZ861"/>
      <c r="DA861"/>
    </row>
    <row r="862" spans="1:105" s="3" customFormat="1" x14ac:dyDescent="0.2">
      <c r="A862" t="s">
        <v>190</v>
      </c>
      <c r="B862" t="s">
        <v>96</v>
      </c>
      <c r="C862" t="s">
        <v>13</v>
      </c>
      <c r="D862" s="1"/>
      <c r="I862" s="4">
        <v>2018</v>
      </c>
      <c r="J862"/>
      <c r="O862" s="4">
        <v>2018</v>
      </c>
      <c r="P862"/>
      <c r="Q862"/>
      <c r="R862"/>
      <c r="S862"/>
      <c r="T862"/>
      <c r="U862" t="s">
        <v>191</v>
      </c>
      <c r="V862"/>
      <c r="W862"/>
      <c r="X862"/>
      <c r="Y862"/>
      <c r="Z862"/>
      <c r="AA862"/>
      <c r="AB862"/>
      <c r="AC862"/>
      <c r="AD862"/>
      <c r="AE862"/>
      <c r="AF862"/>
      <c r="AG862"/>
      <c r="AH862"/>
      <c r="AI862"/>
      <c r="AJ862">
        <v>4</v>
      </c>
      <c r="AK862"/>
      <c r="AL862"/>
      <c r="AM862"/>
      <c r="AN862"/>
      <c r="AO862"/>
      <c r="AP862"/>
      <c r="AQ862"/>
      <c r="AR862"/>
      <c r="AS862"/>
      <c r="AT862"/>
      <c r="AU862"/>
      <c r="AV862"/>
      <c r="AW862"/>
      <c r="AX862"/>
      <c r="AY862"/>
      <c r="AZ862"/>
      <c r="BA862"/>
      <c r="BB862"/>
      <c r="BC862"/>
      <c r="BD862"/>
      <c r="BE862"/>
      <c r="BF862"/>
      <c r="BG862"/>
      <c r="BH862"/>
      <c r="BI862"/>
      <c r="BJ862"/>
      <c r="BK862"/>
      <c r="BL862"/>
      <c r="BM862"/>
      <c r="BN862"/>
      <c r="BO862"/>
      <c r="BP862"/>
      <c r="BQ862"/>
      <c r="BR862"/>
      <c r="BS862"/>
      <c r="BT862"/>
      <c r="BU862"/>
      <c r="BV862"/>
      <c r="BW862"/>
      <c r="BX862"/>
      <c r="BY862"/>
      <c r="BZ862"/>
      <c r="CA862"/>
      <c r="CB862"/>
      <c r="CC862"/>
      <c r="CD862"/>
      <c r="CE862"/>
      <c r="CF862"/>
      <c r="CG862"/>
      <c r="CH862"/>
      <c r="CI862"/>
      <c r="CJ862"/>
      <c r="CK862"/>
      <c r="CL862"/>
      <c r="CM862"/>
      <c r="CN862"/>
      <c r="CO862"/>
      <c r="CP862"/>
      <c r="CQ862"/>
      <c r="CR862"/>
      <c r="CS862"/>
      <c r="CT862"/>
      <c r="CU862"/>
      <c r="CV862"/>
      <c r="CW862"/>
      <c r="CX862"/>
      <c r="CY862"/>
      <c r="CZ862"/>
      <c r="DA862"/>
    </row>
    <row r="863" spans="1:105" s="3" customFormat="1" x14ac:dyDescent="0.2">
      <c r="A863" t="s">
        <v>190</v>
      </c>
      <c r="B863" t="s">
        <v>96</v>
      </c>
      <c r="C863" t="s">
        <v>14</v>
      </c>
      <c r="D863" s="1"/>
      <c r="E863" s="3">
        <v>1</v>
      </c>
      <c r="F863" s="3" t="s">
        <v>28</v>
      </c>
      <c r="I863" s="4">
        <v>2018</v>
      </c>
      <c r="J863"/>
      <c r="K863" s="3">
        <v>1</v>
      </c>
      <c r="L863" s="3" t="s">
        <v>244</v>
      </c>
      <c r="O863" s="4">
        <v>2018</v>
      </c>
      <c r="P863"/>
      <c r="Q863"/>
      <c r="R863"/>
      <c r="S863"/>
      <c r="T863"/>
      <c r="U863" t="s">
        <v>191</v>
      </c>
      <c r="V863"/>
      <c r="W863"/>
      <c r="X863"/>
      <c r="Y863"/>
      <c r="Z863"/>
      <c r="AA863"/>
      <c r="AB863"/>
      <c r="AC863"/>
      <c r="AD863"/>
      <c r="AE863"/>
      <c r="AF863"/>
      <c r="AG863"/>
      <c r="AH863"/>
      <c r="AI863"/>
      <c r="AJ863">
        <v>4</v>
      </c>
      <c r="AK863"/>
      <c r="AL863"/>
      <c r="AM863"/>
      <c r="AN863"/>
      <c r="AO863"/>
      <c r="AP863"/>
      <c r="AQ863"/>
      <c r="AR863"/>
      <c r="AS863"/>
      <c r="AT863"/>
      <c r="AU863"/>
      <c r="AV863"/>
      <c r="AW863"/>
      <c r="AX863"/>
      <c r="AY863"/>
      <c r="AZ863"/>
      <c r="BA863"/>
      <c r="BB863"/>
      <c r="BC863"/>
      <c r="BD863"/>
      <c r="BE863"/>
      <c r="BF863"/>
      <c r="BG863"/>
      <c r="BH863"/>
      <c r="BI863"/>
      <c r="BJ863"/>
      <c r="BK863"/>
      <c r="BL863"/>
      <c r="BM863"/>
      <c r="BN863"/>
      <c r="BO863"/>
      <c r="BP863"/>
      <c r="BQ863"/>
      <c r="BR863"/>
      <c r="BS863"/>
      <c r="BT863"/>
      <c r="BU863"/>
      <c r="BV863"/>
      <c r="BW863"/>
      <c r="BX863"/>
      <c r="BY863"/>
      <c r="BZ863"/>
      <c r="CA863"/>
      <c r="CB863"/>
      <c r="CC863"/>
      <c r="CD863"/>
      <c r="CE863"/>
      <c r="CF863"/>
      <c r="CG863"/>
      <c r="CH863"/>
      <c r="CI863"/>
      <c r="CJ863"/>
      <c r="CK863"/>
      <c r="CL863"/>
      <c r="CM863"/>
      <c r="CN863"/>
      <c r="CO863"/>
      <c r="CP863"/>
      <c r="CQ863"/>
      <c r="CR863"/>
      <c r="CS863"/>
      <c r="CT863"/>
      <c r="CU863"/>
      <c r="CV863"/>
      <c r="CW863"/>
      <c r="CX863"/>
      <c r="CY863"/>
      <c r="CZ863"/>
      <c r="DA863"/>
    </row>
    <row r="864" spans="1:105" s="3" customFormat="1" x14ac:dyDescent="0.2">
      <c r="A864" t="s">
        <v>190</v>
      </c>
      <c r="B864" t="s">
        <v>96</v>
      </c>
      <c r="C864" t="s">
        <v>15</v>
      </c>
      <c r="D864" s="1"/>
      <c r="E864" s="3">
        <v>1.1000000000000001</v>
      </c>
      <c r="F864" s="3" t="s">
        <v>28</v>
      </c>
      <c r="I864" s="4">
        <v>2018</v>
      </c>
      <c r="J864"/>
      <c r="K864" s="3">
        <v>1.1000000000000001</v>
      </c>
      <c r="L864" s="3" t="s">
        <v>237</v>
      </c>
      <c r="O864" s="4">
        <v>2018</v>
      </c>
      <c r="P864"/>
      <c r="Q864"/>
      <c r="R864"/>
      <c r="S864"/>
      <c r="T864"/>
      <c r="U864" t="s">
        <v>191</v>
      </c>
      <c r="V864"/>
      <c r="W864"/>
      <c r="X864"/>
      <c r="Y864"/>
      <c r="Z864"/>
      <c r="AA864"/>
      <c r="AB864"/>
      <c r="AC864"/>
      <c r="AD864"/>
      <c r="AE864"/>
      <c r="AF864"/>
      <c r="AG864"/>
      <c r="AH864"/>
      <c r="AI864"/>
      <c r="AJ864">
        <v>4</v>
      </c>
      <c r="AK864"/>
      <c r="AL864"/>
      <c r="AM864"/>
      <c r="AN864"/>
      <c r="AO864"/>
      <c r="AP864"/>
      <c r="AQ864"/>
      <c r="AR864"/>
      <c r="AS864"/>
      <c r="AT864"/>
      <c r="AU864"/>
      <c r="AV864"/>
      <c r="AW864"/>
      <c r="AX864"/>
      <c r="AY864"/>
      <c r="AZ864"/>
      <c r="BA864"/>
      <c r="BB864"/>
      <c r="BC864"/>
      <c r="BD864"/>
      <c r="BE864"/>
      <c r="BF864"/>
      <c r="BG864"/>
      <c r="BH864"/>
      <c r="BI864"/>
      <c r="BJ864"/>
      <c r="BK864"/>
      <c r="BL864"/>
      <c r="BM864"/>
      <c r="BN864"/>
      <c r="BO864"/>
      <c r="BP864"/>
      <c r="BQ864"/>
      <c r="BR864"/>
      <c r="BS864"/>
      <c r="BT864"/>
      <c r="BU864"/>
      <c r="BV864"/>
      <c r="BW864"/>
      <c r="BX864"/>
      <c r="BY864"/>
      <c r="BZ864"/>
      <c r="CA864"/>
      <c r="CB864"/>
      <c r="CC864"/>
      <c r="CD864"/>
      <c r="CE864"/>
      <c r="CF864"/>
      <c r="CG864"/>
      <c r="CH864"/>
      <c r="CI864"/>
      <c r="CJ864"/>
      <c r="CK864"/>
      <c r="CL864"/>
      <c r="CM864"/>
      <c r="CN864"/>
      <c r="CO864"/>
      <c r="CP864"/>
      <c r="CQ864"/>
      <c r="CR864"/>
      <c r="CS864"/>
      <c r="CT864"/>
      <c r="CU864"/>
      <c r="CV864"/>
      <c r="CW864"/>
      <c r="CX864"/>
      <c r="CY864"/>
      <c r="CZ864"/>
      <c r="DA864"/>
    </row>
    <row r="865" spans="1:105" s="3" customFormat="1" x14ac:dyDescent="0.2">
      <c r="A865" t="s">
        <v>190</v>
      </c>
      <c r="B865" t="s">
        <v>96</v>
      </c>
      <c r="C865" t="s">
        <v>16</v>
      </c>
      <c r="D865" s="1"/>
      <c r="I865" s="4">
        <v>2018</v>
      </c>
      <c r="J865"/>
      <c r="O865" s="4">
        <v>2018</v>
      </c>
      <c r="P865"/>
      <c r="Q865"/>
      <c r="R865"/>
      <c r="S865"/>
      <c r="T865"/>
      <c r="U865" t="s">
        <v>191</v>
      </c>
      <c r="V865"/>
      <c r="W865"/>
      <c r="X865"/>
      <c r="Y865"/>
      <c r="Z865"/>
      <c r="AA865"/>
      <c r="AB865"/>
      <c r="AC865"/>
      <c r="AD865"/>
      <c r="AE865"/>
      <c r="AF865"/>
      <c r="AG865"/>
      <c r="AH865"/>
      <c r="AI865"/>
      <c r="AJ865">
        <v>4</v>
      </c>
      <c r="AK865"/>
      <c r="AL865"/>
      <c r="AM865"/>
      <c r="AN865"/>
      <c r="AO865"/>
      <c r="AP865"/>
      <c r="AQ865"/>
      <c r="AR865"/>
      <c r="AS865"/>
      <c r="AT865"/>
      <c r="AU865"/>
      <c r="AV865"/>
      <c r="AW865"/>
      <c r="AX865"/>
      <c r="AY865"/>
      <c r="AZ865"/>
      <c r="BA865"/>
      <c r="BB865"/>
      <c r="BC865"/>
      <c r="BD865"/>
      <c r="BE865"/>
      <c r="BF865"/>
      <c r="BG865"/>
      <c r="BH865"/>
      <c r="BI865"/>
      <c r="BJ865"/>
      <c r="BK865"/>
      <c r="BL865"/>
      <c r="BM865"/>
      <c r="BN865"/>
      <c r="BO865"/>
      <c r="BP865"/>
      <c r="BQ865"/>
      <c r="BR865"/>
      <c r="BS865"/>
      <c r="BT865"/>
      <c r="BU865"/>
      <c r="BV865"/>
      <c r="BW865"/>
      <c r="BX865"/>
      <c r="BY865"/>
      <c r="BZ865"/>
      <c r="CA865"/>
      <c r="CB865"/>
      <c r="CC865"/>
      <c r="CD865"/>
      <c r="CE865"/>
      <c r="CF865"/>
      <c r="CG865"/>
      <c r="CH865"/>
      <c r="CI865"/>
      <c r="CJ865"/>
      <c r="CK865"/>
      <c r="CL865"/>
      <c r="CM865"/>
      <c r="CN865"/>
      <c r="CO865"/>
      <c r="CP865"/>
      <c r="CQ865"/>
      <c r="CR865"/>
      <c r="CS865"/>
      <c r="CT865"/>
      <c r="CU865"/>
      <c r="CV865"/>
      <c r="CW865"/>
      <c r="CX865"/>
      <c r="CY865"/>
      <c r="CZ865"/>
      <c r="DA865"/>
    </row>
    <row r="866" spans="1:105" s="3" customFormat="1" x14ac:dyDescent="0.2">
      <c r="A866" t="s">
        <v>190</v>
      </c>
      <c r="B866" t="s">
        <v>96</v>
      </c>
      <c r="C866" t="s">
        <v>17</v>
      </c>
      <c r="D866" s="1"/>
      <c r="E866" s="3">
        <v>1.1000000000000001</v>
      </c>
      <c r="F866" s="3" t="s">
        <v>28</v>
      </c>
      <c r="I866" s="4">
        <v>2018</v>
      </c>
      <c r="J866"/>
      <c r="K866" s="3">
        <v>1.1000000000000001</v>
      </c>
      <c r="L866" s="3" t="s">
        <v>237</v>
      </c>
      <c r="O866" s="4">
        <v>2018</v>
      </c>
      <c r="P866"/>
      <c r="Q866"/>
      <c r="R866"/>
      <c r="S866"/>
      <c r="T866"/>
      <c r="U866" t="s">
        <v>191</v>
      </c>
      <c r="V866"/>
      <c r="W866"/>
      <c r="X866"/>
      <c r="Y866"/>
      <c r="Z866"/>
      <c r="AA866"/>
      <c r="AB866"/>
      <c r="AC866"/>
      <c r="AD866"/>
      <c r="AE866"/>
      <c r="AF866"/>
      <c r="AG866"/>
      <c r="AH866"/>
      <c r="AI866"/>
      <c r="AJ866">
        <v>4</v>
      </c>
      <c r="AK866"/>
      <c r="AL866"/>
      <c r="AM866"/>
      <c r="AN866"/>
      <c r="AO866"/>
      <c r="AP866"/>
      <c r="AQ866"/>
      <c r="AR866"/>
      <c r="AS866"/>
      <c r="AT866"/>
      <c r="AU866"/>
      <c r="AV866"/>
      <c r="AW866"/>
      <c r="AX866"/>
      <c r="AY866"/>
      <c r="AZ866"/>
      <c r="BA866"/>
      <c r="BB866"/>
      <c r="BC866"/>
      <c r="BD866"/>
      <c r="BE866"/>
      <c r="BF866"/>
      <c r="BG866"/>
      <c r="BH866"/>
      <c r="BI866"/>
      <c r="BJ866"/>
      <c r="BK866"/>
      <c r="BL866"/>
      <c r="BM866"/>
      <c r="BN866"/>
      <c r="BO866"/>
      <c r="BP866"/>
      <c r="BQ866"/>
      <c r="BR866"/>
      <c r="BS866"/>
      <c r="BT866"/>
      <c r="BU866"/>
      <c r="BV866"/>
      <c r="BW866"/>
      <c r="BX866"/>
      <c r="BY866"/>
      <c r="BZ866"/>
      <c r="CA866"/>
      <c r="CB866"/>
      <c r="CC866"/>
      <c r="CD866"/>
      <c r="CE866"/>
      <c r="CF866"/>
      <c r="CG866"/>
      <c r="CH866"/>
      <c r="CI866"/>
      <c r="CJ866"/>
      <c r="CK866"/>
      <c r="CL866"/>
      <c r="CM866"/>
      <c r="CN866"/>
      <c r="CO866"/>
      <c r="CP866"/>
      <c r="CQ866"/>
      <c r="CR866"/>
      <c r="CS866"/>
      <c r="CT866"/>
      <c r="CU866"/>
      <c r="CV866"/>
      <c r="CW866"/>
      <c r="CX866"/>
      <c r="CY866"/>
      <c r="CZ866"/>
      <c r="DA866"/>
    </row>
    <row r="867" spans="1:105" s="3" customFormat="1" x14ac:dyDescent="0.2">
      <c r="A867" t="s">
        <v>190</v>
      </c>
      <c r="B867" t="s">
        <v>96</v>
      </c>
      <c r="C867" t="s">
        <v>18</v>
      </c>
      <c r="D867" s="1"/>
      <c r="I867" s="4">
        <v>2018</v>
      </c>
      <c r="J867"/>
      <c r="O867" s="4">
        <v>2018</v>
      </c>
      <c r="P867"/>
      <c r="Q867"/>
      <c r="R867"/>
      <c r="S867"/>
      <c r="T867"/>
      <c r="U867" t="s">
        <v>191</v>
      </c>
      <c r="V867"/>
      <c r="W867"/>
      <c r="X867"/>
      <c r="Y867"/>
      <c r="Z867"/>
      <c r="AA867"/>
      <c r="AB867"/>
      <c r="AC867"/>
      <c r="AD867"/>
      <c r="AE867"/>
      <c r="AF867"/>
      <c r="AG867"/>
      <c r="AH867"/>
      <c r="AI867"/>
      <c r="AJ867">
        <v>4</v>
      </c>
      <c r="AK867"/>
      <c r="AL867"/>
      <c r="AM867"/>
      <c r="AN867"/>
      <c r="AO867"/>
      <c r="AP867"/>
      <c r="AQ867"/>
      <c r="AR867"/>
      <c r="AS867"/>
      <c r="AT867"/>
      <c r="AU867"/>
      <c r="AV867"/>
      <c r="AW867"/>
      <c r="AX867"/>
      <c r="AY867"/>
      <c r="AZ867"/>
      <c r="BA867"/>
      <c r="BB867"/>
      <c r="BC867"/>
      <c r="BD867"/>
      <c r="BE867"/>
      <c r="BF867"/>
      <c r="BG867"/>
      <c r="BH867"/>
      <c r="BI867"/>
      <c r="BJ867"/>
      <c r="BK867"/>
      <c r="BL867"/>
      <c r="BM867"/>
      <c r="BN867"/>
      <c r="BO867"/>
      <c r="BP867"/>
      <c r="BQ867"/>
      <c r="BR867"/>
      <c r="BS867"/>
      <c r="BT867"/>
      <c r="BU867"/>
      <c r="BV867"/>
      <c r="BW867"/>
      <c r="BX867"/>
      <c r="BY867"/>
      <c r="BZ867"/>
      <c r="CA867"/>
      <c r="CB867"/>
      <c r="CC867"/>
      <c r="CD867"/>
      <c r="CE867"/>
      <c r="CF867"/>
      <c r="CG867"/>
      <c r="CH867"/>
      <c r="CI867"/>
      <c r="CJ867"/>
      <c r="CK867"/>
      <c r="CL867"/>
      <c r="CM867"/>
      <c r="CN867"/>
      <c r="CO867"/>
      <c r="CP867"/>
      <c r="CQ867"/>
      <c r="CR867"/>
      <c r="CS867"/>
      <c r="CT867"/>
      <c r="CU867"/>
      <c r="CV867"/>
      <c r="CW867"/>
      <c r="CX867"/>
      <c r="CY867"/>
      <c r="CZ867"/>
      <c r="DA867"/>
    </row>
    <row r="868" spans="1:105" s="7" customFormat="1" x14ac:dyDescent="0.2">
      <c r="A868" t="s">
        <v>190</v>
      </c>
      <c r="B868" t="s">
        <v>96</v>
      </c>
      <c r="C868" t="s">
        <v>19</v>
      </c>
      <c r="D868" s="1"/>
      <c r="I868" s="4">
        <v>2018</v>
      </c>
      <c r="J868"/>
      <c r="M868" s="7">
        <v>60</v>
      </c>
      <c r="N868" s="7" t="s">
        <v>144</v>
      </c>
      <c r="O868" s="4">
        <v>2018</v>
      </c>
      <c r="P868"/>
      <c r="Q868"/>
      <c r="R868"/>
      <c r="S868"/>
      <c r="T868"/>
      <c r="U868" t="s">
        <v>191</v>
      </c>
      <c r="V868"/>
      <c r="W868"/>
      <c r="X868"/>
      <c r="Y868"/>
      <c r="Z868"/>
      <c r="AA868"/>
      <c r="AB868"/>
      <c r="AC868"/>
      <c r="AD868"/>
      <c r="AE868"/>
      <c r="AF868"/>
      <c r="AG868"/>
      <c r="AH868"/>
      <c r="AI868"/>
      <c r="AJ868">
        <v>3</v>
      </c>
      <c r="AK868"/>
      <c r="AL868"/>
      <c r="AM868"/>
      <c r="AN868"/>
      <c r="AO868"/>
      <c r="AP868"/>
      <c r="AQ868"/>
      <c r="AR868"/>
      <c r="AS868"/>
      <c r="AT868"/>
      <c r="AU868"/>
      <c r="AV868"/>
      <c r="AW868"/>
      <c r="AX868"/>
      <c r="AY868"/>
      <c r="AZ868"/>
      <c r="BA868"/>
      <c r="BB868"/>
      <c r="BC868"/>
      <c r="BD868"/>
      <c r="BE868"/>
      <c r="BF868"/>
      <c r="BG868"/>
      <c r="BH868"/>
      <c r="BI868"/>
      <c r="BJ868"/>
      <c r="BK868"/>
      <c r="BL868"/>
      <c r="BM868"/>
      <c r="BN868"/>
      <c r="BO868"/>
      <c r="BP868"/>
      <c r="BQ868"/>
      <c r="BR868"/>
      <c r="BS868"/>
      <c r="BT868"/>
      <c r="BU868"/>
      <c r="BV868"/>
      <c r="BW868"/>
      <c r="BX868"/>
      <c r="BY868"/>
      <c r="BZ868"/>
      <c r="CA868"/>
      <c r="CB868"/>
      <c r="CC868"/>
      <c r="CD868"/>
      <c r="CE868"/>
      <c r="CF868"/>
      <c r="CG868"/>
      <c r="CH868"/>
      <c r="CI868"/>
      <c r="CJ868"/>
      <c r="CK868"/>
      <c r="CL868"/>
      <c r="CM868"/>
      <c r="CN868"/>
      <c r="CO868"/>
      <c r="CP868"/>
      <c r="CQ868"/>
      <c r="CR868"/>
      <c r="CS868"/>
      <c r="CT868"/>
      <c r="CU868"/>
      <c r="CV868"/>
      <c r="CW868"/>
      <c r="CX868"/>
      <c r="CY868"/>
      <c r="CZ868"/>
      <c r="DA868"/>
    </row>
    <row r="869" spans="1:105" s="7" customFormat="1" x14ac:dyDescent="0.2">
      <c r="A869" t="s">
        <v>190</v>
      </c>
      <c r="B869" t="s">
        <v>96</v>
      </c>
      <c r="C869" t="s">
        <v>20</v>
      </c>
      <c r="D869" s="1"/>
      <c r="I869" s="4">
        <v>2018</v>
      </c>
      <c r="J869"/>
      <c r="M869" s="7">
        <v>500</v>
      </c>
      <c r="N869" s="7" t="s">
        <v>29</v>
      </c>
      <c r="O869" s="4">
        <v>2018</v>
      </c>
      <c r="P869"/>
      <c r="Q869"/>
      <c r="R869"/>
      <c r="S869"/>
      <c r="T869"/>
      <c r="U869" t="s">
        <v>191</v>
      </c>
      <c r="V869"/>
      <c r="W869"/>
      <c r="X869"/>
      <c r="Y869"/>
      <c r="Z869"/>
      <c r="AA869"/>
      <c r="AB869"/>
      <c r="AC869"/>
      <c r="AD869"/>
      <c r="AE869"/>
      <c r="AF869"/>
      <c r="AG869"/>
      <c r="AH869"/>
      <c r="AI869"/>
      <c r="AJ869">
        <v>3</v>
      </c>
      <c r="AK869"/>
      <c r="AL869"/>
      <c r="AM869"/>
      <c r="AN869"/>
      <c r="AO869"/>
      <c r="AP869"/>
      <c r="AQ869"/>
      <c r="AR869"/>
      <c r="AS869"/>
      <c r="AT869"/>
      <c r="AU869"/>
      <c r="AV869"/>
      <c r="AW869"/>
      <c r="AX869"/>
      <c r="AY869"/>
      <c r="AZ869"/>
      <c r="BA869"/>
      <c r="BB869"/>
      <c r="BC869"/>
      <c r="BD869"/>
      <c r="BE869"/>
      <c r="BF869"/>
      <c r="BG869"/>
      <c r="BH869"/>
      <c r="BI869"/>
      <c r="BJ869"/>
      <c r="BK869"/>
      <c r="BL869"/>
      <c r="BM869"/>
      <c r="BN869"/>
      <c r="BO869"/>
      <c r="BP869"/>
      <c r="BQ869"/>
      <c r="BR869"/>
      <c r="BS869"/>
      <c r="BT869"/>
      <c r="BU869"/>
      <c r="BV869"/>
      <c r="BW869"/>
      <c r="BX869"/>
      <c r="BY869"/>
      <c r="BZ869"/>
      <c r="CA869"/>
      <c r="CB869"/>
      <c r="CC869"/>
      <c r="CD869"/>
      <c r="CE869"/>
      <c r="CF869"/>
      <c r="CG869"/>
      <c r="CH869"/>
      <c r="CI869"/>
      <c r="CJ869"/>
      <c r="CK869"/>
      <c r="CL869"/>
      <c r="CM869"/>
      <c r="CN869"/>
      <c r="CO869"/>
      <c r="CP869"/>
      <c r="CQ869"/>
      <c r="CR869"/>
      <c r="CS869"/>
      <c r="CT869"/>
      <c r="CU869"/>
      <c r="CV869"/>
      <c r="CW869"/>
      <c r="CX869"/>
      <c r="CY869"/>
      <c r="CZ869"/>
      <c r="DA869"/>
    </row>
    <row r="870" spans="1:105" s="3" customFormat="1" x14ac:dyDescent="0.2">
      <c r="A870" t="s">
        <v>190</v>
      </c>
      <c r="B870" t="s">
        <v>96</v>
      </c>
      <c r="C870" t="s">
        <v>21</v>
      </c>
      <c r="D870" s="1"/>
      <c r="I870" s="4">
        <v>2018</v>
      </c>
      <c r="J870"/>
      <c r="O870" s="4">
        <v>2018</v>
      </c>
      <c r="P870"/>
      <c r="Q870"/>
      <c r="R870"/>
      <c r="S870"/>
      <c r="T870"/>
      <c r="U870" t="s">
        <v>191</v>
      </c>
      <c r="V870"/>
      <c r="W870"/>
      <c r="X870"/>
      <c r="Y870"/>
      <c r="Z870"/>
      <c r="AA870"/>
      <c r="AB870"/>
      <c r="AC870"/>
      <c r="AD870"/>
      <c r="AE870"/>
      <c r="AF870"/>
      <c r="AG870"/>
      <c r="AH870"/>
      <c r="AI870"/>
      <c r="AJ870">
        <v>4</v>
      </c>
      <c r="AK870"/>
      <c r="AL870"/>
      <c r="AM870"/>
      <c r="AN870"/>
      <c r="AO870"/>
      <c r="AP870"/>
      <c r="AQ870"/>
      <c r="AR870"/>
      <c r="AS870"/>
      <c r="AT870"/>
      <c r="AU870"/>
      <c r="AV870"/>
      <c r="AW870"/>
      <c r="AX870"/>
      <c r="AY870"/>
      <c r="AZ870"/>
      <c r="BA870"/>
      <c r="BB870"/>
      <c r="BC870"/>
      <c r="BD870"/>
      <c r="BE870"/>
      <c r="BF870"/>
      <c r="BG870"/>
      <c r="BH870"/>
      <c r="BI870"/>
      <c r="BJ870"/>
      <c r="BK870"/>
      <c r="BL870"/>
      <c r="BM870"/>
      <c r="BN870"/>
      <c r="BO870"/>
      <c r="BP870"/>
      <c r="BQ870"/>
      <c r="BR870"/>
      <c r="BS870"/>
      <c r="BT870"/>
      <c r="BU870"/>
      <c r="BV870"/>
      <c r="BW870"/>
      <c r="BX870"/>
      <c r="BY870"/>
      <c r="BZ870"/>
      <c r="CA870"/>
      <c r="CB870"/>
      <c r="CC870"/>
      <c r="CD870"/>
      <c r="CE870"/>
      <c r="CF870"/>
      <c r="CG870"/>
      <c r="CH870"/>
      <c r="CI870"/>
      <c r="CJ870"/>
      <c r="CK870"/>
      <c r="CL870"/>
      <c r="CM870"/>
      <c r="CN870"/>
      <c r="CO870"/>
      <c r="CP870"/>
      <c r="CQ870"/>
      <c r="CR870"/>
      <c r="CS870"/>
      <c r="CT870"/>
      <c r="CU870"/>
      <c r="CV870"/>
      <c r="CW870"/>
      <c r="CX870"/>
      <c r="CY870"/>
      <c r="CZ870"/>
      <c r="DA870"/>
    </row>
    <row r="871" spans="1:105" s="3" customFormat="1" x14ac:dyDescent="0.2">
      <c r="A871" t="s">
        <v>190</v>
      </c>
      <c r="B871" t="s">
        <v>96</v>
      </c>
      <c r="C871" t="s">
        <v>22</v>
      </c>
      <c r="D871" s="1"/>
      <c r="I871" s="4">
        <v>2018</v>
      </c>
      <c r="J871"/>
      <c r="O871" s="4">
        <v>2018</v>
      </c>
      <c r="P871"/>
      <c r="Q871"/>
      <c r="R871"/>
      <c r="S871"/>
      <c r="T871"/>
      <c r="U871" t="s">
        <v>191</v>
      </c>
      <c r="V871"/>
      <c r="W871"/>
      <c r="X871"/>
      <c r="Y871"/>
      <c r="Z871"/>
      <c r="AA871"/>
      <c r="AB871"/>
      <c r="AC871"/>
      <c r="AD871"/>
      <c r="AE871"/>
      <c r="AF871"/>
      <c r="AG871"/>
      <c r="AH871"/>
      <c r="AI871"/>
      <c r="AJ871">
        <v>4</v>
      </c>
      <c r="AK871"/>
      <c r="AL871"/>
      <c r="AM871"/>
      <c r="AN871"/>
      <c r="AO871"/>
      <c r="AP871"/>
      <c r="AQ871"/>
      <c r="AR871"/>
      <c r="AS871"/>
      <c r="AT871"/>
      <c r="AU871"/>
      <c r="AV871"/>
      <c r="AW871"/>
      <c r="AX871"/>
      <c r="AY871"/>
      <c r="AZ871"/>
      <c r="BA871"/>
      <c r="BB871"/>
      <c r="BC871"/>
      <c r="BD871"/>
      <c r="BE871"/>
      <c r="BF871"/>
      <c r="BG871"/>
      <c r="BH871"/>
      <c r="BI871"/>
      <c r="BJ871"/>
      <c r="BK871"/>
      <c r="BL871"/>
      <c r="BM871"/>
      <c r="BN871"/>
      <c r="BO871"/>
      <c r="BP871"/>
      <c r="BQ871"/>
      <c r="BR871"/>
      <c r="BS871"/>
      <c r="BT871"/>
      <c r="BU871"/>
      <c r="BV871"/>
      <c r="BW871"/>
      <c r="BX871"/>
      <c r="BY871"/>
      <c r="BZ871"/>
      <c r="CA871"/>
      <c r="CB871"/>
      <c r="CC871"/>
      <c r="CD871"/>
      <c r="CE871"/>
      <c r="CF871"/>
      <c r="CG871"/>
      <c r="CH871"/>
      <c r="CI871"/>
      <c r="CJ871"/>
      <c r="CK871"/>
      <c r="CL871"/>
      <c r="CM871"/>
      <c r="CN871"/>
      <c r="CO871"/>
      <c r="CP871"/>
      <c r="CQ871"/>
      <c r="CR871"/>
      <c r="CS871"/>
      <c r="CT871"/>
      <c r="CU871"/>
      <c r="CV871"/>
      <c r="CW871"/>
      <c r="CX871"/>
      <c r="CY871"/>
      <c r="CZ871"/>
      <c r="DA871"/>
    </row>
    <row r="872" spans="1:105" s="3" customFormat="1" x14ac:dyDescent="0.2">
      <c r="A872" t="s">
        <v>190</v>
      </c>
      <c r="B872" t="s">
        <v>96</v>
      </c>
      <c r="C872" t="s">
        <v>23</v>
      </c>
      <c r="D872" s="1"/>
      <c r="I872" s="4">
        <v>2018</v>
      </c>
      <c r="J872"/>
      <c r="O872" s="4">
        <v>2018</v>
      </c>
      <c r="P872"/>
      <c r="Q872"/>
      <c r="R872"/>
      <c r="S872"/>
      <c r="T872"/>
      <c r="U872" t="s">
        <v>191</v>
      </c>
      <c r="V872"/>
      <c r="W872"/>
      <c r="X872"/>
      <c r="Y872"/>
      <c r="Z872"/>
      <c r="AA872"/>
      <c r="AB872"/>
      <c r="AC872"/>
      <c r="AD872"/>
      <c r="AE872"/>
      <c r="AF872"/>
      <c r="AG872"/>
      <c r="AH872"/>
      <c r="AI872"/>
      <c r="AJ872">
        <v>4</v>
      </c>
      <c r="AK872"/>
      <c r="AL872"/>
      <c r="AM872"/>
      <c r="AN872"/>
      <c r="AO872"/>
      <c r="AP872"/>
      <c r="AQ872"/>
      <c r="AR872"/>
      <c r="AS872"/>
      <c r="AT872"/>
      <c r="AU872"/>
      <c r="AV872"/>
      <c r="AW872"/>
      <c r="AX872"/>
      <c r="AY872"/>
      <c r="AZ872"/>
      <c r="BA872"/>
      <c r="BB872"/>
      <c r="BC872"/>
      <c r="BD872"/>
      <c r="BE872"/>
      <c r="BF872"/>
      <c r="BG872"/>
      <c r="BH872"/>
      <c r="BI872"/>
      <c r="BJ872"/>
      <c r="BK872"/>
      <c r="BL872"/>
      <c r="BM872"/>
      <c r="BN872"/>
      <c r="BO872"/>
      <c r="BP872"/>
      <c r="BQ872"/>
      <c r="BR872"/>
      <c r="BS872"/>
      <c r="BT872"/>
      <c r="BU872"/>
      <c r="BV872"/>
      <c r="BW872"/>
      <c r="BX872"/>
      <c r="BY872"/>
      <c r="BZ872"/>
      <c r="CA872"/>
      <c r="CB872"/>
      <c r="CC872"/>
      <c r="CD872"/>
      <c r="CE872"/>
      <c r="CF872"/>
      <c r="CG872"/>
      <c r="CH872"/>
      <c r="CI872"/>
      <c r="CJ872"/>
      <c r="CK872"/>
      <c r="CL872"/>
      <c r="CM872"/>
      <c r="CN872"/>
      <c r="CO872"/>
      <c r="CP872"/>
      <c r="CQ872"/>
      <c r="CR872"/>
      <c r="CS872"/>
      <c r="CT872"/>
      <c r="CU872"/>
      <c r="CV872"/>
      <c r="CW872"/>
      <c r="CX872"/>
      <c r="CY872"/>
      <c r="CZ872"/>
      <c r="DA872"/>
    </row>
    <row r="873" spans="1:105" s="3" customFormat="1" x14ac:dyDescent="0.2">
      <c r="A873" t="s">
        <v>192</v>
      </c>
      <c r="B873" t="s">
        <v>46</v>
      </c>
      <c r="C873" t="s">
        <v>11</v>
      </c>
      <c r="D873" s="1"/>
      <c r="E873" s="3">
        <v>1.1000000000000001</v>
      </c>
      <c r="F873" s="3" t="s">
        <v>28</v>
      </c>
      <c r="I873" s="4">
        <v>2016</v>
      </c>
      <c r="J873"/>
      <c r="K873" s="3">
        <v>1.1000000000000001</v>
      </c>
      <c r="L873" s="3" t="s">
        <v>249</v>
      </c>
      <c r="O873" s="4">
        <v>2016</v>
      </c>
      <c r="P873"/>
      <c r="Q873"/>
      <c r="R873"/>
      <c r="S873"/>
      <c r="T873"/>
      <c r="U873" t="s">
        <v>193</v>
      </c>
      <c r="V873"/>
      <c r="W873"/>
      <c r="X873"/>
      <c r="Y873"/>
      <c r="Z873"/>
      <c r="AA873"/>
      <c r="AB873"/>
      <c r="AC873"/>
      <c r="AD873"/>
      <c r="AE873"/>
      <c r="AF873"/>
      <c r="AG873"/>
      <c r="AH873"/>
      <c r="AI873"/>
      <c r="AJ873">
        <v>4</v>
      </c>
      <c r="AK873"/>
      <c r="AL873"/>
      <c r="AM873"/>
      <c r="AN873"/>
      <c r="AO873"/>
      <c r="AP873"/>
      <c r="AQ873"/>
      <c r="AR873"/>
      <c r="AS873"/>
      <c r="AT873"/>
      <c r="AU873"/>
      <c r="AV873"/>
      <c r="AW873"/>
      <c r="AX873"/>
      <c r="AY873"/>
      <c r="AZ873"/>
      <c r="BA873"/>
      <c r="BB873"/>
      <c r="BC873"/>
      <c r="BD873"/>
      <c r="BE873"/>
      <c r="BF873"/>
      <c r="BG873"/>
      <c r="BH873"/>
      <c r="BI873"/>
      <c r="BJ873"/>
      <c r="BK873"/>
      <c r="BL873"/>
      <c r="BM873"/>
      <c r="BN873"/>
      <c r="BO873"/>
      <c r="BP873"/>
      <c r="BQ873"/>
      <c r="BR873"/>
      <c r="BS873"/>
      <c r="BT873"/>
      <c r="BU873"/>
      <c r="BV873"/>
      <c r="BW873"/>
      <c r="BX873"/>
      <c r="BY873"/>
      <c r="BZ873"/>
      <c r="CA873"/>
      <c r="CB873"/>
      <c r="CC873"/>
      <c r="CD873"/>
      <c r="CE873"/>
      <c r="CF873"/>
      <c r="CG873"/>
      <c r="CH873"/>
      <c r="CI873"/>
      <c r="CJ873"/>
      <c r="CK873"/>
      <c r="CL873"/>
      <c r="CM873"/>
      <c r="CN873"/>
      <c r="CO873"/>
      <c r="CP873"/>
      <c r="CQ873"/>
      <c r="CR873"/>
      <c r="CS873"/>
      <c r="CT873"/>
      <c r="CU873"/>
      <c r="CV873"/>
      <c r="CW873"/>
      <c r="CX873"/>
      <c r="CY873"/>
      <c r="CZ873"/>
      <c r="DA873"/>
    </row>
    <row r="874" spans="1:105" s="8" customFormat="1" x14ac:dyDescent="0.2">
      <c r="A874" t="s">
        <v>192</v>
      </c>
      <c r="B874" t="s">
        <v>46</v>
      </c>
      <c r="C874" t="s">
        <v>12</v>
      </c>
      <c r="D874" s="1"/>
      <c r="G874" s="8">
        <v>1750</v>
      </c>
      <c r="H874" s="8" t="s">
        <v>29</v>
      </c>
      <c r="I874" s="4">
        <v>2016</v>
      </c>
      <c r="J874"/>
      <c r="K874" s="8">
        <v>1.1000000000000001</v>
      </c>
      <c r="L874" s="8" t="s">
        <v>249</v>
      </c>
      <c r="O874" s="4">
        <v>2016</v>
      </c>
      <c r="P874"/>
      <c r="Q874"/>
      <c r="R874"/>
      <c r="S874"/>
      <c r="T874"/>
      <c r="U874" t="s">
        <v>193</v>
      </c>
      <c r="V874"/>
      <c r="W874"/>
      <c r="X874"/>
      <c r="Y874"/>
      <c r="Z874"/>
      <c r="AA874"/>
      <c r="AB874"/>
      <c r="AC874"/>
      <c r="AD874"/>
      <c r="AE874"/>
      <c r="AF874"/>
      <c r="AG874"/>
      <c r="AH874"/>
      <c r="AI874"/>
      <c r="AJ874">
        <v>40</v>
      </c>
      <c r="AK874"/>
      <c r="AL874"/>
      <c r="AM874"/>
      <c r="AN874"/>
      <c r="AO874"/>
      <c r="AP874"/>
      <c r="AQ874"/>
      <c r="AR874"/>
      <c r="AS874"/>
      <c r="AT874"/>
      <c r="AU874"/>
      <c r="AV874"/>
      <c r="AW874"/>
      <c r="AX874"/>
      <c r="AY874"/>
      <c r="AZ874"/>
      <c r="BA874"/>
      <c r="BB874"/>
      <c r="BC874"/>
      <c r="BD874"/>
      <c r="BE874"/>
      <c r="BF874"/>
      <c r="BG874"/>
      <c r="BH874"/>
      <c r="BI874"/>
      <c r="BJ874"/>
      <c r="BK874"/>
      <c r="BL874"/>
      <c r="BM874"/>
      <c r="BN874"/>
      <c r="BO874"/>
      <c r="BP874"/>
      <c r="BQ874"/>
      <c r="BR874"/>
      <c r="BS874"/>
      <c r="BT874"/>
      <c r="BU874"/>
      <c r="BV874"/>
      <c r="BW874"/>
      <c r="BX874"/>
      <c r="BY874"/>
      <c r="BZ874"/>
      <c r="CA874"/>
      <c r="CB874"/>
      <c r="CC874"/>
      <c r="CD874"/>
      <c r="CE874"/>
      <c r="CF874"/>
      <c r="CG874"/>
      <c r="CH874"/>
      <c r="CI874"/>
      <c r="CJ874"/>
      <c r="CK874"/>
      <c r="CL874"/>
      <c r="CM874"/>
      <c r="CN874"/>
      <c r="CO874"/>
      <c r="CP874"/>
      <c r="CQ874"/>
      <c r="CR874"/>
      <c r="CS874"/>
      <c r="CT874"/>
      <c r="CU874"/>
      <c r="CV874"/>
      <c r="CW874"/>
      <c r="CX874"/>
      <c r="CY874"/>
      <c r="CZ874"/>
      <c r="DA874"/>
    </row>
    <row r="875" spans="1:105" s="8" customFormat="1" x14ac:dyDescent="0.2">
      <c r="A875" t="s">
        <v>192</v>
      </c>
      <c r="B875" t="s">
        <v>46</v>
      </c>
      <c r="C875" t="s">
        <v>13</v>
      </c>
      <c r="D875" s="1"/>
      <c r="I875" s="4">
        <v>2016</v>
      </c>
      <c r="J875"/>
      <c r="K875" s="8">
        <v>1.1000000000000001</v>
      </c>
      <c r="L875" s="8" t="s">
        <v>249</v>
      </c>
      <c r="O875" s="4">
        <v>2016</v>
      </c>
      <c r="P875"/>
      <c r="Q875"/>
      <c r="R875"/>
      <c r="S875"/>
      <c r="T875"/>
      <c r="U875" t="s">
        <v>193</v>
      </c>
      <c r="V875"/>
      <c r="W875"/>
      <c r="X875"/>
      <c r="Y875"/>
      <c r="Z875"/>
      <c r="AA875"/>
      <c r="AB875"/>
      <c r="AC875"/>
      <c r="AD875"/>
      <c r="AE875"/>
      <c r="AF875"/>
      <c r="AG875"/>
      <c r="AH875"/>
      <c r="AI875"/>
      <c r="AJ875">
        <v>40</v>
      </c>
      <c r="AK875"/>
      <c r="AL875"/>
      <c r="AM875"/>
      <c r="AN875"/>
      <c r="AO875"/>
      <c r="AP875"/>
      <c r="AQ875"/>
      <c r="AR875"/>
      <c r="AS875"/>
      <c r="AT875"/>
      <c r="AU875"/>
      <c r="AV875"/>
      <c r="AW875"/>
      <c r="AX875"/>
      <c r="AY875"/>
      <c r="AZ875"/>
      <c r="BA875"/>
      <c r="BB875"/>
      <c r="BC875"/>
      <c r="BD875"/>
      <c r="BE875"/>
      <c r="BF875"/>
      <c r="BG875"/>
      <c r="BH875"/>
      <c r="BI875"/>
      <c r="BJ875"/>
      <c r="BK875"/>
      <c r="BL875"/>
      <c r="BM875"/>
      <c r="BN875"/>
      <c r="BO875"/>
      <c r="BP875"/>
      <c r="BQ875"/>
      <c r="BR875"/>
      <c r="BS875"/>
      <c r="BT875"/>
      <c r="BU875"/>
      <c r="BV875"/>
      <c r="BW875"/>
      <c r="BX875"/>
      <c r="BY875"/>
      <c r="BZ875"/>
      <c r="CA875"/>
      <c r="CB875"/>
      <c r="CC875"/>
      <c r="CD875"/>
      <c r="CE875"/>
      <c r="CF875"/>
      <c r="CG875"/>
      <c r="CH875"/>
      <c r="CI875"/>
      <c r="CJ875"/>
      <c r="CK875"/>
      <c r="CL875"/>
      <c r="CM875"/>
      <c r="CN875"/>
      <c r="CO875"/>
      <c r="CP875"/>
      <c r="CQ875"/>
      <c r="CR875"/>
      <c r="CS875"/>
      <c r="CT875"/>
      <c r="CU875"/>
      <c r="CV875"/>
      <c r="CW875"/>
      <c r="CX875"/>
      <c r="CY875"/>
      <c r="CZ875"/>
      <c r="DA875"/>
    </row>
    <row r="876" spans="1:105" s="8" customFormat="1" x14ac:dyDescent="0.2">
      <c r="A876" t="s">
        <v>192</v>
      </c>
      <c r="B876" t="s">
        <v>46</v>
      </c>
      <c r="C876" t="s">
        <v>14</v>
      </c>
      <c r="D876" s="1"/>
      <c r="E876" s="8">
        <v>1.1000000000000001</v>
      </c>
      <c r="F876" s="8" t="s">
        <v>28</v>
      </c>
      <c r="I876" s="4">
        <v>2016</v>
      </c>
      <c r="J876"/>
      <c r="K876" s="8">
        <v>1.1000000000000001</v>
      </c>
      <c r="L876" s="8" t="s">
        <v>249</v>
      </c>
      <c r="O876" s="4">
        <v>2016</v>
      </c>
      <c r="P876"/>
      <c r="Q876"/>
      <c r="R876"/>
      <c r="S876"/>
      <c r="T876"/>
      <c r="U876" t="s">
        <v>193</v>
      </c>
      <c r="V876"/>
      <c r="W876"/>
      <c r="X876"/>
      <c r="Y876"/>
      <c r="Z876"/>
      <c r="AA876"/>
      <c r="AB876"/>
      <c r="AC876"/>
      <c r="AD876"/>
      <c r="AE876"/>
      <c r="AF876"/>
      <c r="AG876"/>
      <c r="AH876"/>
      <c r="AI876"/>
      <c r="AJ876">
        <v>40</v>
      </c>
      <c r="AK876"/>
      <c r="AL876"/>
      <c r="AM876"/>
      <c r="AN876"/>
      <c r="AO876"/>
      <c r="AP876"/>
      <c r="AQ876"/>
      <c r="AR876"/>
      <c r="AS876"/>
      <c r="AT876"/>
      <c r="AU876"/>
      <c r="AV876"/>
      <c r="AW876"/>
      <c r="AX876"/>
      <c r="AY876"/>
      <c r="AZ876"/>
      <c r="BA876"/>
      <c r="BB876"/>
      <c r="BC876"/>
      <c r="BD876"/>
      <c r="BE876"/>
      <c r="BF876"/>
      <c r="BG876"/>
      <c r="BH876"/>
      <c r="BI876"/>
      <c r="BJ876"/>
      <c r="BK876"/>
      <c r="BL876"/>
      <c r="BM876"/>
      <c r="BN876"/>
      <c r="BO876"/>
      <c r="BP876"/>
      <c r="BQ876"/>
      <c r="BR876"/>
      <c r="BS876"/>
      <c r="BT876"/>
      <c r="BU876"/>
      <c r="BV876"/>
      <c r="BW876"/>
      <c r="BX876"/>
      <c r="BY876"/>
      <c r="BZ876"/>
      <c r="CA876"/>
      <c r="CB876"/>
      <c r="CC876"/>
      <c r="CD876"/>
      <c r="CE876"/>
      <c r="CF876"/>
      <c r="CG876"/>
      <c r="CH876"/>
      <c r="CI876"/>
      <c r="CJ876"/>
      <c r="CK876"/>
      <c r="CL876"/>
      <c r="CM876"/>
      <c r="CN876"/>
      <c r="CO876"/>
      <c r="CP876"/>
      <c r="CQ876"/>
      <c r="CR876"/>
      <c r="CS876"/>
      <c r="CT876"/>
      <c r="CU876"/>
      <c r="CV876"/>
      <c r="CW876"/>
      <c r="CX876"/>
      <c r="CY876"/>
      <c r="CZ876"/>
      <c r="DA876"/>
    </row>
    <row r="877" spans="1:105" s="3" customFormat="1" x14ac:dyDescent="0.2">
      <c r="A877" t="s">
        <v>192</v>
      </c>
      <c r="B877" t="s">
        <v>46</v>
      </c>
      <c r="C877" t="s">
        <v>15</v>
      </c>
      <c r="D877" s="1"/>
      <c r="E877" s="3">
        <v>1.1000000000000001</v>
      </c>
      <c r="F877" s="3" t="s">
        <v>27</v>
      </c>
      <c r="I877" s="4">
        <v>2016</v>
      </c>
      <c r="J877"/>
      <c r="K877" s="3">
        <v>1.1000000000000001</v>
      </c>
      <c r="L877" s="3" t="s">
        <v>237</v>
      </c>
      <c r="O877" s="4">
        <v>2016</v>
      </c>
      <c r="P877"/>
      <c r="Q877"/>
      <c r="R877"/>
      <c r="S877"/>
      <c r="T877"/>
      <c r="U877" t="s">
        <v>193</v>
      </c>
      <c r="V877"/>
      <c r="W877"/>
      <c r="X877"/>
      <c r="Y877"/>
      <c r="Z877"/>
      <c r="AA877"/>
      <c r="AB877"/>
      <c r="AC877"/>
      <c r="AD877"/>
      <c r="AE877"/>
      <c r="AF877"/>
      <c r="AG877"/>
      <c r="AH877"/>
      <c r="AI877"/>
      <c r="AJ877">
        <v>4</v>
      </c>
      <c r="AK877"/>
      <c r="AL877"/>
      <c r="AM877"/>
      <c r="AN877"/>
      <c r="AO877"/>
      <c r="AP877"/>
      <c r="AQ877"/>
      <c r="AR877"/>
      <c r="AS877"/>
      <c r="AT877"/>
      <c r="AU877"/>
      <c r="AV877"/>
      <c r="AW877"/>
      <c r="AX877"/>
      <c r="AY877"/>
      <c r="AZ877"/>
      <c r="BA877"/>
      <c r="BB877"/>
      <c r="BC877"/>
      <c r="BD877"/>
      <c r="BE877"/>
      <c r="BF877"/>
      <c r="BG877"/>
      <c r="BH877"/>
      <c r="BI877"/>
      <c r="BJ877"/>
      <c r="BK877"/>
      <c r="BL877"/>
      <c r="BM877"/>
      <c r="BN877"/>
      <c r="BO877"/>
      <c r="BP877"/>
      <c r="BQ877"/>
      <c r="BR877"/>
      <c r="BS877"/>
      <c r="BT877"/>
      <c r="BU877"/>
      <c r="BV877"/>
      <c r="BW877"/>
      <c r="BX877"/>
      <c r="BY877"/>
      <c r="BZ877"/>
      <c r="CA877"/>
      <c r="CB877"/>
      <c r="CC877"/>
      <c r="CD877"/>
      <c r="CE877"/>
      <c r="CF877"/>
      <c r="CG877"/>
      <c r="CH877"/>
      <c r="CI877"/>
      <c r="CJ877"/>
      <c r="CK877"/>
      <c r="CL877"/>
      <c r="CM877"/>
      <c r="CN877"/>
      <c r="CO877"/>
      <c r="CP877"/>
      <c r="CQ877"/>
      <c r="CR877"/>
      <c r="CS877"/>
      <c r="CT877"/>
      <c r="CU877"/>
      <c r="CV877"/>
      <c r="CW877"/>
      <c r="CX877"/>
      <c r="CY877"/>
      <c r="CZ877"/>
      <c r="DA877"/>
    </row>
    <row r="878" spans="1:105" s="3" customFormat="1" x14ac:dyDescent="0.2">
      <c r="A878" t="s">
        <v>192</v>
      </c>
      <c r="B878" t="s">
        <v>46</v>
      </c>
      <c r="C878" t="s">
        <v>16</v>
      </c>
      <c r="D878" s="1"/>
      <c r="E878" s="3">
        <v>1.1000000000000001</v>
      </c>
      <c r="F878" s="3" t="s">
        <v>28</v>
      </c>
      <c r="I878" s="4">
        <v>2016</v>
      </c>
      <c r="J878"/>
      <c r="K878" s="3">
        <v>1.1000000000000001</v>
      </c>
      <c r="L878" s="3" t="s">
        <v>236</v>
      </c>
      <c r="O878" s="4">
        <v>2016</v>
      </c>
      <c r="P878"/>
      <c r="Q878"/>
      <c r="R878"/>
      <c r="S878"/>
      <c r="T878"/>
      <c r="U878" t="s">
        <v>193</v>
      </c>
      <c r="V878"/>
      <c r="W878"/>
      <c r="X878"/>
      <c r="Y878"/>
      <c r="Z878"/>
      <c r="AA878"/>
      <c r="AB878"/>
      <c r="AC878"/>
      <c r="AD878"/>
      <c r="AE878"/>
      <c r="AF878"/>
      <c r="AG878"/>
      <c r="AH878"/>
      <c r="AI878"/>
      <c r="AJ878">
        <v>4</v>
      </c>
      <c r="AK878"/>
      <c r="AL878"/>
      <c r="AM878"/>
      <c r="AN878"/>
      <c r="AO878"/>
      <c r="AP878"/>
      <c r="AQ878"/>
      <c r="AR878"/>
      <c r="AS878"/>
      <c r="AT878"/>
      <c r="AU878"/>
      <c r="AV878"/>
      <c r="AW878"/>
      <c r="AX878"/>
      <c r="AY878"/>
      <c r="AZ878"/>
      <c r="BA878"/>
      <c r="BB878"/>
      <c r="BC878"/>
      <c r="BD878"/>
      <c r="BE878"/>
      <c r="BF878"/>
      <c r="BG878"/>
      <c r="BH878"/>
      <c r="BI878"/>
      <c r="BJ878"/>
      <c r="BK878"/>
      <c r="BL878"/>
      <c r="BM878"/>
      <c r="BN878"/>
      <c r="BO878"/>
      <c r="BP878"/>
      <c r="BQ878"/>
      <c r="BR878"/>
      <c r="BS878"/>
      <c r="BT878"/>
      <c r="BU878"/>
      <c r="BV878"/>
      <c r="BW878"/>
      <c r="BX878"/>
      <c r="BY878"/>
      <c r="BZ878"/>
      <c r="CA878"/>
      <c r="CB878"/>
      <c r="CC878"/>
      <c r="CD878"/>
      <c r="CE878"/>
      <c r="CF878"/>
      <c r="CG878"/>
      <c r="CH878"/>
      <c r="CI878"/>
      <c r="CJ878"/>
      <c r="CK878"/>
      <c r="CL878"/>
      <c r="CM878"/>
      <c r="CN878"/>
      <c r="CO878"/>
      <c r="CP878"/>
      <c r="CQ878"/>
      <c r="CR878"/>
      <c r="CS878"/>
      <c r="CT878"/>
      <c r="CU878"/>
      <c r="CV878"/>
      <c r="CW878"/>
      <c r="CX878"/>
      <c r="CY878"/>
      <c r="CZ878"/>
      <c r="DA878"/>
    </row>
    <row r="879" spans="1:105" s="7" customFormat="1" x14ac:dyDescent="0.2">
      <c r="A879" t="s">
        <v>192</v>
      </c>
      <c r="B879" t="s">
        <v>46</v>
      </c>
      <c r="C879" t="s">
        <v>17</v>
      </c>
      <c r="D879" s="1"/>
      <c r="E879" s="7">
        <v>1.1000000000000001</v>
      </c>
      <c r="F879" s="7" t="s">
        <v>27</v>
      </c>
      <c r="I879" s="4">
        <v>2016</v>
      </c>
      <c r="J879"/>
      <c r="O879" s="4">
        <v>2016</v>
      </c>
      <c r="P879"/>
      <c r="Q879"/>
      <c r="R879"/>
      <c r="S879"/>
      <c r="T879"/>
      <c r="U879" t="s">
        <v>193</v>
      </c>
      <c r="V879"/>
      <c r="W879"/>
      <c r="X879"/>
      <c r="Y879"/>
      <c r="Z879"/>
      <c r="AA879"/>
      <c r="AB879"/>
      <c r="AC879"/>
      <c r="AD879"/>
      <c r="AE879"/>
      <c r="AF879"/>
      <c r="AG879"/>
      <c r="AH879"/>
      <c r="AI879"/>
      <c r="AJ879">
        <v>3</v>
      </c>
      <c r="AK879"/>
      <c r="AL879"/>
      <c r="AM879"/>
      <c r="AN879"/>
      <c r="AO879"/>
      <c r="AP879"/>
      <c r="AQ879"/>
      <c r="AR879"/>
      <c r="AS879"/>
      <c r="AT879"/>
      <c r="AU879"/>
      <c r="AV879"/>
      <c r="AW879"/>
      <c r="AX879"/>
      <c r="AY879"/>
      <c r="AZ879"/>
      <c r="BA879"/>
      <c r="BB879"/>
      <c r="BC879"/>
      <c r="BD879"/>
      <c r="BE879"/>
      <c r="BF879"/>
      <c r="BG879"/>
      <c r="BH879"/>
      <c r="BI879"/>
      <c r="BJ879"/>
      <c r="BK879"/>
      <c r="BL879"/>
      <c r="BM879"/>
      <c r="BN879"/>
      <c r="BO879"/>
      <c r="BP879"/>
      <c r="BQ879"/>
      <c r="BR879"/>
      <c r="BS879"/>
      <c r="BT879"/>
      <c r="BU879"/>
      <c r="BV879"/>
      <c r="BW879"/>
      <c r="BX879"/>
      <c r="BY879"/>
      <c r="BZ879"/>
      <c r="CA879"/>
      <c r="CB879"/>
      <c r="CC879"/>
      <c r="CD879"/>
      <c r="CE879"/>
      <c r="CF879"/>
      <c r="CG879"/>
      <c r="CH879"/>
      <c r="CI879"/>
      <c r="CJ879"/>
      <c r="CK879"/>
      <c r="CL879"/>
      <c r="CM879"/>
      <c r="CN879"/>
      <c r="CO879"/>
      <c r="CP879"/>
      <c r="CQ879"/>
      <c r="CR879"/>
      <c r="CS879"/>
      <c r="CT879"/>
      <c r="CU879"/>
      <c r="CV879"/>
      <c r="CW879"/>
      <c r="CX879"/>
      <c r="CY879"/>
      <c r="CZ879"/>
      <c r="DA879"/>
    </row>
    <row r="880" spans="1:105" s="7" customFormat="1" x14ac:dyDescent="0.2">
      <c r="A880" t="s">
        <v>192</v>
      </c>
      <c r="B880" t="s">
        <v>46</v>
      </c>
      <c r="C880" t="s">
        <v>18</v>
      </c>
      <c r="D880" s="1"/>
      <c r="G880" s="7">
        <v>2640</v>
      </c>
      <c r="H880" s="7" t="s">
        <v>29</v>
      </c>
      <c r="I880" s="4">
        <v>2016</v>
      </c>
      <c r="J880"/>
      <c r="M880" s="7">
        <v>1</v>
      </c>
      <c r="N880" s="7" t="s">
        <v>258</v>
      </c>
      <c r="O880" s="4">
        <v>2016</v>
      </c>
      <c r="P880"/>
      <c r="Q880"/>
      <c r="R880"/>
      <c r="S880"/>
      <c r="T880"/>
      <c r="U880" t="s">
        <v>193</v>
      </c>
      <c r="V880"/>
      <c r="W880"/>
      <c r="X880"/>
      <c r="Y880"/>
      <c r="Z880"/>
      <c r="AA880"/>
      <c r="AB880"/>
      <c r="AC880"/>
      <c r="AD880"/>
      <c r="AE880"/>
      <c r="AF880"/>
      <c r="AG880"/>
      <c r="AH880"/>
      <c r="AI880"/>
      <c r="AJ880">
        <v>3</v>
      </c>
      <c r="AK880"/>
      <c r="AL880"/>
      <c r="AM880"/>
      <c r="AN880"/>
      <c r="AO880"/>
      <c r="AP880"/>
      <c r="AQ880"/>
      <c r="AR880"/>
      <c r="AS880"/>
      <c r="AT880"/>
      <c r="AU880"/>
      <c r="AV880"/>
      <c r="AW880"/>
      <c r="AX880"/>
      <c r="AY880"/>
      <c r="AZ880"/>
      <c r="BA880"/>
      <c r="BB880"/>
      <c r="BC880"/>
      <c r="BD880"/>
      <c r="BE880"/>
      <c r="BF880"/>
      <c r="BG880"/>
      <c r="BH880"/>
      <c r="BI880"/>
      <c r="BJ880"/>
      <c r="BK880"/>
      <c r="BL880"/>
      <c r="BM880"/>
      <c r="BN880"/>
      <c r="BO880"/>
      <c r="BP880"/>
      <c r="BQ880"/>
      <c r="BR880"/>
      <c r="BS880"/>
      <c r="BT880"/>
      <c r="BU880"/>
      <c r="BV880"/>
      <c r="BW880"/>
      <c r="BX880"/>
      <c r="BY880"/>
      <c r="BZ880"/>
      <c r="CA880"/>
      <c r="CB880"/>
      <c r="CC880"/>
      <c r="CD880"/>
      <c r="CE880"/>
      <c r="CF880"/>
      <c r="CG880"/>
      <c r="CH880"/>
      <c r="CI880"/>
      <c r="CJ880"/>
      <c r="CK880"/>
      <c r="CL880"/>
      <c r="CM880"/>
      <c r="CN880"/>
      <c r="CO880"/>
      <c r="CP880"/>
      <c r="CQ880"/>
      <c r="CR880"/>
      <c r="CS880"/>
      <c r="CT880"/>
      <c r="CU880"/>
      <c r="CV880"/>
      <c r="CW880"/>
      <c r="CX880"/>
      <c r="CY880"/>
      <c r="CZ880"/>
      <c r="DA880"/>
    </row>
    <row r="881" spans="1:105" s="3" customFormat="1" x14ac:dyDescent="0.2">
      <c r="A881" t="s">
        <v>192</v>
      </c>
      <c r="B881" t="s">
        <v>46</v>
      </c>
      <c r="C881" t="s">
        <v>19</v>
      </c>
      <c r="D881" s="1"/>
      <c r="G881" s="3">
        <v>45</v>
      </c>
      <c r="H881" s="3" t="s">
        <v>33</v>
      </c>
      <c r="I881" s="4">
        <v>2016</v>
      </c>
      <c r="J881"/>
      <c r="M881" s="3">
        <v>45</v>
      </c>
      <c r="N881" s="3" t="s">
        <v>263</v>
      </c>
      <c r="O881" s="4">
        <v>2016</v>
      </c>
      <c r="P881"/>
      <c r="Q881"/>
      <c r="R881"/>
      <c r="S881"/>
      <c r="T881"/>
      <c r="U881" t="s">
        <v>193</v>
      </c>
      <c r="V881"/>
      <c r="W881"/>
      <c r="X881"/>
      <c r="Y881"/>
      <c r="Z881"/>
      <c r="AA881"/>
      <c r="AB881"/>
      <c r="AC881"/>
      <c r="AD881"/>
      <c r="AE881"/>
      <c r="AF881"/>
      <c r="AG881"/>
      <c r="AH881"/>
      <c r="AI881"/>
      <c r="AJ881">
        <v>4</v>
      </c>
      <c r="AK881"/>
      <c r="AL881"/>
      <c r="AM881"/>
      <c r="AN881"/>
      <c r="AO881"/>
      <c r="AP881"/>
      <c r="AQ881"/>
      <c r="AR881"/>
      <c r="AS881"/>
      <c r="AT881"/>
      <c r="AU881"/>
      <c r="AV881"/>
      <c r="AW881"/>
      <c r="AX881"/>
      <c r="AY881"/>
      <c r="AZ881"/>
      <c r="BA881"/>
      <c r="BB881"/>
      <c r="BC881"/>
      <c r="BD881"/>
      <c r="BE881"/>
      <c r="BF881"/>
      <c r="BG881"/>
      <c r="BH881"/>
      <c r="BI881"/>
      <c r="BJ881"/>
      <c r="BK881"/>
      <c r="BL881"/>
      <c r="BM881"/>
      <c r="BN881"/>
      <c r="BO881"/>
      <c r="BP881"/>
      <c r="BQ881"/>
      <c r="BR881"/>
      <c r="BS881"/>
      <c r="BT881"/>
      <c r="BU881"/>
      <c r="BV881"/>
      <c r="BW881"/>
      <c r="BX881"/>
      <c r="BY881"/>
      <c r="BZ881"/>
      <c r="CA881"/>
      <c r="CB881"/>
      <c r="CC881"/>
      <c r="CD881"/>
      <c r="CE881"/>
      <c r="CF881"/>
      <c r="CG881"/>
      <c r="CH881"/>
      <c r="CI881"/>
      <c r="CJ881"/>
      <c r="CK881"/>
      <c r="CL881"/>
      <c r="CM881"/>
      <c r="CN881"/>
      <c r="CO881"/>
      <c r="CP881"/>
      <c r="CQ881"/>
      <c r="CR881"/>
      <c r="CS881"/>
      <c r="CT881"/>
      <c r="CU881"/>
      <c r="CV881"/>
      <c r="CW881"/>
      <c r="CX881"/>
      <c r="CY881"/>
      <c r="CZ881"/>
      <c r="DA881"/>
    </row>
    <row r="882" spans="1:105" s="3" customFormat="1" x14ac:dyDescent="0.2">
      <c r="A882" t="s">
        <v>192</v>
      </c>
      <c r="B882" t="s">
        <v>46</v>
      </c>
      <c r="C882" t="s">
        <v>20</v>
      </c>
      <c r="D882" s="1"/>
      <c r="I882" s="4">
        <v>2016</v>
      </c>
      <c r="J882"/>
      <c r="O882" s="4">
        <v>2016</v>
      </c>
      <c r="P882"/>
      <c r="Q882"/>
      <c r="R882"/>
      <c r="S882"/>
      <c r="T882"/>
      <c r="U882" t="s">
        <v>193</v>
      </c>
      <c r="V882"/>
      <c r="W882"/>
      <c r="X882"/>
      <c r="Y882"/>
      <c r="Z882"/>
      <c r="AA882"/>
      <c r="AB882"/>
      <c r="AC882"/>
      <c r="AD882"/>
      <c r="AE882"/>
      <c r="AF882"/>
      <c r="AG882"/>
      <c r="AH882"/>
      <c r="AI882"/>
      <c r="AJ882">
        <v>4</v>
      </c>
      <c r="AK882"/>
      <c r="AL882"/>
      <c r="AM882"/>
      <c r="AN882"/>
      <c r="AO882"/>
      <c r="AP882"/>
      <c r="AQ882"/>
      <c r="AR882"/>
      <c r="AS882"/>
      <c r="AT882"/>
      <c r="AU882"/>
      <c r="AV882"/>
      <c r="AW882"/>
      <c r="AX882"/>
      <c r="AY882"/>
      <c r="AZ882"/>
      <c r="BA882"/>
      <c r="BB882"/>
      <c r="BC882"/>
      <c r="BD882"/>
      <c r="BE882"/>
      <c r="BF882"/>
      <c r="BG882"/>
      <c r="BH882"/>
      <c r="BI882"/>
      <c r="BJ882"/>
      <c r="BK882"/>
      <c r="BL882"/>
      <c r="BM882"/>
      <c r="BN882"/>
      <c r="BO882"/>
      <c r="BP882"/>
      <c r="BQ882"/>
      <c r="BR882"/>
      <c r="BS882"/>
      <c r="BT882"/>
      <c r="BU882"/>
      <c r="BV882"/>
      <c r="BW882"/>
      <c r="BX882"/>
      <c r="BY882"/>
      <c r="BZ882"/>
      <c r="CA882"/>
      <c r="CB882"/>
      <c r="CC882"/>
      <c r="CD882"/>
      <c r="CE882"/>
      <c r="CF882"/>
      <c r="CG882"/>
      <c r="CH882"/>
      <c r="CI882"/>
      <c r="CJ882"/>
      <c r="CK882"/>
      <c r="CL882"/>
      <c r="CM882"/>
      <c r="CN882"/>
      <c r="CO882"/>
      <c r="CP882"/>
      <c r="CQ882"/>
      <c r="CR882"/>
      <c r="CS882"/>
      <c r="CT882"/>
      <c r="CU882"/>
      <c r="CV882"/>
      <c r="CW882"/>
      <c r="CX882"/>
      <c r="CY882"/>
      <c r="CZ882"/>
      <c r="DA882"/>
    </row>
    <row r="883" spans="1:105" s="3" customFormat="1" x14ac:dyDescent="0.2">
      <c r="A883" t="s">
        <v>192</v>
      </c>
      <c r="B883" t="s">
        <v>46</v>
      </c>
      <c r="C883" t="s">
        <v>21</v>
      </c>
      <c r="D883" s="1"/>
      <c r="I883" s="4">
        <v>2016</v>
      </c>
      <c r="J883"/>
      <c r="O883" s="4">
        <v>2016</v>
      </c>
      <c r="P883"/>
      <c r="Q883"/>
      <c r="R883"/>
      <c r="S883"/>
      <c r="T883"/>
      <c r="U883" t="s">
        <v>193</v>
      </c>
      <c r="V883"/>
      <c r="W883"/>
      <c r="X883"/>
      <c r="Y883"/>
      <c r="Z883"/>
      <c r="AA883"/>
      <c r="AB883"/>
      <c r="AC883"/>
      <c r="AD883"/>
      <c r="AE883"/>
      <c r="AF883"/>
      <c r="AG883"/>
      <c r="AH883"/>
      <c r="AI883"/>
      <c r="AJ883">
        <v>4</v>
      </c>
      <c r="AK883"/>
      <c r="AL883"/>
      <c r="AM883"/>
      <c r="AN883"/>
      <c r="AO883"/>
      <c r="AP883"/>
      <c r="AQ883"/>
      <c r="AR883"/>
      <c r="AS883"/>
      <c r="AT883"/>
      <c r="AU883"/>
      <c r="AV883"/>
      <c r="AW883"/>
      <c r="AX883"/>
      <c r="AY883"/>
      <c r="AZ883"/>
      <c r="BA883"/>
      <c r="BB883"/>
      <c r="BC883"/>
      <c r="BD883"/>
      <c r="BE883"/>
      <c r="BF883"/>
      <c r="BG883"/>
      <c r="BH883"/>
      <c r="BI883"/>
      <c r="BJ883"/>
      <c r="BK883"/>
      <c r="BL883"/>
      <c r="BM883"/>
      <c r="BN883"/>
      <c r="BO883"/>
      <c r="BP883"/>
      <c r="BQ883"/>
      <c r="BR883"/>
      <c r="BS883"/>
      <c r="BT883"/>
      <c r="BU883"/>
      <c r="BV883"/>
      <c r="BW883"/>
      <c r="BX883"/>
      <c r="BY883"/>
      <c r="BZ883"/>
      <c r="CA883"/>
      <c r="CB883"/>
      <c r="CC883"/>
      <c r="CD883"/>
      <c r="CE883"/>
      <c r="CF883"/>
      <c r="CG883"/>
      <c r="CH883"/>
      <c r="CI883"/>
      <c r="CJ883"/>
      <c r="CK883"/>
      <c r="CL883"/>
      <c r="CM883"/>
      <c r="CN883"/>
      <c r="CO883"/>
      <c r="CP883"/>
      <c r="CQ883"/>
      <c r="CR883"/>
      <c r="CS883"/>
      <c r="CT883"/>
      <c r="CU883"/>
      <c r="CV883"/>
      <c r="CW883"/>
      <c r="CX883"/>
      <c r="CY883"/>
      <c r="CZ883"/>
      <c r="DA883"/>
    </row>
    <row r="884" spans="1:105" s="3" customFormat="1" x14ac:dyDescent="0.2">
      <c r="A884" t="s">
        <v>192</v>
      </c>
      <c r="B884" t="s">
        <v>46</v>
      </c>
      <c r="C884" t="s">
        <v>22</v>
      </c>
      <c r="D884" s="1"/>
      <c r="G884" s="3">
        <v>30</v>
      </c>
      <c r="H884" s="3" t="s">
        <v>57</v>
      </c>
      <c r="I884" s="4">
        <v>2016</v>
      </c>
      <c r="J884"/>
      <c r="M884" s="3">
        <v>30</v>
      </c>
      <c r="N884" s="3" t="s">
        <v>243</v>
      </c>
      <c r="O884" s="4">
        <v>2016</v>
      </c>
      <c r="P884"/>
      <c r="Q884"/>
      <c r="R884"/>
      <c r="S884"/>
      <c r="T884"/>
      <c r="U884" t="s">
        <v>193</v>
      </c>
      <c r="V884"/>
      <c r="W884"/>
      <c r="X884"/>
      <c r="Y884"/>
      <c r="Z884"/>
      <c r="AA884"/>
      <c r="AB884"/>
      <c r="AC884"/>
      <c r="AD884"/>
      <c r="AE884"/>
      <c r="AF884"/>
      <c r="AG884"/>
      <c r="AH884"/>
      <c r="AI884"/>
      <c r="AJ884">
        <v>4</v>
      </c>
      <c r="AK884"/>
      <c r="AL884"/>
      <c r="AM884"/>
      <c r="AN884"/>
      <c r="AO884"/>
      <c r="AP884"/>
      <c r="AQ884"/>
      <c r="AR884"/>
      <c r="AS884"/>
      <c r="AT884"/>
      <c r="AU884"/>
      <c r="AV884"/>
      <c r="AW884"/>
      <c r="AX884"/>
      <c r="AY884"/>
      <c r="AZ884"/>
      <c r="BA884"/>
      <c r="BB884"/>
      <c r="BC884"/>
      <c r="BD884"/>
      <c r="BE884"/>
      <c r="BF884"/>
      <c r="BG884"/>
      <c r="BH884"/>
      <c r="BI884"/>
      <c r="BJ884"/>
      <c r="BK884"/>
      <c r="BL884"/>
      <c r="BM884"/>
      <c r="BN884"/>
      <c r="BO884"/>
      <c r="BP884"/>
      <c r="BQ884"/>
      <c r="BR884"/>
      <c r="BS884"/>
      <c r="BT884"/>
      <c r="BU884"/>
      <c r="BV884"/>
      <c r="BW884"/>
      <c r="BX884"/>
      <c r="BY884"/>
      <c r="BZ884"/>
      <c r="CA884"/>
      <c r="CB884"/>
      <c r="CC884"/>
      <c r="CD884"/>
      <c r="CE884"/>
      <c r="CF884"/>
      <c r="CG884"/>
      <c r="CH884"/>
      <c r="CI884"/>
      <c r="CJ884"/>
      <c r="CK884"/>
      <c r="CL884"/>
      <c r="CM884"/>
      <c r="CN884"/>
      <c r="CO884"/>
      <c r="CP884"/>
      <c r="CQ884"/>
      <c r="CR884"/>
      <c r="CS884"/>
      <c r="CT884"/>
      <c r="CU884"/>
      <c r="CV884"/>
      <c r="CW884"/>
      <c r="CX884"/>
      <c r="CY884"/>
      <c r="CZ884"/>
      <c r="DA884"/>
    </row>
    <row r="885" spans="1:105" s="3" customFormat="1" x14ac:dyDescent="0.2">
      <c r="A885" t="s">
        <v>192</v>
      </c>
      <c r="B885" t="s">
        <v>46</v>
      </c>
      <c r="C885" t="s">
        <v>23</v>
      </c>
      <c r="D885" s="1"/>
      <c r="I885" s="4">
        <v>2016</v>
      </c>
      <c r="J885"/>
      <c r="O885" s="4">
        <v>2016</v>
      </c>
      <c r="P885"/>
      <c r="Q885"/>
      <c r="R885"/>
      <c r="S885"/>
      <c r="T885"/>
      <c r="U885" t="s">
        <v>193</v>
      </c>
      <c r="V885"/>
      <c r="W885"/>
      <c r="X885"/>
      <c r="Y885"/>
      <c r="Z885"/>
      <c r="AA885"/>
      <c r="AB885"/>
      <c r="AC885"/>
      <c r="AD885"/>
      <c r="AE885"/>
      <c r="AF885"/>
      <c r="AG885"/>
      <c r="AH885"/>
      <c r="AI885"/>
      <c r="AJ885">
        <v>4</v>
      </c>
      <c r="AK885"/>
      <c r="AL885"/>
      <c r="AM885"/>
      <c r="AN885"/>
      <c r="AO885"/>
      <c r="AP885"/>
      <c r="AQ885"/>
      <c r="AR885"/>
      <c r="AS885"/>
      <c r="AT885"/>
      <c r="AU885"/>
      <c r="AV885"/>
      <c r="AW885"/>
      <c r="AX885"/>
      <c r="AY885"/>
      <c r="AZ885"/>
      <c r="BA885"/>
      <c r="BB885"/>
      <c r="BC885"/>
      <c r="BD885"/>
      <c r="BE885"/>
      <c r="BF885"/>
      <c r="BG885"/>
      <c r="BH885"/>
      <c r="BI885"/>
      <c r="BJ885"/>
      <c r="BK885"/>
      <c r="BL885"/>
      <c r="BM885"/>
      <c r="BN885"/>
      <c r="BO885"/>
      <c r="BP885"/>
      <c r="BQ885"/>
      <c r="BR885"/>
      <c r="BS885"/>
      <c r="BT885"/>
      <c r="BU885"/>
      <c r="BV885"/>
      <c r="BW885"/>
      <c r="BX885"/>
      <c r="BY885"/>
      <c r="BZ885"/>
      <c r="CA885"/>
      <c r="CB885"/>
      <c r="CC885"/>
      <c r="CD885"/>
      <c r="CE885"/>
      <c r="CF885"/>
      <c r="CG885"/>
      <c r="CH885"/>
      <c r="CI885"/>
      <c r="CJ885"/>
      <c r="CK885"/>
      <c r="CL885"/>
      <c r="CM885"/>
      <c r="CN885"/>
      <c r="CO885"/>
      <c r="CP885"/>
      <c r="CQ885"/>
      <c r="CR885"/>
      <c r="CS885"/>
      <c r="CT885"/>
      <c r="CU885"/>
      <c r="CV885"/>
      <c r="CW885"/>
      <c r="CX885"/>
      <c r="CY885"/>
      <c r="CZ885"/>
      <c r="DA885"/>
    </row>
    <row r="886" spans="1:105" s="3" customFormat="1" x14ac:dyDescent="0.2">
      <c r="A886" t="s">
        <v>194</v>
      </c>
      <c r="B886" t="s">
        <v>25</v>
      </c>
      <c r="C886" t="s">
        <v>11</v>
      </c>
      <c r="D886" s="1"/>
      <c r="I886" s="2">
        <v>2016</v>
      </c>
      <c r="J886"/>
      <c r="O886" s="2"/>
      <c r="P886"/>
      <c r="Q886"/>
      <c r="R886"/>
      <c r="S886"/>
      <c r="T886"/>
      <c r="U886" t="s">
        <v>195</v>
      </c>
      <c r="V886"/>
      <c r="W886"/>
      <c r="X886"/>
      <c r="Y886"/>
      <c r="Z886"/>
      <c r="AA886"/>
      <c r="AB886"/>
      <c r="AC886"/>
      <c r="AD886"/>
      <c r="AE886"/>
      <c r="AF886"/>
      <c r="AG886"/>
      <c r="AH886"/>
      <c r="AI886"/>
      <c r="AJ886">
        <v>4</v>
      </c>
      <c r="AK886"/>
      <c r="AL886"/>
      <c r="AM886"/>
      <c r="AN886"/>
      <c r="AO886"/>
      <c r="AP886"/>
      <c r="AQ886"/>
      <c r="AR886"/>
      <c r="AS886"/>
      <c r="AT886"/>
      <c r="AU886"/>
      <c r="AV886"/>
      <c r="AW886"/>
      <c r="AX886"/>
      <c r="AY886"/>
      <c r="AZ886"/>
      <c r="BA886"/>
      <c r="BB886"/>
      <c r="BC886"/>
      <c r="BD886"/>
      <c r="BE886"/>
      <c r="BF886"/>
      <c r="BG886"/>
      <c r="BH886"/>
      <c r="BI886"/>
      <c r="BJ886"/>
      <c r="BK886"/>
      <c r="BL886"/>
      <c r="BM886"/>
      <c r="BN886"/>
      <c r="BO886"/>
      <c r="BP886"/>
      <c r="BQ886"/>
      <c r="BR886"/>
      <c r="BS886"/>
      <c r="BT886"/>
      <c r="BU886"/>
      <c r="BV886"/>
      <c r="BW886"/>
      <c r="BX886"/>
      <c r="BY886"/>
      <c r="BZ886"/>
      <c r="CA886"/>
      <c r="CB886"/>
      <c r="CC886"/>
      <c r="CD886"/>
      <c r="CE886"/>
      <c r="CF886"/>
      <c r="CG886"/>
      <c r="CH886"/>
      <c r="CI886"/>
      <c r="CJ886"/>
      <c r="CK886"/>
      <c r="CL886"/>
      <c r="CM886"/>
      <c r="CN886"/>
      <c r="CO886"/>
      <c r="CP886"/>
      <c r="CQ886"/>
      <c r="CR886"/>
      <c r="CS886"/>
      <c r="CT886"/>
      <c r="CU886"/>
      <c r="CV886"/>
      <c r="CW886"/>
      <c r="CX886"/>
      <c r="CY886"/>
      <c r="CZ886"/>
      <c r="DA886"/>
    </row>
    <row r="887" spans="1:105" s="3" customFormat="1" x14ac:dyDescent="0.2">
      <c r="A887" t="s">
        <v>194</v>
      </c>
      <c r="B887" t="s">
        <v>25</v>
      </c>
      <c r="C887" t="s">
        <v>12</v>
      </c>
      <c r="D887" s="1"/>
      <c r="E887" s="3">
        <v>1.25</v>
      </c>
      <c r="F887" s="3" t="s">
        <v>27</v>
      </c>
      <c r="I887" s="2">
        <v>2016</v>
      </c>
      <c r="J887"/>
      <c r="K887" s="3">
        <v>1.25</v>
      </c>
      <c r="L887" s="3" t="s">
        <v>236</v>
      </c>
      <c r="O887" s="2"/>
      <c r="P887"/>
      <c r="Q887"/>
      <c r="R887"/>
      <c r="S887"/>
      <c r="T887"/>
      <c r="U887" t="s">
        <v>195</v>
      </c>
      <c r="V887"/>
      <c r="W887"/>
      <c r="X887"/>
      <c r="Y887"/>
      <c r="Z887"/>
      <c r="AA887"/>
      <c r="AB887"/>
      <c r="AC887"/>
      <c r="AD887"/>
      <c r="AE887"/>
      <c r="AF887"/>
      <c r="AG887"/>
      <c r="AH887"/>
      <c r="AI887"/>
      <c r="AJ887">
        <v>4</v>
      </c>
      <c r="AK887"/>
      <c r="AL887"/>
      <c r="AM887"/>
      <c r="AN887"/>
      <c r="AO887"/>
      <c r="AP887"/>
      <c r="AQ887"/>
      <c r="AR887"/>
      <c r="AS887"/>
      <c r="AT887"/>
      <c r="AU887"/>
      <c r="AV887"/>
      <c r="AW887"/>
      <c r="AX887"/>
      <c r="AY887"/>
      <c r="AZ887"/>
      <c r="BA887"/>
      <c r="BB887"/>
      <c r="BC887"/>
      <c r="BD887"/>
      <c r="BE887"/>
      <c r="BF887"/>
      <c r="BG887"/>
      <c r="BH887"/>
      <c r="BI887"/>
      <c r="BJ887"/>
      <c r="BK887"/>
      <c r="BL887"/>
      <c r="BM887"/>
      <c r="BN887"/>
      <c r="BO887"/>
      <c r="BP887"/>
      <c r="BQ887"/>
      <c r="BR887"/>
      <c r="BS887"/>
      <c r="BT887"/>
      <c r="BU887"/>
      <c r="BV887"/>
      <c r="BW887"/>
      <c r="BX887"/>
      <c r="BY887"/>
      <c r="BZ887"/>
      <c r="CA887"/>
      <c r="CB887"/>
      <c r="CC887"/>
      <c r="CD887"/>
      <c r="CE887"/>
      <c r="CF887"/>
      <c r="CG887"/>
      <c r="CH887"/>
      <c r="CI887"/>
      <c r="CJ887"/>
      <c r="CK887"/>
      <c r="CL887"/>
      <c r="CM887"/>
      <c r="CN887"/>
      <c r="CO887"/>
      <c r="CP887"/>
      <c r="CQ887"/>
      <c r="CR887"/>
      <c r="CS887"/>
      <c r="CT887"/>
      <c r="CU887"/>
      <c r="CV887"/>
      <c r="CW887"/>
      <c r="CX887"/>
      <c r="CY887"/>
      <c r="CZ887"/>
      <c r="DA887"/>
    </row>
    <row r="888" spans="1:105" s="3" customFormat="1" x14ac:dyDescent="0.2">
      <c r="A888" t="s">
        <v>194</v>
      </c>
      <c r="B888" t="s">
        <v>25</v>
      </c>
      <c r="C888" t="s">
        <v>13</v>
      </c>
      <c r="D888" s="1"/>
      <c r="I888" s="2">
        <v>2016</v>
      </c>
      <c r="J888"/>
      <c r="O888" s="2"/>
      <c r="P888"/>
      <c r="Q888"/>
      <c r="R888"/>
      <c r="S888"/>
      <c r="T888"/>
      <c r="U888" t="s">
        <v>195</v>
      </c>
      <c r="V888"/>
      <c r="W888"/>
      <c r="X888"/>
      <c r="Y888"/>
      <c r="Z888"/>
      <c r="AA888"/>
      <c r="AB888"/>
      <c r="AC888"/>
      <c r="AD888"/>
      <c r="AE888"/>
      <c r="AF888"/>
      <c r="AG888"/>
      <c r="AH888"/>
      <c r="AI888"/>
      <c r="AJ888">
        <v>4</v>
      </c>
      <c r="AK888"/>
      <c r="AL888"/>
      <c r="AM888"/>
      <c r="AN888"/>
      <c r="AO888"/>
      <c r="AP888"/>
      <c r="AQ888"/>
      <c r="AR888"/>
      <c r="AS888"/>
      <c r="AT888"/>
      <c r="AU888"/>
      <c r="AV888"/>
      <c r="AW888"/>
      <c r="AX888"/>
      <c r="AY888"/>
      <c r="AZ888"/>
      <c r="BA888"/>
      <c r="BB888"/>
      <c r="BC888"/>
      <c r="BD888"/>
      <c r="BE888"/>
      <c r="BF888"/>
      <c r="BG888"/>
      <c r="BH888"/>
      <c r="BI888"/>
      <c r="BJ888"/>
      <c r="BK888"/>
      <c r="BL888"/>
      <c r="BM888"/>
      <c r="BN888"/>
      <c r="BO888"/>
      <c r="BP888"/>
      <c r="BQ888"/>
      <c r="BR888"/>
      <c r="BS888"/>
      <c r="BT888"/>
      <c r="BU888"/>
      <c r="BV888"/>
      <c r="BW888"/>
      <c r="BX888"/>
      <c r="BY888"/>
      <c r="BZ888"/>
      <c r="CA888"/>
      <c r="CB888"/>
      <c r="CC888"/>
      <c r="CD888"/>
      <c r="CE888"/>
      <c r="CF888"/>
      <c r="CG888"/>
      <c r="CH888"/>
      <c r="CI888"/>
      <c r="CJ888"/>
      <c r="CK888"/>
      <c r="CL888"/>
      <c r="CM888"/>
      <c r="CN888"/>
      <c r="CO888"/>
      <c r="CP888"/>
      <c r="CQ888"/>
      <c r="CR888"/>
      <c r="CS888"/>
      <c r="CT888"/>
      <c r="CU888"/>
      <c r="CV888"/>
      <c r="CW888"/>
      <c r="CX888"/>
      <c r="CY888"/>
      <c r="CZ888"/>
      <c r="DA888"/>
    </row>
    <row r="889" spans="1:105" s="3" customFormat="1" x14ac:dyDescent="0.2">
      <c r="A889" t="s">
        <v>194</v>
      </c>
      <c r="B889" t="s">
        <v>25</v>
      </c>
      <c r="C889" t="s">
        <v>14</v>
      </c>
      <c r="D889" s="1"/>
      <c r="E889" s="3">
        <v>1</v>
      </c>
      <c r="F889" s="3" t="s">
        <v>27</v>
      </c>
      <c r="I889" s="2">
        <v>2016</v>
      </c>
      <c r="J889"/>
      <c r="K889" s="3">
        <v>1</v>
      </c>
      <c r="L889" s="3" t="s">
        <v>236</v>
      </c>
      <c r="O889" s="2"/>
      <c r="P889" t="s">
        <v>196</v>
      </c>
      <c r="Q889"/>
      <c r="R889"/>
      <c r="S889"/>
      <c r="T889"/>
      <c r="U889" t="s">
        <v>195</v>
      </c>
      <c r="V889"/>
      <c r="W889"/>
      <c r="X889"/>
      <c r="Y889"/>
      <c r="Z889"/>
      <c r="AA889"/>
      <c r="AB889"/>
      <c r="AC889"/>
      <c r="AD889"/>
      <c r="AE889"/>
      <c r="AF889"/>
      <c r="AG889"/>
      <c r="AH889"/>
      <c r="AI889"/>
      <c r="AJ889">
        <v>4</v>
      </c>
      <c r="AK889"/>
      <c r="AL889"/>
      <c r="AM889"/>
      <c r="AN889"/>
      <c r="AO889"/>
      <c r="AP889"/>
      <c r="AQ889"/>
      <c r="AR889"/>
      <c r="AS889"/>
      <c r="AT889"/>
      <c r="AU889"/>
      <c r="AV889"/>
      <c r="AW889"/>
      <c r="AX889"/>
      <c r="AY889"/>
      <c r="AZ889"/>
      <c r="BA889"/>
      <c r="BB889"/>
      <c r="BC889"/>
      <c r="BD889"/>
      <c r="BE889"/>
      <c r="BF889"/>
      <c r="BG889"/>
      <c r="BH889"/>
      <c r="BI889"/>
      <c r="BJ889"/>
      <c r="BK889"/>
      <c r="BL889"/>
      <c r="BM889"/>
      <c r="BN889"/>
      <c r="BO889"/>
      <c r="BP889"/>
      <c r="BQ889"/>
      <c r="BR889"/>
      <c r="BS889"/>
      <c r="BT889"/>
      <c r="BU889"/>
      <c r="BV889"/>
      <c r="BW889"/>
      <c r="BX889"/>
      <c r="BY889"/>
      <c r="BZ889"/>
      <c r="CA889"/>
      <c r="CB889"/>
      <c r="CC889"/>
      <c r="CD889"/>
      <c r="CE889"/>
      <c r="CF889"/>
      <c r="CG889"/>
      <c r="CH889"/>
      <c r="CI889"/>
      <c r="CJ889"/>
      <c r="CK889"/>
      <c r="CL889"/>
      <c r="CM889"/>
      <c r="CN889"/>
      <c r="CO889"/>
      <c r="CP889"/>
      <c r="CQ889"/>
      <c r="CR889"/>
      <c r="CS889"/>
      <c r="CT889"/>
      <c r="CU889"/>
      <c r="CV889"/>
      <c r="CW889"/>
      <c r="CX889"/>
      <c r="CY889"/>
      <c r="CZ889"/>
      <c r="DA889"/>
    </row>
    <row r="890" spans="1:105" s="3" customFormat="1" x14ac:dyDescent="0.2">
      <c r="A890" t="s">
        <v>194</v>
      </c>
      <c r="B890" t="s">
        <v>25</v>
      </c>
      <c r="C890" t="s">
        <v>15</v>
      </c>
      <c r="D890" s="1"/>
      <c r="E890" s="3">
        <v>1.25</v>
      </c>
      <c r="F890" s="3" t="s">
        <v>27</v>
      </c>
      <c r="I890" s="2">
        <v>2016</v>
      </c>
      <c r="J890"/>
      <c r="K890" s="3">
        <v>1.25</v>
      </c>
      <c r="L890" s="3" t="s">
        <v>236</v>
      </c>
      <c r="O890" s="2"/>
      <c r="P890"/>
      <c r="Q890"/>
      <c r="R890"/>
      <c r="S890"/>
      <c r="T890"/>
      <c r="U890" t="s">
        <v>195</v>
      </c>
      <c r="V890"/>
      <c r="W890"/>
      <c r="X890"/>
      <c r="Y890"/>
      <c r="Z890"/>
      <c r="AA890"/>
      <c r="AB890"/>
      <c r="AC890"/>
      <c r="AD890"/>
      <c r="AE890"/>
      <c r="AF890"/>
      <c r="AG890"/>
      <c r="AH890"/>
      <c r="AI890"/>
      <c r="AJ890">
        <v>4</v>
      </c>
      <c r="AK890"/>
      <c r="AL890"/>
      <c r="AM890"/>
      <c r="AN890"/>
      <c r="AO890"/>
      <c r="AP890"/>
      <c r="AQ890"/>
      <c r="AR890"/>
      <c r="AS890"/>
      <c r="AT890"/>
      <c r="AU890"/>
      <c r="AV890"/>
      <c r="AW890"/>
      <c r="AX890"/>
      <c r="AY890"/>
      <c r="AZ890"/>
      <c r="BA890"/>
      <c r="BB890"/>
      <c r="BC890"/>
      <c r="BD890"/>
      <c r="BE890"/>
      <c r="BF890"/>
      <c r="BG890"/>
      <c r="BH890"/>
      <c r="BI890"/>
      <c r="BJ890"/>
      <c r="BK890"/>
      <c r="BL890"/>
      <c r="BM890"/>
      <c r="BN890"/>
      <c r="BO890"/>
      <c r="BP890"/>
      <c r="BQ890"/>
      <c r="BR890"/>
      <c r="BS890"/>
      <c r="BT890"/>
      <c r="BU890"/>
      <c r="BV890"/>
      <c r="BW890"/>
      <c r="BX890"/>
      <c r="BY890"/>
      <c r="BZ890"/>
      <c r="CA890"/>
      <c r="CB890"/>
      <c r="CC890"/>
      <c r="CD890"/>
      <c r="CE890"/>
      <c r="CF890"/>
      <c r="CG890"/>
      <c r="CH890"/>
      <c r="CI890"/>
      <c r="CJ890"/>
      <c r="CK890"/>
      <c r="CL890"/>
      <c r="CM890"/>
      <c r="CN890"/>
      <c r="CO890"/>
      <c r="CP890"/>
      <c r="CQ890"/>
      <c r="CR890"/>
      <c r="CS890"/>
      <c r="CT890"/>
      <c r="CU890"/>
      <c r="CV890"/>
      <c r="CW890"/>
      <c r="CX890"/>
      <c r="CY890"/>
      <c r="CZ890"/>
      <c r="DA890"/>
    </row>
    <row r="891" spans="1:105" s="3" customFormat="1" x14ac:dyDescent="0.2">
      <c r="A891" t="s">
        <v>194</v>
      </c>
      <c r="B891" t="s">
        <v>25</v>
      </c>
      <c r="C891" t="s">
        <v>16</v>
      </c>
      <c r="D891" s="1"/>
      <c r="I891" s="2">
        <v>2016</v>
      </c>
      <c r="J891"/>
      <c r="O891" s="2"/>
      <c r="P891"/>
      <c r="Q891"/>
      <c r="R891"/>
      <c r="S891"/>
      <c r="T891"/>
      <c r="U891" t="s">
        <v>195</v>
      </c>
      <c r="V891"/>
      <c r="W891"/>
      <c r="X891"/>
      <c r="Y891"/>
      <c r="Z891"/>
      <c r="AA891"/>
      <c r="AB891"/>
      <c r="AC891"/>
      <c r="AD891"/>
      <c r="AE891"/>
      <c r="AF891"/>
      <c r="AG891"/>
      <c r="AH891"/>
      <c r="AI891"/>
      <c r="AJ891">
        <v>4</v>
      </c>
      <c r="AK891"/>
      <c r="AL891"/>
      <c r="AM891"/>
      <c r="AN891"/>
      <c r="AO891"/>
      <c r="AP891"/>
      <c r="AQ891"/>
      <c r="AR891"/>
      <c r="AS891"/>
      <c r="AT891"/>
      <c r="AU891"/>
      <c r="AV891"/>
      <c r="AW891"/>
      <c r="AX891"/>
      <c r="AY891"/>
      <c r="AZ891"/>
      <c r="BA891"/>
      <c r="BB891"/>
      <c r="BC891"/>
      <c r="BD891"/>
      <c r="BE891"/>
      <c r="BF891"/>
      <c r="BG891"/>
      <c r="BH891"/>
      <c r="BI891"/>
      <c r="BJ891"/>
      <c r="BK891"/>
      <c r="BL891"/>
      <c r="BM891"/>
      <c r="BN891"/>
      <c r="BO891"/>
      <c r="BP891"/>
      <c r="BQ891"/>
      <c r="BR891"/>
      <c r="BS891"/>
      <c r="BT891"/>
      <c r="BU891"/>
      <c r="BV891"/>
      <c r="BW891"/>
      <c r="BX891"/>
      <c r="BY891"/>
      <c r="BZ891"/>
      <c r="CA891"/>
      <c r="CB891"/>
      <c r="CC891"/>
      <c r="CD891"/>
      <c r="CE891"/>
      <c r="CF891"/>
      <c r="CG891"/>
      <c r="CH891"/>
      <c r="CI891"/>
      <c r="CJ891"/>
      <c r="CK891"/>
      <c r="CL891"/>
      <c r="CM891"/>
      <c r="CN891"/>
      <c r="CO891"/>
      <c r="CP891"/>
      <c r="CQ891"/>
      <c r="CR891"/>
      <c r="CS891"/>
      <c r="CT891"/>
      <c r="CU891"/>
      <c r="CV891"/>
      <c r="CW891"/>
      <c r="CX891"/>
      <c r="CY891"/>
      <c r="CZ891"/>
      <c r="DA891"/>
    </row>
    <row r="892" spans="1:105" s="3" customFormat="1" x14ac:dyDescent="0.2">
      <c r="A892" t="s">
        <v>194</v>
      </c>
      <c r="B892" t="s">
        <v>25</v>
      </c>
      <c r="C892" t="s">
        <v>17</v>
      </c>
      <c r="D892" s="1"/>
      <c r="I892" s="2">
        <v>2016</v>
      </c>
      <c r="J892"/>
      <c r="O892" s="2"/>
      <c r="P892"/>
      <c r="Q892"/>
      <c r="R892"/>
      <c r="S892"/>
      <c r="T892"/>
      <c r="U892" t="s">
        <v>195</v>
      </c>
      <c r="V892"/>
      <c r="W892"/>
      <c r="X892"/>
      <c r="Y892"/>
      <c r="Z892"/>
      <c r="AA892"/>
      <c r="AB892"/>
      <c r="AC892"/>
      <c r="AD892"/>
      <c r="AE892"/>
      <c r="AF892"/>
      <c r="AG892"/>
      <c r="AH892"/>
      <c r="AI892"/>
      <c r="AJ892">
        <v>4</v>
      </c>
      <c r="AK892"/>
      <c r="AL892"/>
      <c r="AM892"/>
      <c r="AN892"/>
      <c r="AO892"/>
      <c r="AP892"/>
      <c r="AQ892"/>
      <c r="AR892"/>
      <c r="AS892"/>
      <c r="AT892"/>
      <c r="AU892"/>
      <c r="AV892"/>
      <c r="AW892"/>
      <c r="AX892"/>
      <c r="AY892"/>
      <c r="AZ892"/>
      <c r="BA892"/>
      <c r="BB892"/>
      <c r="BC892"/>
      <c r="BD892"/>
      <c r="BE892"/>
      <c r="BF892"/>
      <c r="BG892"/>
      <c r="BH892"/>
      <c r="BI892"/>
      <c r="BJ892"/>
      <c r="BK892"/>
      <c r="BL892"/>
      <c r="BM892"/>
      <c r="BN892"/>
      <c r="BO892"/>
      <c r="BP892"/>
      <c r="BQ892"/>
      <c r="BR892"/>
      <c r="BS892"/>
      <c r="BT892"/>
      <c r="BU892"/>
      <c r="BV892"/>
      <c r="BW892"/>
      <c r="BX892"/>
      <c r="BY892"/>
      <c r="BZ892"/>
      <c r="CA892"/>
      <c r="CB892"/>
      <c r="CC892"/>
      <c r="CD892"/>
      <c r="CE892"/>
      <c r="CF892"/>
      <c r="CG892"/>
      <c r="CH892"/>
      <c r="CI892"/>
      <c r="CJ892"/>
      <c r="CK892"/>
      <c r="CL892"/>
      <c r="CM892"/>
      <c r="CN892"/>
      <c r="CO892"/>
      <c r="CP892"/>
      <c r="CQ892"/>
      <c r="CR892"/>
      <c r="CS892"/>
      <c r="CT892"/>
      <c r="CU892"/>
      <c r="CV892"/>
      <c r="CW892"/>
      <c r="CX892"/>
      <c r="CY892"/>
      <c r="CZ892"/>
      <c r="DA892"/>
    </row>
    <row r="893" spans="1:105" s="3" customFormat="1" x14ac:dyDescent="0.2">
      <c r="A893" t="s">
        <v>194</v>
      </c>
      <c r="B893" t="s">
        <v>25</v>
      </c>
      <c r="C893" t="s">
        <v>18</v>
      </c>
      <c r="D893" s="1"/>
      <c r="I893" s="2">
        <v>2016</v>
      </c>
      <c r="J893"/>
      <c r="O893" s="2"/>
      <c r="P893"/>
      <c r="Q893"/>
      <c r="R893"/>
      <c r="S893"/>
      <c r="T893"/>
      <c r="U893" t="s">
        <v>195</v>
      </c>
      <c r="V893"/>
      <c r="W893"/>
      <c r="X893"/>
      <c r="Y893"/>
      <c r="Z893"/>
      <c r="AA893"/>
      <c r="AB893"/>
      <c r="AC893"/>
      <c r="AD893"/>
      <c r="AE893"/>
      <c r="AF893"/>
      <c r="AG893"/>
      <c r="AH893"/>
      <c r="AI893"/>
      <c r="AJ893">
        <v>4</v>
      </c>
      <c r="AK893"/>
      <c r="AL893"/>
      <c r="AM893"/>
      <c r="AN893"/>
      <c r="AO893"/>
      <c r="AP893"/>
      <c r="AQ893"/>
      <c r="AR893"/>
      <c r="AS893"/>
      <c r="AT893"/>
      <c r="AU893"/>
      <c r="AV893"/>
      <c r="AW893"/>
      <c r="AX893"/>
      <c r="AY893"/>
      <c r="AZ893"/>
      <c r="BA893"/>
      <c r="BB893"/>
      <c r="BC893"/>
      <c r="BD893"/>
      <c r="BE893"/>
      <c r="BF893"/>
      <c r="BG893"/>
      <c r="BH893"/>
      <c r="BI893"/>
      <c r="BJ893"/>
      <c r="BK893"/>
      <c r="BL893"/>
      <c r="BM893"/>
      <c r="BN893"/>
      <c r="BO893"/>
      <c r="BP893"/>
      <c r="BQ893"/>
      <c r="BR893"/>
      <c r="BS893"/>
      <c r="BT893"/>
      <c r="BU893"/>
      <c r="BV893"/>
      <c r="BW893"/>
      <c r="BX893"/>
      <c r="BY893"/>
      <c r="BZ893"/>
      <c r="CA893"/>
      <c r="CB893"/>
      <c r="CC893"/>
      <c r="CD893"/>
      <c r="CE893"/>
      <c r="CF893"/>
      <c r="CG893"/>
      <c r="CH893"/>
      <c r="CI893"/>
      <c r="CJ893"/>
      <c r="CK893"/>
      <c r="CL893"/>
      <c r="CM893"/>
      <c r="CN893"/>
      <c r="CO893"/>
      <c r="CP893"/>
      <c r="CQ893"/>
      <c r="CR893"/>
      <c r="CS893"/>
      <c r="CT893"/>
      <c r="CU893"/>
      <c r="CV893"/>
      <c r="CW893"/>
      <c r="CX893"/>
      <c r="CY893"/>
      <c r="CZ893"/>
      <c r="DA893"/>
    </row>
    <row r="894" spans="1:105" s="3" customFormat="1" x14ac:dyDescent="0.2">
      <c r="A894" t="s">
        <v>194</v>
      </c>
      <c r="B894" t="s">
        <v>25</v>
      </c>
      <c r="C894" t="s">
        <v>19</v>
      </c>
      <c r="D894" s="1"/>
      <c r="I894" s="2">
        <v>2016</v>
      </c>
      <c r="J894"/>
      <c r="O894" s="2"/>
      <c r="P894"/>
      <c r="Q894"/>
      <c r="R894"/>
      <c r="S894"/>
      <c r="T894"/>
      <c r="U894" t="s">
        <v>195</v>
      </c>
      <c r="V894"/>
      <c r="W894"/>
      <c r="X894"/>
      <c r="Y894"/>
      <c r="Z894"/>
      <c r="AA894"/>
      <c r="AB894"/>
      <c r="AC894"/>
      <c r="AD894"/>
      <c r="AE894"/>
      <c r="AF894"/>
      <c r="AG894"/>
      <c r="AH894"/>
      <c r="AI894"/>
      <c r="AJ894">
        <v>4</v>
      </c>
      <c r="AK894"/>
      <c r="AL894"/>
      <c r="AM894"/>
      <c r="AN894"/>
      <c r="AO894"/>
      <c r="AP894"/>
      <c r="AQ894"/>
      <c r="AR894"/>
      <c r="AS894"/>
      <c r="AT894"/>
      <c r="AU894"/>
      <c r="AV894"/>
      <c r="AW894"/>
      <c r="AX894"/>
      <c r="AY894"/>
      <c r="AZ894"/>
      <c r="BA894"/>
      <c r="BB894"/>
      <c r="BC894"/>
      <c r="BD894"/>
      <c r="BE894"/>
      <c r="BF894"/>
      <c r="BG894"/>
      <c r="BH894"/>
      <c r="BI894"/>
      <c r="BJ894"/>
      <c r="BK894"/>
      <c r="BL894"/>
      <c r="BM894"/>
      <c r="BN894"/>
      <c r="BO894"/>
      <c r="BP894"/>
      <c r="BQ894"/>
      <c r="BR894"/>
      <c r="BS894"/>
      <c r="BT894"/>
      <c r="BU894"/>
      <c r="BV894"/>
      <c r="BW894"/>
      <c r="BX894"/>
      <c r="BY894"/>
      <c r="BZ894"/>
      <c r="CA894"/>
      <c r="CB894"/>
      <c r="CC894"/>
      <c r="CD894"/>
      <c r="CE894"/>
      <c r="CF894"/>
      <c r="CG894"/>
      <c r="CH894"/>
      <c r="CI894"/>
      <c r="CJ894"/>
      <c r="CK894"/>
      <c r="CL894"/>
      <c r="CM894"/>
      <c r="CN894"/>
      <c r="CO894"/>
      <c r="CP894"/>
      <c r="CQ894"/>
      <c r="CR894"/>
      <c r="CS894"/>
      <c r="CT894"/>
      <c r="CU894"/>
      <c r="CV894"/>
      <c r="CW894"/>
      <c r="CX894"/>
      <c r="CY894"/>
      <c r="CZ894"/>
      <c r="DA894"/>
    </row>
    <row r="895" spans="1:105" s="7" customFormat="1" x14ac:dyDescent="0.2">
      <c r="A895" t="s">
        <v>194</v>
      </c>
      <c r="B895" t="s">
        <v>25</v>
      </c>
      <c r="C895" t="s">
        <v>20</v>
      </c>
      <c r="D895" s="1"/>
      <c r="I895" s="2">
        <v>2016</v>
      </c>
      <c r="J895"/>
      <c r="M895" s="7">
        <v>300</v>
      </c>
      <c r="N895" s="7" t="s">
        <v>29</v>
      </c>
      <c r="O895" s="2"/>
      <c r="P895"/>
      <c r="Q895"/>
      <c r="R895"/>
      <c r="S895"/>
      <c r="T895"/>
      <c r="U895" t="s">
        <v>195</v>
      </c>
      <c r="V895"/>
      <c r="W895"/>
      <c r="X895"/>
      <c r="Y895"/>
      <c r="Z895"/>
      <c r="AA895"/>
      <c r="AB895"/>
      <c r="AC895"/>
      <c r="AD895"/>
      <c r="AE895"/>
      <c r="AF895"/>
      <c r="AG895"/>
      <c r="AH895"/>
      <c r="AI895"/>
      <c r="AJ895">
        <v>3</v>
      </c>
      <c r="AK895"/>
      <c r="AL895"/>
      <c r="AM895"/>
      <c r="AN895"/>
      <c r="AO895"/>
      <c r="AP895"/>
      <c r="AQ895"/>
      <c r="AR895"/>
      <c r="AS895"/>
      <c r="AT895"/>
      <c r="AU895"/>
      <c r="AV895"/>
      <c r="AW895"/>
      <c r="AX895"/>
      <c r="AY895"/>
      <c r="AZ895"/>
      <c r="BA895"/>
      <c r="BB895"/>
      <c r="BC895"/>
      <c r="BD895"/>
      <c r="BE895"/>
      <c r="BF895"/>
      <c r="BG895"/>
      <c r="BH895"/>
      <c r="BI895"/>
      <c r="BJ895"/>
      <c r="BK895"/>
      <c r="BL895"/>
      <c r="BM895"/>
      <c r="BN895"/>
      <c r="BO895"/>
      <c r="BP895"/>
      <c r="BQ895"/>
      <c r="BR895"/>
      <c r="BS895"/>
      <c r="BT895"/>
      <c r="BU895"/>
      <c r="BV895"/>
      <c r="BW895"/>
      <c r="BX895"/>
      <c r="BY895"/>
      <c r="BZ895"/>
      <c r="CA895"/>
      <c r="CB895"/>
      <c r="CC895"/>
      <c r="CD895"/>
      <c r="CE895"/>
      <c r="CF895"/>
      <c r="CG895"/>
      <c r="CH895"/>
      <c r="CI895"/>
      <c r="CJ895"/>
      <c r="CK895"/>
      <c r="CL895"/>
      <c r="CM895"/>
      <c r="CN895"/>
      <c r="CO895"/>
      <c r="CP895"/>
      <c r="CQ895"/>
      <c r="CR895"/>
      <c r="CS895"/>
      <c r="CT895"/>
      <c r="CU895"/>
      <c r="CV895"/>
      <c r="CW895"/>
      <c r="CX895"/>
      <c r="CY895"/>
      <c r="CZ895"/>
      <c r="DA895"/>
    </row>
    <row r="896" spans="1:105" s="3" customFormat="1" x14ac:dyDescent="0.2">
      <c r="A896" t="s">
        <v>194</v>
      </c>
      <c r="B896" t="s">
        <v>25</v>
      </c>
      <c r="C896" t="s">
        <v>21</v>
      </c>
      <c r="D896" s="1"/>
      <c r="I896" s="2">
        <v>2016</v>
      </c>
      <c r="J896"/>
      <c r="O896" s="2"/>
      <c r="P896"/>
      <c r="Q896"/>
      <c r="R896"/>
      <c r="S896"/>
      <c r="T896"/>
      <c r="U896" t="s">
        <v>195</v>
      </c>
      <c r="V896"/>
      <c r="W896"/>
      <c r="X896"/>
      <c r="Y896"/>
      <c r="Z896"/>
      <c r="AA896"/>
      <c r="AB896"/>
      <c r="AC896"/>
      <c r="AD896"/>
      <c r="AE896"/>
      <c r="AF896"/>
      <c r="AG896"/>
      <c r="AH896"/>
      <c r="AI896"/>
      <c r="AJ896">
        <v>4</v>
      </c>
      <c r="AK896"/>
      <c r="AL896"/>
      <c r="AM896"/>
      <c r="AN896"/>
      <c r="AO896"/>
      <c r="AP896"/>
      <c r="AQ896"/>
      <c r="AR896"/>
      <c r="AS896"/>
      <c r="AT896"/>
      <c r="AU896"/>
      <c r="AV896"/>
      <c r="AW896"/>
      <c r="AX896"/>
      <c r="AY896"/>
      <c r="AZ896"/>
      <c r="BA896"/>
      <c r="BB896"/>
      <c r="BC896"/>
      <c r="BD896"/>
      <c r="BE896"/>
      <c r="BF896"/>
      <c r="BG896"/>
      <c r="BH896"/>
      <c r="BI896"/>
      <c r="BJ896"/>
      <c r="BK896"/>
      <c r="BL896"/>
      <c r="BM896"/>
      <c r="BN896"/>
      <c r="BO896"/>
      <c r="BP896"/>
      <c r="BQ896"/>
      <c r="BR896"/>
      <c r="BS896"/>
      <c r="BT896"/>
      <c r="BU896"/>
      <c r="BV896"/>
      <c r="BW896"/>
      <c r="BX896"/>
      <c r="BY896"/>
      <c r="BZ896"/>
      <c r="CA896"/>
      <c r="CB896"/>
      <c r="CC896"/>
      <c r="CD896"/>
      <c r="CE896"/>
      <c r="CF896"/>
      <c r="CG896"/>
      <c r="CH896"/>
      <c r="CI896"/>
      <c r="CJ896"/>
      <c r="CK896"/>
      <c r="CL896"/>
      <c r="CM896"/>
      <c r="CN896"/>
      <c r="CO896"/>
      <c r="CP896"/>
      <c r="CQ896"/>
      <c r="CR896"/>
      <c r="CS896"/>
      <c r="CT896"/>
      <c r="CU896"/>
      <c r="CV896"/>
      <c r="CW896"/>
      <c r="CX896"/>
      <c r="CY896"/>
      <c r="CZ896"/>
      <c r="DA896"/>
    </row>
    <row r="897" spans="1:105" s="3" customFormat="1" x14ac:dyDescent="0.2">
      <c r="A897" t="s">
        <v>194</v>
      </c>
      <c r="B897" t="s">
        <v>25</v>
      </c>
      <c r="C897" t="s">
        <v>22</v>
      </c>
      <c r="D897" s="1"/>
      <c r="I897" s="2">
        <v>2016</v>
      </c>
      <c r="J897"/>
      <c r="O897" s="2"/>
      <c r="P897"/>
      <c r="Q897"/>
      <c r="R897"/>
      <c r="S897"/>
      <c r="T897"/>
      <c r="U897" t="s">
        <v>195</v>
      </c>
      <c r="V897"/>
      <c r="W897"/>
      <c r="X897"/>
      <c r="Y897"/>
      <c r="Z897"/>
      <c r="AA897"/>
      <c r="AB897"/>
      <c r="AC897"/>
      <c r="AD897"/>
      <c r="AE897"/>
      <c r="AF897"/>
      <c r="AG897"/>
      <c r="AH897"/>
      <c r="AI897"/>
      <c r="AJ897">
        <v>4</v>
      </c>
      <c r="AK897"/>
      <c r="AL897"/>
      <c r="AM897"/>
      <c r="AN897"/>
      <c r="AO897"/>
      <c r="AP897"/>
      <c r="AQ897"/>
      <c r="AR897"/>
      <c r="AS897"/>
      <c r="AT897"/>
      <c r="AU897"/>
      <c r="AV897"/>
      <c r="AW897"/>
      <c r="AX897"/>
      <c r="AY897"/>
      <c r="AZ897"/>
      <c r="BA897"/>
      <c r="BB897"/>
      <c r="BC897"/>
      <c r="BD897"/>
      <c r="BE897"/>
      <c r="BF897"/>
      <c r="BG897"/>
      <c r="BH897"/>
      <c r="BI897"/>
      <c r="BJ897"/>
      <c r="BK897"/>
      <c r="BL897"/>
      <c r="BM897"/>
      <c r="BN897"/>
      <c r="BO897"/>
      <c r="BP897"/>
      <c r="BQ897"/>
      <c r="BR897"/>
      <c r="BS897"/>
      <c r="BT897"/>
      <c r="BU897"/>
      <c r="BV897"/>
      <c r="BW897"/>
      <c r="BX897"/>
      <c r="BY897"/>
      <c r="BZ897"/>
      <c r="CA897"/>
      <c r="CB897"/>
      <c r="CC897"/>
      <c r="CD897"/>
      <c r="CE897"/>
      <c r="CF897"/>
      <c r="CG897"/>
      <c r="CH897"/>
      <c r="CI897"/>
      <c r="CJ897"/>
      <c r="CK897"/>
      <c r="CL897"/>
      <c r="CM897"/>
      <c r="CN897"/>
      <c r="CO897"/>
      <c r="CP897"/>
      <c r="CQ897"/>
      <c r="CR897"/>
      <c r="CS897"/>
      <c r="CT897"/>
      <c r="CU897"/>
      <c r="CV897"/>
      <c r="CW897"/>
      <c r="CX897"/>
      <c r="CY897"/>
      <c r="CZ897"/>
      <c r="DA897"/>
    </row>
    <row r="898" spans="1:105" s="3" customFormat="1" x14ac:dyDescent="0.2">
      <c r="A898" t="s">
        <v>194</v>
      </c>
      <c r="B898" t="s">
        <v>25</v>
      </c>
      <c r="C898" t="s">
        <v>23</v>
      </c>
      <c r="D898" s="1"/>
      <c r="I898" s="2">
        <v>2016</v>
      </c>
      <c r="J898"/>
      <c r="O898" s="2"/>
      <c r="P898"/>
      <c r="Q898"/>
      <c r="R898"/>
      <c r="S898"/>
      <c r="T898"/>
      <c r="U898" t="s">
        <v>195</v>
      </c>
      <c r="V898"/>
      <c r="W898"/>
      <c r="X898"/>
      <c r="Y898"/>
      <c r="Z898"/>
      <c r="AA898"/>
      <c r="AB898"/>
      <c r="AC898"/>
      <c r="AD898"/>
      <c r="AE898"/>
      <c r="AF898"/>
      <c r="AG898"/>
      <c r="AH898"/>
      <c r="AI898"/>
      <c r="AJ898">
        <v>4</v>
      </c>
      <c r="AK898"/>
      <c r="AL898"/>
      <c r="AM898"/>
      <c r="AN898"/>
      <c r="AO898"/>
      <c r="AP898"/>
      <c r="AQ898"/>
      <c r="AR898"/>
      <c r="AS898"/>
      <c r="AT898"/>
      <c r="AU898"/>
      <c r="AV898"/>
      <c r="AW898"/>
      <c r="AX898"/>
      <c r="AY898"/>
      <c r="AZ898"/>
      <c r="BA898"/>
      <c r="BB898"/>
      <c r="BC898"/>
      <c r="BD898"/>
      <c r="BE898"/>
      <c r="BF898"/>
      <c r="BG898"/>
      <c r="BH898"/>
      <c r="BI898"/>
      <c r="BJ898"/>
      <c r="BK898"/>
      <c r="BL898"/>
      <c r="BM898"/>
      <c r="BN898"/>
      <c r="BO898"/>
      <c r="BP898"/>
      <c r="BQ898"/>
      <c r="BR898"/>
      <c r="BS898"/>
      <c r="BT898"/>
      <c r="BU898"/>
      <c r="BV898"/>
      <c r="BW898"/>
      <c r="BX898"/>
      <c r="BY898"/>
      <c r="BZ898"/>
      <c r="CA898"/>
      <c r="CB898"/>
      <c r="CC898"/>
      <c r="CD898"/>
      <c r="CE898"/>
      <c r="CF898"/>
      <c r="CG898"/>
      <c r="CH898"/>
      <c r="CI898"/>
      <c r="CJ898"/>
      <c r="CK898"/>
      <c r="CL898"/>
      <c r="CM898"/>
      <c r="CN898"/>
      <c r="CO898"/>
      <c r="CP898"/>
      <c r="CQ898"/>
      <c r="CR898"/>
      <c r="CS898"/>
      <c r="CT898"/>
      <c r="CU898"/>
      <c r="CV898"/>
      <c r="CW898"/>
      <c r="CX898"/>
      <c r="CY898"/>
      <c r="CZ898"/>
      <c r="DA898"/>
    </row>
    <row r="899" spans="1:105" s="3" customFormat="1" x14ac:dyDescent="0.2">
      <c r="A899" t="s">
        <v>197</v>
      </c>
      <c r="B899" t="s">
        <v>198</v>
      </c>
      <c r="C899" t="s">
        <v>11</v>
      </c>
      <c r="D899" s="1"/>
      <c r="I899" s="4">
        <v>2023</v>
      </c>
      <c r="J899"/>
      <c r="O899" s="4">
        <v>2023</v>
      </c>
      <c r="P899"/>
      <c r="Q899"/>
      <c r="R899"/>
      <c r="S899"/>
      <c r="T899"/>
      <c r="U899" t="s">
        <v>199</v>
      </c>
      <c r="V899"/>
      <c r="W899"/>
      <c r="X899"/>
      <c r="Y899"/>
      <c r="Z899"/>
      <c r="AA899"/>
      <c r="AB899"/>
      <c r="AC899"/>
      <c r="AD899"/>
      <c r="AE899"/>
      <c r="AF899"/>
      <c r="AG899"/>
      <c r="AH899"/>
      <c r="AI899"/>
      <c r="AJ899">
        <v>4</v>
      </c>
      <c r="AK899"/>
      <c r="AL899"/>
      <c r="AM899"/>
      <c r="AN899"/>
      <c r="AO899"/>
      <c r="AP899"/>
      <c r="AQ899"/>
      <c r="AR899"/>
      <c r="AS899"/>
      <c r="AT899"/>
      <c r="AU899"/>
      <c r="AV899"/>
      <c r="AW899"/>
      <c r="AX899"/>
      <c r="AY899"/>
      <c r="AZ899"/>
      <c r="BA899"/>
      <c r="BB899"/>
      <c r="BC899"/>
      <c r="BD899"/>
      <c r="BE899"/>
      <c r="BF899"/>
      <c r="BG899"/>
      <c r="BH899"/>
      <c r="BI899"/>
      <c r="BJ899"/>
      <c r="BK899"/>
      <c r="BL899"/>
      <c r="BM899"/>
      <c r="BN899"/>
      <c r="BO899"/>
      <c r="BP899"/>
      <c r="BQ899"/>
      <c r="BR899"/>
      <c r="BS899"/>
      <c r="BT899"/>
      <c r="BU899"/>
      <c r="BV899"/>
      <c r="BW899"/>
      <c r="BX899"/>
      <c r="BY899"/>
      <c r="BZ899"/>
      <c r="CA899"/>
      <c r="CB899"/>
      <c r="CC899"/>
      <c r="CD899"/>
      <c r="CE899"/>
      <c r="CF899"/>
      <c r="CG899"/>
      <c r="CH899"/>
      <c r="CI899"/>
      <c r="CJ899"/>
      <c r="CK899"/>
      <c r="CL899"/>
      <c r="CM899"/>
      <c r="CN899"/>
      <c r="CO899"/>
      <c r="CP899"/>
      <c r="CQ899"/>
      <c r="CR899"/>
      <c r="CS899"/>
      <c r="CT899"/>
      <c r="CU899"/>
      <c r="CV899"/>
      <c r="CW899"/>
      <c r="CX899"/>
      <c r="CY899"/>
      <c r="CZ899"/>
      <c r="DA899"/>
    </row>
    <row r="900" spans="1:105" s="7" customFormat="1" x14ac:dyDescent="0.2">
      <c r="A900" t="s">
        <v>197</v>
      </c>
      <c r="B900" t="s">
        <v>198</v>
      </c>
      <c r="C900" t="s">
        <v>12</v>
      </c>
      <c r="D900" s="1"/>
      <c r="E900" s="7">
        <v>2</v>
      </c>
      <c r="F900" s="7" t="s">
        <v>28</v>
      </c>
      <c r="I900" s="4">
        <v>2023</v>
      </c>
      <c r="J900"/>
      <c r="K900" s="7">
        <v>10</v>
      </c>
      <c r="L900" s="7" t="s">
        <v>242</v>
      </c>
      <c r="O900" s="4">
        <v>2023</v>
      </c>
      <c r="P900"/>
      <c r="Q900"/>
      <c r="R900"/>
      <c r="S900"/>
      <c r="T900"/>
      <c r="U900" t="s">
        <v>199</v>
      </c>
      <c r="V900"/>
      <c r="W900"/>
      <c r="X900"/>
      <c r="Y900"/>
      <c r="Z900"/>
      <c r="AA900"/>
      <c r="AB900"/>
      <c r="AC900"/>
      <c r="AD900"/>
      <c r="AE900"/>
      <c r="AF900"/>
      <c r="AG900"/>
      <c r="AH900"/>
      <c r="AI900"/>
      <c r="AJ900">
        <v>3</v>
      </c>
      <c r="AK900"/>
      <c r="AL900"/>
      <c r="AM900"/>
      <c r="AN900"/>
      <c r="AO900"/>
      <c r="AP900"/>
      <c r="AQ900"/>
      <c r="AR900"/>
      <c r="AS900"/>
      <c r="AT900"/>
      <c r="AU900"/>
      <c r="AV900"/>
      <c r="AW900"/>
      <c r="AX900"/>
      <c r="AY900"/>
      <c r="AZ900"/>
      <c r="BA900"/>
      <c r="BB900"/>
      <c r="BC900"/>
      <c r="BD900"/>
      <c r="BE900"/>
      <c r="BF900"/>
      <c r="BG900"/>
      <c r="BH900"/>
      <c r="BI900"/>
      <c r="BJ900"/>
      <c r="BK900"/>
      <c r="BL900"/>
      <c r="BM900"/>
      <c r="BN900"/>
      <c r="BO900"/>
      <c r="BP900"/>
      <c r="BQ900"/>
      <c r="BR900"/>
      <c r="BS900"/>
      <c r="BT900"/>
      <c r="BU900"/>
      <c r="BV900"/>
      <c r="BW900"/>
      <c r="BX900"/>
      <c r="BY900"/>
      <c r="BZ900"/>
      <c r="CA900"/>
      <c r="CB900"/>
      <c r="CC900"/>
      <c r="CD900"/>
      <c r="CE900"/>
      <c r="CF900"/>
      <c r="CG900"/>
      <c r="CH900"/>
      <c r="CI900"/>
      <c r="CJ900"/>
      <c r="CK900"/>
      <c r="CL900"/>
      <c r="CM900"/>
      <c r="CN900"/>
      <c r="CO900"/>
      <c r="CP900"/>
      <c r="CQ900"/>
      <c r="CR900"/>
      <c r="CS900"/>
      <c r="CT900"/>
      <c r="CU900"/>
      <c r="CV900"/>
      <c r="CW900"/>
      <c r="CX900"/>
      <c r="CY900"/>
      <c r="CZ900"/>
      <c r="DA900"/>
    </row>
    <row r="901" spans="1:105" s="3" customFormat="1" x14ac:dyDescent="0.2">
      <c r="A901" t="s">
        <v>197</v>
      </c>
      <c r="B901" t="s">
        <v>198</v>
      </c>
      <c r="C901" t="s">
        <v>13</v>
      </c>
      <c r="D901" s="1"/>
      <c r="I901" s="4">
        <v>2023</v>
      </c>
      <c r="J901"/>
      <c r="O901" s="4">
        <v>2023</v>
      </c>
      <c r="P901"/>
      <c r="Q901"/>
      <c r="R901"/>
      <c r="S901"/>
      <c r="T901"/>
      <c r="U901" t="s">
        <v>199</v>
      </c>
      <c r="V901"/>
      <c r="W901"/>
      <c r="X901"/>
      <c r="Y901"/>
      <c r="Z901"/>
      <c r="AA901"/>
      <c r="AB901"/>
      <c r="AC901"/>
      <c r="AD901"/>
      <c r="AE901"/>
      <c r="AF901"/>
      <c r="AG901"/>
      <c r="AH901"/>
      <c r="AI901"/>
      <c r="AJ901">
        <v>4</v>
      </c>
      <c r="AK901"/>
      <c r="AL901"/>
      <c r="AM901"/>
      <c r="AN901"/>
      <c r="AO901"/>
      <c r="AP901"/>
      <c r="AQ901"/>
      <c r="AR901"/>
      <c r="AS901"/>
      <c r="AT901"/>
      <c r="AU901"/>
      <c r="AV901"/>
      <c r="AW901"/>
      <c r="AX901"/>
      <c r="AY901"/>
      <c r="AZ901"/>
      <c r="BA901"/>
      <c r="BB901"/>
      <c r="BC901"/>
      <c r="BD901"/>
      <c r="BE901"/>
      <c r="BF901"/>
      <c r="BG901"/>
      <c r="BH901"/>
      <c r="BI901"/>
      <c r="BJ901"/>
      <c r="BK901"/>
      <c r="BL901"/>
      <c r="BM901"/>
      <c r="BN901"/>
      <c r="BO901"/>
      <c r="BP901"/>
      <c r="BQ901"/>
      <c r="BR901"/>
      <c r="BS901"/>
      <c r="BT901"/>
      <c r="BU901"/>
      <c r="BV901"/>
      <c r="BW901"/>
      <c r="BX901"/>
      <c r="BY901"/>
      <c r="BZ901"/>
      <c r="CA901"/>
      <c r="CB901"/>
      <c r="CC901"/>
      <c r="CD901"/>
      <c r="CE901"/>
      <c r="CF901"/>
      <c r="CG901"/>
      <c r="CH901"/>
      <c r="CI901"/>
      <c r="CJ901"/>
      <c r="CK901"/>
      <c r="CL901"/>
      <c r="CM901"/>
      <c r="CN901"/>
      <c r="CO901"/>
      <c r="CP901"/>
      <c r="CQ901"/>
      <c r="CR901"/>
      <c r="CS901"/>
      <c r="CT901"/>
      <c r="CU901"/>
      <c r="CV901"/>
      <c r="CW901"/>
      <c r="CX901"/>
      <c r="CY901"/>
      <c r="CZ901"/>
      <c r="DA901"/>
    </row>
    <row r="902" spans="1:105" s="7" customFormat="1" x14ac:dyDescent="0.2">
      <c r="A902" t="s">
        <v>197</v>
      </c>
      <c r="B902" t="s">
        <v>198</v>
      </c>
      <c r="C902" t="s">
        <v>14</v>
      </c>
      <c r="D902" s="1"/>
      <c r="I902" s="4">
        <v>2023</v>
      </c>
      <c r="J902"/>
      <c r="K902" s="7">
        <v>5</v>
      </c>
      <c r="L902" s="7" t="s">
        <v>242</v>
      </c>
      <c r="O902" s="4">
        <v>2023</v>
      </c>
      <c r="P902"/>
      <c r="Q902"/>
      <c r="R902"/>
      <c r="S902"/>
      <c r="T902"/>
      <c r="U902" t="s">
        <v>199</v>
      </c>
      <c r="V902"/>
      <c r="W902"/>
      <c r="X902"/>
      <c r="Y902"/>
      <c r="Z902"/>
      <c r="AA902"/>
      <c r="AB902"/>
      <c r="AC902"/>
      <c r="AD902"/>
      <c r="AE902"/>
      <c r="AF902"/>
      <c r="AG902"/>
      <c r="AH902"/>
      <c r="AI902"/>
      <c r="AJ902">
        <v>3</v>
      </c>
      <c r="AK902"/>
      <c r="AL902"/>
      <c r="AM902"/>
      <c r="AN902"/>
      <c r="AO902"/>
      <c r="AP902"/>
      <c r="AQ902"/>
      <c r="AR902"/>
      <c r="AS902"/>
      <c r="AT902"/>
      <c r="AU902"/>
      <c r="AV902"/>
      <c r="AW902"/>
      <c r="AX902"/>
      <c r="AY902"/>
      <c r="AZ902"/>
      <c r="BA902"/>
      <c r="BB902"/>
      <c r="BC902"/>
      <c r="BD902"/>
      <c r="BE902"/>
      <c r="BF902"/>
      <c r="BG902"/>
      <c r="BH902"/>
      <c r="BI902"/>
      <c r="BJ902"/>
      <c r="BK902"/>
      <c r="BL902"/>
      <c r="BM902"/>
      <c r="BN902"/>
      <c r="BO902"/>
      <c r="BP902"/>
      <c r="BQ902"/>
      <c r="BR902"/>
      <c r="BS902"/>
      <c r="BT902"/>
      <c r="BU902"/>
      <c r="BV902"/>
      <c r="BW902"/>
      <c r="BX902"/>
      <c r="BY902"/>
      <c r="BZ902"/>
      <c r="CA902"/>
      <c r="CB902"/>
      <c r="CC902"/>
      <c r="CD902"/>
      <c r="CE902"/>
      <c r="CF902"/>
      <c r="CG902"/>
      <c r="CH902"/>
      <c r="CI902"/>
      <c r="CJ902"/>
      <c r="CK902"/>
      <c r="CL902"/>
      <c r="CM902"/>
      <c r="CN902"/>
      <c r="CO902"/>
      <c r="CP902"/>
      <c r="CQ902"/>
      <c r="CR902"/>
      <c r="CS902"/>
      <c r="CT902"/>
      <c r="CU902"/>
      <c r="CV902"/>
      <c r="CW902"/>
      <c r="CX902"/>
      <c r="CY902"/>
      <c r="CZ902"/>
      <c r="DA902"/>
    </row>
    <row r="903" spans="1:105" s="3" customFormat="1" x14ac:dyDescent="0.2">
      <c r="A903" t="s">
        <v>197</v>
      </c>
      <c r="B903" t="s">
        <v>198</v>
      </c>
      <c r="C903" t="s">
        <v>15</v>
      </c>
      <c r="D903" s="1"/>
      <c r="I903" s="4">
        <v>2023</v>
      </c>
      <c r="J903"/>
      <c r="O903" s="4">
        <v>2023</v>
      </c>
      <c r="P903"/>
      <c r="Q903"/>
      <c r="R903"/>
      <c r="S903"/>
      <c r="T903"/>
      <c r="U903" t="s">
        <v>199</v>
      </c>
      <c r="V903"/>
      <c r="W903"/>
      <c r="X903"/>
      <c r="Y903"/>
      <c r="Z903"/>
      <c r="AA903"/>
      <c r="AB903"/>
      <c r="AC903"/>
      <c r="AD903"/>
      <c r="AE903"/>
      <c r="AF903"/>
      <c r="AG903"/>
      <c r="AH903"/>
      <c r="AI903"/>
      <c r="AJ903">
        <v>4</v>
      </c>
      <c r="AK903"/>
      <c r="AL903"/>
      <c r="AM903"/>
      <c r="AN903"/>
      <c r="AO903"/>
      <c r="AP903"/>
      <c r="AQ903"/>
      <c r="AR903"/>
      <c r="AS903"/>
      <c r="AT903"/>
      <c r="AU903"/>
      <c r="AV903"/>
      <c r="AW903"/>
      <c r="AX903"/>
      <c r="AY903"/>
      <c r="AZ903"/>
      <c r="BA903"/>
      <c r="BB903"/>
      <c r="BC903"/>
      <c r="BD903"/>
      <c r="BE903"/>
      <c r="BF903"/>
      <c r="BG903"/>
      <c r="BH903"/>
      <c r="BI903"/>
      <c r="BJ903"/>
      <c r="BK903"/>
      <c r="BL903"/>
      <c r="BM903"/>
      <c r="BN903"/>
      <c r="BO903"/>
      <c r="BP903"/>
      <c r="BQ903"/>
      <c r="BR903"/>
      <c r="BS903"/>
      <c r="BT903"/>
      <c r="BU903"/>
      <c r="BV903"/>
      <c r="BW903"/>
      <c r="BX903"/>
      <c r="BY903"/>
      <c r="BZ903"/>
      <c r="CA903"/>
      <c r="CB903"/>
      <c r="CC903"/>
      <c r="CD903"/>
      <c r="CE903"/>
      <c r="CF903"/>
      <c r="CG903"/>
      <c r="CH903"/>
      <c r="CI903"/>
      <c r="CJ903"/>
      <c r="CK903"/>
      <c r="CL903"/>
      <c r="CM903"/>
      <c r="CN903"/>
      <c r="CO903"/>
      <c r="CP903"/>
      <c r="CQ903"/>
      <c r="CR903"/>
      <c r="CS903"/>
      <c r="CT903"/>
      <c r="CU903"/>
      <c r="CV903"/>
      <c r="CW903"/>
      <c r="CX903"/>
      <c r="CY903"/>
      <c r="CZ903"/>
      <c r="DA903"/>
    </row>
    <row r="904" spans="1:105" s="3" customFormat="1" x14ac:dyDescent="0.2">
      <c r="A904" t="s">
        <v>197</v>
      </c>
      <c r="B904" t="s">
        <v>198</v>
      </c>
      <c r="C904" t="s">
        <v>16</v>
      </c>
      <c r="D904" s="1"/>
      <c r="I904" s="4">
        <v>2023</v>
      </c>
      <c r="J904"/>
      <c r="O904" s="4">
        <v>2023</v>
      </c>
      <c r="P904"/>
      <c r="Q904"/>
      <c r="R904"/>
      <c r="S904"/>
      <c r="T904"/>
      <c r="U904" t="s">
        <v>199</v>
      </c>
      <c r="V904"/>
      <c r="W904"/>
      <c r="X904"/>
      <c r="Y904"/>
      <c r="Z904"/>
      <c r="AA904"/>
      <c r="AB904"/>
      <c r="AC904"/>
      <c r="AD904"/>
      <c r="AE904"/>
      <c r="AF904"/>
      <c r="AG904"/>
      <c r="AH904"/>
      <c r="AI904"/>
      <c r="AJ904">
        <v>4</v>
      </c>
      <c r="AK904"/>
      <c r="AL904"/>
      <c r="AM904"/>
      <c r="AN904"/>
      <c r="AO904"/>
      <c r="AP904"/>
      <c r="AQ904"/>
      <c r="AR904"/>
      <c r="AS904"/>
      <c r="AT904"/>
      <c r="AU904"/>
      <c r="AV904"/>
      <c r="AW904"/>
      <c r="AX904"/>
      <c r="AY904"/>
      <c r="AZ904"/>
      <c r="BA904"/>
      <c r="BB904"/>
      <c r="BC904"/>
      <c r="BD904"/>
      <c r="BE904"/>
      <c r="BF904"/>
      <c r="BG904"/>
      <c r="BH904"/>
      <c r="BI904"/>
      <c r="BJ904"/>
      <c r="BK904"/>
      <c r="BL904"/>
      <c r="BM904"/>
      <c r="BN904"/>
      <c r="BO904"/>
      <c r="BP904"/>
      <c r="BQ904"/>
      <c r="BR904"/>
      <c r="BS904"/>
      <c r="BT904"/>
      <c r="BU904"/>
      <c r="BV904"/>
      <c r="BW904"/>
      <c r="BX904"/>
      <c r="BY904"/>
      <c r="BZ904"/>
      <c r="CA904"/>
      <c r="CB904"/>
      <c r="CC904"/>
      <c r="CD904"/>
      <c r="CE904"/>
      <c r="CF904"/>
      <c r="CG904"/>
      <c r="CH904"/>
      <c r="CI904"/>
      <c r="CJ904"/>
      <c r="CK904"/>
      <c r="CL904"/>
      <c r="CM904"/>
      <c r="CN904"/>
      <c r="CO904"/>
      <c r="CP904"/>
      <c r="CQ904"/>
      <c r="CR904"/>
      <c r="CS904"/>
      <c r="CT904"/>
      <c r="CU904"/>
      <c r="CV904"/>
      <c r="CW904"/>
      <c r="CX904"/>
      <c r="CY904"/>
      <c r="CZ904"/>
      <c r="DA904"/>
    </row>
    <row r="905" spans="1:105" s="3" customFormat="1" x14ac:dyDescent="0.2">
      <c r="A905" t="s">
        <v>197</v>
      </c>
      <c r="B905" t="s">
        <v>198</v>
      </c>
      <c r="C905" t="s">
        <v>17</v>
      </c>
      <c r="D905" s="1"/>
      <c r="I905" s="4">
        <v>2023</v>
      </c>
      <c r="J905"/>
      <c r="O905" s="4">
        <v>2023</v>
      </c>
      <c r="P905"/>
      <c r="Q905"/>
      <c r="R905"/>
      <c r="S905"/>
      <c r="T905"/>
      <c r="U905" t="s">
        <v>199</v>
      </c>
      <c r="V905"/>
      <c r="W905"/>
      <c r="X905"/>
      <c r="Y905"/>
      <c r="Z905"/>
      <c r="AA905"/>
      <c r="AB905"/>
      <c r="AC905"/>
      <c r="AD905"/>
      <c r="AE905"/>
      <c r="AF905"/>
      <c r="AG905"/>
      <c r="AH905"/>
      <c r="AI905"/>
      <c r="AJ905">
        <v>4</v>
      </c>
      <c r="AK905"/>
      <c r="AL905"/>
      <c r="AM905"/>
      <c r="AN905"/>
      <c r="AO905"/>
      <c r="AP905"/>
      <c r="AQ905"/>
      <c r="AR905"/>
      <c r="AS905"/>
      <c r="AT905"/>
      <c r="AU905"/>
      <c r="AV905"/>
      <c r="AW905"/>
      <c r="AX905"/>
      <c r="AY905"/>
      <c r="AZ905"/>
      <c r="BA905"/>
      <c r="BB905"/>
      <c r="BC905"/>
      <c r="BD905"/>
      <c r="BE905"/>
      <c r="BF905"/>
      <c r="BG905"/>
      <c r="BH905"/>
      <c r="BI905"/>
      <c r="BJ905"/>
      <c r="BK905"/>
      <c r="BL905"/>
      <c r="BM905"/>
      <c r="BN905"/>
      <c r="BO905"/>
      <c r="BP905"/>
      <c r="BQ905"/>
      <c r="BR905"/>
      <c r="BS905"/>
      <c r="BT905"/>
      <c r="BU905"/>
      <c r="BV905"/>
      <c r="BW905"/>
      <c r="BX905"/>
      <c r="BY905"/>
      <c r="BZ905"/>
      <c r="CA905"/>
      <c r="CB905"/>
      <c r="CC905"/>
      <c r="CD905"/>
      <c r="CE905"/>
      <c r="CF905"/>
      <c r="CG905"/>
      <c r="CH905"/>
      <c r="CI905"/>
      <c r="CJ905"/>
      <c r="CK905"/>
      <c r="CL905"/>
      <c r="CM905"/>
      <c r="CN905"/>
      <c r="CO905"/>
      <c r="CP905"/>
      <c r="CQ905"/>
      <c r="CR905"/>
      <c r="CS905"/>
      <c r="CT905"/>
      <c r="CU905"/>
      <c r="CV905"/>
      <c r="CW905"/>
      <c r="CX905"/>
      <c r="CY905"/>
      <c r="CZ905"/>
      <c r="DA905"/>
    </row>
    <row r="906" spans="1:105" s="3" customFormat="1" x14ac:dyDescent="0.2">
      <c r="A906" t="s">
        <v>197</v>
      </c>
      <c r="B906" t="s">
        <v>198</v>
      </c>
      <c r="C906" t="s">
        <v>18</v>
      </c>
      <c r="D906" s="1"/>
      <c r="I906" s="4">
        <v>2023</v>
      </c>
      <c r="J906"/>
      <c r="O906" s="4">
        <v>2023</v>
      </c>
      <c r="P906"/>
      <c r="Q906"/>
      <c r="R906"/>
      <c r="S906"/>
      <c r="T906"/>
      <c r="U906" t="s">
        <v>199</v>
      </c>
      <c r="V906"/>
      <c r="W906"/>
      <c r="X906"/>
      <c r="Y906"/>
      <c r="Z906"/>
      <c r="AA906"/>
      <c r="AB906"/>
      <c r="AC906"/>
      <c r="AD906"/>
      <c r="AE906"/>
      <c r="AF906"/>
      <c r="AG906"/>
      <c r="AH906"/>
      <c r="AI906"/>
      <c r="AJ906">
        <v>4</v>
      </c>
      <c r="AK906"/>
      <c r="AL906"/>
      <c r="AM906"/>
      <c r="AN906"/>
      <c r="AO906"/>
      <c r="AP906"/>
      <c r="AQ906"/>
      <c r="AR906"/>
      <c r="AS906"/>
      <c r="AT906"/>
      <c r="AU906"/>
      <c r="AV906"/>
      <c r="AW906"/>
      <c r="AX906"/>
      <c r="AY906"/>
      <c r="AZ906"/>
      <c r="BA906"/>
      <c r="BB906"/>
      <c r="BC906"/>
      <c r="BD906"/>
      <c r="BE906"/>
      <c r="BF906"/>
      <c r="BG906"/>
      <c r="BH906"/>
      <c r="BI906"/>
      <c r="BJ906"/>
      <c r="BK906"/>
      <c r="BL906"/>
      <c r="BM906"/>
      <c r="BN906"/>
      <c r="BO906"/>
      <c r="BP906"/>
      <c r="BQ906"/>
      <c r="BR906"/>
      <c r="BS906"/>
      <c r="BT906"/>
      <c r="BU906"/>
      <c r="BV906"/>
      <c r="BW906"/>
      <c r="BX906"/>
      <c r="BY906"/>
      <c r="BZ906"/>
      <c r="CA906"/>
      <c r="CB906"/>
      <c r="CC906"/>
      <c r="CD906"/>
      <c r="CE906"/>
      <c r="CF906"/>
      <c r="CG906"/>
      <c r="CH906"/>
      <c r="CI906"/>
      <c r="CJ906"/>
      <c r="CK906"/>
      <c r="CL906"/>
      <c r="CM906"/>
      <c r="CN906"/>
      <c r="CO906"/>
      <c r="CP906"/>
      <c r="CQ906"/>
      <c r="CR906"/>
      <c r="CS906"/>
      <c r="CT906"/>
      <c r="CU906"/>
      <c r="CV906"/>
      <c r="CW906"/>
      <c r="CX906"/>
      <c r="CY906"/>
      <c r="CZ906"/>
      <c r="DA906"/>
    </row>
    <row r="907" spans="1:105" s="3" customFormat="1" x14ac:dyDescent="0.2">
      <c r="A907" t="s">
        <v>197</v>
      </c>
      <c r="B907" t="s">
        <v>198</v>
      </c>
      <c r="C907" t="s">
        <v>19</v>
      </c>
      <c r="D907" s="1"/>
      <c r="I907" s="4">
        <v>2023</v>
      </c>
      <c r="J907"/>
      <c r="O907" s="4">
        <v>2023</v>
      </c>
      <c r="P907"/>
      <c r="Q907"/>
      <c r="R907"/>
      <c r="S907"/>
      <c r="T907"/>
      <c r="U907" t="s">
        <v>199</v>
      </c>
      <c r="V907"/>
      <c r="W907"/>
      <c r="X907"/>
      <c r="Y907"/>
      <c r="Z907"/>
      <c r="AA907"/>
      <c r="AB907"/>
      <c r="AC907"/>
      <c r="AD907"/>
      <c r="AE907"/>
      <c r="AF907"/>
      <c r="AG907"/>
      <c r="AH907"/>
      <c r="AI907"/>
      <c r="AJ907">
        <v>4</v>
      </c>
      <c r="AK907"/>
      <c r="AL907"/>
      <c r="AM907"/>
      <c r="AN907"/>
      <c r="AO907"/>
      <c r="AP907"/>
      <c r="AQ907"/>
      <c r="AR907"/>
      <c r="AS907"/>
      <c r="AT907"/>
      <c r="AU907"/>
      <c r="AV907"/>
      <c r="AW907"/>
      <c r="AX907"/>
      <c r="AY907"/>
      <c r="AZ907"/>
      <c r="BA907"/>
      <c r="BB907"/>
      <c r="BC907"/>
      <c r="BD907"/>
      <c r="BE907"/>
      <c r="BF907"/>
      <c r="BG907"/>
      <c r="BH907"/>
      <c r="BI907"/>
      <c r="BJ907"/>
      <c r="BK907"/>
      <c r="BL907"/>
      <c r="BM907"/>
      <c r="BN907"/>
      <c r="BO907"/>
      <c r="BP907"/>
      <c r="BQ907"/>
      <c r="BR907"/>
      <c r="BS907"/>
      <c r="BT907"/>
      <c r="BU907"/>
      <c r="BV907"/>
      <c r="BW907"/>
      <c r="BX907"/>
      <c r="BY907"/>
      <c r="BZ907"/>
      <c r="CA907"/>
      <c r="CB907"/>
      <c r="CC907"/>
      <c r="CD907"/>
      <c r="CE907"/>
      <c r="CF907"/>
      <c r="CG907"/>
      <c r="CH907"/>
      <c r="CI907"/>
      <c r="CJ907"/>
      <c r="CK907"/>
      <c r="CL907"/>
      <c r="CM907"/>
      <c r="CN907"/>
      <c r="CO907"/>
      <c r="CP907"/>
      <c r="CQ907"/>
      <c r="CR907"/>
      <c r="CS907"/>
      <c r="CT907"/>
      <c r="CU907"/>
      <c r="CV907"/>
      <c r="CW907"/>
      <c r="CX907"/>
      <c r="CY907"/>
      <c r="CZ907"/>
      <c r="DA907"/>
    </row>
    <row r="908" spans="1:105" s="3" customFormat="1" x14ac:dyDescent="0.2">
      <c r="A908" t="s">
        <v>197</v>
      </c>
      <c r="B908" t="s">
        <v>198</v>
      </c>
      <c r="C908" t="s">
        <v>20</v>
      </c>
      <c r="D908" s="1"/>
      <c r="I908" s="4">
        <v>2023</v>
      </c>
      <c r="J908"/>
      <c r="O908" s="4">
        <v>2023</v>
      </c>
      <c r="P908"/>
      <c r="Q908"/>
      <c r="R908"/>
      <c r="S908"/>
      <c r="T908"/>
      <c r="U908" t="s">
        <v>199</v>
      </c>
      <c r="V908"/>
      <c r="W908"/>
      <c r="X908"/>
      <c r="Y908"/>
      <c r="Z908"/>
      <c r="AA908"/>
      <c r="AB908"/>
      <c r="AC908"/>
      <c r="AD908"/>
      <c r="AE908"/>
      <c r="AF908"/>
      <c r="AG908"/>
      <c r="AH908"/>
      <c r="AI908"/>
      <c r="AJ908">
        <v>4</v>
      </c>
      <c r="AK908"/>
      <c r="AL908"/>
      <c r="AM908"/>
      <c r="AN908"/>
      <c r="AO908"/>
      <c r="AP908"/>
      <c r="AQ908"/>
      <c r="AR908"/>
      <c r="AS908"/>
      <c r="AT908"/>
      <c r="AU908"/>
      <c r="AV908"/>
      <c r="AW908"/>
      <c r="AX908"/>
      <c r="AY908"/>
      <c r="AZ908"/>
      <c r="BA908"/>
      <c r="BB908"/>
      <c r="BC908"/>
      <c r="BD908"/>
      <c r="BE908"/>
      <c r="BF908"/>
      <c r="BG908"/>
      <c r="BH908"/>
      <c r="BI908"/>
      <c r="BJ908"/>
      <c r="BK908"/>
      <c r="BL908"/>
      <c r="BM908"/>
      <c r="BN908"/>
      <c r="BO908"/>
      <c r="BP908"/>
      <c r="BQ908"/>
      <c r="BR908"/>
      <c r="BS908"/>
      <c r="BT908"/>
      <c r="BU908"/>
      <c r="BV908"/>
      <c r="BW908"/>
      <c r="BX908"/>
      <c r="BY908"/>
      <c r="BZ908"/>
      <c r="CA908"/>
      <c r="CB908"/>
      <c r="CC908"/>
      <c r="CD908"/>
      <c r="CE908"/>
      <c r="CF908"/>
      <c r="CG908"/>
      <c r="CH908"/>
      <c r="CI908"/>
      <c r="CJ908"/>
      <c r="CK908"/>
      <c r="CL908"/>
      <c r="CM908"/>
      <c r="CN908"/>
      <c r="CO908"/>
      <c r="CP908"/>
      <c r="CQ908"/>
      <c r="CR908"/>
      <c r="CS908"/>
      <c r="CT908"/>
      <c r="CU908"/>
      <c r="CV908"/>
      <c r="CW908"/>
      <c r="CX908"/>
      <c r="CY908"/>
      <c r="CZ908"/>
      <c r="DA908"/>
    </row>
    <row r="909" spans="1:105" s="3" customFormat="1" x14ac:dyDescent="0.2">
      <c r="A909" t="s">
        <v>197</v>
      </c>
      <c r="B909" t="s">
        <v>198</v>
      </c>
      <c r="C909" t="s">
        <v>21</v>
      </c>
      <c r="D909" s="1"/>
      <c r="I909" s="4">
        <v>2023</v>
      </c>
      <c r="J909"/>
      <c r="O909" s="4">
        <v>2023</v>
      </c>
      <c r="P909"/>
      <c r="Q909"/>
      <c r="R909"/>
      <c r="S909"/>
      <c r="T909"/>
      <c r="U909" t="s">
        <v>199</v>
      </c>
      <c r="V909"/>
      <c r="W909"/>
      <c r="X909"/>
      <c r="Y909"/>
      <c r="Z909"/>
      <c r="AA909"/>
      <c r="AB909"/>
      <c r="AC909"/>
      <c r="AD909"/>
      <c r="AE909"/>
      <c r="AF909"/>
      <c r="AG909"/>
      <c r="AH909"/>
      <c r="AI909"/>
      <c r="AJ909">
        <v>4</v>
      </c>
      <c r="AK909"/>
      <c r="AL909"/>
      <c r="AM909"/>
      <c r="AN909"/>
      <c r="AO909"/>
      <c r="AP909"/>
      <c r="AQ909"/>
      <c r="AR909"/>
      <c r="AS909"/>
      <c r="AT909"/>
      <c r="AU909"/>
      <c r="AV909"/>
      <c r="AW909"/>
      <c r="AX909"/>
      <c r="AY909"/>
      <c r="AZ909"/>
      <c r="BA909"/>
      <c r="BB909"/>
      <c r="BC909"/>
      <c r="BD909"/>
      <c r="BE909"/>
      <c r="BF909"/>
      <c r="BG909"/>
      <c r="BH909"/>
      <c r="BI909"/>
      <c r="BJ909"/>
      <c r="BK909"/>
      <c r="BL909"/>
      <c r="BM909"/>
      <c r="BN909"/>
      <c r="BO909"/>
      <c r="BP909"/>
      <c r="BQ909"/>
      <c r="BR909"/>
      <c r="BS909"/>
      <c r="BT909"/>
      <c r="BU909"/>
      <c r="BV909"/>
      <c r="BW909"/>
      <c r="BX909"/>
      <c r="BY909"/>
      <c r="BZ909"/>
      <c r="CA909"/>
      <c r="CB909"/>
      <c r="CC909"/>
      <c r="CD909"/>
      <c r="CE909"/>
      <c r="CF909"/>
      <c r="CG909"/>
      <c r="CH909"/>
      <c r="CI909"/>
      <c r="CJ909"/>
      <c r="CK909"/>
      <c r="CL909"/>
      <c r="CM909"/>
      <c r="CN909"/>
      <c r="CO909"/>
      <c r="CP909"/>
      <c r="CQ909"/>
      <c r="CR909"/>
      <c r="CS909"/>
      <c r="CT909"/>
      <c r="CU909"/>
      <c r="CV909"/>
      <c r="CW909"/>
      <c r="CX909"/>
      <c r="CY909"/>
      <c r="CZ909"/>
      <c r="DA909"/>
    </row>
    <row r="910" spans="1:105" s="3" customFormat="1" x14ac:dyDescent="0.2">
      <c r="A910" t="s">
        <v>197</v>
      </c>
      <c r="B910" t="s">
        <v>198</v>
      </c>
      <c r="C910" t="s">
        <v>22</v>
      </c>
      <c r="D910" s="1"/>
      <c r="I910" s="4">
        <v>2023</v>
      </c>
      <c r="J910"/>
      <c r="O910" s="4">
        <v>2023</v>
      </c>
      <c r="P910"/>
      <c r="Q910"/>
      <c r="R910"/>
      <c r="S910"/>
      <c r="T910"/>
      <c r="U910" t="s">
        <v>199</v>
      </c>
      <c r="V910"/>
      <c r="W910"/>
      <c r="X910"/>
      <c r="Y910"/>
      <c r="Z910"/>
      <c r="AA910"/>
      <c r="AB910"/>
      <c r="AC910"/>
      <c r="AD910"/>
      <c r="AE910"/>
      <c r="AF910"/>
      <c r="AG910"/>
      <c r="AH910"/>
      <c r="AI910"/>
      <c r="AJ910">
        <v>4</v>
      </c>
      <c r="AK910"/>
      <c r="AL910"/>
      <c r="AM910"/>
      <c r="AN910"/>
      <c r="AO910"/>
      <c r="AP910"/>
      <c r="AQ910"/>
      <c r="AR910"/>
      <c r="AS910"/>
      <c r="AT910"/>
      <c r="AU910"/>
      <c r="AV910"/>
      <c r="AW910"/>
      <c r="AX910"/>
      <c r="AY910"/>
      <c r="AZ910"/>
      <c r="BA910"/>
      <c r="BB910"/>
      <c r="BC910"/>
      <c r="BD910"/>
      <c r="BE910"/>
      <c r="BF910"/>
      <c r="BG910"/>
      <c r="BH910"/>
      <c r="BI910"/>
      <c r="BJ910"/>
      <c r="BK910"/>
      <c r="BL910"/>
      <c r="BM910"/>
      <c r="BN910"/>
      <c r="BO910"/>
      <c r="BP910"/>
      <c r="BQ910"/>
      <c r="BR910"/>
      <c r="BS910"/>
      <c r="BT910"/>
      <c r="BU910"/>
      <c r="BV910"/>
      <c r="BW910"/>
      <c r="BX910"/>
      <c r="BY910"/>
      <c r="BZ910"/>
      <c r="CA910"/>
      <c r="CB910"/>
      <c r="CC910"/>
      <c r="CD910"/>
      <c r="CE910"/>
      <c r="CF910"/>
      <c r="CG910"/>
      <c r="CH910"/>
      <c r="CI910"/>
      <c r="CJ910"/>
      <c r="CK910"/>
      <c r="CL910"/>
      <c r="CM910"/>
      <c r="CN910"/>
      <c r="CO910"/>
      <c r="CP910"/>
      <c r="CQ910"/>
      <c r="CR910"/>
      <c r="CS910"/>
      <c r="CT910"/>
      <c r="CU910"/>
      <c r="CV910"/>
      <c r="CW910"/>
      <c r="CX910"/>
      <c r="CY910"/>
      <c r="CZ910"/>
      <c r="DA910"/>
    </row>
    <row r="911" spans="1:105" s="3" customFormat="1" x14ac:dyDescent="0.2">
      <c r="A911" t="s">
        <v>197</v>
      </c>
      <c r="B911" t="s">
        <v>198</v>
      </c>
      <c r="C911" t="s">
        <v>23</v>
      </c>
      <c r="D911" s="1"/>
      <c r="I911" s="4">
        <v>2023</v>
      </c>
      <c r="J911"/>
      <c r="O911" s="4">
        <v>2023</v>
      </c>
      <c r="P911"/>
      <c r="Q911"/>
      <c r="R911"/>
      <c r="S911"/>
      <c r="T911"/>
      <c r="U911" t="s">
        <v>199</v>
      </c>
      <c r="V911"/>
      <c r="W911"/>
      <c r="X911"/>
      <c r="Y911"/>
      <c r="Z911"/>
      <c r="AA911"/>
      <c r="AB911"/>
      <c r="AC911"/>
      <c r="AD911"/>
      <c r="AE911"/>
      <c r="AF911"/>
      <c r="AG911"/>
      <c r="AH911"/>
      <c r="AI911"/>
      <c r="AJ911">
        <v>4</v>
      </c>
      <c r="AK911"/>
      <c r="AL911"/>
      <c r="AM911"/>
      <c r="AN911"/>
      <c r="AO911"/>
      <c r="AP911"/>
      <c r="AQ911"/>
      <c r="AR911"/>
      <c r="AS911"/>
      <c r="AT911"/>
      <c r="AU911"/>
      <c r="AV911"/>
      <c r="AW911"/>
      <c r="AX911"/>
      <c r="AY911"/>
      <c r="AZ911"/>
      <c r="BA911"/>
      <c r="BB911"/>
      <c r="BC911"/>
      <c r="BD911"/>
      <c r="BE911"/>
      <c r="BF911"/>
      <c r="BG911"/>
      <c r="BH911"/>
      <c r="BI911"/>
      <c r="BJ911"/>
      <c r="BK911"/>
      <c r="BL911"/>
      <c r="BM911"/>
      <c r="BN911"/>
      <c r="BO911"/>
      <c r="BP911"/>
      <c r="BQ911"/>
      <c r="BR911"/>
      <c r="BS911"/>
      <c r="BT911"/>
      <c r="BU911"/>
      <c r="BV911"/>
      <c r="BW911"/>
      <c r="BX911"/>
      <c r="BY911"/>
      <c r="BZ911"/>
      <c r="CA911"/>
      <c r="CB911"/>
      <c r="CC911"/>
      <c r="CD911"/>
      <c r="CE911"/>
      <c r="CF911"/>
      <c r="CG911"/>
      <c r="CH911"/>
      <c r="CI911"/>
      <c r="CJ911"/>
      <c r="CK911"/>
      <c r="CL911"/>
      <c r="CM911"/>
      <c r="CN911"/>
      <c r="CO911"/>
      <c r="CP911"/>
      <c r="CQ911"/>
      <c r="CR911"/>
      <c r="CS911"/>
      <c r="CT911"/>
      <c r="CU911"/>
      <c r="CV911"/>
      <c r="CW911"/>
      <c r="CX911"/>
      <c r="CY911"/>
      <c r="CZ911"/>
      <c r="DA911"/>
    </row>
    <row r="912" spans="1:105" s="3" customFormat="1" x14ac:dyDescent="0.2">
      <c r="A912" t="s">
        <v>200</v>
      </c>
      <c r="B912" t="s">
        <v>201</v>
      </c>
      <c r="C912" t="s">
        <v>11</v>
      </c>
      <c r="D912" s="1"/>
      <c r="I912" s="4">
        <v>2011</v>
      </c>
      <c r="J912"/>
      <c r="O912" s="4">
        <v>2011</v>
      </c>
      <c r="P912"/>
      <c r="Q912"/>
      <c r="R912"/>
      <c r="S912"/>
      <c r="T912"/>
      <c r="U912" t="s">
        <v>202</v>
      </c>
      <c r="V912"/>
      <c r="W912"/>
      <c r="X912"/>
      <c r="Y912"/>
      <c r="Z912"/>
      <c r="AA912"/>
      <c r="AB912"/>
      <c r="AC912"/>
      <c r="AD912"/>
      <c r="AE912"/>
      <c r="AF912"/>
      <c r="AG912"/>
      <c r="AH912"/>
      <c r="AI912"/>
      <c r="AJ912">
        <v>4</v>
      </c>
      <c r="AK912"/>
      <c r="AL912"/>
      <c r="AM912"/>
      <c r="AN912"/>
      <c r="AO912"/>
      <c r="AP912"/>
      <c r="AQ912"/>
      <c r="AR912"/>
      <c r="AS912"/>
      <c r="AT912"/>
      <c r="AU912"/>
      <c r="AV912"/>
      <c r="AW912"/>
      <c r="AX912"/>
      <c r="AY912"/>
      <c r="AZ912"/>
      <c r="BA912"/>
      <c r="BB912"/>
      <c r="BC912"/>
      <c r="BD912"/>
      <c r="BE912"/>
      <c r="BF912"/>
      <c r="BG912"/>
      <c r="BH912"/>
      <c r="BI912"/>
      <c r="BJ912"/>
      <c r="BK912"/>
      <c r="BL912"/>
      <c r="BM912"/>
      <c r="BN912"/>
      <c r="BO912"/>
      <c r="BP912"/>
      <c r="BQ912"/>
      <c r="BR912"/>
      <c r="BS912"/>
      <c r="BT912"/>
      <c r="BU912"/>
      <c r="BV912"/>
      <c r="BW912"/>
      <c r="BX912"/>
      <c r="BY912"/>
      <c r="BZ912"/>
      <c r="CA912"/>
      <c r="CB912"/>
      <c r="CC912"/>
      <c r="CD912"/>
      <c r="CE912"/>
      <c r="CF912"/>
      <c r="CG912"/>
      <c r="CH912"/>
      <c r="CI912"/>
      <c r="CJ912"/>
      <c r="CK912"/>
      <c r="CL912"/>
      <c r="CM912"/>
      <c r="CN912"/>
      <c r="CO912"/>
      <c r="CP912"/>
      <c r="CQ912"/>
      <c r="CR912"/>
      <c r="CS912"/>
      <c r="CT912"/>
      <c r="CU912"/>
      <c r="CV912"/>
      <c r="CW912"/>
      <c r="CX912"/>
      <c r="CY912"/>
      <c r="CZ912"/>
      <c r="DA912"/>
    </row>
    <row r="913" spans="1:105" s="3" customFormat="1" x14ac:dyDescent="0.2">
      <c r="A913" t="s">
        <v>200</v>
      </c>
      <c r="B913" t="s">
        <v>201</v>
      </c>
      <c r="C913" t="s">
        <v>12</v>
      </c>
      <c r="D913" s="1"/>
      <c r="G913" s="3">
        <v>2640</v>
      </c>
      <c r="H913" s="3" t="s">
        <v>29</v>
      </c>
      <c r="I913" s="4">
        <v>2011</v>
      </c>
      <c r="J913"/>
      <c r="M913" s="3">
        <v>0.5</v>
      </c>
      <c r="N913" s="3" t="s">
        <v>37</v>
      </c>
      <c r="O913" s="4">
        <v>2011</v>
      </c>
      <c r="P913"/>
      <c r="Q913"/>
      <c r="R913"/>
      <c r="S913"/>
      <c r="T913"/>
      <c r="U913" t="s">
        <v>202</v>
      </c>
      <c r="V913"/>
      <c r="W913"/>
      <c r="X913"/>
      <c r="Y913"/>
      <c r="Z913"/>
      <c r="AA913"/>
      <c r="AB913"/>
      <c r="AC913"/>
      <c r="AD913"/>
      <c r="AE913"/>
      <c r="AF913"/>
      <c r="AG913"/>
      <c r="AH913"/>
      <c r="AI913"/>
      <c r="AJ913">
        <v>4</v>
      </c>
      <c r="AK913"/>
      <c r="AL913"/>
      <c r="AM913"/>
      <c r="AN913"/>
      <c r="AO913"/>
      <c r="AP913"/>
      <c r="AQ913"/>
      <c r="AR913"/>
      <c r="AS913"/>
      <c r="AT913"/>
      <c r="AU913"/>
      <c r="AV913"/>
      <c r="AW913"/>
      <c r="AX913"/>
      <c r="AY913"/>
      <c r="AZ913"/>
      <c r="BA913"/>
      <c r="BB913"/>
      <c r="BC913"/>
      <c r="BD913"/>
      <c r="BE913"/>
      <c r="BF913"/>
      <c r="BG913"/>
      <c r="BH913"/>
      <c r="BI913"/>
      <c r="BJ913"/>
      <c r="BK913"/>
      <c r="BL913"/>
      <c r="BM913"/>
      <c r="BN913"/>
      <c r="BO913"/>
      <c r="BP913"/>
      <c r="BQ913"/>
      <c r="BR913"/>
      <c r="BS913"/>
      <c r="BT913"/>
      <c r="BU913"/>
      <c r="BV913"/>
      <c r="BW913"/>
      <c r="BX913"/>
      <c r="BY913"/>
      <c r="BZ913"/>
      <c r="CA913"/>
      <c r="CB913"/>
      <c r="CC913"/>
      <c r="CD913"/>
      <c r="CE913"/>
      <c r="CF913"/>
      <c r="CG913"/>
      <c r="CH913"/>
      <c r="CI913"/>
      <c r="CJ913"/>
      <c r="CK913"/>
      <c r="CL913"/>
      <c r="CM913"/>
      <c r="CN913"/>
      <c r="CO913"/>
      <c r="CP913"/>
      <c r="CQ913"/>
      <c r="CR913"/>
      <c r="CS913"/>
      <c r="CT913"/>
      <c r="CU913"/>
      <c r="CV913"/>
      <c r="CW913"/>
      <c r="CX913"/>
      <c r="CY913"/>
      <c r="CZ913"/>
      <c r="DA913"/>
    </row>
    <row r="914" spans="1:105" s="3" customFormat="1" x14ac:dyDescent="0.2">
      <c r="A914" t="s">
        <v>200</v>
      </c>
      <c r="B914" t="s">
        <v>201</v>
      </c>
      <c r="C914" t="s">
        <v>13</v>
      </c>
      <c r="D914" s="1"/>
      <c r="I914" s="4">
        <v>2011</v>
      </c>
      <c r="J914"/>
      <c r="O914" s="4">
        <v>2011</v>
      </c>
      <c r="P914"/>
      <c r="Q914"/>
      <c r="R914"/>
      <c r="S914"/>
      <c r="T914"/>
      <c r="U914" t="s">
        <v>202</v>
      </c>
      <c r="V914"/>
      <c r="W914"/>
      <c r="X914"/>
      <c r="Y914"/>
      <c r="Z914"/>
      <c r="AA914"/>
      <c r="AB914"/>
      <c r="AC914"/>
      <c r="AD914"/>
      <c r="AE914"/>
      <c r="AF914"/>
      <c r="AG914"/>
      <c r="AH914"/>
      <c r="AI914"/>
      <c r="AJ914">
        <v>4</v>
      </c>
      <c r="AK914"/>
      <c r="AL914"/>
      <c r="AM914"/>
      <c r="AN914"/>
      <c r="AO914"/>
      <c r="AP914"/>
      <c r="AQ914"/>
      <c r="AR914"/>
      <c r="AS914"/>
      <c r="AT914"/>
      <c r="AU914"/>
      <c r="AV914"/>
      <c r="AW914"/>
      <c r="AX914"/>
      <c r="AY914"/>
      <c r="AZ914"/>
      <c r="BA914"/>
      <c r="BB914"/>
      <c r="BC914"/>
      <c r="BD914"/>
      <c r="BE914"/>
      <c r="BF914"/>
      <c r="BG914"/>
      <c r="BH914"/>
      <c r="BI914"/>
      <c r="BJ914"/>
      <c r="BK914"/>
      <c r="BL914"/>
      <c r="BM914"/>
      <c r="BN914"/>
      <c r="BO914"/>
      <c r="BP914"/>
      <c r="BQ914"/>
      <c r="BR914"/>
      <c r="BS914"/>
      <c r="BT914"/>
      <c r="BU914"/>
      <c r="BV914"/>
      <c r="BW914"/>
      <c r="BX914"/>
      <c r="BY914"/>
      <c r="BZ914"/>
      <c r="CA914"/>
      <c r="CB914"/>
      <c r="CC914"/>
      <c r="CD914"/>
      <c r="CE914"/>
      <c r="CF914"/>
      <c r="CG914"/>
      <c r="CH914"/>
      <c r="CI914"/>
      <c r="CJ914"/>
      <c r="CK914"/>
      <c r="CL914"/>
      <c r="CM914"/>
      <c r="CN914"/>
      <c r="CO914"/>
      <c r="CP914"/>
      <c r="CQ914"/>
      <c r="CR914"/>
      <c r="CS914"/>
      <c r="CT914"/>
      <c r="CU914"/>
      <c r="CV914"/>
      <c r="CW914"/>
      <c r="CX914"/>
      <c r="CY914"/>
      <c r="CZ914"/>
      <c r="DA914"/>
    </row>
    <row r="915" spans="1:105" s="3" customFormat="1" x14ac:dyDescent="0.2">
      <c r="A915" t="s">
        <v>200</v>
      </c>
      <c r="B915" t="s">
        <v>201</v>
      </c>
      <c r="C915" t="s">
        <v>14</v>
      </c>
      <c r="D915" s="1"/>
      <c r="E915" s="3">
        <v>2</v>
      </c>
      <c r="F915" s="3" t="s">
        <v>28</v>
      </c>
      <c r="I915" s="4">
        <v>2011</v>
      </c>
      <c r="J915"/>
      <c r="K915" s="3">
        <v>2</v>
      </c>
      <c r="L915" s="3" t="s">
        <v>236</v>
      </c>
      <c r="O915" s="4">
        <v>2011</v>
      </c>
      <c r="P915"/>
      <c r="Q915"/>
      <c r="R915"/>
      <c r="S915"/>
      <c r="T915"/>
      <c r="U915" t="s">
        <v>202</v>
      </c>
      <c r="V915"/>
      <c r="W915"/>
      <c r="X915"/>
      <c r="Y915"/>
      <c r="Z915"/>
      <c r="AA915"/>
      <c r="AB915"/>
      <c r="AC915"/>
      <c r="AD915"/>
      <c r="AE915"/>
      <c r="AF915"/>
      <c r="AG915"/>
      <c r="AH915"/>
      <c r="AI915"/>
      <c r="AJ915">
        <v>4</v>
      </c>
      <c r="AK915"/>
      <c r="AL915"/>
      <c r="AM915"/>
      <c r="AN915"/>
      <c r="AO915"/>
      <c r="AP915"/>
      <c r="AQ915"/>
      <c r="AR915"/>
      <c r="AS915"/>
      <c r="AT915"/>
      <c r="AU915"/>
      <c r="AV915"/>
      <c r="AW915"/>
      <c r="AX915"/>
      <c r="AY915"/>
      <c r="AZ915"/>
      <c r="BA915"/>
      <c r="BB915"/>
      <c r="BC915"/>
      <c r="BD915"/>
      <c r="BE915"/>
      <c r="BF915"/>
      <c r="BG915"/>
      <c r="BH915"/>
      <c r="BI915"/>
      <c r="BJ915"/>
      <c r="BK915"/>
      <c r="BL915"/>
      <c r="BM915"/>
      <c r="BN915"/>
      <c r="BO915"/>
      <c r="BP915"/>
      <c r="BQ915"/>
      <c r="BR915"/>
      <c r="BS915"/>
      <c r="BT915"/>
      <c r="BU915"/>
      <c r="BV915"/>
      <c r="BW915"/>
      <c r="BX915"/>
      <c r="BY915"/>
      <c r="BZ915"/>
      <c r="CA915"/>
      <c r="CB915"/>
      <c r="CC915"/>
      <c r="CD915"/>
      <c r="CE915"/>
      <c r="CF915"/>
      <c r="CG915"/>
      <c r="CH915"/>
      <c r="CI915"/>
      <c r="CJ915"/>
      <c r="CK915"/>
      <c r="CL915"/>
      <c r="CM915"/>
      <c r="CN915"/>
      <c r="CO915"/>
      <c r="CP915"/>
      <c r="CQ915"/>
      <c r="CR915"/>
      <c r="CS915"/>
      <c r="CT915"/>
      <c r="CU915"/>
      <c r="CV915"/>
      <c r="CW915"/>
      <c r="CX915"/>
      <c r="CY915"/>
      <c r="CZ915"/>
      <c r="DA915"/>
    </row>
    <row r="916" spans="1:105" s="3" customFormat="1" x14ac:dyDescent="0.2">
      <c r="A916" t="s">
        <v>200</v>
      </c>
      <c r="B916" t="s">
        <v>201</v>
      </c>
      <c r="C916" t="s">
        <v>15</v>
      </c>
      <c r="D916" s="1"/>
      <c r="I916" s="4">
        <v>2011</v>
      </c>
      <c r="J916"/>
      <c r="O916" s="4">
        <v>2011</v>
      </c>
      <c r="P916"/>
      <c r="Q916"/>
      <c r="R916"/>
      <c r="S916"/>
      <c r="T916"/>
      <c r="U916" t="s">
        <v>202</v>
      </c>
      <c r="V916"/>
      <c r="W916"/>
      <c r="X916"/>
      <c r="Y916"/>
      <c r="Z916"/>
      <c r="AA916"/>
      <c r="AB916"/>
      <c r="AC916"/>
      <c r="AD916"/>
      <c r="AE916"/>
      <c r="AF916"/>
      <c r="AG916"/>
      <c r="AH916"/>
      <c r="AI916"/>
      <c r="AJ916">
        <v>4</v>
      </c>
      <c r="AK916"/>
      <c r="AL916"/>
      <c r="AM916"/>
      <c r="AN916"/>
      <c r="AO916"/>
      <c r="AP916"/>
      <c r="AQ916"/>
      <c r="AR916"/>
      <c r="AS916"/>
      <c r="AT916"/>
      <c r="AU916"/>
      <c r="AV916"/>
      <c r="AW916"/>
      <c r="AX916"/>
      <c r="AY916"/>
      <c r="AZ916"/>
      <c r="BA916"/>
      <c r="BB916"/>
      <c r="BC916"/>
      <c r="BD916"/>
      <c r="BE916"/>
      <c r="BF916"/>
      <c r="BG916"/>
      <c r="BH916"/>
      <c r="BI916"/>
      <c r="BJ916"/>
      <c r="BK916"/>
      <c r="BL916"/>
      <c r="BM916"/>
      <c r="BN916"/>
      <c r="BO916"/>
      <c r="BP916"/>
      <c r="BQ916"/>
      <c r="BR916"/>
      <c r="BS916"/>
      <c r="BT916"/>
      <c r="BU916"/>
      <c r="BV916"/>
      <c r="BW916"/>
      <c r="BX916"/>
      <c r="BY916"/>
      <c r="BZ916"/>
      <c r="CA916"/>
      <c r="CB916"/>
      <c r="CC916"/>
      <c r="CD916"/>
      <c r="CE916"/>
      <c r="CF916"/>
      <c r="CG916"/>
      <c r="CH916"/>
      <c r="CI916"/>
      <c r="CJ916"/>
      <c r="CK916"/>
      <c r="CL916"/>
      <c r="CM916"/>
      <c r="CN916"/>
      <c r="CO916"/>
      <c r="CP916"/>
      <c r="CQ916"/>
      <c r="CR916"/>
      <c r="CS916"/>
      <c r="CT916"/>
      <c r="CU916"/>
      <c r="CV916"/>
      <c r="CW916"/>
      <c r="CX916"/>
      <c r="CY916"/>
      <c r="CZ916"/>
      <c r="DA916"/>
    </row>
    <row r="917" spans="1:105" s="3" customFormat="1" x14ac:dyDescent="0.2">
      <c r="A917" t="s">
        <v>200</v>
      </c>
      <c r="B917" t="s">
        <v>201</v>
      </c>
      <c r="C917" t="s">
        <v>16</v>
      </c>
      <c r="D917" s="1"/>
      <c r="E917" s="3">
        <v>2</v>
      </c>
      <c r="F917" s="3" t="s">
        <v>203</v>
      </c>
      <c r="I917" s="4">
        <v>2011</v>
      </c>
      <c r="J917"/>
      <c r="K917" s="3">
        <v>2</v>
      </c>
      <c r="L917" s="3" t="s">
        <v>236</v>
      </c>
      <c r="O917" s="4">
        <v>2011</v>
      </c>
      <c r="P917"/>
      <c r="Q917"/>
      <c r="R917"/>
      <c r="S917"/>
      <c r="T917"/>
      <c r="U917" t="s">
        <v>202</v>
      </c>
      <c r="V917"/>
      <c r="W917"/>
      <c r="X917"/>
      <c r="Y917"/>
      <c r="Z917"/>
      <c r="AA917"/>
      <c r="AB917"/>
      <c r="AC917"/>
      <c r="AD917"/>
      <c r="AE917"/>
      <c r="AF917"/>
      <c r="AG917"/>
      <c r="AH917"/>
      <c r="AI917"/>
      <c r="AJ917">
        <v>4</v>
      </c>
      <c r="AK917"/>
      <c r="AL917"/>
      <c r="AM917"/>
      <c r="AN917"/>
      <c r="AO917"/>
      <c r="AP917"/>
      <c r="AQ917"/>
      <c r="AR917"/>
      <c r="AS917"/>
      <c r="AT917"/>
      <c r="AU917"/>
      <c r="AV917"/>
      <c r="AW917"/>
      <c r="AX917"/>
      <c r="AY917"/>
      <c r="AZ917"/>
      <c r="BA917"/>
      <c r="BB917"/>
      <c r="BC917"/>
      <c r="BD917"/>
      <c r="BE917"/>
      <c r="BF917"/>
      <c r="BG917"/>
      <c r="BH917"/>
      <c r="BI917"/>
      <c r="BJ917"/>
      <c r="BK917"/>
      <c r="BL917"/>
      <c r="BM917"/>
      <c r="BN917"/>
      <c r="BO917"/>
      <c r="BP917"/>
      <c r="BQ917"/>
      <c r="BR917"/>
      <c r="BS917"/>
      <c r="BT917"/>
      <c r="BU917"/>
      <c r="BV917"/>
      <c r="BW917"/>
      <c r="BX917"/>
      <c r="BY917"/>
      <c r="BZ917"/>
      <c r="CA917"/>
      <c r="CB917"/>
      <c r="CC917"/>
      <c r="CD917"/>
      <c r="CE917"/>
      <c r="CF917"/>
      <c r="CG917"/>
      <c r="CH917"/>
      <c r="CI917"/>
      <c r="CJ917"/>
      <c r="CK917"/>
      <c r="CL917"/>
      <c r="CM917"/>
      <c r="CN917"/>
      <c r="CO917"/>
      <c r="CP917"/>
      <c r="CQ917"/>
      <c r="CR917"/>
      <c r="CS917"/>
      <c r="CT917"/>
      <c r="CU917"/>
      <c r="CV917"/>
      <c r="CW917"/>
      <c r="CX917"/>
      <c r="CY917"/>
      <c r="CZ917"/>
      <c r="DA917"/>
    </row>
    <row r="918" spans="1:105" s="3" customFormat="1" x14ac:dyDescent="0.2">
      <c r="A918" t="s">
        <v>200</v>
      </c>
      <c r="B918" t="s">
        <v>201</v>
      </c>
      <c r="C918" t="s">
        <v>17</v>
      </c>
      <c r="D918" s="1"/>
      <c r="E918" s="3">
        <v>2</v>
      </c>
      <c r="F918" s="3" t="s">
        <v>203</v>
      </c>
      <c r="I918" s="4">
        <v>2011</v>
      </c>
      <c r="J918"/>
      <c r="K918" s="3">
        <v>2</v>
      </c>
      <c r="L918" s="3" t="s">
        <v>237</v>
      </c>
      <c r="O918" s="4">
        <v>2011</v>
      </c>
      <c r="P918"/>
      <c r="Q918"/>
      <c r="R918"/>
      <c r="S918"/>
      <c r="T918"/>
      <c r="U918" t="s">
        <v>202</v>
      </c>
      <c r="V918"/>
      <c r="W918"/>
      <c r="X918"/>
      <c r="Y918"/>
      <c r="Z918"/>
      <c r="AA918"/>
      <c r="AB918"/>
      <c r="AC918"/>
      <c r="AD918"/>
      <c r="AE918"/>
      <c r="AF918"/>
      <c r="AG918"/>
      <c r="AH918"/>
      <c r="AI918"/>
      <c r="AJ918">
        <v>4</v>
      </c>
      <c r="AK918"/>
      <c r="AL918"/>
      <c r="AM918"/>
      <c r="AN918"/>
      <c r="AO918"/>
      <c r="AP918"/>
      <c r="AQ918"/>
      <c r="AR918"/>
      <c r="AS918"/>
      <c r="AT918"/>
      <c r="AU918"/>
      <c r="AV918"/>
      <c r="AW918"/>
      <c r="AX918"/>
      <c r="AY918"/>
      <c r="AZ918"/>
      <c r="BA918"/>
      <c r="BB918"/>
      <c r="BC918"/>
      <c r="BD918"/>
      <c r="BE918"/>
      <c r="BF918"/>
      <c r="BG918"/>
      <c r="BH918"/>
      <c r="BI918"/>
      <c r="BJ918"/>
      <c r="BK918"/>
      <c r="BL918"/>
      <c r="BM918"/>
      <c r="BN918"/>
      <c r="BO918"/>
      <c r="BP918"/>
      <c r="BQ918"/>
      <c r="BR918"/>
      <c r="BS918"/>
      <c r="BT918"/>
      <c r="BU918"/>
      <c r="BV918"/>
      <c r="BW918"/>
      <c r="BX918"/>
      <c r="BY918"/>
      <c r="BZ918"/>
      <c r="CA918"/>
      <c r="CB918"/>
      <c r="CC918"/>
      <c r="CD918"/>
      <c r="CE918"/>
      <c r="CF918"/>
      <c r="CG918"/>
      <c r="CH918"/>
      <c r="CI918"/>
      <c r="CJ918"/>
      <c r="CK918"/>
      <c r="CL918"/>
      <c r="CM918"/>
      <c r="CN918"/>
      <c r="CO918"/>
      <c r="CP918"/>
      <c r="CQ918"/>
      <c r="CR918"/>
      <c r="CS918"/>
      <c r="CT918"/>
      <c r="CU918"/>
      <c r="CV918"/>
      <c r="CW918"/>
      <c r="CX918"/>
      <c r="CY918"/>
      <c r="CZ918"/>
      <c r="DA918"/>
    </row>
    <row r="919" spans="1:105" s="3" customFormat="1" x14ac:dyDescent="0.2">
      <c r="A919" t="s">
        <v>200</v>
      </c>
      <c r="B919" t="s">
        <v>201</v>
      </c>
      <c r="C919" t="s">
        <v>18</v>
      </c>
      <c r="D919" s="1"/>
      <c r="I919" s="4">
        <v>2011</v>
      </c>
      <c r="J919"/>
      <c r="O919" s="4">
        <v>2011</v>
      </c>
      <c r="P919"/>
      <c r="Q919"/>
      <c r="R919"/>
      <c r="S919"/>
      <c r="T919"/>
      <c r="U919" t="s">
        <v>202</v>
      </c>
      <c r="V919"/>
      <c r="W919"/>
      <c r="X919"/>
      <c r="Y919"/>
      <c r="Z919"/>
      <c r="AA919"/>
      <c r="AB919"/>
      <c r="AC919"/>
      <c r="AD919"/>
      <c r="AE919"/>
      <c r="AF919"/>
      <c r="AG919"/>
      <c r="AH919"/>
      <c r="AI919"/>
      <c r="AJ919">
        <v>4</v>
      </c>
      <c r="AK919"/>
      <c r="AL919"/>
      <c r="AM919"/>
      <c r="AN919"/>
      <c r="AO919"/>
      <c r="AP919"/>
      <c r="AQ919"/>
      <c r="AR919"/>
      <c r="AS919"/>
      <c r="AT919"/>
      <c r="AU919"/>
      <c r="AV919"/>
      <c r="AW919"/>
      <c r="AX919"/>
      <c r="AY919"/>
      <c r="AZ919"/>
      <c r="BA919"/>
      <c r="BB919"/>
      <c r="BC919"/>
      <c r="BD919"/>
      <c r="BE919"/>
      <c r="BF919"/>
      <c r="BG919"/>
      <c r="BH919"/>
      <c r="BI919"/>
      <c r="BJ919"/>
      <c r="BK919"/>
      <c r="BL919"/>
      <c r="BM919"/>
      <c r="BN919"/>
      <c r="BO919"/>
      <c r="BP919"/>
      <c r="BQ919"/>
      <c r="BR919"/>
      <c r="BS919"/>
      <c r="BT919"/>
      <c r="BU919"/>
      <c r="BV919"/>
      <c r="BW919"/>
      <c r="BX919"/>
      <c r="BY919"/>
      <c r="BZ919"/>
      <c r="CA919"/>
      <c r="CB919"/>
      <c r="CC919"/>
      <c r="CD919"/>
      <c r="CE919"/>
      <c r="CF919"/>
      <c r="CG919"/>
      <c r="CH919"/>
      <c r="CI919"/>
      <c r="CJ919"/>
      <c r="CK919"/>
      <c r="CL919"/>
      <c r="CM919"/>
      <c r="CN919"/>
      <c r="CO919"/>
      <c r="CP919"/>
      <c r="CQ919"/>
      <c r="CR919"/>
      <c r="CS919"/>
      <c r="CT919"/>
      <c r="CU919"/>
      <c r="CV919"/>
      <c r="CW919"/>
      <c r="CX919"/>
      <c r="CY919"/>
      <c r="CZ919"/>
      <c r="DA919"/>
    </row>
    <row r="920" spans="1:105" s="3" customFormat="1" x14ac:dyDescent="0.2">
      <c r="A920" t="s">
        <v>200</v>
      </c>
      <c r="B920" t="s">
        <v>201</v>
      </c>
      <c r="C920" t="s">
        <v>19</v>
      </c>
      <c r="D920" s="1"/>
      <c r="I920" s="4">
        <v>2011</v>
      </c>
      <c r="J920"/>
      <c r="O920" s="4">
        <v>2011</v>
      </c>
      <c r="P920"/>
      <c r="Q920"/>
      <c r="R920"/>
      <c r="S920"/>
      <c r="T920"/>
      <c r="U920" t="s">
        <v>202</v>
      </c>
      <c r="V920"/>
      <c r="W920"/>
      <c r="X920"/>
      <c r="Y920"/>
      <c r="Z920"/>
      <c r="AA920"/>
      <c r="AB920"/>
      <c r="AC920"/>
      <c r="AD920"/>
      <c r="AE920"/>
      <c r="AF920"/>
      <c r="AG920"/>
      <c r="AH920"/>
      <c r="AI920"/>
      <c r="AJ920">
        <v>4</v>
      </c>
      <c r="AK920"/>
      <c r="AL920"/>
      <c r="AM920"/>
      <c r="AN920"/>
      <c r="AO920"/>
      <c r="AP920"/>
      <c r="AQ920"/>
      <c r="AR920"/>
      <c r="AS920"/>
      <c r="AT920"/>
      <c r="AU920"/>
      <c r="AV920"/>
      <c r="AW920"/>
      <c r="AX920"/>
      <c r="AY920"/>
      <c r="AZ920"/>
      <c r="BA920"/>
      <c r="BB920"/>
      <c r="BC920"/>
      <c r="BD920"/>
      <c r="BE920"/>
      <c r="BF920"/>
      <c r="BG920"/>
      <c r="BH920"/>
      <c r="BI920"/>
      <c r="BJ920"/>
      <c r="BK920"/>
      <c r="BL920"/>
      <c r="BM920"/>
      <c r="BN920"/>
      <c r="BO920"/>
      <c r="BP920"/>
      <c r="BQ920"/>
      <c r="BR920"/>
      <c r="BS920"/>
      <c r="BT920"/>
      <c r="BU920"/>
      <c r="BV920"/>
      <c r="BW920"/>
      <c r="BX920"/>
      <c r="BY920"/>
      <c r="BZ920"/>
      <c r="CA920"/>
      <c r="CB920"/>
      <c r="CC920"/>
      <c r="CD920"/>
      <c r="CE920"/>
      <c r="CF920"/>
      <c r="CG920"/>
      <c r="CH920"/>
      <c r="CI920"/>
      <c r="CJ920"/>
      <c r="CK920"/>
      <c r="CL920"/>
      <c r="CM920"/>
      <c r="CN920"/>
      <c r="CO920"/>
      <c r="CP920"/>
      <c r="CQ920"/>
      <c r="CR920"/>
      <c r="CS920"/>
      <c r="CT920"/>
      <c r="CU920"/>
      <c r="CV920"/>
      <c r="CW920"/>
      <c r="CX920"/>
      <c r="CY920"/>
      <c r="CZ920"/>
      <c r="DA920"/>
    </row>
    <row r="921" spans="1:105" s="3" customFormat="1" x14ac:dyDescent="0.2">
      <c r="A921" t="s">
        <v>200</v>
      </c>
      <c r="B921" t="s">
        <v>201</v>
      </c>
      <c r="C921" t="s">
        <v>20</v>
      </c>
      <c r="D921" s="1"/>
      <c r="I921" s="4">
        <v>2011</v>
      </c>
      <c r="J921"/>
      <c r="O921" s="4">
        <v>2011</v>
      </c>
      <c r="P921"/>
      <c r="Q921"/>
      <c r="R921"/>
      <c r="S921"/>
      <c r="T921"/>
      <c r="U921" t="s">
        <v>202</v>
      </c>
      <c r="V921"/>
      <c r="W921"/>
      <c r="X921"/>
      <c r="Y921"/>
      <c r="Z921"/>
      <c r="AA921"/>
      <c r="AB921"/>
      <c r="AC921"/>
      <c r="AD921"/>
      <c r="AE921"/>
      <c r="AF921"/>
      <c r="AG921"/>
      <c r="AH921"/>
      <c r="AI921"/>
      <c r="AJ921">
        <v>4</v>
      </c>
      <c r="AK921"/>
      <c r="AL921"/>
      <c r="AM921"/>
      <c r="AN921"/>
      <c r="AO921"/>
      <c r="AP921"/>
      <c r="AQ921"/>
      <c r="AR921"/>
      <c r="AS921"/>
      <c r="AT921"/>
      <c r="AU921"/>
      <c r="AV921"/>
      <c r="AW921"/>
      <c r="AX921"/>
      <c r="AY921"/>
      <c r="AZ921"/>
      <c r="BA921"/>
      <c r="BB921"/>
      <c r="BC921"/>
      <c r="BD921"/>
      <c r="BE921"/>
      <c r="BF921"/>
      <c r="BG921"/>
      <c r="BH921"/>
      <c r="BI921"/>
      <c r="BJ921"/>
      <c r="BK921"/>
      <c r="BL921"/>
      <c r="BM921"/>
      <c r="BN921"/>
      <c r="BO921"/>
      <c r="BP921"/>
      <c r="BQ921"/>
      <c r="BR921"/>
      <c r="BS921"/>
      <c r="BT921"/>
      <c r="BU921"/>
      <c r="BV921"/>
      <c r="BW921"/>
      <c r="BX921"/>
      <c r="BY921"/>
      <c r="BZ921"/>
      <c r="CA921"/>
      <c r="CB921"/>
      <c r="CC921"/>
      <c r="CD921"/>
      <c r="CE921"/>
      <c r="CF921"/>
      <c r="CG921"/>
      <c r="CH921"/>
      <c r="CI921"/>
      <c r="CJ921"/>
      <c r="CK921"/>
      <c r="CL921"/>
      <c r="CM921"/>
      <c r="CN921"/>
      <c r="CO921"/>
      <c r="CP921"/>
      <c r="CQ921"/>
      <c r="CR921"/>
      <c r="CS921"/>
      <c r="CT921"/>
      <c r="CU921"/>
      <c r="CV921"/>
      <c r="CW921"/>
      <c r="CX921"/>
      <c r="CY921"/>
      <c r="CZ921"/>
      <c r="DA921"/>
    </row>
    <row r="922" spans="1:105" s="3" customFormat="1" x14ac:dyDescent="0.2">
      <c r="A922" t="s">
        <v>200</v>
      </c>
      <c r="B922" t="s">
        <v>201</v>
      </c>
      <c r="C922" t="s">
        <v>21</v>
      </c>
      <c r="D922" s="1"/>
      <c r="I922" s="4">
        <v>2011</v>
      </c>
      <c r="J922"/>
      <c r="O922" s="4">
        <v>2011</v>
      </c>
      <c r="P922"/>
      <c r="Q922"/>
      <c r="R922"/>
      <c r="S922"/>
      <c r="T922"/>
      <c r="U922" t="s">
        <v>202</v>
      </c>
      <c r="V922"/>
      <c r="W922"/>
      <c r="X922"/>
      <c r="Y922"/>
      <c r="Z922"/>
      <c r="AA922"/>
      <c r="AB922"/>
      <c r="AC922"/>
      <c r="AD922"/>
      <c r="AE922"/>
      <c r="AF922"/>
      <c r="AG922"/>
      <c r="AH922"/>
      <c r="AI922"/>
      <c r="AJ922">
        <v>4</v>
      </c>
      <c r="AK922"/>
      <c r="AL922"/>
      <c r="AM922"/>
      <c r="AN922"/>
      <c r="AO922"/>
      <c r="AP922"/>
      <c r="AQ922"/>
      <c r="AR922"/>
      <c r="AS922"/>
      <c r="AT922"/>
      <c r="AU922"/>
      <c r="AV922"/>
      <c r="AW922"/>
      <c r="AX922"/>
      <c r="AY922"/>
      <c r="AZ922"/>
      <c r="BA922"/>
      <c r="BB922"/>
      <c r="BC922"/>
      <c r="BD922"/>
      <c r="BE922"/>
      <c r="BF922"/>
      <c r="BG922"/>
      <c r="BH922"/>
      <c r="BI922"/>
      <c r="BJ922"/>
      <c r="BK922"/>
      <c r="BL922"/>
      <c r="BM922"/>
      <c r="BN922"/>
      <c r="BO922"/>
      <c r="BP922"/>
      <c r="BQ922"/>
      <c r="BR922"/>
      <c r="BS922"/>
      <c r="BT922"/>
      <c r="BU922"/>
      <c r="BV922"/>
      <c r="BW922"/>
      <c r="BX922"/>
      <c r="BY922"/>
      <c r="BZ922"/>
      <c r="CA922"/>
      <c r="CB922"/>
      <c r="CC922"/>
      <c r="CD922"/>
      <c r="CE922"/>
      <c r="CF922"/>
      <c r="CG922"/>
      <c r="CH922"/>
      <c r="CI922"/>
      <c r="CJ922"/>
      <c r="CK922"/>
      <c r="CL922"/>
      <c r="CM922"/>
      <c r="CN922"/>
      <c r="CO922"/>
      <c r="CP922"/>
      <c r="CQ922"/>
      <c r="CR922"/>
      <c r="CS922"/>
      <c r="CT922"/>
      <c r="CU922"/>
      <c r="CV922"/>
      <c r="CW922"/>
      <c r="CX922"/>
      <c r="CY922"/>
      <c r="CZ922"/>
      <c r="DA922"/>
    </row>
    <row r="923" spans="1:105" s="3" customFormat="1" x14ac:dyDescent="0.2">
      <c r="A923" t="s">
        <v>200</v>
      </c>
      <c r="B923" t="s">
        <v>201</v>
      </c>
      <c r="C923" t="s">
        <v>22</v>
      </c>
      <c r="D923" s="1"/>
      <c r="I923" s="4">
        <v>2011</v>
      </c>
      <c r="J923"/>
      <c r="O923" s="4">
        <v>2011</v>
      </c>
      <c r="P923"/>
      <c r="Q923"/>
      <c r="R923"/>
      <c r="S923"/>
      <c r="T923"/>
      <c r="U923" t="s">
        <v>202</v>
      </c>
      <c r="V923"/>
      <c r="W923"/>
      <c r="X923"/>
      <c r="Y923"/>
      <c r="Z923"/>
      <c r="AA923"/>
      <c r="AB923"/>
      <c r="AC923"/>
      <c r="AD923"/>
      <c r="AE923"/>
      <c r="AF923"/>
      <c r="AG923"/>
      <c r="AH923"/>
      <c r="AI923"/>
      <c r="AJ923">
        <v>4</v>
      </c>
      <c r="AK923"/>
      <c r="AL923"/>
      <c r="AM923"/>
      <c r="AN923"/>
      <c r="AO923"/>
      <c r="AP923"/>
      <c r="AQ923"/>
      <c r="AR923"/>
      <c r="AS923"/>
      <c r="AT923"/>
      <c r="AU923"/>
      <c r="AV923"/>
      <c r="AW923"/>
      <c r="AX923"/>
      <c r="AY923"/>
      <c r="AZ923"/>
      <c r="BA923"/>
      <c r="BB923"/>
      <c r="BC923"/>
      <c r="BD923"/>
      <c r="BE923"/>
      <c r="BF923"/>
      <c r="BG923"/>
      <c r="BH923"/>
      <c r="BI923"/>
      <c r="BJ923"/>
      <c r="BK923"/>
      <c r="BL923"/>
      <c r="BM923"/>
      <c r="BN923"/>
      <c r="BO923"/>
      <c r="BP923"/>
      <c r="BQ923"/>
      <c r="BR923"/>
      <c r="BS923"/>
      <c r="BT923"/>
      <c r="BU923"/>
      <c r="BV923"/>
      <c r="BW923"/>
      <c r="BX923"/>
      <c r="BY923"/>
      <c r="BZ923"/>
      <c r="CA923"/>
      <c r="CB923"/>
      <c r="CC923"/>
      <c r="CD923"/>
      <c r="CE923"/>
      <c r="CF923"/>
      <c r="CG923"/>
      <c r="CH923"/>
      <c r="CI923"/>
      <c r="CJ923"/>
      <c r="CK923"/>
      <c r="CL923"/>
      <c r="CM923"/>
      <c r="CN923"/>
      <c r="CO923"/>
      <c r="CP923"/>
      <c r="CQ923"/>
      <c r="CR923"/>
      <c r="CS923"/>
      <c r="CT923"/>
      <c r="CU923"/>
      <c r="CV923"/>
      <c r="CW923"/>
      <c r="CX923"/>
      <c r="CY923"/>
      <c r="CZ923"/>
      <c r="DA923"/>
    </row>
    <row r="924" spans="1:105" s="3" customFormat="1" x14ac:dyDescent="0.2">
      <c r="A924" t="s">
        <v>200</v>
      </c>
      <c r="B924" t="s">
        <v>201</v>
      </c>
      <c r="C924" t="s">
        <v>23</v>
      </c>
      <c r="D924" s="1"/>
      <c r="I924" s="4">
        <v>2011</v>
      </c>
      <c r="J924"/>
      <c r="O924" s="4">
        <v>2011</v>
      </c>
      <c r="P924"/>
      <c r="Q924"/>
      <c r="R924"/>
      <c r="S924"/>
      <c r="T924"/>
      <c r="U924" t="s">
        <v>202</v>
      </c>
      <c r="V924"/>
      <c r="W924"/>
      <c r="X924"/>
      <c r="Y924"/>
      <c r="Z924"/>
      <c r="AA924"/>
      <c r="AB924"/>
      <c r="AC924"/>
      <c r="AD924"/>
      <c r="AE924"/>
      <c r="AF924"/>
      <c r="AG924"/>
      <c r="AH924"/>
      <c r="AI924"/>
      <c r="AJ924">
        <v>4</v>
      </c>
      <c r="AK924"/>
      <c r="AL924"/>
      <c r="AM924"/>
      <c r="AN924"/>
      <c r="AO924"/>
      <c r="AP924"/>
      <c r="AQ924"/>
      <c r="AR924"/>
      <c r="AS924"/>
      <c r="AT924"/>
      <c r="AU924"/>
      <c r="AV924"/>
      <c r="AW924"/>
      <c r="AX924"/>
      <c r="AY924"/>
      <c r="AZ924"/>
      <c r="BA924"/>
      <c r="BB924"/>
      <c r="BC924"/>
      <c r="BD924"/>
      <c r="BE924"/>
      <c r="BF924"/>
      <c r="BG924"/>
      <c r="BH924"/>
      <c r="BI924"/>
      <c r="BJ924"/>
      <c r="BK924"/>
      <c r="BL924"/>
      <c r="BM924"/>
      <c r="BN924"/>
      <c r="BO924"/>
      <c r="BP924"/>
      <c r="BQ924"/>
      <c r="BR924"/>
      <c r="BS924"/>
      <c r="BT924"/>
      <c r="BU924"/>
      <c r="BV924"/>
      <c r="BW924"/>
      <c r="BX924"/>
      <c r="BY924"/>
      <c r="BZ924"/>
      <c r="CA924"/>
      <c r="CB924"/>
      <c r="CC924"/>
      <c r="CD924"/>
      <c r="CE924"/>
      <c r="CF924"/>
      <c r="CG924"/>
      <c r="CH924"/>
      <c r="CI924"/>
      <c r="CJ924"/>
      <c r="CK924"/>
      <c r="CL924"/>
      <c r="CM924"/>
      <c r="CN924"/>
      <c r="CO924"/>
      <c r="CP924"/>
      <c r="CQ924"/>
      <c r="CR924"/>
      <c r="CS924"/>
      <c r="CT924"/>
      <c r="CU924"/>
      <c r="CV924"/>
      <c r="CW924"/>
      <c r="CX924"/>
      <c r="CY924"/>
      <c r="CZ924"/>
      <c r="DA924"/>
    </row>
    <row r="925" spans="1:105" s="8" customFormat="1" x14ac:dyDescent="0.2">
      <c r="A925" t="s">
        <v>204</v>
      </c>
      <c r="B925" t="s">
        <v>41</v>
      </c>
      <c r="C925" t="s">
        <v>11</v>
      </c>
      <c r="D925" s="1"/>
      <c r="E925" s="8">
        <v>1.1000000000000001</v>
      </c>
      <c r="F925" s="8" t="s">
        <v>28</v>
      </c>
      <c r="I925" s="2"/>
      <c r="J925"/>
      <c r="M925" s="8">
        <v>5280</v>
      </c>
      <c r="N925" s="8" t="s">
        <v>29</v>
      </c>
      <c r="O925" s="2">
        <v>2016</v>
      </c>
      <c r="P925"/>
      <c r="Q925"/>
      <c r="R925"/>
      <c r="S925"/>
      <c r="T925"/>
      <c r="U925" t="s">
        <v>205</v>
      </c>
      <c r="V925"/>
      <c r="W925"/>
      <c r="X925"/>
      <c r="Y925"/>
      <c r="Z925"/>
      <c r="AA925"/>
      <c r="AB925"/>
      <c r="AC925"/>
      <c r="AD925"/>
      <c r="AE925"/>
      <c r="AF925"/>
      <c r="AG925"/>
      <c r="AH925"/>
      <c r="AI925"/>
      <c r="AJ925">
        <v>40</v>
      </c>
      <c r="AK925"/>
      <c r="AL925"/>
      <c r="AM925"/>
      <c r="AN925"/>
      <c r="AO925"/>
      <c r="AP925"/>
      <c r="AQ925"/>
      <c r="AR925"/>
      <c r="AS925"/>
      <c r="AT925"/>
      <c r="AU925"/>
      <c r="AV925"/>
      <c r="AW925"/>
      <c r="AX925"/>
      <c r="AY925"/>
      <c r="AZ925"/>
      <c r="BA925"/>
      <c r="BB925"/>
      <c r="BC925"/>
      <c r="BD925"/>
      <c r="BE925"/>
      <c r="BF925"/>
      <c r="BG925"/>
      <c r="BH925"/>
      <c r="BI925"/>
      <c r="BJ925"/>
      <c r="BK925"/>
      <c r="BL925"/>
      <c r="BM925"/>
      <c r="BN925"/>
      <c r="BO925"/>
      <c r="BP925"/>
      <c r="BQ925"/>
      <c r="BR925"/>
      <c r="BS925"/>
      <c r="BT925"/>
      <c r="BU925"/>
      <c r="BV925"/>
      <c r="BW925"/>
      <c r="BX925"/>
      <c r="BY925"/>
      <c r="BZ925"/>
      <c r="CA925"/>
      <c r="CB925"/>
      <c r="CC925"/>
      <c r="CD925"/>
      <c r="CE925"/>
      <c r="CF925"/>
      <c r="CG925"/>
      <c r="CH925"/>
      <c r="CI925"/>
      <c r="CJ925"/>
      <c r="CK925"/>
      <c r="CL925"/>
      <c r="CM925"/>
      <c r="CN925"/>
      <c r="CO925"/>
      <c r="CP925"/>
      <c r="CQ925"/>
      <c r="CR925"/>
      <c r="CS925"/>
      <c r="CT925"/>
      <c r="CU925"/>
      <c r="CV925"/>
      <c r="CW925"/>
      <c r="CX925"/>
      <c r="CY925"/>
      <c r="CZ925"/>
      <c r="DA925"/>
    </row>
    <row r="926" spans="1:105" s="3" customFormat="1" x14ac:dyDescent="0.2">
      <c r="A926" t="s">
        <v>204</v>
      </c>
      <c r="B926" t="s">
        <v>41</v>
      </c>
      <c r="C926" t="s">
        <v>12</v>
      </c>
      <c r="D926" s="1"/>
      <c r="G926" s="3">
        <v>5280</v>
      </c>
      <c r="H926" s="3" t="s">
        <v>29</v>
      </c>
      <c r="I926" s="2"/>
      <c r="J926"/>
      <c r="M926" s="3">
        <v>5280</v>
      </c>
      <c r="N926" s="3" t="s">
        <v>29</v>
      </c>
      <c r="O926" s="2">
        <v>2016</v>
      </c>
      <c r="P926"/>
      <c r="Q926"/>
      <c r="R926"/>
      <c r="S926"/>
      <c r="T926"/>
      <c r="U926" t="s">
        <v>205</v>
      </c>
      <c r="V926"/>
      <c r="W926"/>
      <c r="X926"/>
      <c r="Y926"/>
      <c r="Z926"/>
      <c r="AA926"/>
      <c r="AB926"/>
      <c r="AC926"/>
      <c r="AD926"/>
      <c r="AE926"/>
      <c r="AF926"/>
      <c r="AG926"/>
      <c r="AH926"/>
      <c r="AI926"/>
      <c r="AJ926">
        <v>4</v>
      </c>
      <c r="AK926"/>
      <c r="AL926"/>
      <c r="AM926"/>
      <c r="AN926"/>
      <c r="AO926"/>
      <c r="AP926"/>
      <c r="AQ926"/>
      <c r="AR926"/>
      <c r="AS926"/>
      <c r="AT926"/>
      <c r="AU926"/>
      <c r="AV926"/>
      <c r="AW926"/>
      <c r="AX926"/>
      <c r="AY926"/>
      <c r="AZ926"/>
      <c r="BA926"/>
      <c r="BB926"/>
      <c r="BC926"/>
      <c r="BD926"/>
      <c r="BE926"/>
      <c r="BF926"/>
      <c r="BG926"/>
      <c r="BH926"/>
      <c r="BI926"/>
      <c r="BJ926"/>
      <c r="BK926"/>
      <c r="BL926"/>
      <c r="BM926"/>
      <c r="BN926"/>
      <c r="BO926"/>
      <c r="BP926"/>
      <c r="BQ926"/>
      <c r="BR926"/>
      <c r="BS926"/>
      <c r="BT926"/>
      <c r="BU926"/>
      <c r="BV926"/>
      <c r="BW926"/>
      <c r="BX926"/>
      <c r="BY926"/>
      <c r="BZ926"/>
      <c r="CA926"/>
      <c r="CB926"/>
      <c r="CC926"/>
      <c r="CD926"/>
      <c r="CE926"/>
      <c r="CF926"/>
      <c r="CG926"/>
      <c r="CH926"/>
      <c r="CI926"/>
      <c r="CJ926"/>
      <c r="CK926"/>
      <c r="CL926"/>
      <c r="CM926"/>
      <c r="CN926"/>
      <c r="CO926"/>
      <c r="CP926"/>
      <c r="CQ926"/>
      <c r="CR926"/>
      <c r="CS926"/>
      <c r="CT926"/>
      <c r="CU926"/>
      <c r="CV926"/>
      <c r="CW926"/>
      <c r="CX926"/>
      <c r="CY926"/>
      <c r="CZ926"/>
      <c r="DA926"/>
    </row>
    <row r="927" spans="1:105" s="3" customFormat="1" x14ac:dyDescent="0.2">
      <c r="A927" t="s">
        <v>204</v>
      </c>
      <c r="B927" t="s">
        <v>41</v>
      </c>
      <c r="C927" t="s">
        <v>13</v>
      </c>
      <c r="D927" s="1"/>
      <c r="I927" s="2"/>
      <c r="J927"/>
      <c r="O927" s="2">
        <v>2016</v>
      </c>
      <c r="P927"/>
      <c r="Q927"/>
      <c r="R927"/>
      <c r="S927"/>
      <c r="T927"/>
      <c r="U927" t="s">
        <v>205</v>
      </c>
      <c r="V927"/>
      <c r="W927"/>
      <c r="X927"/>
      <c r="Y927"/>
      <c r="Z927"/>
      <c r="AA927"/>
      <c r="AB927"/>
      <c r="AC927"/>
      <c r="AD927"/>
      <c r="AE927"/>
      <c r="AF927"/>
      <c r="AG927"/>
      <c r="AH927"/>
      <c r="AI927"/>
      <c r="AJ927">
        <v>4</v>
      </c>
      <c r="AK927"/>
      <c r="AL927"/>
      <c r="AM927"/>
      <c r="AN927"/>
      <c r="AO927"/>
      <c r="AP927"/>
      <c r="AQ927"/>
      <c r="AR927"/>
      <c r="AS927"/>
      <c r="AT927"/>
      <c r="AU927"/>
      <c r="AV927"/>
      <c r="AW927"/>
      <c r="AX927"/>
      <c r="AY927"/>
      <c r="AZ927"/>
      <c r="BA927"/>
      <c r="BB927"/>
      <c r="BC927"/>
      <c r="BD927"/>
      <c r="BE927"/>
      <c r="BF927"/>
      <c r="BG927"/>
      <c r="BH927"/>
      <c r="BI927"/>
      <c r="BJ927"/>
      <c r="BK927"/>
      <c r="BL927"/>
      <c r="BM927"/>
      <c r="BN927"/>
      <c r="BO927"/>
      <c r="BP927"/>
      <c r="BQ927"/>
      <c r="BR927"/>
      <c r="BS927"/>
      <c r="BT927"/>
      <c r="BU927"/>
      <c r="BV927"/>
      <c r="BW927"/>
      <c r="BX927"/>
      <c r="BY927"/>
      <c r="BZ927"/>
      <c r="CA927"/>
      <c r="CB927"/>
      <c r="CC927"/>
      <c r="CD927"/>
      <c r="CE927"/>
      <c r="CF927"/>
      <c r="CG927"/>
      <c r="CH927"/>
      <c r="CI927"/>
      <c r="CJ927"/>
      <c r="CK927"/>
      <c r="CL927"/>
      <c r="CM927"/>
      <c r="CN927"/>
      <c r="CO927"/>
      <c r="CP927"/>
      <c r="CQ927"/>
      <c r="CR927"/>
      <c r="CS927"/>
      <c r="CT927"/>
      <c r="CU927"/>
      <c r="CV927"/>
      <c r="CW927"/>
      <c r="CX927"/>
      <c r="CY927"/>
      <c r="CZ927"/>
      <c r="DA927"/>
    </row>
    <row r="928" spans="1:105" s="8" customFormat="1" x14ac:dyDescent="0.2">
      <c r="A928" t="s">
        <v>204</v>
      </c>
      <c r="B928" t="s">
        <v>41</v>
      </c>
      <c r="C928" t="s">
        <v>14</v>
      </c>
      <c r="D928" s="1"/>
      <c r="G928" s="8">
        <v>1500</v>
      </c>
      <c r="H928" s="8" t="s">
        <v>29</v>
      </c>
      <c r="I928" s="2"/>
      <c r="J928"/>
      <c r="K928" s="8">
        <v>1.1000000000000001</v>
      </c>
      <c r="L928" s="8" t="s">
        <v>236</v>
      </c>
      <c r="O928" s="2">
        <v>2016</v>
      </c>
      <c r="P928"/>
      <c r="Q928"/>
      <c r="R928"/>
      <c r="S928"/>
      <c r="T928"/>
      <c r="U928" t="s">
        <v>205</v>
      </c>
      <c r="V928"/>
      <c r="W928"/>
      <c r="X928"/>
      <c r="Y928"/>
      <c r="Z928"/>
      <c r="AA928"/>
      <c r="AB928"/>
      <c r="AC928"/>
      <c r="AD928"/>
      <c r="AE928"/>
      <c r="AF928"/>
      <c r="AG928"/>
      <c r="AH928"/>
      <c r="AI928"/>
      <c r="AJ928">
        <v>40</v>
      </c>
      <c r="AK928"/>
      <c r="AL928"/>
      <c r="AM928"/>
      <c r="AN928"/>
      <c r="AO928"/>
      <c r="AP928"/>
      <c r="AQ928"/>
      <c r="AR928"/>
      <c r="AS928"/>
      <c r="AT928"/>
      <c r="AU928"/>
      <c r="AV928"/>
      <c r="AW928"/>
      <c r="AX928"/>
      <c r="AY928"/>
      <c r="AZ928"/>
      <c r="BA928"/>
      <c r="BB928"/>
      <c r="BC928"/>
      <c r="BD928"/>
      <c r="BE928"/>
      <c r="BF928"/>
      <c r="BG928"/>
      <c r="BH928"/>
      <c r="BI928"/>
      <c r="BJ928"/>
      <c r="BK928"/>
      <c r="BL928"/>
      <c r="BM928"/>
      <c r="BN928"/>
      <c r="BO928"/>
      <c r="BP928"/>
      <c r="BQ928"/>
      <c r="BR928"/>
      <c r="BS928"/>
      <c r="BT928"/>
      <c r="BU928"/>
      <c r="BV928"/>
      <c r="BW928"/>
      <c r="BX928"/>
      <c r="BY928"/>
      <c r="BZ928"/>
      <c r="CA928"/>
      <c r="CB928"/>
      <c r="CC928"/>
      <c r="CD928"/>
      <c r="CE928"/>
      <c r="CF928"/>
      <c r="CG928"/>
      <c r="CH928"/>
      <c r="CI928"/>
      <c r="CJ928"/>
      <c r="CK928"/>
      <c r="CL928"/>
      <c r="CM928"/>
      <c r="CN928"/>
      <c r="CO928"/>
      <c r="CP928"/>
      <c r="CQ928"/>
      <c r="CR928"/>
      <c r="CS928"/>
      <c r="CT928"/>
      <c r="CU928"/>
      <c r="CV928"/>
      <c r="CW928"/>
      <c r="CX928"/>
      <c r="CY928"/>
      <c r="CZ928"/>
      <c r="DA928"/>
    </row>
    <row r="929" spans="1:105" s="3" customFormat="1" x14ac:dyDescent="0.2">
      <c r="A929" t="s">
        <v>204</v>
      </c>
      <c r="B929" t="s">
        <v>41</v>
      </c>
      <c r="C929" t="s">
        <v>15</v>
      </c>
      <c r="D929" s="1"/>
      <c r="E929" s="3">
        <v>1.1000000000000001</v>
      </c>
      <c r="F929" s="3" t="s">
        <v>28</v>
      </c>
      <c r="I929" s="2"/>
      <c r="J929"/>
      <c r="K929" s="3">
        <v>1.1000000000000001</v>
      </c>
      <c r="L929" s="3" t="s">
        <v>237</v>
      </c>
      <c r="O929" s="2">
        <v>2016</v>
      </c>
      <c r="P929"/>
      <c r="Q929"/>
      <c r="R929"/>
      <c r="S929"/>
      <c r="T929"/>
      <c r="U929" t="s">
        <v>205</v>
      </c>
      <c r="V929"/>
      <c r="W929"/>
      <c r="X929"/>
      <c r="Y929"/>
      <c r="Z929"/>
      <c r="AA929"/>
      <c r="AB929"/>
      <c r="AC929"/>
      <c r="AD929"/>
      <c r="AE929"/>
      <c r="AF929"/>
      <c r="AG929"/>
      <c r="AH929"/>
      <c r="AI929"/>
      <c r="AJ929">
        <v>4</v>
      </c>
      <c r="AK929"/>
      <c r="AL929"/>
      <c r="AM929"/>
      <c r="AN929"/>
      <c r="AO929"/>
      <c r="AP929"/>
      <c r="AQ929"/>
      <c r="AR929"/>
      <c r="AS929"/>
      <c r="AT929"/>
      <c r="AU929"/>
      <c r="AV929"/>
      <c r="AW929"/>
      <c r="AX929"/>
      <c r="AY929"/>
      <c r="AZ929"/>
      <c r="BA929"/>
      <c r="BB929"/>
      <c r="BC929"/>
      <c r="BD929"/>
      <c r="BE929"/>
      <c r="BF929"/>
      <c r="BG929"/>
      <c r="BH929"/>
      <c r="BI929"/>
      <c r="BJ929"/>
      <c r="BK929"/>
      <c r="BL929"/>
      <c r="BM929"/>
      <c r="BN929"/>
      <c r="BO929"/>
      <c r="BP929"/>
      <c r="BQ929"/>
      <c r="BR929"/>
      <c r="BS929"/>
      <c r="BT929"/>
      <c r="BU929"/>
      <c r="BV929"/>
      <c r="BW929"/>
      <c r="BX929"/>
      <c r="BY929"/>
      <c r="BZ929"/>
      <c r="CA929"/>
      <c r="CB929"/>
      <c r="CC929"/>
      <c r="CD929"/>
      <c r="CE929"/>
      <c r="CF929"/>
      <c r="CG929"/>
      <c r="CH929"/>
      <c r="CI929"/>
      <c r="CJ929"/>
      <c r="CK929"/>
      <c r="CL929"/>
      <c r="CM929"/>
      <c r="CN929"/>
      <c r="CO929"/>
      <c r="CP929"/>
      <c r="CQ929"/>
      <c r="CR929"/>
      <c r="CS929"/>
      <c r="CT929"/>
      <c r="CU929"/>
      <c r="CV929"/>
      <c r="CW929"/>
      <c r="CX929"/>
      <c r="CY929"/>
      <c r="CZ929"/>
      <c r="DA929"/>
    </row>
    <row r="930" spans="1:105" s="3" customFormat="1" x14ac:dyDescent="0.2">
      <c r="A930" t="s">
        <v>204</v>
      </c>
      <c r="B930" t="s">
        <v>41</v>
      </c>
      <c r="C930" t="s">
        <v>16</v>
      </c>
      <c r="D930" s="1"/>
      <c r="I930" s="2"/>
      <c r="J930"/>
      <c r="O930" s="2">
        <v>2016</v>
      </c>
      <c r="P930"/>
      <c r="Q930"/>
      <c r="R930"/>
      <c r="S930"/>
      <c r="T930"/>
      <c r="U930" t="s">
        <v>205</v>
      </c>
      <c r="V930"/>
      <c r="W930"/>
      <c r="X930"/>
      <c r="Y930"/>
      <c r="Z930"/>
      <c r="AA930"/>
      <c r="AB930"/>
      <c r="AC930"/>
      <c r="AD930"/>
      <c r="AE930"/>
      <c r="AF930"/>
      <c r="AG930"/>
      <c r="AH930"/>
      <c r="AI930"/>
      <c r="AJ930">
        <v>4</v>
      </c>
      <c r="AK930"/>
      <c r="AL930"/>
      <c r="AM930"/>
      <c r="AN930"/>
      <c r="AO930"/>
      <c r="AP930"/>
      <c r="AQ930"/>
      <c r="AR930"/>
      <c r="AS930"/>
      <c r="AT930"/>
      <c r="AU930"/>
      <c r="AV930"/>
      <c r="AW930"/>
      <c r="AX930"/>
      <c r="AY930"/>
      <c r="AZ930"/>
      <c r="BA930"/>
      <c r="BB930"/>
      <c r="BC930"/>
      <c r="BD930"/>
      <c r="BE930"/>
      <c r="BF930"/>
      <c r="BG930"/>
      <c r="BH930"/>
      <c r="BI930"/>
      <c r="BJ930"/>
      <c r="BK930"/>
      <c r="BL930"/>
      <c r="BM930"/>
      <c r="BN930"/>
      <c r="BO930"/>
      <c r="BP930"/>
      <c r="BQ930"/>
      <c r="BR930"/>
      <c r="BS930"/>
      <c r="BT930"/>
      <c r="BU930"/>
      <c r="BV930"/>
      <c r="BW930"/>
      <c r="BX930"/>
      <c r="BY930"/>
      <c r="BZ930"/>
      <c r="CA930"/>
      <c r="CB930"/>
      <c r="CC930"/>
      <c r="CD930"/>
      <c r="CE930"/>
      <c r="CF930"/>
      <c r="CG930"/>
      <c r="CH930"/>
      <c r="CI930"/>
      <c r="CJ930"/>
      <c r="CK930"/>
      <c r="CL930"/>
      <c r="CM930"/>
      <c r="CN930"/>
      <c r="CO930"/>
      <c r="CP930"/>
      <c r="CQ930"/>
      <c r="CR930"/>
      <c r="CS930"/>
      <c r="CT930"/>
      <c r="CU930"/>
      <c r="CV930"/>
      <c r="CW930"/>
      <c r="CX930"/>
      <c r="CY930"/>
      <c r="CZ930"/>
      <c r="DA930"/>
    </row>
    <row r="931" spans="1:105" s="7" customFormat="1" x14ac:dyDescent="0.2">
      <c r="A931" t="s">
        <v>204</v>
      </c>
      <c r="B931" t="s">
        <v>41</v>
      </c>
      <c r="C931" t="s">
        <v>17</v>
      </c>
      <c r="D931" s="1"/>
      <c r="I931" s="2"/>
      <c r="J931"/>
      <c r="K931" s="7">
        <v>1.1000000000000001</v>
      </c>
      <c r="L931" s="7" t="s">
        <v>236</v>
      </c>
      <c r="O931" s="2">
        <v>2016</v>
      </c>
      <c r="P931"/>
      <c r="Q931"/>
      <c r="R931"/>
      <c r="S931"/>
      <c r="T931"/>
      <c r="U931" t="s">
        <v>205</v>
      </c>
      <c r="V931"/>
      <c r="W931"/>
      <c r="X931"/>
      <c r="Y931"/>
      <c r="Z931"/>
      <c r="AA931"/>
      <c r="AB931"/>
      <c r="AC931"/>
      <c r="AD931"/>
      <c r="AE931"/>
      <c r="AF931"/>
      <c r="AG931"/>
      <c r="AH931"/>
      <c r="AI931"/>
      <c r="AJ931">
        <v>3</v>
      </c>
      <c r="AK931"/>
      <c r="AL931"/>
      <c r="AM931"/>
      <c r="AN931"/>
      <c r="AO931"/>
      <c r="AP931"/>
      <c r="AQ931"/>
      <c r="AR931"/>
      <c r="AS931"/>
      <c r="AT931"/>
      <c r="AU931"/>
      <c r="AV931"/>
      <c r="AW931"/>
      <c r="AX931"/>
      <c r="AY931"/>
      <c r="AZ931"/>
      <c r="BA931"/>
      <c r="BB931"/>
      <c r="BC931"/>
      <c r="BD931"/>
      <c r="BE931"/>
      <c r="BF931"/>
      <c r="BG931"/>
      <c r="BH931"/>
      <c r="BI931"/>
      <c r="BJ931"/>
      <c r="BK931"/>
      <c r="BL931"/>
      <c r="BM931"/>
      <c r="BN931"/>
      <c r="BO931"/>
      <c r="BP931"/>
      <c r="BQ931"/>
      <c r="BR931"/>
      <c r="BS931"/>
      <c r="BT931"/>
      <c r="BU931"/>
      <c r="BV931"/>
      <c r="BW931"/>
      <c r="BX931"/>
      <c r="BY931"/>
      <c r="BZ931"/>
      <c r="CA931"/>
      <c r="CB931"/>
      <c r="CC931"/>
      <c r="CD931"/>
      <c r="CE931"/>
      <c r="CF931"/>
      <c r="CG931"/>
      <c r="CH931"/>
      <c r="CI931"/>
      <c r="CJ931"/>
      <c r="CK931"/>
      <c r="CL931"/>
      <c r="CM931"/>
      <c r="CN931"/>
      <c r="CO931"/>
      <c r="CP931"/>
      <c r="CQ931"/>
      <c r="CR931"/>
      <c r="CS931"/>
      <c r="CT931"/>
      <c r="CU931"/>
      <c r="CV931"/>
      <c r="CW931"/>
      <c r="CX931"/>
      <c r="CY931"/>
      <c r="CZ931"/>
      <c r="DA931"/>
    </row>
    <row r="932" spans="1:105" s="3" customFormat="1" x14ac:dyDescent="0.2">
      <c r="A932" t="s">
        <v>204</v>
      </c>
      <c r="B932" t="s">
        <v>41</v>
      </c>
      <c r="C932" t="s">
        <v>18</v>
      </c>
      <c r="D932" s="1"/>
      <c r="I932" s="2"/>
      <c r="J932"/>
      <c r="O932" s="2">
        <v>2016</v>
      </c>
      <c r="P932"/>
      <c r="Q932"/>
      <c r="R932"/>
      <c r="S932"/>
      <c r="T932"/>
      <c r="U932" t="s">
        <v>205</v>
      </c>
      <c r="V932"/>
      <c r="W932"/>
      <c r="X932"/>
      <c r="Y932"/>
      <c r="Z932"/>
      <c r="AA932"/>
      <c r="AB932"/>
      <c r="AC932"/>
      <c r="AD932"/>
      <c r="AE932"/>
      <c r="AF932"/>
      <c r="AG932"/>
      <c r="AH932"/>
      <c r="AI932"/>
      <c r="AJ932">
        <v>4</v>
      </c>
      <c r="AK932"/>
      <c r="AL932"/>
      <c r="AM932"/>
      <c r="AN932"/>
      <c r="AO932"/>
      <c r="AP932"/>
      <c r="AQ932"/>
      <c r="AR932"/>
      <c r="AS932"/>
      <c r="AT932"/>
      <c r="AU932"/>
      <c r="AV932"/>
      <c r="AW932"/>
      <c r="AX932"/>
      <c r="AY932"/>
      <c r="AZ932"/>
      <c r="BA932"/>
      <c r="BB932"/>
      <c r="BC932"/>
      <c r="BD932"/>
      <c r="BE932"/>
      <c r="BF932"/>
      <c r="BG932"/>
      <c r="BH932"/>
      <c r="BI932"/>
      <c r="BJ932"/>
      <c r="BK932"/>
      <c r="BL932"/>
      <c r="BM932"/>
      <c r="BN932"/>
      <c r="BO932"/>
      <c r="BP932"/>
      <c r="BQ932"/>
      <c r="BR932"/>
      <c r="BS932"/>
      <c r="BT932"/>
      <c r="BU932"/>
      <c r="BV932"/>
      <c r="BW932"/>
      <c r="BX932"/>
      <c r="BY932"/>
      <c r="BZ932"/>
      <c r="CA932"/>
      <c r="CB932"/>
      <c r="CC932"/>
      <c r="CD932"/>
      <c r="CE932"/>
      <c r="CF932"/>
      <c r="CG932"/>
      <c r="CH932"/>
      <c r="CI932"/>
      <c r="CJ932"/>
      <c r="CK932"/>
      <c r="CL932"/>
      <c r="CM932"/>
      <c r="CN932"/>
      <c r="CO932"/>
      <c r="CP932"/>
      <c r="CQ932"/>
      <c r="CR932"/>
      <c r="CS932"/>
      <c r="CT932"/>
      <c r="CU932"/>
      <c r="CV932"/>
      <c r="CW932"/>
      <c r="CX932"/>
      <c r="CY932"/>
      <c r="CZ932"/>
      <c r="DA932"/>
    </row>
    <row r="933" spans="1:105" s="3" customFormat="1" x14ac:dyDescent="0.2">
      <c r="A933" t="s">
        <v>204</v>
      </c>
      <c r="B933" t="s">
        <v>41</v>
      </c>
      <c r="C933" t="s">
        <v>19</v>
      </c>
      <c r="D933" s="1"/>
      <c r="G933" s="3">
        <v>55</v>
      </c>
      <c r="H933" s="3" t="s">
        <v>33</v>
      </c>
      <c r="I933" s="2"/>
      <c r="J933"/>
      <c r="M933" s="3">
        <v>55</v>
      </c>
      <c r="N933" s="3" t="s">
        <v>144</v>
      </c>
      <c r="O933" s="2">
        <v>2016</v>
      </c>
      <c r="P933"/>
      <c r="Q933"/>
      <c r="R933"/>
      <c r="S933"/>
      <c r="T933"/>
      <c r="U933" t="s">
        <v>205</v>
      </c>
      <c r="V933"/>
      <c r="W933"/>
      <c r="X933"/>
      <c r="Y933"/>
      <c r="Z933"/>
      <c r="AA933"/>
      <c r="AB933"/>
      <c r="AC933"/>
      <c r="AD933"/>
      <c r="AE933"/>
      <c r="AF933"/>
      <c r="AG933"/>
      <c r="AH933"/>
      <c r="AI933"/>
      <c r="AJ933">
        <v>4</v>
      </c>
      <c r="AK933"/>
      <c r="AL933"/>
      <c r="AM933"/>
      <c r="AN933"/>
      <c r="AO933"/>
      <c r="AP933"/>
      <c r="AQ933"/>
      <c r="AR933"/>
      <c r="AS933"/>
      <c r="AT933"/>
      <c r="AU933"/>
      <c r="AV933"/>
      <c r="AW933"/>
      <c r="AX933"/>
      <c r="AY933"/>
      <c r="AZ933"/>
      <c r="BA933"/>
      <c r="BB933"/>
      <c r="BC933"/>
      <c r="BD933"/>
      <c r="BE933"/>
      <c r="BF933"/>
      <c r="BG933"/>
      <c r="BH933"/>
      <c r="BI933"/>
      <c r="BJ933"/>
      <c r="BK933"/>
      <c r="BL933"/>
      <c r="BM933"/>
      <c r="BN933"/>
      <c r="BO933"/>
      <c r="BP933"/>
      <c r="BQ933"/>
      <c r="BR933"/>
      <c r="BS933"/>
      <c r="BT933"/>
      <c r="BU933"/>
      <c r="BV933"/>
      <c r="BW933"/>
      <c r="BX933"/>
      <c r="BY933"/>
      <c r="BZ933"/>
      <c r="CA933"/>
      <c r="CB933"/>
      <c r="CC933"/>
      <c r="CD933"/>
      <c r="CE933"/>
      <c r="CF933"/>
      <c r="CG933"/>
      <c r="CH933"/>
      <c r="CI933"/>
      <c r="CJ933"/>
      <c r="CK933"/>
      <c r="CL933"/>
      <c r="CM933"/>
      <c r="CN933"/>
      <c r="CO933"/>
      <c r="CP933"/>
      <c r="CQ933"/>
      <c r="CR933"/>
      <c r="CS933"/>
      <c r="CT933"/>
      <c r="CU933"/>
      <c r="CV933"/>
      <c r="CW933"/>
      <c r="CX933"/>
      <c r="CY933"/>
      <c r="CZ933"/>
      <c r="DA933"/>
    </row>
    <row r="934" spans="1:105" s="3" customFormat="1" x14ac:dyDescent="0.2">
      <c r="A934" t="s">
        <v>204</v>
      </c>
      <c r="B934" t="s">
        <v>41</v>
      </c>
      <c r="C934" t="s">
        <v>20</v>
      </c>
      <c r="D934" s="1"/>
      <c r="I934" s="2"/>
      <c r="J934"/>
      <c r="O934" s="2">
        <v>2016</v>
      </c>
      <c r="P934"/>
      <c r="Q934"/>
      <c r="R934"/>
      <c r="S934"/>
      <c r="T934"/>
      <c r="U934" t="s">
        <v>205</v>
      </c>
      <c r="V934"/>
      <c r="W934"/>
      <c r="X934"/>
      <c r="Y934"/>
      <c r="Z934"/>
      <c r="AA934"/>
      <c r="AB934"/>
      <c r="AC934"/>
      <c r="AD934"/>
      <c r="AE934"/>
      <c r="AF934"/>
      <c r="AG934"/>
      <c r="AH934"/>
      <c r="AI934"/>
      <c r="AJ934">
        <v>4</v>
      </c>
      <c r="AK934"/>
      <c r="AL934"/>
      <c r="AM934"/>
      <c r="AN934"/>
      <c r="AO934"/>
      <c r="AP934"/>
      <c r="AQ934"/>
      <c r="AR934"/>
      <c r="AS934"/>
      <c r="AT934"/>
      <c r="AU934"/>
      <c r="AV934"/>
      <c r="AW934"/>
      <c r="AX934"/>
      <c r="AY934"/>
      <c r="AZ934"/>
      <c r="BA934"/>
      <c r="BB934"/>
      <c r="BC934"/>
      <c r="BD934"/>
      <c r="BE934"/>
      <c r="BF934"/>
      <c r="BG934"/>
      <c r="BH934"/>
      <c r="BI934"/>
      <c r="BJ934"/>
      <c r="BK934"/>
      <c r="BL934"/>
      <c r="BM934"/>
      <c r="BN934"/>
      <c r="BO934"/>
      <c r="BP934"/>
      <c r="BQ934"/>
      <c r="BR934"/>
      <c r="BS934"/>
      <c r="BT934"/>
      <c r="BU934"/>
      <c r="BV934"/>
      <c r="BW934"/>
      <c r="BX934"/>
      <c r="BY934"/>
      <c r="BZ934"/>
      <c r="CA934"/>
      <c r="CB934"/>
      <c r="CC934"/>
      <c r="CD934"/>
      <c r="CE934"/>
      <c r="CF934"/>
      <c r="CG934"/>
      <c r="CH934"/>
      <c r="CI934"/>
      <c r="CJ934"/>
      <c r="CK934"/>
      <c r="CL934"/>
      <c r="CM934"/>
      <c r="CN934"/>
      <c r="CO934"/>
      <c r="CP934"/>
      <c r="CQ934"/>
      <c r="CR934"/>
      <c r="CS934"/>
      <c r="CT934"/>
      <c r="CU934"/>
      <c r="CV934"/>
      <c r="CW934"/>
      <c r="CX934"/>
      <c r="CY934"/>
      <c r="CZ934"/>
      <c r="DA934"/>
    </row>
    <row r="935" spans="1:105" s="3" customFormat="1" x14ac:dyDescent="0.2">
      <c r="A935" t="s">
        <v>204</v>
      </c>
      <c r="B935" t="s">
        <v>41</v>
      </c>
      <c r="C935" t="s">
        <v>21</v>
      </c>
      <c r="D935" s="1"/>
      <c r="I935" s="2"/>
      <c r="J935"/>
      <c r="O935" s="2">
        <v>2016</v>
      </c>
      <c r="P935"/>
      <c r="Q935"/>
      <c r="R935"/>
      <c r="S935"/>
      <c r="T935"/>
      <c r="U935" t="s">
        <v>205</v>
      </c>
      <c r="V935"/>
      <c r="W935"/>
      <c r="X935"/>
      <c r="Y935"/>
      <c r="Z935"/>
      <c r="AA935"/>
      <c r="AB935"/>
      <c r="AC935"/>
      <c r="AD935"/>
      <c r="AE935"/>
      <c r="AF935"/>
      <c r="AG935"/>
      <c r="AH935"/>
      <c r="AI935"/>
      <c r="AJ935">
        <v>4</v>
      </c>
      <c r="AK935"/>
      <c r="AL935"/>
      <c r="AM935"/>
      <c r="AN935"/>
      <c r="AO935"/>
      <c r="AP935"/>
      <c r="AQ935"/>
      <c r="AR935"/>
      <c r="AS935"/>
      <c r="AT935"/>
      <c r="AU935"/>
      <c r="AV935"/>
      <c r="AW935"/>
      <c r="AX935"/>
      <c r="AY935"/>
      <c r="AZ935"/>
      <c r="BA935"/>
      <c r="BB935"/>
      <c r="BC935"/>
      <c r="BD935"/>
      <c r="BE935"/>
      <c r="BF935"/>
      <c r="BG935"/>
      <c r="BH935"/>
      <c r="BI935"/>
      <c r="BJ935"/>
      <c r="BK935"/>
      <c r="BL935"/>
      <c r="BM935"/>
      <c r="BN935"/>
      <c r="BO935"/>
      <c r="BP935"/>
      <c r="BQ935"/>
      <c r="BR935"/>
      <c r="BS935"/>
      <c r="BT935"/>
      <c r="BU935"/>
      <c r="BV935"/>
      <c r="BW935"/>
      <c r="BX935"/>
      <c r="BY935"/>
      <c r="BZ935"/>
      <c r="CA935"/>
      <c r="CB935"/>
      <c r="CC935"/>
      <c r="CD935"/>
      <c r="CE935"/>
      <c r="CF935"/>
      <c r="CG935"/>
      <c r="CH935"/>
      <c r="CI935"/>
      <c r="CJ935"/>
      <c r="CK935"/>
      <c r="CL935"/>
      <c r="CM935"/>
      <c r="CN935"/>
      <c r="CO935"/>
      <c r="CP935"/>
      <c r="CQ935"/>
      <c r="CR935"/>
      <c r="CS935"/>
      <c r="CT935"/>
      <c r="CU935"/>
      <c r="CV935"/>
      <c r="CW935"/>
      <c r="CX935"/>
      <c r="CY935"/>
      <c r="CZ935"/>
      <c r="DA935"/>
    </row>
    <row r="936" spans="1:105" s="3" customFormat="1" x14ac:dyDescent="0.2">
      <c r="A936" t="s">
        <v>204</v>
      </c>
      <c r="B936" t="s">
        <v>41</v>
      </c>
      <c r="C936" t="s">
        <v>22</v>
      </c>
      <c r="D936" s="1"/>
      <c r="I936" s="2"/>
      <c r="J936"/>
      <c r="O936" s="2">
        <v>2016</v>
      </c>
      <c r="P936"/>
      <c r="Q936"/>
      <c r="R936"/>
      <c r="S936"/>
      <c r="T936"/>
      <c r="U936" t="s">
        <v>205</v>
      </c>
      <c r="V936"/>
      <c r="W936"/>
      <c r="X936"/>
      <c r="Y936"/>
      <c r="Z936"/>
      <c r="AA936"/>
      <c r="AB936"/>
      <c r="AC936"/>
      <c r="AD936"/>
      <c r="AE936"/>
      <c r="AF936"/>
      <c r="AG936"/>
      <c r="AH936"/>
      <c r="AI936"/>
      <c r="AJ936">
        <v>4</v>
      </c>
      <c r="AK936"/>
      <c r="AL936"/>
      <c r="AM936"/>
      <c r="AN936"/>
      <c r="AO936"/>
      <c r="AP936"/>
      <c r="AQ936"/>
      <c r="AR936"/>
      <c r="AS936"/>
      <c r="AT936"/>
      <c r="AU936"/>
      <c r="AV936"/>
      <c r="AW936"/>
      <c r="AX936"/>
      <c r="AY936"/>
      <c r="AZ936"/>
      <c r="BA936"/>
      <c r="BB936"/>
      <c r="BC936"/>
      <c r="BD936"/>
      <c r="BE936"/>
      <c r="BF936"/>
      <c r="BG936"/>
      <c r="BH936"/>
      <c r="BI936"/>
      <c r="BJ936"/>
      <c r="BK936"/>
      <c r="BL936"/>
      <c r="BM936"/>
      <c r="BN936"/>
      <c r="BO936"/>
      <c r="BP936"/>
      <c r="BQ936"/>
      <c r="BR936"/>
      <c r="BS936"/>
      <c r="BT936"/>
      <c r="BU936"/>
      <c r="BV936"/>
      <c r="BW936"/>
      <c r="BX936"/>
      <c r="BY936"/>
      <c r="BZ936"/>
      <c r="CA936"/>
      <c r="CB936"/>
      <c r="CC936"/>
      <c r="CD936"/>
      <c r="CE936"/>
      <c r="CF936"/>
      <c r="CG936"/>
      <c r="CH936"/>
      <c r="CI936"/>
      <c r="CJ936"/>
      <c r="CK936"/>
      <c r="CL936"/>
      <c r="CM936"/>
      <c r="CN936"/>
      <c r="CO936"/>
      <c r="CP936"/>
      <c r="CQ936"/>
      <c r="CR936"/>
      <c r="CS936"/>
      <c r="CT936"/>
      <c r="CU936"/>
      <c r="CV936"/>
      <c r="CW936"/>
      <c r="CX936"/>
      <c r="CY936"/>
      <c r="CZ936"/>
      <c r="DA936"/>
    </row>
    <row r="937" spans="1:105" s="3" customFormat="1" x14ac:dyDescent="0.2">
      <c r="A937" t="s">
        <v>204</v>
      </c>
      <c r="B937" t="s">
        <v>41</v>
      </c>
      <c r="C937" t="s">
        <v>23</v>
      </c>
      <c r="D937" s="1"/>
      <c r="I937" s="2"/>
      <c r="J937"/>
      <c r="O937" s="2">
        <v>2016</v>
      </c>
      <c r="P937"/>
      <c r="Q937"/>
      <c r="R937"/>
      <c r="S937"/>
      <c r="T937"/>
      <c r="U937" t="s">
        <v>205</v>
      </c>
      <c r="V937"/>
      <c r="W937"/>
      <c r="X937"/>
      <c r="Y937"/>
      <c r="Z937"/>
      <c r="AA937"/>
      <c r="AB937"/>
      <c r="AC937"/>
      <c r="AD937"/>
      <c r="AE937"/>
      <c r="AF937"/>
      <c r="AG937"/>
      <c r="AH937"/>
      <c r="AI937"/>
      <c r="AJ937">
        <v>4</v>
      </c>
      <c r="AK937"/>
      <c r="AL937"/>
      <c r="AM937"/>
      <c r="AN937"/>
      <c r="AO937"/>
      <c r="AP937"/>
      <c r="AQ937"/>
      <c r="AR937"/>
      <c r="AS937"/>
      <c r="AT937"/>
      <c r="AU937"/>
      <c r="AV937"/>
      <c r="AW937"/>
      <c r="AX937"/>
      <c r="AY937"/>
      <c r="AZ937"/>
      <c r="BA937"/>
      <c r="BB937"/>
      <c r="BC937"/>
      <c r="BD937"/>
      <c r="BE937"/>
      <c r="BF937"/>
      <c r="BG937"/>
      <c r="BH937"/>
      <c r="BI937"/>
      <c r="BJ937"/>
      <c r="BK937"/>
      <c r="BL937"/>
      <c r="BM937"/>
      <c r="BN937"/>
      <c r="BO937"/>
      <c r="BP937"/>
      <c r="BQ937"/>
      <c r="BR937"/>
      <c r="BS937"/>
      <c r="BT937"/>
      <c r="BU937"/>
      <c r="BV937"/>
      <c r="BW937"/>
      <c r="BX937"/>
      <c r="BY937"/>
      <c r="BZ937"/>
      <c r="CA937"/>
      <c r="CB937"/>
      <c r="CC937"/>
      <c r="CD937"/>
      <c r="CE937"/>
      <c r="CF937"/>
      <c r="CG937"/>
      <c r="CH937"/>
      <c r="CI937"/>
      <c r="CJ937"/>
      <c r="CK937"/>
      <c r="CL937"/>
      <c r="CM937"/>
      <c r="CN937"/>
      <c r="CO937"/>
      <c r="CP937"/>
      <c r="CQ937"/>
      <c r="CR937"/>
      <c r="CS937"/>
      <c r="CT937"/>
      <c r="CU937"/>
      <c r="CV937"/>
      <c r="CW937"/>
      <c r="CX937"/>
      <c r="CY937"/>
      <c r="CZ937"/>
      <c r="DA937"/>
    </row>
    <row r="938" spans="1:105" s="3" customFormat="1" x14ac:dyDescent="0.2">
      <c r="A938" t="s">
        <v>206</v>
      </c>
      <c r="B938" t="s">
        <v>46</v>
      </c>
      <c r="C938" t="s">
        <v>11</v>
      </c>
      <c r="D938" s="1"/>
      <c r="I938" s="4">
        <v>2006</v>
      </c>
      <c r="J938"/>
      <c r="O938" s="4">
        <v>2006</v>
      </c>
      <c r="P938"/>
      <c r="Q938"/>
      <c r="R938"/>
      <c r="S938"/>
      <c r="T938"/>
      <c r="U938" t="s">
        <v>207</v>
      </c>
      <c r="V938"/>
      <c r="W938"/>
      <c r="X938"/>
      <c r="Y938"/>
      <c r="Z938"/>
      <c r="AA938"/>
      <c r="AB938"/>
      <c r="AC938"/>
      <c r="AD938"/>
      <c r="AE938"/>
      <c r="AF938"/>
      <c r="AG938"/>
      <c r="AH938"/>
      <c r="AI938"/>
      <c r="AJ938">
        <v>4</v>
      </c>
      <c r="AK938"/>
      <c r="AL938"/>
      <c r="AM938"/>
      <c r="AN938"/>
      <c r="AO938"/>
      <c r="AP938"/>
      <c r="AQ938"/>
      <c r="AR938"/>
      <c r="AS938"/>
      <c r="AT938"/>
      <c r="AU938"/>
      <c r="AV938"/>
      <c r="AW938"/>
      <c r="AX938"/>
      <c r="AY938"/>
      <c r="AZ938"/>
      <c r="BA938"/>
      <c r="BB938"/>
      <c r="BC938"/>
      <c r="BD938"/>
      <c r="BE938"/>
      <c r="BF938"/>
      <c r="BG938"/>
      <c r="BH938"/>
      <c r="BI938"/>
      <c r="BJ938"/>
      <c r="BK938"/>
      <c r="BL938"/>
      <c r="BM938"/>
      <c r="BN938"/>
      <c r="BO938"/>
      <c r="BP938"/>
      <c r="BQ938"/>
      <c r="BR938"/>
      <c r="BS938"/>
      <c r="BT938"/>
      <c r="BU938"/>
      <c r="BV938"/>
      <c r="BW938"/>
      <c r="BX938"/>
      <c r="BY938"/>
      <c r="BZ938"/>
      <c r="CA938"/>
      <c r="CB938"/>
      <c r="CC938"/>
      <c r="CD938"/>
      <c r="CE938"/>
      <c r="CF938"/>
      <c r="CG938"/>
      <c r="CH938"/>
      <c r="CI938"/>
      <c r="CJ938"/>
      <c r="CK938"/>
      <c r="CL938"/>
      <c r="CM938"/>
      <c r="CN938"/>
      <c r="CO938"/>
      <c r="CP938"/>
      <c r="CQ938"/>
      <c r="CR938"/>
      <c r="CS938"/>
      <c r="CT938"/>
      <c r="CU938"/>
      <c r="CV938"/>
      <c r="CW938"/>
      <c r="CX938"/>
      <c r="CY938"/>
      <c r="CZ938"/>
      <c r="DA938"/>
    </row>
    <row r="939" spans="1:105" s="3" customFormat="1" x14ac:dyDescent="0.2">
      <c r="A939" t="s">
        <v>206</v>
      </c>
      <c r="B939" t="s">
        <v>46</v>
      </c>
      <c r="C939" t="s">
        <v>12</v>
      </c>
      <c r="D939" s="1"/>
      <c r="G939" s="3">
        <v>1000</v>
      </c>
      <c r="H939" s="3" t="s">
        <v>29</v>
      </c>
      <c r="I939" s="4">
        <v>2006</v>
      </c>
      <c r="J939"/>
      <c r="M939" s="3">
        <v>1000</v>
      </c>
      <c r="N939" s="3" t="s">
        <v>29</v>
      </c>
      <c r="O939" s="4">
        <v>2006</v>
      </c>
      <c r="P939"/>
      <c r="Q939"/>
      <c r="R939"/>
      <c r="S939"/>
      <c r="T939"/>
      <c r="U939" t="s">
        <v>207</v>
      </c>
      <c r="V939"/>
      <c r="W939"/>
      <c r="X939"/>
      <c r="Y939"/>
      <c r="Z939"/>
      <c r="AA939"/>
      <c r="AB939"/>
      <c r="AC939"/>
      <c r="AD939"/>
      <c r="AE939"/>
      <c r="AF939"/>
      <c r="AG939"/>
      <c r="AH939"/>
      <c r="AI939"/>
      <c r="AJ939">
        <v>4</v>
      </c>
      <c r="AK939"/>
      <c r="AL939"/>
      <c r="AM939"/>
      <c r="AN939"/>
      <c r="AO939"/>
      <c r="AP939"/>
      <c r="AQ939"/>
      <c r="AR939"/>
      <c r="AS939"/>
      <c r="AT939"/>
      <c r="AU939"/>
      <c r="AV939"/>
      <c r="AW939"/>
      <c r="AX939"/>
      <c r="AY939"/>
      <c r="AZ939"/>
      <c r="BA939"/>
      <c r="BB939"/>
      <c r="BC939"/>
      <c r="BD939"/>
      <c r="BE939"/>
      <c r="BF939"/>
      <c r="BG939"/>
      <c r="BH939"/>
      <c r="BI939"/>
      <c r="BJ939"/>
      <c r="BK939"/>
      <c r="BL939"/>
      <c r="BM939"/>
      <c r="BN939"/>
      <c r="BO939"/>
      <c r="BP939"/>
      <c r="BQ939"/>
      <c r="BR939"/>
      <c r="BS939"/>
      <c r="BT939"/>
      <c r="BU939"/>
      <c r="BV939"/>
      <c r="BW939"/>
      <c r="BX939"/>
      <c r="BY939"/>
      <c r="BZ939"/>
      <c r="CA939"/>
      <c r="CB939"/>
      <c r="CC939"/>
      <c r="CD939"/>
      <c r="CE939"/>
      <c r="CF939"/>
      <c r="CG939"/>
      <c r="CH939"/>
      <c r="CI939"/>
      <c r="CJ939"/>
      <c r="CK939"/>
      <c r="CL939"/>
      <c r="CM939"/>
      <c r="CN939"/>
      <c r="CO939"/>
      <c r="CP939"/>
      <c r="CQ939"/>
      <c r="CR939"/>
      <c r="CS939"/>
      <c r="CT939"/>
      <c r="CU939"/>
      <c r="CV939"/>
      <c r="CW939"/>
      <c r="CX939"/>
      <c r="CY939"/>
      <c r="CZ939"/>
      <c r="DA939"/>
    </row>
    <row r="940" spans="1:105" s="3" customFormat="1" x14ac:dyDescent="0.2">
      <c r="A940" t="s">
        <v>206</v>
      </c>
      <c r="B940" t="s">
        <v>46</v>
      </c>
      <c r="C940" t="s">
        <v>13</v>
      </c>
      <c r="D940" s="1"/>
      <c r="I940" s="4">
        <v>2006</v>
      </c>
      <c r="J940"/>
      <c r="O940" s="4">
        <v>2006</v>
      </c>
      <c r="P940"/>
      <c r="Q940"/>
      <c r="R940"/>
      <c r="S940"/>
      <c r="T940"/>
      <c r="U940" t="s">
        <v>207</v>
      </c>
      <c r="V940"/>
      <c r="W940"/>
      <c r="X940"/>
      <c r="Y940"/>
      <c r="Z940"/>
      <c r="AA940"/>
      <c r="AB940"/>
      <c r="AC940"/>
      <c r="AD940"/>
      <c r="AE940"/>
      <c r="AF940"/>
      <c r="AG940"/>
      <c r="AH940"/>
      <c r="AI940"/>
      <c r="AJ940">
        <v>4</v>
      </c>
      <c r="AK940"/>
      <c r="AL940"/>
      <c r="AM940"/>
      <c r="AN940"/>
      <c r="AO940"/>
      <c r="AP940"/>
      <c r="AQ940"/>
      <c r="AR940"/>
      <c r="AS940"/>
      <c r="AT940"/>
      <c r="AU940"/>
      <c r="AV940"/>
      <c r="AW940"/>
      <c r="AX940"/>
      <c r="AY940"/>
      <c r="AZ940"/>
      <c r="BA940"/>
      <c r="BB940"/>
      <c r="BC940"/>
      <c r="BD940"/>
      <c r="BE940"/>
      <c r="BF940"/>
      <c r="BG940"/>
      <c r="BH940"/>
      <c r="BI940"/>
      <c r="BJ940"/>
      <c r="BK940"/>
      <c r="BL940"/>
      <c r="BM940"/>
      <c r="BN940"/>
      <c r="BO940"/>
      <c r="BP940"/>
      <c r="BQ940"/>
      <c r="BR940"/>
      <c r="BS940"/>
      <c r="BT940"/>
      <c r="BU940"/>
      <c r="BV940"/>
      <c r="BW940"/>
      <c r="BX940"/>
      <c r="BY940"/>
      <c r="BZ940"/>
      <c r="CA940"/>
      <c r="CB940"/>
      <c r="CC940"/>
      <c r="CD940"/>
      <c r="CE940"/>
      <c r="CF940"/>
      <c r="CG940"/>
      <c r="CH940"/>
      <c r="CI940"/>
      <c r="CJ940"/>
      <c r="CK940"/>
      <c r="CL940"/>
      <c r="CM940"/>
      <c r="CN940"/>
      <c r="CO940"/>
      <c r="CP940"/>
      <c r="CQ940"/>
      <c r="CR940"/>
      <c r="CS940"/>
      <c r="CT940"/>
      <c r="CU940"/>
      <c r="CV940"/>
      <c r="CW940"/>
      <c r="CX940"/>
      <c r="CY940"/>
      <c r="CZ940"/>
      <c r="DA940"/>
    </row>
    <row r="941" spans="1:105" s="3" customFormat="1" x14ac:dyDescent="0.2">
      <c r="A941" t="s">
        <v>206</v>
      </c>
      <c r="B941" t="s">
        <v>46</v>
      </c>
      <c r="C941" t="s">
        <v>14</v>
      </c>
      <c r="D941" s="1"/>
      <c r="I941" s="4">
        <v>2006</v>
      </c>
      <c r="J941"/>
      <c r="O941" s="4">
        <v>2006</v>
      </c>
      <c r="P941"/>
      <c r="Q941"/>
      <c r="R941"/>
      <c r="S941"/>
      <c r="T941"/>
      <c r="U941" t="s">
        <v>207</v>
      </c>
      <c r="V941"/>
      <c r="W941"/>
      <c r="X941"/>
      <c r="Y941"/>
      <c r="Z941"/>
      <c r="AA941"/>
      <c r="AB941"/>
      <c r="AC941"/>
      <c r="AD941"/>
      <c r="AE941"/>
      <c r="AF941"/>
      <c r="AG941"/>
      <c r="AH941"/>
      <c r="AI941"/>
      <c r="AJ941">
        <v>4</v>
      </c>
      <c r="AK941"/>
      <c r="AL941"/>
      <c r="AM941"/>
      <c r="AN941"/>
      <c r="AO941"/>
      <c r="AP941"/>
      <c r="AQ941"/>
      <c r="AR941"/>
      <c r="AS941"/>
      <c r="AT941"/>
      <c r="AU941"/>
      <c r="AV941"/>
      <c r="AW941"/>
      <c r="AX941"/>
      <c r="AY941"/>
      <c r="AZ941"/>
      <c r="BA941"/>
      <c r="BB941"/>
      <c r="BC941"/>
      <c r="BD941"/>
      <c r="BE941"/>
      <c r="BF941"/>
      <c r="BG941"/>
      <c r="BH941"/>
      <c r="BI941"/>
      <c r="BJ941"/>
      <c r="BK941"/>
      <c r="BL941"/>
      <c r="BM941"/>
      <c r="BN941"/>
      <c r="BO941"/>
      <c r="BP941"/>
      <c r="BQ941"/>
      <c r="BR941"/>
      <c r="BS941"/>
      <c r="BT941"/>
      <c r="BU941"/>
      <c r="BV941"/>
      <c r="BW941"/>
      <c r="BX941"/>
      <c r="BY941"/>
      <c r="BZ941"/>
      <c r="CA941"/>
      <c r="CB941"/>
      <c r="CC941"/>
      <c r="CD941"/>
      <c r="CE941"/>
      <c r="CF941"/>
      <c r="CG941"/>
      <c r="CH941"/>
      <c r="CI941"/>
      <c r="CJ941"/>
      <c r="CK941"/>
      <c r="CL941"/>
      <c r="CM941"/>
      <c r="CN941"/>
      <c r="CO941"/>
      <c r="CP941"/>
      <c r="CQ941"/>
      <c r="CR941"/>
      <c r="CS941"/>
      <c r="CT941"/>
      <c r="CU941"/>
      <c r="CV941"/>
      <c r="CW941"/>
      <c r="CX941"/>
      <c r="CY941"/>
      <c r="CZ941"/>
      <c r="DA941"/>
    </row>
    <row r="942" spans="1:105" s="3" customFormat="1" x14ac:dyDescent="0.2">
      <c r="A942" t="s">
        <v>206</v>
      </c>
      <c r="B942" t="s">
        <v>46</v>
      </c>
      <c r="C942" t="s">
        <v>15</v>
      </c>
      <c r="D942" s="1"/>
      <c r="I942" s="4">
        <v>2006</v>
      </c>
      <c r="J942"/>
      <c r="O942" s="4">
        <v>2006</v>
      </c>
      <c r="P942"/>
      <c r="Q942"/>
      <c r="R942"/>
      <c r="S942"/>
      <c r="T942"/>
      <c r="U942" t="s">
        <v>207</v>
      </c>
      <c r="V942"/>
      <c r="W942"/>
      <c r="X942"/>
      <c r="Y942"/>
      <c r="Z942"/>
      <c r="AA942"/>
      <c r="AB942"/>
      <c r="AC942"/>
      <c r="AD942"/>
      <c r="AE942"/>
      <c r="AF942"/>
      <c r="AG942"/>
      <c r="AH942"/>
      <c r="AI942"/>
      <c r="AJ942">
        <v>4</v>
      </c>
      <c r="AK942"/>
      <c r="AL942"/>
      <c r="AM942"/>
      <c r="AN942"/>
      <c r="AO942"/>
      <c r="AP942"/>
      <c r="AQ942"/>
      <c r="AR942"/>
      <c r="AS942"/>
      <c r="AT942"/>
      <c r="AU942"/>
      <c r="AV942"/>
      <c r="AW942"/>
      <c r="AX942"/>
      <c r="AY942"/>
      <c r="AZ942"/>
      <c r="BA942"/>
      <c r="BB942"/>
      <c r="BC942"/>
      <c r="BD942"/>
      <c r="BE942"/>
      <c r="BF942"/>
      <c r="BG942"/>
      <c r="BH942"/>
      <c r="BI942"/>
      <c r="BJ942"/>
      <c r="BK942"/>
      <c r="BL942"/>
      <c r="BM942"/>
      <c r="BN942"/>
      <c r="BO942"/>
      <c r="BP942"/>
      <c r="BQ942"/>
      <c r="BR942"/>
      <c r="BS942"/>
      <c r="BT942"/>
      <c r="BU942"/>
      <c r="BV942"/>
      <c r="BW942"/>
      <c r="BX942"/>
      <c r="BY942"/>
      <c r="BZ942"/>
      <c r="CA942"/>
      <c r="CB942"/>
      <c r="CC942"/>
      <c r="CD942"/>
      <c r="CE942"/>
      <c r="CF942"/>
      <c r="CG942"/>
      <c r="CH942"/>
      <c r="CI942"/>
      <c r="CJ942"/>
      <c r="CK942"/>
      <c r="CL942"/>
      <c r="CM942"/>
      <c r="CN942"/>
      <c r="CO942"/>
      <c r="CP942"/>
      <c r="CQ942"/>
      <c r="CR942"/>
      <c r="CS942"/>
      <c r="CT942"/>
      <c r="CU942"/>
      <c r="CV942"/>
      <c r="CW942"/>
      <c r="CX942"/>
      <c r="CY942"/>
      <c r="CZ942"/>
      <c r="DA942"/>
    </row>
    <row r="943" spans="1:105" s="3" customFormat="1" x14ac:dyDescent="0.2">
      <c r="A943" t="s">
        <v>206</v>
      </c>
      <c r="B943" t="s">
        <v>46</v>
      </c>
      <c r="C943" t="s">
        <v>16</v>
      </c>
      <c r="D943" s="1"/>
      <c r="I943" s="4">
        <v>2006</v>
      </c>
      <c r="J943"/>
      <c r="O943" s="4">
        <v>2006</v>
      </c>
      <c r="P943"/>
      <c r="Q943"/>
      <c r="R943"/>
      <c r="S943"/>
      <c r="T943"/>
      <c r="U943" t="s">
        <v>207</v>
      </c>
      <c r="V943"/>
      <c r="W943"/>
      <c r="X943"/>
      <c r="Y943"/>
      <c r="Z943"/>
      <c r="AA943"/>
      <c r="AB943"/>
      <c r="AC943"/>
      <c r="AD943"/>
      <c r="AE943"/>
      <c r="AF943"/>
      <c r="AG943"/>
      <c r="AH943"/>
      <c r="AI943"/>
      <c r="AJ943">
        <v>4</v>
      </c>
      <c r="AK943"/>
      <c r="AL943"/>
      <c r="AM943"/>
      <c r="AN943"/>
      <c r="AO943"/>
      <c r="AP943"/>
      <c r="AQ943"/>
      <c r="AR943"/>
      <c r="AS943"/>
      <c r="AT943"/>
      <c r="AU943"/>
      <c r="AV943"/>
      <c r="AW943"/>
      <c r="AX943"/>
      <c r="AY943"/>
      <c r="AZ943"/>
      <c r="BA943"/>
      <c r="BB943"/>
      <c r="BC943"/>
      <c r="BD943"/>
      <c r="BE943"/>
      <c r="BF943"/>
      <c r="BG943"/>
      <c r="BH943"/>
      <c r="BI943"/>
      <c r="BJ943"/>
      <c r="BK943"/>
      <c r="BL943"/>
      <c r="BM943"/>
      <c r="BN943"/>
      <c r="BO943"/>
      <c r="BP943"/>
      <c r="BQ943"/>
      <c r="BR943"/>
      <c r="BS943"/>
      <c r="BT943"/>
      <c r="BU943"/>
      <c r="BV943"/>
      <c r="BW943"/>
      <c r="BX943"/>
      <c r="BY943"/>
      <c r="BZ943"/>
      <c r="CA943"/>
      <c r="CB943"/>
      <c r="CC943"/>
      <c r="CD943"/>
      <c r="CE943"/>
      <c r="CF943"/>
      <c r="CG943"/>
      <c r="CH943"/>
      <c r="CI943"/>
      <c r="CJ943"/>
      <c r="CK943"/>
      <c r="CL943"/>
      <c r="CM943"/>
      <c r="CN943"/>
      <c r="CO943"/>
      <c r="CP943"/>
      <c r="CQ943"/>
      <c r="CR943"/>
      <c r="CS943"/>
      <c r="CT943"/>
      <c r="CU943"/>
      <c r="CV943"/>
      <c r="CW943"/>
      <c r="CX943"/>
      <c r="CY943"/>
      <c r="CZ943"/>
      <c r="DA943"/>
    </row>
    <row r="944" spans="1:105" s="3" customFormat="1" x14ac:dyDescent="0.2">
      <c r="A944" t="s">
        <v>206</v>
      </c>
      <c r="B944" t="s">
        <v>46</v>
      </c>
      <c r="C944" t="s">
        <v>17</v>
      </c>
      <c r="D944" s="1"/>
      <c r="I944" s="4">
        <v>2006</v>
      </c>
      <c r="J944"/>
      <c r="O944" s="4">
        <v>2006</v>
      </c>
      <c r="P944"/>
      <c r="Q944"/>
      <c r="R944"/>
      <c r="S944"/>
      <c r="T944"/>
      <c r="U944" t="s">
        <v>207</v>
      </c>
      <c r="V944"/>
      <c r="W944"/>
      <c r="X944"/>
      <c r="Y944"/>
      <c r="Z944"/>
      <c r="AA944"/>
      <c r="AB944"/>
      <c r="AC944"/>
      <c r="AD944"/>
      <c r="AE944"/>
      <c r="AF944"/>
      <c r="AG944"/>
      <c r="AH944"/>
      <c r="AI944"/>
      <c r="AJ944">
        <v>4</v>
      </c>
      <c r="AK944"/>
      <c r="AL944"/>
      <c r="AM944"/>
      <c r="AN944"/>
      <c r="AO944"/>
      <c r="AP944"/>
      <c r="AQ944"/>
      <c r="AR944"/>
      <c r="AS944"/>
      <c r="AT944"/>
      <c r="AU944"/>
      <c r="AV944"/>
      <c r="AW944"/>
      <c r="AX944"/>
      <c r="AY944"/>
      <c r="AZ944"/>
      <c r="BA944"/>
      <c r="BB944"/>
      <c r="BC944"/>
      <c r="BD944"/>
      <c r="BE944"/>
      <c r="BF944"/>
      <c r="BG944"/>
      <c r="BH944"/>
      <c r="BI944"/>
      <c r="BJ944"/>
      <c r="BK944"/>
      <c r="BL944"/>
      <c r="BM944"/>
      <c r="BN944"/>
      <c r="BO944"/>
      <c r="BP944"/>
      <c r="BQ944"/>
      <c r="BR944"/>
      <c r="BS944"/>
      <c r="BT944"/>
      <c r="BU944"/>
      <c r="BV944"/>
      <c r="BW944"/>
      <c r="BX944"/>
      <c r="BY944"/>
      <c r="BZ944"/>
      <c r="CA944"/>
      <c r="CB944"/>
      <c r="CC944"/>
      <c r="CD944"/>
      <c r="CE944"/>
      <c r="CF944"/>
      <c r="CG944"/>
      <c r="CH944"/>
      <c r="CI944"/>
      <c r="CJ944"/>
      <c r="CK944"/>
      <c r="CL944"/>
      <c r="CM944"/>
      <c r="CN944"/>
      <c r="CO944"/>
      <c r="CP944"/>
      <c r="CQ944"/>
      <c r="CR944"/>
      <c r="CS944"/>
      <c r="CT944"/>
      <c r="CU944"/>
      <c r="CV944"/>
      <c r="CW944"/>
      <c r="CX944"/>
      <c r="CY944"/>
      <c r="CZ944"/>
      <c r="DA944"/>
    </row>
    <row r="945" spans="1:105" s="3" customFormat="1" x14ac:dyDescent="0.2">
      <c r="A945" t="s">
        <v>206</v>
      </c>
      <c r="B945" t="s">
        <v>46</v>
      </c>
      <c r="C945" t="s">
        <v>18</v>
      </c>
      <c r="D945" s="1"/>
      <c r="I945" s="4">
        <v>2006</v>
      </c>
      <c r="J945"/>
      <c r="O945" s="4">
        <v>2006</v>
      </c>
      <c r="P945"/>
      <c r="Q945"/>
      <c r="R945"/>
      <c r="S945"/>
      <c r="T945"/>
      <c r="U945" t="s">
        <v>207</v>
      </c>
      <c r="V945"/>
      <c r="W945"/>
      <c r="X945"/>
      <c r="Y945"/>
      <c r="Z945"/>
      <c r="AA945"/>
      <c r="AB945"/>
      <c r="AC945"/>
      <c r="AD945"/>
      <c r="AE945"/>
      <c r="AF945"/>
      <c r="AG945"/>
      <c r="AH945"/>
      <c r="AI945"/>
      <c r="AJ945">
        <v>4</v>
      </c>
      <c r="AK945"/>
      <c r="AL945"/>
      <c r="AM945"/>
      <c r="AN945"/>
      <c r="AO945"/>
      <c r="AP945"/>
      <c r="AQ945"/>
      <c r="AR945"/>
      <c r="AS945"/>
      <c r="AT945"/>
      <c r="AU945"/>
      <c r="AV945"/>
      <c r="AW945"/>
      <c r="AX945"/>
      <c r="AY945"/>
      <c r="AZ945"/>
      <c r="BA945"/>
      <c r="BB945"/>
      <c r="BC945"/>
      <c r="BD945"/>
      <c r="BE945"/>
      <c r="BF945"/>
      <c r="BG945"/>
      <c r="BH945"/>
      <c r="BI945"/>
      <c r="BJ945"/>
      <c r="BK945"/>
      <c r="BL945"/>
      <c r="BM945"/>
      <c r="BN945"/>
      <c r="BO945"/>
      <c r="BP945"/>
      <c r="BQ945"/>
      <c r="BR945"/>
      <c r="BS945"/>
      <c r="BT945"/>
      <c r="BU945"/>
      <c r="BV945"/>
      <c r="BW945"/>
      <c r="BX945"/>
      <c r="BY945"/>
      <c r="BZ945"/>
      <c r="CA945"/>
      <c r="CB945"/>
      <c r="CC945"/>
      <c r="CD945"/>
      <c r="CE945"/>
      <c r="CF945"/>
      <c r="CG945"/>
      <c r="CH945"/>
      <c r="CI945"/>
      <c r="CJ945"/>
      <c r="CK945"/>
      <c r="CL945"/>
      <c r="CM945"/>
      <c r="CN945"/>
      <c r="CO945"/>
      <c r="CP945"/>
      <c r="CQ945"/>
      <c r="CR945"/>
      <c r="CS945"/>
      <c r="CT945"/>
      <c r="CU945"/>
      <c r="CV945"/>
      <c r="CW945"/>
      <c r="CX945"/>
      <c r="CY945"/>
      <c r="CZ945"/>
      <c r="DA945"/>
    </row>
    <row r="946" spans="1:105" s="3" customFormat="1" x14ac:dyDescent="0.2">
      <c r="A946" t="s">
        <v>206</v>
      </c>
      <c r="B946" t="s">
        <v>46</v>
      </c>
      <c r="C946" t="s">
        <v>19</v>
      </c>
      <c r="D946" s="1"/>
      <c r="I946" s="4">
        <v>2006</v>
      </c>
      <c r="J946"/>
      <c r="O946" s="4">
        <v>2006</v>
      </c>
      <c r="P946"/>
      <c r="Q946"/>
      <c r="R946"/>
      <c r="S946"/>
      <c r="T946"/>
      <c r="U946" t="s">
        <v>207</v>
      </c>
      <c r="V946"/>
      <c r="W946"/>
      <c r="X946"/>
      <c r="Y946"/>
      <c r="Z946"/>
      <c r="AA946"/>
      <c r="AB946"/>
      <c r="AC946"/>
      <c r="AD946"/>
      <c r="AE946"/>
      <c r="AF946"/>
      <c r="AG946"/>
      <c r="AH946"/>
      <c r="AI946"/>
      <c r="AJ946">
        <v>4</v>
      </c>
      <c r="AK946"/>
      <c r="AL946"/>
      <c r="AM946"/>
      <c r="AN946"/>
      <c r="AO946"/>
      <c r="AP946"/>
      <c r="AQ946"/>
      <c r="AR946"/>
      <c r="AS946"/>
      <c r="AT946"/>
      <c r="AU946"/>
      <c r="AV946"/>
      <c r="AW946"/>
      <c r="AX946"/>
      <c r="AY946"/>
      <c r="AZ946"/>
      <c r="BA946"/>
      <c r="BB946"/>
      <c r="BC946"/>
      <c r="BD946"/>
      <c r="BE946"/>
      <c r="BF946"/>
      <c r="BG946"/>
      <c r="BH946"/>
      <c r="BI946"/>
      <c r="BJ946"/>
      <c r="BK946"/>
      <c r="BL946"/>
      <c r="BM946"/>
      <c r="BN946"/>
      <c r="BO946"/>
      <c r="BP946"/>
      <c r="BQ946"/>
      <c r="BR946"/>
      <c r="BS946"/>
      <c r="BT946"/>
      <c r="BU946"/>
      <c r="BV946"/>
      <c r="BW946"/>
      <c r="BX946"/>
      <c r="BY946"/>
      <c r="BZ946"/>
      <c r="CA946"/>
      <c r="CB946"/>
      <c r="CC946"/>
      <c r="CD946"/>
      <c r="CE946"/>
      <c r="CF946"/>
      <c r="CG946"/>
      <c r="CH946"/>
      <c r="CI946"/>
      <c r="CJ946"/>
      <c r="CK946"/>
      <c r="CL946"/>
      <c r="CM946"/>
      <c r="CN946"/>
      <c r="CO946"/>
      <c r="CP946"/>
      <c r="CQ946"/>
      <c r="CR946"/>
      <c r="CS946"/>
      <c r="CT946"/>
      <c r="CU946"/>
      <c r="CV946"/>
      <c r="CW946"/>
      <c r="CX946"/>
      <c r="CY946"/>
      <c r="CZ946"/>
      <c r="DA946"/>
    </row>
    <row r="947" spans="1:105" s="3" customFormat="1" x14ac:dyDescent="0.2">
      <c r="A947" t="s">
        <v>206</v>
      </c>
      <c r="B947" t="s">
        <v>46</v>
      </c>
      <c r="C947" t="s">
        <v>20</v>
      </c>
      <c r="D947" s="1"/>
      <c r="I947" s="4">
        <v>2006</v>
      </c>
      <c r="J947"/>
      <c r="O947" s="4">
        <v>2006</v>
      </c>
      <c r="P947"/>
      <c r="Q947"/>
      <c r="R947"/>
      <c r="S947"/>
      <c r="T947"/>
      <c r="U947" t="s">
        <v>207</v>
      </c>
      <c r="V947"/>
      <c r="W947"/>
      <c r="X947"/>
      <c r="Y947"/>
      <c r="Z947"/>
      <c r="AA947"/>
      <c r="AB947"/>
      <c r="AC947"/>
      <c r="AD947"/>
      <c r="AE947"/>
      <c r="AF947"/>
      <c r="AG947"/>
      <c r="AH947"/>
      <c r="AI947"/>
      <c r="AJ947">
        <v>4</v>
      </c>
      <c r="AK947"/>
      <c r="AL947"/>
      <c r="AM947"/>
      <c r="AN947"/>
      <c r="AO947"/>
      <c r="AP947"/>
      <c r="AQ947"/>
      <c r="AR947"/>
      <c r="AS947"/>
      <c r="AT947"/>
      <c r="AU947"/>
      <c r="AV947"/>
      <c r="AW947"/>
      <c r="AX947"/>
      <c r="AY947"/>
      <c r="AZ947"/>
      <c r="BA947"/>
      <c r="BB947"/>
      <c r="BC947"/>
      <c r="BD947"/>
      <c r="BE947"/>
      <c r="BF947"/>
      <c r="BG947"/>
      <c r="BH947"/>
      <c r="BI947"/>
      <c r="BJ947"/>
      <c r="BK947"/>
      <c r="BL947"/>
      <c r="BM947"/>
      <c r="BN947"/>
      <c r="BO947"/>
      <c r="BP947"/>
      <c r="BQ947"/>
      <c r="BR947"/>
      <c r="BS947"/>
      <c r="BT947"/>
      <c r="BU947"/>
      <c r="BV947"/>
      <c r="BW947"/>
      <c r="BX947"/>
      <c r="BY947"/>
      <c r="BZ947"/>
      <c r="CA947"/>
      <c r="CB947"/>
      <c r="CC947"/>
      <c r="CD947"/>
      <c r="CE947"/>
      <c r="CF947"/>
      <c r="CG947"/>
      <c r="CH947"/>
      <c r="CI947"/>
      <c r="CJ947"/>
      <c r="CK947"/>
      <c r="CL947"/>
      <c r="CM947"/>
      <c r="CN947"/>
      <c r="CO947"/>
      <c r="CP947"/>
      <c r="CQ947"/>
      <c r="CR947"/>
      <c r="CS947"/>
      <c r="CT947"/>
      <c r="CU947"/>
      <c r="CV947"/>
      <c r="CW947"/>
      <c r="CX947"/>
      <c r="CY947"/>
      <c r="CZ947"/>
      <c r="DA947"/>
    </row>
    <row r="948" spans="1:105" s="3" customFormat="1" x14ac:dyDescent="0.2">
      <c r="A948" t="s">
        <v>206</v>
      </c>
      <c r="B948" t="s">
        <v>46</v>
      </c>
      <c r="C948" t="s">
        <v>21</v>
      </c>
      <c r="D948" s="1"/>
      <c r="I948" s="4">
        <v>2006</v>
      </c>
      <c r="J948"/>
      <c r="O948" s="4">
        <v>2006</v>
      </c>
      <c r="P948"/>
      <c r="Q948"/>
      <c r="R948"/>
      <c r="S948"/>
      <c r="T948"/>
      <c r="U948" t="s">
        <v>207</v>
      </c>
      <c r="V948"/>
      <c r="W948"/>
      <c r="X948"/>
      <c r="Y948"/>
      <c r="Z948"/>
      <c r="AA948"/>
      <c r="AB948"/>
      <c r="AC948"/>
      <c r="AD948"/>
      <c r="AE948"/>
      <c r="AF948"/>
      <c r="AG948"/>
      <c r="AH948"/>
      <c r="AI948"/>
      <c r="AJ948">
        <v>4</v>
      </c>
      <c r="AK948"/>
      <c r="AL948"/>
      <c r="AM948"/>
      <c r="AN948"/>
      <c r="AO948"/>
      <c r="AP948"/>
      <c r="AQ948"/>
      <c r="AR948"/>
      <c r="AS948"/>
      <c r="AT948"/>
      <c r="AU948"/>
      <c r="AV948"/>
      <c r="AW948"/>
      <c r="AX948"/>
      <c r="AY948"/>
      <c r="AZ948"/>
      <c r="BA948"/>
      <c r="BB948"/>
      <c r="BC948"/>
      <c r="BD948"/>
      <c r="BE948"/>
      <c r="BF948"/>
      <c r="BG948"/>
      <c r="BH948"/>
      <c r="BI948"/>
      <c r="BJ948"/>
      <c r="BK948"/>
      <c r="BL948"/>
      <c r="BM948"/>
      <c r="BN948"/>
      <c r="BO948"/>
      <c r="BP948"/>
      <c r="BQ948"/>
      <c r="BR948"/>
      <c r="BS948"/>
      <c r="BT948"/>
      <c r="BU948"/>
      <c r="BV948"/>
      <c r="BW948"/>
      <c r="BX948"/>
      <c r="BY948"/>
      <c r="BZ948"/>
      <c r="CA948"/>
      <c r="CB948"/>
      <c r="CC948"/>
      <c r="CD948"/>
      <c r="CE948"/>
      <c r="CF948"/>
      <c r="CG948"/>
      <c r="CH948"/>
      <c r="CI948"/>
      <c r="CJ948"/>
      <c r="CK948"/>
      <c r="CL948"/>
      <c r="CM948"/>
      <c r="CN948"/>
      <c r="CO948"/>
      <c r="CP948"/>
      <c r="CQ948"/>
      <c r="CR948"/>
      <c r="CS948"/>
      <c r="CT948"/>
      <c r="CU948"/>
      <c r="CV948"/>
      <c r="CW948"/>
      <c r="CX948"/>
      <c r="CY948"/>
      <c r="CZ948"/>
      <c r="DA948"/>
    </row>
    <row r="949" spans="1:105" s="3" customFormat="1" x14ac:dyDescent="0.2">
      <c r="A949" t="s">
        <v>206</v>
      </c>
      <c r="B949" t="s">
        <v>46</v>
      </c>
      <c r="C949" t="s">
        <v>22</v>
      </c>
      <c r="D949" s="1"/>
      <c r="I949" s="4">
        <v>2006</v>
      </c>
      <c r="J949"/>
      <c r="O949" s="4">
        <v>2006</v>
      </c>
      <c r="P949"/>
      <c r="Q949"/>
      <c r="R949"/>
      <c r="S949"/>
      <c r="T949"/>
      <c r="U949" t="s">
        <v>207</v>
      </c>
      <c r="V949"/>
      <c r="W949"/>
      <c r="X949"/>
      <c r="Y949"/>
      <c r="Z949"/>
      <c r="AA949"/>
      <c r="AB949"/>
      <c r="AC949"/>
      <c r="AD949"/>
      <c r="AE949"/>
      <c r="AF949"/>
      <c r="AG949"/>
      <c r="AH949"/>
      <c r="AI949"/>
      <c r="AJ949">
        <v>4</v>
      </c>
      <c r="AK949"/>
      <c r="AL949"/>
      <c r="AM949"/>
      <c r="AN949"/>
      <c r="AO949"/>
      <c r="AP949"/>
      <c r="AQ949"/>
      <c r="AR949"/>
      <c r="AS949"/>
      <c r="AT949"/>
      <c r="AU949"/>
      <c r="AV949"/>
      <c r="AW949"/>
      <c r="AX949"/>
      <c r="AY949"/>
      <c r="AZ949"/>
      <c r="BA949"/>
      <c r="BB949"/>
      <c r="BC949"/>
      <c r="BD949"/>
      <c r="BE949"/>
      <c r="BF949"/>
      <c r="BG949"/>
      <c r="BH949"/>
      <c r="BI949"/>
      <c r="BJ949"/>
      <c r="BK949"/>
      <c r="BL949"/>
      <c r="BM949"/>
      <c r="BN949"/>
      <c r="BO949"/>
      <c r="BP949"/>
      <c r="BQ949"/>
      <c r="BR949"/>
      <c r="BS949"/>
      <c r="BT949"/>
      <c r="BU949"/>
      <c r="BV949"/>
      <c r="BW949"/>
      <c r="BX949"/>
      <c r="BY949"/>
      <c r="BZ949"/>
      <c r="CA949"/>
      <c r="CB949"/>
      <c r="CC949"/>
      <c r="CD949"/>
      <c r="CE949"/>
      <c r="CF949"/>
      <c r="CG949"/>
      <c r="CH949"/>
      <c r="CI949"/>
      <c r="CJ949"/>
      <c r="CK949"/>
      <c r="CL949"/>
      <c r="CM949"/>
      <c r="CN949"/>
      <c r="CO949"/>
      <c r="CP949"/>
      <c r="CQ949"/>
      <c r="CR949"/>
      <c r="CS949"/>
      <c r="CT949"/>
      <c r="CU949"/>
      <c r="CV949"/>
      <c r="CW949"/>
      <c r="CX949"/>
      <c r="CY949"/>
      <c r="CZ949"/>
      <c r="DA949"/>
    </row>
    <row r="950" spans="1:105" s="3" customFormat="1" x14ac:dyDescent="0.2">
      <c r="A950" t="s">
        <v>206</v>
      </c>
      <c r="B950" t="s">
        <v>46</v>
      </c>
      <c r="C950" t="s">
        <v>23</v>
      </c>
      <c r="D950" s="1"/>
      <c r="I950" s="4">
        <v>2006</v>
      </c>
      <c r="J950"/>
      <c r="O950" s="4">
        <v>2006</v>
      </c>
      <c r="P950"/>
      <c r="Q950"/>
      <c r="R950"/>
      <c r="S950"/>
      <c r="T950"/>
      <c r="U950" t="s">
        <v>207</v>
      </c>
      <c r="V950"/>
      <c r="W950"/>
      <c r="X950"/>
      <c r="Y950"/>
      <c r="Z950"/>
      <c r="AA950"/>
      <c r="AB950"/>
      <c r="AC950"/>
      <c r="AD950"/>
      <c r="AE950"/>
      <c r="AF950"/>
      <c r="AG950"/>
      <c r="AH950"/>
      <c r="AI950"/>
      <c r="AJ950">
        <v>4</v>
      </c>
      <c r="AK950"/>
      <c r="AL950"/>
      <c r="AM950"/>
      <c r="AN950"/>
      <c r="AO950"/>
      <c r="AP950"/>
      <c r="AQ950"/>
      <c r="AR950"/>
      <c r="AS950"/>
      <c r="AT950"/>
      <c r="AU950"/>
      <c r="AV950"/>
      <c r="AW950"/>
      <c r="AX950"/>
      <c r="AY950"/>
      <c r="AZ950"/>
      <c r="BA950"/>
      <c r="BB950"/>
      <c r="BC950"/>
      <c r="BD950"/>
      <c r="BE950"/>
      <c r="BF950"/>
      <c r="BG950"/>
      <c r="BH950"/>
      <c r="BI950"/>
      <c r="BJ950"/>
      <c r="BK950"/>
      <c r="BL950"/>
      <c r="BM950"/>
      <c r="BN950"/>
      <c r="BO950"/>
      <c r="BP950"/>
      <c r="BQ950"/>
      <c r="BR950"/>
      <c r="BS950"/>
      <c r="BT950"/>
      <c r="BU950"/>
      <c r="BV950"/>
      <c r="BW950"/>
      <c r="BX950"/>
      <c r="BY950"/>
      <c r="BZ950"/>
      <c r="CA950"/>
      <c r="CB950"/>
      <c r="CC950"/>
      <c r="CD950"/>
      <c r="CE950"/>
      <c r="CF950"/>
      <c r="CG950"/>
      <c r="CH950"/>
      <c r="CI950"/>
      <c r="CJ950"/>
      <c r="CK950"/>
      <c r="CL950"/>
      <c r="CM950"/>
      <c r="CN950"/>
      <c r="CO950"/>
      <c r="CP950"/>
      <c r="CQ950"/>
      <c r="CR950"/>
      <c r="CS950"/>
      <c r="CT950"/>
      <c r="CU950"/>
      <c r="CV950"/>
      <c r="CW950"/>
      <c r="CX950"/>
      <c r="CY950"/>
      <c r="CZ950"/>
      <c r="DA950"/>
    </row>
    <row r="951" spans="1:105" s="3" customFormat="1" x14ac:dyDescent="0.2">
      <c r="A951" t="s">
        <v>208</v>
      </c>
      <c r="B951" t="s">
        <v>25</v>
      </c>
      <c r="C951" t="s">
        <v>11</v>
      </c>
      <c r="D951" s="1"/>
      <c r="I951" s="2">
        <v>2020</v>
      </c>
      <c r="J951"/>
      <c r="O951" s="2">
        <v>2022</v>
      </c>
      <c r="P951"/>
      <c r="Q951"/>
      <c r="R951"/>
      <c r="S951"/>
      <c r="T951"/>
      <c r="U951" t="s">
        <v>209</v>
      </c>
      <c r="V951"/>
      <c r="W951"/>
      <c r="X951"/>
      <c r="Y951"/>
      <c r="Z951"/>
      <c r="AA951"/>
      <c r="AB951"/>
      <c r="AC951"/>
      <c r="AD951"/>
      <c r="AE951"/>
      <c r="AF951"/>
      <c r="AG951"/>
      <c r="AH951"/>
      <c r="AI951"/>
      <c r="AJ951">
        <v>4</v>
      </c>
      <c r="AK951"/>
      <c r="AL951"/>
      <c r="AM951"/>
      <c r="AN951"/>
      <c r="AO951"/>
      <c r="AP951"/>
      <c r="AQ951"/>
      <c r="AR951"/>
      <c r="AS951"/>
      <c r="AT951"/>
      <c r="AU951"/>
      <c r="AV951"/>
      <c r="AW951"/>
      <c r="AX951"/>
      <c r="AY951"/>
      <c r="AZ951"/>
      <c r="BA951"/>
      <c r="BB951"/>
      <c r="BC951"/>
      <c r="BD951"/>
      <c r="BE951"/>
      <c r="BF951"/>
      <c r="BG951"/>
      <c r="BH951"/>
      <c r="BI951"/>
      <c r="BJ951"/>
      <c r="BK951"/>
      <c r="BL951"/>
      <c r="BM951"/>
      <c r="BN951"/>
      <c r="BO951"/>
      <c r="BP951"/>
      <c r="BQ951"/>
      <c r="BR951"/>
      <c r="BS951"/>
      <c r="BT951"/>
      <c r="BU951"/>
      <c r="BV951"/>
      <c r="BW951"/>
      <c r="BX951"/>
      <c r="BY951"/>
      <c r="BZ951"/>
      <c r="CA951"/>
      <c r="CB951"/>
      <c r="CC951"/>
      <c r="CD951"/>
      <c r="CE951"/>
      <c r="CF951"/>
      <c r="CG951"/>
      <c r="CH951"/>
      <c r="CI951"/>
      <c r="CJ951"/>
      <c r="CK951"/>
      <c r="CL951"/>
      <c r="CM951"/>
      <c r="CN951"/>
      <c r="CO951"/>
      <c r="CP951"/>
      <c r="CQ951"/>
      <c r="CR951"/>
      <c r="CS951"/>
      <c r="CT951"/>
      <c r="CU951"/>
      <c r="CV951"/>
      <c r="CW951"/>
      <c r="CX951"/>
      <c r="CY951"/>
      <c r="CZ951"/>
      <c r="DA951"/>
    </row>
    <row r="952" spans="1:105" s="3" customFormat="1" x14ac:dyDescent="0.2">
      <c r="A952" t="s">
        <v>208</v>
      </c>
      <c r="B952" t="s">
        <v>25</v>
      </c>
      <c r="C952" t="s">
        <v>12</v>
      </c>
      <c r="D952" s="1"/>
      <c r="E952" s="3">
        <v>1.1000000000000001</v>
      </c>
      <c r="F952" s="3" t="s">
        <v>28</v>
      </c>
      <c r="I952" s="2">
        <v>2020</v>
      </c>
      <c r="J952"/>
      <c r="K952" s="3">
        <v>1.1000000000000001</v>
      </c>
      <c r="L952" s="3" t="s">
        <v>236</v>
      </c>
      <c r="O952" s="2">
        <v>2022</v>
      </c>
      <c r="P952"/>
      <c r="Q952"/>
      <c r="R952"/>
      <c r="S952"/>
      <c r="T952"/>
      <c r="U952" t="s">
        <v>209</v>
      </c>
      <c r="V952"/>
      <c r="W952"/>
      <c r="X952"/>
      <c r="Y952"/>
      <c r="Z952"/>
      <c r="AA952"/>
      <c r="AB952"/>
      <c r="AC952"/>
      <c r="AD952"/>
      <c r="AE952"/>
      <c r="AF952"/>
      <c r="AG952"/>
      <c r="AH952"/>
      <c r="AI952"/>
      <c r="AJ952">
        <v>4</v>
      </c>
      <c r="AK952"/>
      <c r="AL952"/>
      <c r="AM952"/>
      <c r="AN952"/>
      <c r="AO952"/>
      <c r="AP952"/>
      <c r="AQ952"/>
      <c r="AR952"/>
      <c r="AS952"/>
      <c r="AT952"/>
      <c r="AU952"/>
      <c r="AV952"/>
      <c r="AW952"/>
      <c r="AX952"/>
      <c r="AY952"/>
      <c r="AZ952"/>
      <c r="BA952"/>
      <c r="BB952"/>
      <c r="BC952"/>
      <c r="BD952"/>
      <c r="BE952"/>
      <c r="BF952"/>
      <c r="BG952"/>
      <c r="BH952"/>
      <c r="BI952"/>
      <c r="BJ952"/>
      <c r="BK952"/>
      <c r="BL952"/>
      <c r="BM952"/>
      <c r="BN952"/>
      <c r="BO952"/>
      <c r="BP952"/>
      <c r="BQ952"/>
      <c r="BR952"/>
      <c r="BS952"/>
      <c r="BT952"/>
      <c r="BU952"/>
      <c r="BV952"/>
      <c r="BW952"/>
      <c r="BX952"/>
      <c r="BY952"/>
      <c r="BZ952"/>
      <c r="CA952"/>
      <c r="CB952"/>
      <c r="CC952"/>
      <c r="CD952"/>
      <c r="CE952"/>
      <c r="CF952"/>
      <c r="CG952"/>
      <c r="CH952"/>
      <c r="CI952"/>
      <c r="CJ952"/>
      <c r="CK952"/>
      <c r="CL952"/>
      <c r="CM952"/>
      <c r="CN952"/>
      <c r="CO952"/>
      <c r="CP952"/>
      <c r="CQ952"/>
      <c r="CR952"/>
      <c r="CS952"/>
      <c r="CT952"/>
      <c r="CU952"/>
      <c r="CV952"/>
      <c r="CW952"/>
      <c r="CX952"/>
      <c r="CY952"/>
      <c r="CZ952"/>
      <c r="DA952"/>
    </row>
    <row r="953" spans="1:105" s="3" customFormat="1" x14ac:dyDescent="0.2">
      <c r="A953" t="s">
        <v>208</v>
      </c>
      <c r="B953" t="s">
        <v>25</v>
      </c>
      <c r="C953" t="s">
        <v>13</v>
      </c>
      <c r="D953" s="1"/>
      <c r="I953" s="2">
        <v>2020</v>
      </c>
      <c r="J953"/>
      <c r="O953" s="2">
        <v>2022</v>
      </c>
      <c r="P953"/>
      <c r="Q953"/>
      <c r="R953"/>
      <c r="S953"/>
      <c r="T953"/>
      <c r="U953" t="s">
        <v>209</v>
      </c>
      <c r="V953"/>
      <c r="W953"/>
      <c r="X953"/>
      <c r="Y953"/>
      <c r="Z953"/>
      <c r="AA953"/>
      <c r="AB953"/>
      <c r="AC953"/>
      <c r="AD953"/>
      <c r="AE953"/>
      <c r="AF953"/>
      <c r="AG953"/>
      <c r="AH953"/>
      <c r="AI953"/>
      <c r="AJ953">
        <v>4</v>
      </c>
      <c r="AK953"/>
      <c r="AL953"/>
      <c r="AM953"/>
      <c r="AN953"/>
      <c r="AO953"/>
      <c r="AP953"/>
      <c r="AQ953"/>
      <c r="AR953"/>
      <c r="AS953"/>
      <c r="AT953"/>
      <c r="AU953"/>
      <c r="AV953"/>
      <c r="AW953"/>
      <c r="AX953"/>
      <c r="AY953"/>
      <c r="AZ953"/>
      <c r="BA953"/>
      <c r="BB953"/>
      <c r="BC953"/>
      <c r="BD953"/>
      <c r="BE953"/>
      <c r="BF953"/>
      <c r="BG953"/>
      <c r="BH953"/>
      <c r="BI953"/>
      <c r="BJ953"/>
      <c r="BK953"/>
      <c r="BL953"/>
      <c r="BM953"/>
      <c r="BN953"/>
      <c r="BO953"/>
      <c r="BP953"/>
      <c r="BQ953"/>
      <c r="BR953"/>
      <c r="BS953"/>
      <c r="BT953"/>
      <c r="BU953"/>
      <c r="BV953"/>
      <c r="BW953"/>
      <c r="BX953"/>
      <c r="BY953"/>
      <c r="BZ953"/>
      <c r="CA953"/>
      <c r="CB953"/>
      <c r="CC953"/>
      <c r="CD953"/>
      <c r="CE953"/>
      <c r="CF953"/>
      <c r="CG953"/>
      <c r="CH953"/>
      <c r="CI953"/>
      <c r="CJ953"/>
      <c r="CK953"/>
      <c r="CL953"/>
      <c r="CM953"/>
      <c r="CN953"/>
      <c r="CO953"/>
      <c r="CP953"/>
      <c r="CQ953"/>
      <c r="CR953"/>
      <c r="CS953"/>
      <c r="CT953"/>
      <c r="CU953"/>
      <c r="CV953"/>
      <c r="CW953"/>
      <c r="CX953"/>
      <c r="CY953"/>
      <c r="CZ953"/>
      <c r="DA953"/>
    </row>
    <row r="954" spans="1:105" s="3" customFormat="1" x14ac:dyDescent="0.2">
      <c r="A954" t="s">
        <v>208</v>
      </c>
      <c r="B954" t="s">
        <v>25</v>
      </c>
      <c r="C954" t="s">
        <v>14</v>
      </c>
      <c r="D954" s="1"/>
      <c r="E954" s="3">
        <v>1.1000000000000001</v>
      </c>
      <c r="F954" s="3" t="s">
        <v>28</v>
      </c>
      <c r="I954" s="2">
        <v>2020</v>
      </c>
      <c r="J954"/>
      <c r="K954" s="3">
        <v>1.1000000000000001</v>
      </c>
      <c r="L954" s="3" t="s">
        <v>236</v>
      </c>
      <c r="O954" s="2">
        <v>2022</v>
      </c>
      <c r="P954"/>
      <c r="Q954"/>
      <c r="R954"/>
      <c r="S954"/>
      <c r="T954"/>
      <c r="U954" t="s">
        <v>209</v>
      </c>
      <c r="V954"/>
      <c r="W954"/>
      <c r="X954"/>
      <c r="Y954"/>
      <c r="Z954"/>
      <c r="AA954"/>
      <c r="AB954"/>
      <c r="AC954"/>
      <c r="AD954"/>
      <c r="AE954"/>
      <c r="AF954"/>
      <c r="AG954"/>
      <c r="AH954"/>
      <c r="AI954"/>
      <c r="AJ954">
        <v>4</v>
      </c>
      <c r="AK954"/>
      <c r="AL954"/>
      <c r="AM954"/>
      <c r="AN954"/>
      <c r="AO954"/>
      <c r="AP954"/>
      <c r="AQ954"/>
      <c r="AR954"/>
      <c r="AS954"/>
      <c r="AT954"/>
      <c r="AU954"/>
      <c r="AV954"/>
      <c r="AW954"/>
      <c r="AX954"/>
      <c r="AY954"/>
      <c r="AZ954"/>
      <c r="BA954"/>
      <c r="BB954"/>
      <c r="BC954"/>
      <c r="BD954"/>
      <c r="BE954"/>
      <c r="BF954"/>
      <c r="BG954"/>
      <c r="BH954"/>
      <c r="BI954"/>
      <c r="BJ954"/>
      <c r="BK954"/>
      <c r="BL954"/>
      <c r="BM954"/>
      <c r="BN954"/>
      <c r="BO954"/>
      <c r="BP954"/>
      <c r="BQ954"/>
      <c r="BR954"/>
      <c r="BS954"/>
      <c r="BT954"/>
      <c r="BU954"/>
      <c r="BV954"/>
      <c r="BW954"/>
      <c r="BX954"/>
      <c r="BY954"/>
      <c r="BZ954"/>
      <c r="CA954"/>
      <c r="CB954"/>
      <c r="CC954"/>
      <c r="CD954"/>
      <c r="CE954"/>
      <c r="CF954"/>
      <c r="CG954"/>
      <c r="CH954"/>
      <c r="CI954"/>
      <c r="CJ954"/>
      <c r="CK954"/>
      <c r="CL954"/>
      <c r="CM954"/>
      <c r="CN954"/>
      <c r="CO954"/>
      <c r="CP954"/>
      <c r="CQ954"/>
      <c r="CR954"/>
      <c r="CS954"/>
      <c r="CT954"/>
      <c r="CU954"/>
      <c r="CV954"/>
      <c r="CW954"/>
      <c r="CX954"/>
      <c r="CY954"/>
      <c r="CZ954"/>
      <c r="DA954"/>
    </row>
    <row r="955" spans="1:105" s="3" customFormat="1" x14ac:dyDescent="0.2">
      <c r="A955" t="s">
        <v>208</v>
      </c>
      <c r="B955" t="s">
        <v>25</v>
      </c>
      <c r="C955" t="s">
        <v>15</v>
      </c>
      <c r="D955" s="1"/>
      <c r="E955" s="3">
        <v>1.1000000000000001</v>
      </c>
      <c r="F955" s="3" t="s">
        <v>28</v>
      </c>
      <c r="I955" s="2">
        <v>2020</v>
      </c>
      <c r="J955"/>
      <c r="K955" s="3">
        <v>1.1000000000000001</v>
      </c>
      <c r="L955" s="3" t="s">
        <v>236</v>
      </c>
      <c r="O955" s="2">
        <v>2022</v>
      </c>
      <c r="P955"/>
      <c r="Q955"/>
      <c r="R955"/>
      <c r="S955"/>
      <c r="T955"/>
      <c r="U955" t="s">
        <v>209</v>
      </c>
      <c r="V955"/>
      <c r="W955"/>
      <c r="X955"/>
      <c r="Y955"/>
      <c r="Z955"/>
      <c r="AA955"/>
      <c r="AB955"/>
      <c r="AC955"/>
      <c r="AD955"/>
      <c r="AE955"/>
      <c r="AF955"/>
      <c r="AG955"/>
      <c r="AH955"/>
      <c r="AI955"/>
      <c r="AJ955">
        <v>4</v>
      </c>
      <c r="AK955"/>
      <c r="AL955"/>
      <c r="AM955"/>
      <c r="AN955"/>
      <c r="AO955"/>
      <c r="AP955"/>
      <c r="AQ955"/>
      <c r="AR955"/>
      <c r="AS955"/>
      <c r="AT955"/>
      <c r="AU955"/>
      <c r="AV955"/>
      <c r="AW955"/>
      <c r="AX955"/>
      <c r="AY955"/>
      <c r="AZ955"/>
      <c r="BA955"/>
      <c r="BB955"/>
      <c r="BC955"/>
      <c r="BD955"/>
      <c r="BE955"/>
      <c r="BF955"/>
      <c r="BG955"/>
      <c r="BH955"/>
      <c r="BI955"/>
      <c r="BJ955"/>
      <c r="BK955"/>
      <c r="BL955"/>
      <c r="BM955"/>
      <c r="BN955"/>
      <c r="BO955"/>
      <c r="BP955"/>
      <c r="BQ955"/>
      <c r="BR955"/>
      <c r="BS955"/>
      <c r="BT955"/>
      <c r="BU955"/>
      <c r="BV955"/>
      <c r="BW955"/>
      <c r="BX955"/>
      <c r="BY955"/>
      <c r="BZ955"/>
      <c r="CA955"/>
      <c r="CB955"/>
      <c r="CC955"/>
      <c r="CD955"/>
      <c r="CE955"/>
      <c r="CF955"/>
      <c r="CG955"/>
      <c r="CH955"/>
      <c r="CI955"/>
      <c r="CJ955"/>
      <c r="CK955"/>
      <c r="CL955"/>
      <c r="CM955"/>
      <c r="CN955"/>
      <c r="CO955"/>
      <c r="CP955"/>
      <c r="CQ955"/>
      <c r="CR955"/>
      <c r="CS955"/>
      <c r="CT955"/>
      <c r="CU955"/>
      <c r="CV955"/>
      <c r="CW955"/>
      <c r="CX955"/>
      <c r="CY955"/>
      <c r="CZ955"/>
      <c r="DA955"/>
    </row>
    <row r="956" spans="1:105" s="3" customFormat="1" x14ac:dyDescent="0.2">
      <c r="A956" t="s">
        <v>208</v>
      </c>
      <c r="B956" t="s">
        <v>25</v>
      </c>
      <c r="C956" t="s">
        <v>16</v>
      </c>
      <c r="D956" s="1"/>
      <c r="I956" s="2">
        <v>2020</v>
      </c>
      <c r="J956"/>
      <c r="O956" s="2">
        <v>2022</v>
      </c>
      <c r="P956"/>
      <c r="Q956"/>
      <c r="R956"/>
      <c r="S956"/>
      <c r="T956"/>
      <c r="U956" t="s">
        <v>209</v>
      </c>
      <c r="V956"/>
      <c r="W956"/>
      <c r="X956"/>
      <c r="Y956"/>
      <c r="Z956"/>
      <c r="AA956"/>
      <c r="AB956"/>
      <c r="AC956"/>
      <c r="AD956"/>
      <c r="AE956"/>
      <c r="AF956"/>
      <c r="AG956"/>
      <c r="AH956"/>
      <c r="AI956"/>
      <c r="AJ956">
        <v>4</v>
      </c>
      <c r="AK956"/>
      <c r="AL956"/>
      <c r="AM956"/>
      <c r="AN956"/>
      <c r="AO956"/>
      <c r="AP956"/>
      <c r="AQ956"/>
      <c r="AR956"/>
      <c r="AS956"/>
      <c r="AT956"/>
      <c r="AU956"/>
      <c r="AV956"/>
      <c r="AW956"/>
      <c r="AX956"/>
      <c r="AY956"/>
      <c r="AZ956"/>
      <c r="BA956"/>
      <c r="BB956"/>
      <c r="BC956"/>
      <c r="BD956"/>
      <c r="BE956"/>
      <c r="BF956"/>
      <c r="BG956"/>
      <c r="BH956"/>
      <c r="BI956"/>
      <c r="BJ956"/>
      <c r="BK956"/>
      <c r="BL956"/>
      <c r="BM956"/>
      <c r="BN956"/>
      <c r="BO956"/>
      <c r="BP956"/>
      <c r="BQ956"/>
      <c r="BR956"/>
      <c r="BS956"/>
      <c r="BT956"/>
      <c r="BU956"/>
      <c r="BV956"/>
      <c r="BW956"/>
      <c r="BX956"/>
      <c r="BY956"/>
      <c r="BZ956"/>
      <c r="CA956"/>
      <c r="CB956"/>
      <c r="CC956"/>
      <c r="CD956"/>
      <c r="CE956"/>
      <c r="CF956"/>
      <c r="CG956"/>
      <c r="CH956"/>
      <c r="CI956"/>
      <c r="CJ956"/>
      <c r="CK956"/>
      <c r="CL956"/>
      <c r="CM956"/>
      <c r="CN956"/>
      <c r="CO956"/>
      <c r="CP956"/>
      <c r="CQ956"/>
      <c r="CR956"/>
      <c r="CS956"/>
      <c r="CT956"/>
      <c r="CU956"/>
      <c r="CV956"/>
      <c r="CW956"/>
      <c r="CX956"/>
      <c r="CY956"/>
      <c r="CZ956"/>
      <c r="DA956"/>
    </row>
    <row r="957" spans="1:105" s="3" customFormat="1" x14ac:dyDescent="0.2">
      <c r="A957" t="s">
        <v>208</v>
      </c>
      <c r="B957" t="s">
        <v>25</v>
      </c>
      <c r="C957" t="s">
        <v>17</v>
      </c>
      <c r="D957" s="1"/>
      <c r="I957" s="2">
        <v>2020</v>
      </c>
      <c r="J957"/>
      <c r="O957" s="2">
        <v>2022</v>
      </c>
      <c r="P957"/>
      <c r="Q957"/>
      <c r="R957"/>
      <c r="S957"/>
      <c r="T957"/>
      <c r="U957" t="s">
        <v>209</v>
      </c>
      <c r="V957"/>
      <c r="W957"/>
      <c r="X957"/>
      <c r="Y957"/>
      <c r="Z957"/>
      <c r="AA957"/>
      <c r="AB957"/>
      <c r="AC957"/>
      <c r="AD957"/>
      <c r="AE957"/>
      <c r="AF957"/>
      <c r="AG957"/>
      <c r="AH957"/>
      <c r="AI957"/>
      <c r="AJ957">
        <v>4</v>
      </c>
      <c r="AK957"/>
      <c r="AL957"/>
      <c r="AM957"/>
      <c r="AN957"/>
      <c r="AO957"/>
      <c r="AP957"/>
      <c r="AQ957"/>
      <c r="AR957"/>
      <c r="AS957"/>
      <c r="AT957"/>
      <c r="AU957"/>
      <c r="AV957"/>
      <c r="AW957"/>
      <c r="AX957"/>
      <c r="AY957"/>
      <c r="AZ957"/>
      <c r="BA957"/>
      <c r="BB957"/>
      <c r="BC957"/>
      <c r="BD957"/>
      <c r="BE957"/>
      <c r="BF957"/>
      <c r="BG957"/>
      <c r="BH957"/>
      <c r="BI957"/>
      <c r="BJ957"/>
      <c r="BK957"/>
      <c r="BL957"/>
      <c r="BM957"/>
      <c r="BN957"/>
      <c r="BO957"/>
      <c r="BP957"/>
      <c r="BQ957"/>
      <c r="BR957"/>
      <c r="BS957"/>
      <c r="BT957"/>
      <c r="BU957"/>
      <c r="BV957"/>
      <c r="BW957"/>
      <c r="BX957"/>
      <c r="BY957"/>
      <c r="BZ957"/>
      <c r="CA957"/>
      <c r="CB957"/>
      <c r="CC957"/>
      <c r="CD957"/>
      <c r="CE957"/>
      <c r="CF957"/>
      <c r="CG957"/>
      <c r="CH957"/>
      <c r="CI957"/>
      <c r="CJ957"/>
      <c r="CK957"/>
      <c r="CL957"/>
      <c r="CM957"/>
      <c r="CN957"/>
      <c r="CO957"/>
      <c r="CP957"/>
      <c r="CQ957"/>
      <c r="CR957"/>
      <c r="CS957"/>
      <c r="CT957"/>
      <c r="CU957"/>
      <c r="CV957"/>
      <c r="CW957"/>
      <c r="CX957"/>
      <c r="CY957"/>
      <c r="CZ957"/>
      <c r="DA957"/>
    </row>
    <row r="958" spans="1:105" s="3" customFormat="1" x14ac:dyDescent="0.2">
      <c r="A958" t="s">
        <v>208</v>
      </c>
      <c r="B958" t="s">
        <v>25</v>
      </c>
      <c r="C958" t="s">
        <v>18</v>
      </c>
      <c r="D958" s="1"/>
      <c r="I958" s="2">
        <v>2020</v>
      </c>
      <c r="J958"/>
      <c r="O958" s="2">
        <v>2022</v>
      </c>
      <c r="P958"/>
      <c r="Q958"/>
      <c r="R958"/>
      <c r="S958"/>
      <c r="T958"/>
      <c r="U958" t="s">
        <v>209</v>
      </c>
      <c r="V958"/>
      <c r="W958"/>
      <c r="X958"/>
      <c r="Y958"/>
      <c r="Z958"/>
      <c r="AA958"/>
      <c r="AB958"/>
      <c r="AC958"/>
      <c r="AD958"/>
      <c r="AE958"/>
      <c r="AF958"/>
      <c r="AG958"/>
      <c r="AH958"/>
      <c r="AI958"/>
      <c r="AJ958">
        <v>4</v>
      </c>
      <c r="AK958"/>
      <c r="AL958"/>
      <c r="AM958"/>
      <c r="AN958"/>
      <c r="AO958"/>
      <c r="AP958"/>
      <c r="AQ958"/>
      <c r="AR958"/>
      <c r="AS958"/>
      <c r="AT958"/>
      <c r="AU958"/>
      <c r="AV958"/>
      <c r="AW958"/>
      <c r="AX958"/>
      <c r="AY958"/>
      <c r="AZ958"/>
      <c r="BA958"/>
      <c r="BB958"/>
      <c r="BC958"/>
      <c r="BD958"/>
      <c r="BE958"/>
      <c r="BF958"/>
      <c r="BG958"/>
      <c r="BH958"/>
      <c r="BI958"/>
      <c r="BJ958"/>
      <c r="BK958"/>
      <c r="BL958"/>
      <c r="BM958"/>
      <c r="BN958"/>
      <c r="BO958"/>
      <c r="BP958"/>
      <c r="BQ958"/>
      <c r="BR958"/>
      <c r="BS958"/>
      <c r="BT958"/>
      <c r="BU958"/>
      <c r="BV958"/>
      <c r="BW958"/>
      <c r="BX958"/>
      <c r="BY958"/>
      <c r="BZ958"/>
      <c r="CA958"/>
      <c r="CB958"/>
      <c r="CC958"/>
      <c r="CD958"/>
      <c r="CE958"/>
      <c r="CF958"/>
      <c r="CG958"/>
      <c r="CH958"/>
      <c r="CI958"/>
      <c r="CJ958"/>
      <c r="CK958"/>
      <c r="CL958"/>
      <c r="CM958"/>
      <c r="CN958"/>
      <c r="CO958"/>
      <c r="CP958"/>
      <c r="CQ958"/>
      <c r="CR958"/>
      <c r="CS958"/>
      <c r="CT958"/>
      <c r="CU958"/>
      <c r="CV958"/>
      <c r="CW958"/>
      <c r="CX958"/>
      <c r="CY958"/>
      <c r="CZ958"/>
      <c r="DA958"/>
    </row>
    <row r="959" spans="1:105" s="3" customFormat="1" x14ac:dyDescent="0.2">
      <c r="A959" t="s">
        <v>208</v>
      </c>
      <c r="B959" t="s">
        <v>25</v>
      </c>
      <c r="C959" t="s">
        <v>19</v>
      </c>
      <c r="D959" s="1"/>
      <c r="I959" s="2">
        <v>2020</v>
      </c>
      <c r="J959"/>
      <c r="O959" s="2">
        <v>2022</v>
      </c>
      <c r="P959"/>
      <c r="Q959"/>
      <c r="R959"/>
      <c r="S959"/>
      <c r="T959"/>
      <c r="U959" t="s">
        <v>209</v>
      </c>
      <c r="V959"/>
      <c r="W959"/>
      <c r="X959"/>
      <c r="Y959"/>
      <c r="Z959"/>
      <c r="AA959"/>
      <c r="AB959"/>
      <c r="AC959"/>
      <c r="AD959"/>
      <c r="AE959"/>
      <c r="AF959"/>
      <c r="AG959"/>
      <c r="AH959"/>
      <c r="AI959"/>
      <c r="AJ959">
        <v>4</v>
      </c>
      <c r="AK959"/>
      <c r="AL959"/>
      <c r="AM959"/>
      <c r="AN959"/>
      <c r="AO959"/>
      <c r="AP959"/>
      <c r="AQ959"/>
      <c r="AR959"/>
      <c r="AS959"/>
      <c r="AT959"/>
      <c r="AU959"/>
      <c r="AV959"/>
      <c r="AW959"/>
      <c r="AX959"/>
      <c r="AY959"/>
      <c r="AZ959"/>
      <c r="BA959"/>
      <c r="BB959"/>
      <c r="BC959"/>
      <c r="BD959"/>
      <c r="BE959"/>
      <c r="BF959"/>
      <c r="BG959"/>
      <c r="BH959"/>
      <c r="BI959"/>
      <c r="BJ959"/>
      <c r="BK959"/>
      <c r="BL959"/>
      <c r="BM959"/>
      <c r="BN959"/>
      <c r="BO959"/>
      <c r="BP959"/>
      <c r="BQ959"/>
      <c r="BR959"/>
      <c r="BS959"/>
      <c r="BT959"/>
      <c r="BU959"/>
      <c r="BV959"/>
      <c r="BW959"/>
      <c r="BX959"/>
      <c r="BY959"/>
      <c r="BZ959"/>
      <c r="CA959"/>
      <c r="CB959"/>
      <c r="CC959"/>
      <c r="CD959"/>
      <c r="CE959"/>
      <c r="CF959"/>
      <c r="CG959"/>
      <c r="CH959"/>
      <c r="CI959"/>
      <c r="CJ959"/>
      <c r="CK959"/>
      <c r="CL959"/>
      <c r="CM959"/>
      <c r="CN959"/>
      <c r="CO959"/>
      <c r="CP959"/>
      <c r="CQ959"/>
      <c r="CR959"/>
      <c r="CS959"/>
      <c r="CT959"/>
      <c r="CU959"/>
      <c r="CV959"/>
      <c r="CW959"/>
      <c r="CX959"/>
      <c r="CY959"/>
      <c r="CZ959"/>
      <c r="DA959"/>
    </row>
    <row r="960" spans="1:105" s="3" customFormat="1" x14ac:dyDescent="0.2">
      <c r="A960" t="s">
        <v>208</v>
      </c>
      <c r="B960" t="s">
        <v>25</v>
      </c>
      <c r="C960" t="s">
        <v>20</v>
      </c>
      <c r="D960" s="1"/>
      <c r="G960" s="3">
        <v>300</v>
      </c>
      <c r="H960" s="3" t="s">
        <v>29</v>
      </c>
      <c r="I960" s="2">
        <v>2020</v>
      </c>
      <c r="J960"/>
      <c r="M960" s="3">
        <v>300</v>
      </c>
      <c r="N960" s="3" t="s">
        <v>29</v>
      </c>
      <c r="O960" s="2">
        <v>2022</v>
      </c>
      <c r="P960"/>
      <c r="Q960"/>
      <c r="R960"/>
      <c r="S960"/>
      <c r="T960"/>
      <c r="U960" t="s">
        <v>209</v>
      </c>
      <c r="V960"/>
      <c r="W960"/>
      <c r="X960"/>
      <c r="Y960"/>
      <c r="Z960"/>
      <c r="AA960"/>
      <c r="AB960"/>
      <c r="AC960"/>
      <c r="AD960"/>
      <c r="AE960"/>
      <c r="AF960"/>
      <c r="AG960"/>
      <c r="AH960"/>
      <c r="AI960"/>
      <c r="AJ960">
        <v>4</v>
      </c>
      <c r="AK960"/>
      <c r="AL960"/>
      <c r="AM960"/>
      <c r="AN960"/>
      <c r="AO960"/>
      <c r="AP960"/>
      <c r="AQ960"/>
      <c r="AR960"/>
      <c r="AS960"/>
      <c r="AT960"/>
      <c r="AU960"/>
      <c r="AV960"/>
      <c r="AW960"/>
      <c r="AX960"/>
      <c r="AY960"/>
      <c r="AZ960"/>
      <c r="BA960"/>
      <c r="BB960"/>
      <c r="BC960"/>
      <c r="BD960"/>
      <c r="BE960"/>
      <c r="BF960"/>
      <c r="BG960"/>
      <c r="BH960"/>
      <c r="BI960"/>
      <c r="BJ960"/>
      <c r="BK960"/>
      <c r="BL960"/>
      <c r="BM960"/>
      <c r="BN960"/>
      <c r="BO960"/>
      <c r="BP960"/>
      <c r="BQ960"/>
      <c r="BR960"/>
      <c r="BS960"/>
      <c r="BT960"/>
      <c r="BU960"/>
      <c r="BV960"/>
      <c r="BW960"/>
      <c r="BX960"/>
      <c r="BY960"/>
      <c r="BZ960"/>
      <c r="CA960"/>
      <c r="CB960"/>
      <c r="CC960"/>
      <c r="CD960"/>
      <c r="CE960"/>
      <c r="CF960"/>
      <c r="CG960"/>
      <c r="CH960"/>
      <c r="CI960"/>
      <c r="CJ960"/>
      <c r="CK960"/>
      <c r="CL960"/>
      <c r="CM960"/>
      <c r="CN960"/>
      <c r="CO960"/>
      <c r="CP960"/>
      <c r="CQ960"/>
      <c r="CR960"/>
      <c r="CS960"/>
      <c r="CT960"/>
      <c r="CU960"/>
      <c r="CV960"/>
      <c r="CW960"/>
      <c r="CX960"/>
      <c r="CY960"/>
      <c r="CZ960"/>
      <c r="DA960"/>
    </row>
    <row r="961" spans="1:105" s="3" customFormat="1" x14ac:dyDescent="0.2">
      <c r="A961" t="s">
        <v>208</v>
      </c>
      <c r="B961" t="s">
        <v>25</v>
      </c>
      <c r="C961" t="s">
        <v>21</v>
      </c>
      <c r="D961" s="1"/>
      <c r="I961" s="2">
        <v>2020</v>
      </c>
      <c r="J961"/>
      <c r="O961" s="2">
        <v>2022</v>
      </c>
      <c r="P961"/>
      <c r="Q961"/>
      <c r="R961"/>
      <c r="S961"/>
      <c r="T961"/>
      <c r="U961" t="s">
        <v>209</v>
      </c>
      <c r="V961"/>
      <c r="W961"/>
      <c r="X961"/>
      <c r="Y961"/>
      <c r="Z961"/>
      <c r="AA961"/>
      <c r="AB961"/>
      <c r="AC961"/>
      <c r="AD961"/>
      <c r="AE961"/>
      <c r="AF961"/>
      <c r="AG961"/>
      <c r="AH961"/>
      <c r="AI961"/>
      <c r="AJ961">
        <v>4</v>
      </c>
      <c r="AK961"/>
      <c r="AL961"/>
      <c r="AM961"/>
      <c r="AN961"/>
      <c r="AO961"/>
      <c r="AP961"/>
      <c r="AQ961"/>
      <c r="AR961"/>
      <c r="AS961"/>
      <c r="AT961"/>
      <c r="AU961"/>
      <c r="AV961"/>
      <c r="AW961"/>
      <c r="AX961"/>
      <c r="AY961"/>
      <c r="AZ961"/>
      <c r="BA961"/>
      <c r="BB961"/>
      <c r="BC961"/>
      <c r="BD961"/>
      <c r="BE961"/>
      <c r="BF961"/>
      <c r="BG961"/>
      <c r="BH961"/>
      <c r="BI961"/>
      <c r="BJ961"/>
      <c r="BK961"/>
      <c r="BL961"/>
      <c r="BM961"/>
      <c r="BN961"/>
      <c r="BO961"/>
      <c r="BP961"/>
      <c r="BQ961"/>
      <c r="BR961"/>
      <c r="BS961"/>
      <c r="BT961"/>
      <c r="BU961"/>
      <c r="BV961"/>
      <c r="BW961"/>
      <c r="BX961"/>
      <c r="BY961"/>
      <c r="BZ961"/>
      <c r="CA961"/>
      <c r="CB961"/>
      <c r="CC961"/>
      <c r="CD961"/>
      <c r="CE961"/>
      <c r="CF961"/>
      <c r="CG961"/>
      <c r="CH961"/>
      <c r="CI961"/>
      <c r="CJ961"/>
      <c r="CK961"/>
      <c r="CL961"/>
      <c r="CM961"/>
      <c r="CN961"/>
      <c r="CO961"/>
      <c r="CP961"/>
      <c r="CQ961"/>
      <c r="CR961"/>
      <c r="CS961"/>
      <c r="CT961"/>
      <c r="CU961"/>
      <c r="CV961"/>
      <c r="CW961"/>
      <c r="CX961"/>
      <c r="CY961"/>
      <c r="CZ961"/>
      <c r="DA961"/>
    </row>
    <row r="962" spans="1:105" s="3" customFormat="1" x14ac:dyDescent="0.2">
      <c r="A962" t="s">
        <v>208</v>
      </c>
      <c r="B962" t="s">
        <v>25</v>
      </c>
      <c r="C962" t="s">
        <v>22</v>
      </c>
      <c r="D962" s="1"/>
      <c r="I962" s="2">
        <v>2020</v>
      </c>
      <c r="J962"/>
      <c r="O962" s="2">
        <v>2022</v>
      </c>
      <c r="P962"/>
      <c r="Q962"/>
      <c r="R962"/>
      <c r="S962"/>
      <c r="T962"/>
      <c r="U962" t="s">
        <v>209</v>
      </c>
      <c r="V962"/>
      <c r="W962"/>
      <c r="X962"/>
      <c r="Y962"/>
      <c r="Z962"/>
      <c r="AA962"/>
      <c r="AB962"/>
      <c r="AC962"/>
      <c r="AD962"/>
      <c r="AE962"/>
      <c r="AF962"/>
      <c r="AG962"/>
      <c r="AH962"/>
      <c r="AI962"/>
      <c r="AJ962">
        <v>4</v>
      </c>
      <c r="AK962"/>
      <c r="AL962"/>
      <c r="AM962"/>
      <c r="AN962"/>
      <c r="AO962"/>
      <c r="AP962"/>
      <c r="AQ962"/>
      <c r="AR962"/>
      <c r="AS962"/>
      <c r="AT962"/>
      <c r="AU962"/>
      <c r="AV962"/>
      <c r="AW962"/>
      <c r="AX962"/>
      <c r="AY962"/>
      <c r="AZ962"/>
      <c r="BA962"/>
      <c r="BB962"/>
      <c r="BC962"/>
      <c r="BD962"/>
      <c r="BE962"/>
      <c r="BF962"/>
      <c r="BG962"/>
      <c r="BH962"/>
      <c r="BI962"/>
      <c r="BJ962"/>
      <c r="BK962"/>
      <c r="BL962"/>
      <c r="BM962"/>
      <c r="BN962"/>
      <c r="BO962"/>
      <c r="BP962"/>
      <c r="BQ962"/>
      <c r="BR962"/>
      <c r="BS962"/>
      <c r="BT962"/>
      <c r="BU962"/>
      <c r="BV962"/>
      <c r="BW962"/>
      <c r="BX962"/>
      <c r="BY962"/>
      <c r="BZ962"/>
      <c r="CA962"/>
      <c r="CB962"/>
      <c r="CC962"/>
      <c r="CD962"/>
      <c r="CE962"/>
      <c r="CF962"/>
      <c r="CG962"/>
      <c r="CH962"/>
      <c r="CI962"/>
      <c r="CJ962"/>
      <c r="CK962"/>
      <c r="CL962"/>
      <c r="CM962"/>
      <c r="CN962"/>
      <c r="CO962"/>
      <c r="CP962"/>
      <c r="CQ962"/>
      <c r="CR962"/>
      <c r="CS962"/>
      <c r="CT962"/>
      <c r="CU962"/>
      <c r="CV962"/>
      <c r="CW962"/>
      <c r="CX962"/>
      <c r="CY962"/>
      <c r="CZ962"/>
      <c r="DA962"/>
    </row>
    <row r="963" spans="1:105" s="3" customFormat="1" x14ac:dyDescent="0.2">
      <c r="A963" t="s">
        <v>208</v>
      </c>
      <c r="B963" t="s">
        <v>25</v>
      </c>
      <c r="C963" t="s">
        <v>23</v>
      </c>
      <c r="D963" s="1"/>
      <c r="I963" s="2">
        <v>2020</v>
      </c>
      <c r="J963"/>
      <c r="O963" s="2">
        <v>2022</v>
      </c>
      <c r="P963"/>
      <c r="Q963"/>
      <c r="R963"/>
      <c r="S963"/>
      <c r="T963"/>
      <c r="U963" t="s">
        <v>209</v>
      </c>
      <c r="V963"/>
      <c r="W963"/>
      <c r="X963"/>
      <c r="Y963"/>
      <c r="Z963"/>
      <c r="AA963"/>
      <c r="AB963"/>
      <c r="AC963"/>
      <c r="AD963"/>
      <c r="AE963"/>
      <c r="AF963"/>
      <c r="AG963"/>
      <c r="AH963"/>
      <c r="AI963"/>
      <c r="AJ963">
        <v>4</v>
      </c>
      <c r="AK963"/>
      <c r="AL963"/>
      <c r="AM963"/>
      <c r="AN963"/>
      <c r="AO963"/>
      <c r="AP963"/>
      <c r="AQ963"/>
      <c r="AR963"/>
      <c r="AS963"/>
      <c r="AT963"/>
      <c r="AU963"/>
      <c r="AV963"/>
      <c r="AW963"/>
      <c r="AX963"/>
      <c r="AY963"/>
      <c r="AZ963"/>
      <c r="BA963"/>
      <c r="BB963"/>
      <c r="BC963"/>
      <c r="BD963"/>
      <c r="BE963"/>
      <c r="BF963"/>
      <c r="BG963"/>
      <c r="BH963"/>
      <c r="BI963"/>
      <c r="BJ963"/>
      <c r="BK963"/>
      <c r="BL963"/>
      <c r="BM963"/>
      <c r="BN963"/>
      <c r="BO963"/>
      <c r="BP963"/>
      <c r="BQ963"/>
      <c r="BR963"/>
      <c r="BS963"/>
      <c r="BT963"/>
      <c r="BU963"/>
      <c r="BV963"/>
      <c r="BW963"/>
      <c r="BX963"/>
      <c r="BY963"/>
      <c r="BZ963"/>
      <c r="CA963"/>
      <c r="CB963"/>
      <c r="CC963"/>
      <c r="CD963"/>
      <c r="CE963"/>
      <c r="CF963"/>
      <c r="CG963"/>
      <c r="CH963"/>
      <c r="CI963"/>
      <c r="CJ963"/>
      <c r="CK963"/>
      <c r="CL963"/>
      <c r="CM963"/>
      <c r="CN963"/>
      <c r="CO963"/>
      <c r="CP963"/>
      <c r="CQ963"/>
      <c r="CR963"/>
      <c r="CS963"/>
      <c r="CT963"/>
      <c r="CU963"/>
      <c r="CV963"/>
      <c r="CW963"/>
      <c r="CX963"/>
      <c r="CY963"/>
      <c r="CZ963"/>
      <c r="DA963"/>
    </row>
    <row r="964" spans="1:105" s="3" customFormat="1" x14ac:dyDescent="0.2">
      <c r="A964" t="s">
        <v>210</v>
      </c>
      <c r="B964" t="s">
        <v>39</v>
      </c>
      <c r="C964" t="s">
        <v>11</v>
      </c>
      <c r="D964" s="1"/>
      <c r="I964" s="2">
        <v>2018</v>
      </c>
      <c r="J964"/>
      <c r="O964" s="2">
        <v>2008</v>
      </c>
      <c r="P964"/>
      <c r="Q964"/>
      <c r="R964"/>
      <c r="S964"/>
      <c r="T964"/>
      <c r="U964" t="s">
        <v>211</v>
      </c>
      <c r="V964"/>
      <c r="W964"/>
      <c r="X964"/>
      <c r="Y964"/>
      <c r="Z964"/>
      <c r="AA964"/>
      <c r="AB964"/>
      <c r="AC964"/>
      <c r="AD964"/>
      <c r="AE964"/>
      <c r="AF964"/>
      <c r="AG964"/>
      <c r="AH964"/>
      <c r="AI964"/>
      <c r="AJ964">
        <v>4</v>
      </c>
      <c r="AK964"/>
      <c r="AL964"/>
      <c r="AM964"/>
      <c r="AN964"/>
      <c r="AO964"/>
      <c r="AP964"/>
      <c r="AQ964"/>
      <c r="AR964"/>
      <c r="AS964"/>
      <c r="AT964"/>
      <c r="AU964"/>
      <c r="AV964"/>
      <c r="AW964"/>
      <c r="AX964"/>
      <c r="AY964"/>
      <c r="AZ964"/>
      <c r="BA964"/>
      <c r="BB964"/>
      <c r="BC964"/>
      <c r="BD964"/>
      <c r="BE964"/>
      <c r="BF964"/>
      <c r="BG964"/>
      <c r="BH964"/>
      <c r="BI964"/>
      <c r="BJ964"/>
      <c r="BK964"/>
      <c r="BL964"/>
      <c r="BM964"/>
      <c r="BN964"/>
      <c r="BO964"/>
      <c r="BP964"/>
      <c r="BQ964"/>
      <c r="BR964"/>
      <c r="BS964"/>
      <c r="BT964"/>
      <c r="BU964"/>
      <c r="BV964"/>
      <c r="BW964"/>
      <c r="BX964"/>
      <c r="BY964"/>
      <c r="BZ964"/>
      <c r="CA964"/>
      <c r="CB964"/>
      <c r="CC964"/>
      <c r="CD964"/>
      <c r="CE964"/>
      <c r="CF964"/>
      <c r="CG964"/>
      <c r="CH964"/>
      <c r="CI964"/>
      <c r="CJ964"/>
      <c r="CK964"/>
      <c r="CL964"/>
      <c r="CM964"/>
      <c r="CN964"/>
      <c r="CO964"/>
      <c r="CP964"/>
      <c r="CQ964"/>
      <c r="CR964"/>
      <c r="CS964"/>
      <c r="CT964"/>
      <c r="CU964"/>
      <c r="CV964"/>
      <c r="CW964"/>
      <c r="CX964"/>
      <c r="CY964"/>
      <c r="CZ964"/>
      <c r="DA964"/>
    </row>
    <row r="965" spans="1:105" s="3" customFormat="1" x14ac:dyDescent="0.2">
      <c r="A965" t="s">
        <v>210</v>
      </c>
      <c r="B965" t="s">
        <v>39</v>
      </c>
      <c r="C965" t="s">
        <v>12</v>
      </c>
      <c r="D965" s="1"/>
      <c r="G965" s="3">
        <v>1000</v>
      </c>
      <c r="H965" s="3" t="s">
        <v>29</v>
      </c>
      <c r="I965" s="2">
        <v>2018</v>
      </c>
      <c r="J965"/>
      <c r="M965" s="3">
        <v>1000</v>
      </c>
      <c r="N965" s="3" t="s">
        <v>29</v>
      </c>
      <c r="O965" s="2">
        <v>2008</v>
      </c>
      <c r="P965"/>
      <c r="Q965"/>
      <c r="R965"/>
      <c r="S965"/>
      <c r="T965"/>
      <c r="U965" t="s">
        <v>211</v>
      </c>
      <c r="V965"/>
      <c r="W965"/>
      <c r="X965"/>
      <c r="Y965"/>
      <c r="Z965"/>
      <c r="AA965"/>
      <c r="AB965"/>
      <c r="AC965"/>
      <c r="AD965"/>
      <c r="AE965"/>
      <c r="AF965"/>
      <c r="AG965"/>
      <c r="AH965"/>
      <c r="AI965"/>
      <c r="AJ965">
        <v>4</v>
      </c>
      <c r="AK965"/>
      <c r="AL965"/>
      <c r="AM965"/>
      <c r="AN965"/>
      <c r="AO965"/>
      <c r="AP965"/>
      <c r="AQ965"/>
      <c r="AR965"/>
      <c r="AS965"/>
      <c r="AT965"/>
      <c r="AU965"/>
      <c r="AV965"/>
      <c r="AW965"/>
      <c r="AX965"/>
      <c r="AY965"/>
      <c r="AZ965"/>
      <c r="BA965"/>
      <c r="BB965"/>
      <c r="BC965"/>
      <c r="BD965"/>
      <c r="BE965"/>
      <c r="BF965"/>
      <c r="BG965"/>
      <c r="BH965"/>
      <c r="BI965"/>
      <c r="BJ965"/>
      <c r="BK965"/>
      <c r="BL965"/>
      <c r="BM965"/>
      <c r="BN965"/>
      <c r="BO965"/>
      <c r="BP965"/>
      <c r="BQ965"/>
      <c r="BR965"/>
      <c r="BS965"/>
      <c r="BT965"/>
      <c r="BU965"/>
      <c r="BV965"/>
      <c r="BW965"/>
      <c r="BX965"/>
      <c r="BY965"/>
      <c r="BZ965"/>
      <c r="CA965"/>
      <c r="CB965"/>
      <c r="CC965"/>
      <c r="CD965"/>
      <c r="CE965"/>
      <c r="CF965"/>
      <c r="CG965"/>
      <c r="CH965"/>
      <c r="CI965"/>
      <c r="CJ965"/>
      <c r="CK965"/>
      <c r="CL965"/>
      <c r="CM965"/>
      <c r="CN965"/>
      <c r="CO965"/>
      <c r="CP965"/>
      <c r="CQ965"/>
      <c r="CR965"/>
      <c r="CS965"/>
      <c r="CT965"/>
      <c r="CU965"/>
      <c r="CV965"/>
      <c r="CW965"/>
      <c r="CX965"/>
      <c r="CY965"/>
      <c r="CZ965"/>
      <c r="DA965"/>
    </row>
    <row r="966" spans="1:105" s="3" customFormat="1" x14ac:dyDescent="0.2">
      <c r="A966" t="s">
        <v>210</v>
      </c>
      <c r="B966" t="s">
        <v>39</v>
      </c>
      <c r="C966" t="s">
        <v>13</v>
      </c>
      <c r="D966" s="1"/>
      <c r="I966" s="2">
        <v>2018</v>
      </c>
      <c r="J966"/>
      <c r="O966" s="2">
        <v>2008</v>
      </c>
      <c r="P966"/>
      <c r="Q966"/>
      <c r="R966"/>
      <c r="S966"/>
      <c r="T966"/>
      <c r="U966" t="s">
        <v>211</v>
      </c>
      <c r="V966"/>
      <c r="W966"/>
      <c r="X966"/>
      <c r="Y966"/>
      <c r="Z966"/>
      <c r="AA966"/>
      <c r="AB966"/>
      <c r="AC966"/>
      <c r="AD966"/>
      <c r="AE966"/>
      <c r="AF966"/>
      <c r="AG966"/>
      <c r="AH966"/>
      <c r="AI966"/>
      <c r="AJ966">
        <v>4</v>
      </c>
      <c r="AK966"/>
      <c r="AL966"/>
      <c r="AM966"/>
      <c r="AN966"/>
      <c r="AO966"/>
      <c r="AP966"/>
      <c r="AQ966"/>
      <c r="AR966"/>
      <c r="AS966"/>
      <c r="AT966"/>
      <c r="AU966"/>
      <c r="AV966"/>
      <c r="AW966"/>
      <c r="AX966"/>
      <c r="AY966"/>
      <c r="AZ966"/>
      <c r="BA966"/>
      <c r="BB966"/>
      <c r="BC966"/>
      <c r="BD966"/>
      <c r="BE966"/>
      <c r="BF966"/>
      <c r="BG966"/>
      <c r="BH966"/>
      <c r="BI966"/>
      <c r="BJ966"/>
      <c r="BK966"/>
      <c r="BL966"/>
      <c r="BM966"/>
      <c r="BN966"/>
      <c r="BO966"/>
      <c r="BP966"/>
      <c r="BQ966"/>
      <c r="BR966"/>
      <c r="BS966"/>
      <c r="BT966"/>
      <c r="BU966"/>
      <c r="BV966"/>
      <c r="BW966"/>
      <c r="BX966"/>
      <c r="BY966"/>
      <c r="BZ966"/>
      <c r="CA966"/>
      <c r="CB966"/>
      <c r="CC966"/>
      <c r="CD966"/>
      <c r="CE966"/>
      <c r="CF966"/>
      <c r="CG966"/>
      <c r="CH966"/>
      <c r="CI966"/>
      <c r="CJ966"/>
      <c r="CK966"/>
      <c r="CL966"/>
      <c r="CM966"/>
      <c r="CN966"/>
      <c r="CO966"/>
      <c r="CP966"/>
      <c r="CQ966"/>
      <c r="CR966"/>
      <c r="CS966"/>
      <c r="CT966"/>
      <c r="CU966"/>
      <c r="CV966"/>
      <c r="CW966"/>
      <c r="CX966"/>
      <c r="CY966"/>
      <c r="CZ966"/>
      <c r="DA966"/>
    </row>
    <row r="967" spans="1:105" s="7" customFormat="1" x14ac:dyDescent="0.2">
      <c r="A967" t="s">
        <v>210</v>
      </c>
      <c r="B967" t="s">
        <v>39</v>
      </c>
      <c r="C967" t="s">
        <v>14</v>
      </c>
      <c r="D967" s="1"/>
      <c r="I967" s="2">
        <v>2018</v>
      </c>
      <c r="J967"/>
      <c r="M967" s="7">
        <v>500</v>
      </c>
      <c r="N967" s="7" t="s">
        <v>29</v>
      </c>
      <c r="O967" s="2">
        <v>2008</v>
      </c>
      <c r="P967"/>
      <c r="Q967"/>
      <c r="R967"/>
      <c r="S967"/>
      <c r="T967"/>
      <c r="U967" t="s">
        <v>211</v>
      </c>
      <c r="V967"/>
      <c r="W967"/>
      <c r="X967"/>
      <c r="Y967"/>
      <c r="Z967"/>
      <c r="AA967"/>
      <c r="AB967"/>
      <c r="AC967"/>
      <c r="AD967"/>
      <c r="AE967"/>
      <c r="AF967"/>
      <c r="AG967"/>
      <c r="AH967"/>
      <c r="AI967"/>
      <c r="AJ967">
        <v>3</v>
      </c>
      <c r="AK967"/>
      <c r="AL967"/>
      <c r="AM967"/>
      <c r="AN967"/>
      <c r="AO967"/>
      <c r="AP967"/>
      <c r="AQ967"/>
      <c r="AR967"/>
      <c r="AS967"/>
      <c r="AT967"/>
      <c r="AU967"/>
      <c r="AV967"/>
      <c r="AW967"/>
      <c r="AX967"/>
      <c r="AY967"/>
      <c r="AZ967"/>
      <c r="BA967"/>
      <c r="BB967"/>
      <c r="BC967"/>
      <c r="BD967"/>
      <c r="BE967"/>
      <c r="BF967"/>
      <c r="BG967"/>
      <c r="BH967"/>
      <c r="BI967"/>
      <c r="BJ967"/>
      <c r="BK967"/>
      <c r="BL967"/>
      <c r="BM967"/>
      <c r="BN967"/>
      <c r="BO967"/>
      <c r="BP967"/>
      <c r="BQ967"/>
      <c r="BR967"/>
      <c r="BS967"/>
      <c r="BT967"/>
      <c r="BU967"/>
      <c r="BV967"/>
      <c r="BW967"/>
      <c r="BX967"/>
      <c r="BY967"/>
      <c r="BZ967"/>
      <c r="CA967"/>
      <c r="CB967"/>
      <c r="CC967"/>
      <c r="CD967"/>
      <c r="CE967"/>
      <c r="CF967"/>
      <c r="CG967"/>
      <c r="CH967"/>
      <c r="CI967"/>
      <c r="CJ967"/>
      <c r="CK967"/>
      <c r="CL967"/>
      <c r="CM967"/>
      <c r="CN967"/>
      <c r="CO967"/>
      <c r="CP967"/>
      <c r="CQ967"/>
      <c r="CR967"/>
      <c r="CS967"/>
      <c r="CT967"/>
      <c r="CU967"/>
      <c r="CV967"/>
      <c r="CW967"/>
      <c r="CX967"/>
      <c r="CY967"/>
      <c r="CZ967"/>
      <c r="DA967"/>
    </row>
    <row r="968" spans="1:105" s="3" customFormat="1" x14ac:dyDescent="0.2">
      <c r="A968" t="s">
        <v>210</v>
      </c>
      <c r="B968" t="s">
        <v>39</v>
      </c>
      <c r="C968" t="s">
        <v>15</v>
      </c>
      <c r="D968" s="1"/>
      <c r="E968" s="3">
        <v>1</v>
      </c>
      <c r="F968" s="3" t="s">
        <v>28</v>
      </c>
      <c r="I968" s="2">
        <v>2018</v>
      </c>
      <c r="J968"/>
      <c r="K968" s="3">
        <v>1</v>
      </c>
      <c r="L968" s="3" t="s">
        <v>236</v>
      </c>
      <c r="O968" s="2">
        <v>2008</v>
      </c>
      <c r="P968"/>
      <c r="Q968"/>
      <c r="R968"/>
      <c r="S968"/>
      <c r="T968"/>
      <c r="U968" t="s">
        <v>211</v>
      </c>
      <c r="V968"/>
      <c r="W968"/>
      <c r="X968"/>
      <c r="Y968"/>
      <c r="Z968"/>
      <c r="AA968"/>
      <c r="AB968"/>
      <c r="AC968"/>
      <c r="AD968"/>
      <c r="AE968"/>
      <c r="AF968"/>
      <c r="AG968"/>
      <c r="AH968"/>
      <c r="AI968"/>
      <c r="AJ968">
        <v>4</v>
      </c>
      <c r="AK968"/>
      <c r="AL968"/>
      <c r="AM968"/>
      <c r="AN968"/>
      <c r="AO968"/>
      <c r="AP968"/>
      <c r="AQ968"/>
      <c r="AR968"/>
      <c r="AS968"/>
      <c r="AT968"/>
      <c r="AU968"/>
      <c r="AV968"/>
      <c r="AW968"/>
      <c r="AX968"/>
      <c r="AY968"/>
      <c r="AZ968"/>
      <c r="BA968"/>
      <c r="BB968"/>
      <c r="BC968"/>
      <c r="BD968"/>
      <c r="BE968"/>
      <c r="BF968"/>
      <c r="BG968"/>
      <c r="BH968"/>
      <c r="BI968"/>
      <c r="BJ968"/>
      <c r="BK968"/>
      <c r="BL968"/>
      <c r="BM968"/>
      <c r="BN968"/>
      <c r="BO968"/>
      <c r="BP968"/>
      <c r="BQ968"/>
      <c r="BR968"/>
      <c r="BS968"/>
      <c r="BT968"/>
      <c r="BU968"/>
      <c r="BV968"/>
      <c r="BW968"/>
      <c r="BX968"/>
      <c r="BY968"/>
      <c r="BZ968"/>
      <c r="CA968"/>
      <c r="CB968"/>
      <c r="CC968"/>
      <c r="CD968"/>
      <c r="CE968"/>
      <c r="CF968"/>
      <c r="CG968"/>
      <c r="CH968"/>
      <c r="CI968"/>
      <c r="CJ968"/>
      <c r="CK968"/>
      <c r="CL968"/>
      <c r="CM968"/>
      <c r="CN968"/>
      <c r="CO968"/>
      <c r="CP968"/>
      <c r="CQ968"/>
      <c r="CR968"/>
      <c r="CS968"/>
      <c r="CT968"/>
      <c r="CU968"/>
      <c r="CV968"/>
      <c r="CW968"/>
      <c r="CX968"/>
      <c r="CY968"/>
      <c r="CZ968"/>
      <c r="DA968"/>
    </row>
    <row r="969" spans="1:105" s="3" customFormat="1" x14ac:dyDescent="0.2">
      <c r="A969" t="s">
        <v>210</v>
      </c>
      <c r="B969" t="s">
        <v>39</v>
      </c>
      <c r="C969" t="s">
        <v>16</v>
      </c>
      <c r="D969" s="1"/>
      <c r="I969" s="2">
        <v>2018</v>
      </c>
      <c r="J969"/>
      <c r="O969" s="2">
        <v>2008</v>
      </c>
      <c r="P969"/>
      <c r="Q969"/>
      <c r="R969"/>
      <c r="S969"/>
      <c r="T969"/>
      <c r="U969" t="s">
        <v>211</v>
      </c>
      <c r="V969"/>
      <c r="W969"/>
      <c r="X969"/>
      <c r="Y969"/>
      <c r="Z969"/>
      <c r="AA969"/>
      <c r="AB969"/>
      <c r="AC969"/>
      <c r="AD969"/>
      <c r="AE969"/>
      <c r="AF969"/>
      <c r="AG969"/>
      <c r="AH969"/>
      <c r="AI969"/>
      <c r="AJ969">
        <v>4</v>
      </c>
      <c r="AK969"/>
      <c r="AL969"/>
      <c r="AM969"/>
      <c r="AN969"/>
      <c r="AO969"/>
      <c r="AP969"/>
      <c r="AQ969"/>
      <c r="AR969"/>
      <c r="AS969"/>
      <c r="AT969"/>
      <c r="AU969"/>
      <c r="AV969"/>
      <c r="AW969"/>
      <c r="AX969"/>
      <c r="AY969"/>
      <c r="AZ969"/>
      <c r="BA969"/>
      <c r="BB969"/>
      <c r="BC969"/>
      <c r="BD969"/>
      <c r="BE969"/>
      <c r="BF969"/>
      <c r="BG969"/>
      <c r="BH969"/>
      <c r="BI969"/>
      <c r="BJ969"/>
      <c r="BK969"/>
      <c r="BL969"/>
      <c r="BM969"/>
      <c r="BN969"/>
      <c r="BO969"/>
      <c r="BP969"/>
      <c r="BQ969"/>
      <c r="BR969"/>
      <c r="BS969"/>
      <c r="BT969"/>
      <c r="BU969"/>
      <c r="BV969"/>
      <c r="BW969"/>
      <c r="BX969"/>
      <c r="BY969"/>
      <c r="BZ969"/>
      <c r="CA969"/>
      <c r="CB969"/>
      <c r="CC969"/>
      <c r="CD969"/>
      <c r="CE969"/>
      <c r="CF969"/>
      <c r="CG969"/>
      <c r="CH969"/>
      <c r="CI969"/>
      <c r="CJ969"/>
      <c r="CK969"/>
      <c r="CL969"/>
      <c r="CM969"/>
      <c r="CN969"/>
      <c r="CO969"/>
      <c r="CP969"/>
      <c r="CQ969"/>
      <c r="CR969"/>
      <c r="CS969"/>
      <c r="CT969"/>
      <c r="CU969"/>
      <c r="CV969"/>
      <c r="CW969"/>
      <c r="CX969"/>
      <c r="CY969"/>
      <c r="CZ969"/>
      <c r="DA969"/>
    </row>
    <row r="970" spans="1:105" s="3" customFormat="1" x14ac:dyDescent="0.2">
      <c r="A970" t="s">
        <v>210</v>
      </c>
      <c r="B970" t="s">
        <v>39</v>
      </c>
      <c r="C970" t="s">
        <v>17</v>
      </c>
      <c r="D970" s="1"/>
      <c r="E970" s="3">
        <v>1</v>
      </c>
      <c r="F970" s="3" t="s">
        <v>28</v>
      </c>
      <c r="I970" s="2">
        <v>2018</v>
      </c>
      <c r="J970"/>
      <c r="K970" s="3">
        <v>1</v>
      </c>
      <c r="L970" s="3" t="s">
        <v>237</v>
      </c>
      <c r="O970" s="2">
        <v>2008</v>
      </c>
      <c r="P970"/>
      <c r="Q970"/>
      <c r="R970"/>
      <c r="S970"/>
      <c r="T970"/>
      <c r="U970" t="s">
        <v>211</v>
      </c>
      <c r="V970"/>
      <c r="W970"/>
      <c r="X970"/>
      <c r="Y970"/>
      <c r="Z970"/>
      <c r="AA970"/>
      <c r="AB970"/>
      <c r="AC970"/>
      <c r="AD970"/>
      <c r="AE970"/>
      <c r="AF970"/>
      <c r="AG970"/>
      <c r="AH970"/>
      <c r="AI970"/>
      <c r="AJ970">
        <v>4</v>
      </c>
      <c r="AK970"/>
      <c r="AL970"/>
      <c r="AM970"/>
      <c r="AN970"/>
      <c r="AO970"/>
      <c r="AP970"/>
      <c r="AQ970"/>
      <c r="AR970"/>
      <c r="AS970"/>
      <c r="AT970"/>
      <c r="AU970"/>
      <c r="AV970"/>
      <c r="AW970"/>
      <c r="AX970"/>
      <c r="AY970"/>
      <c r="AZ970"/>
      <c r="BA970"/>
      <c r="BB970"/>
      <c r="BC970"/>
      <c r="BD970"/>
      <c r="BE970"/>
      <c r="BF970"/>
      <c r="BG970"/>
      <c r="BH970"/>
      <c r="BI970"/>
      <c r="BJ970"/>
      <c r="BK970"/>
      <c r="BL970"/>
      <c r="BM970"/>
      <c r="BN970"/>
      <c r="BO970"/>
      <c r="BP970"/>
      <c r="BQ970"/>
      <c r="BR970"/>
      <c r="BS970"/>
      <c r="BT970"/>
      <c r="BU970"/>
      <c r="BV970"/>
      <c r="BW970"/>
      <c r="BX970"/>
      <c r="BY970"/>
      <c r="BZ970"/>
      <c r="CA970"/>
      <c r="CB970"/>
      <c r="CC970"/>
      <c r="CD970"/>
      <c r="CE970"/>
      <c r="CF970"/>
      <c r="CG970"/>
      <c r="CH970"/>
      <c r="CI970"/>
      <c r="CJ970"/>
      <c r="CK970"/>
      <c r="CL970"/>
      <c r="CM970"/>
      <c r="CN970"/>
      <c r="CO970"/>
      <c r="CP970"/>
      <c r="CQ970"/>
      <c r="CR970"/>
      <c r="CS970"/>
      <c r="CT970"/>
      <c r="CU970"/>
      <c r="CV970"/>
      <c r="CW970"/>
      <c r="CX970"/>
      <c r="CY970"/>
      <c r="CZ970"/>
      <c r="DA970"/>
    </row>
    <row r="971" spans="1:105" s="3" customFormat="1" x14ac:dyDescent="0.2">
      <c r="A971" t="s">
        <v>210</v>
      </c>
      <c r="B971" t="s">
        <v>39</v>
      </c>
      <c r="C971" t="s">
        <v>18</v>
      </c>
      <c r="D971" s="1"/>
      <c r="I971" s="2">
        <v>2018</v>
      </c>
      <c r="J971"/>
      <c r="O971" s="2">
        <v>2008</v>
      </c>
      <c r="P971"/>
      <c r="Q971"/>
      <c r="R971"/>
      <c r="S971"/>
      <c r="T971"/>
      <c r="U971" t="s">
        <v>211</v>
      </c>
      <c r="V971"/>
      <c r="W971"/>
      <c r="X971"/>
      <c r="Y971"/>
      <c r="Z971"/>
      <c r="AA971"/>
      <c r="AB971"/>
      <c r="AC971"/>
      <c r="AD971"/>
      <c r="AE971"/>
      <c r="AF971"/>
      <c r="AG971"/>
      <c r="AH971"/>
      <c r="AI971"/>
      <c r="AJ971">
        <v>4</v>
      </c>
      <c r="AK971"/>
      <c r="AL971"/>
      <c r="AM971"/>
      <c r="AN971"/>
      <c r="AO971"/>
      <c r="AP971"/>
      <c r="AQ971"/>
      <c r="AR971"/>
      <c r="AS971"/>
      <c r="AT971"/>
      <c r="AU971"/>
      <c r="AV971"/>
      <c r="AW971"/>
      <c r="AX971"/>
      <c r="AY971"/>
      <c r="AZ971"/>
      <c r="BA971"/>
      <c r="BB971"/>
      <c r="BC971"/>
      <c r="BD971"/>
      <c r="BE971"/>
      <c r="BF971"/>
      <c r="BG971"/>
      <c r="BH971"/>
      <c r="BI971"/>
      <c r="BJ971"/>
      <c r="BK971"/>
      <c r="BL971"/>
      <c r="BM971"/>
      <c r="BN971"/>
      <c r="BO971"/>
      <c r="BP971"/>
      <c r="BQ971"/>
      <c r="BR971"/>
      <c r="BS971"/>
      <c r="BT971"/>
      <c r="BU971"/>
      <c r="BV971"/>
      <c r="BW971"/>
      <c r="BX971"/>
      <c r="BY971"/>
      <c r="BZ971"/>
      <c r="CA971"/>
      <c r="CB971"/>
      <c r="CC971"/>
      <c r="CD971"/>
      <c r="CE971"/>
      <c r="CF971"/>
      <c r="CG971"/>
      <c r="CH971"/>
      <c r="CI971"/>
      <c r="CJ971"/>
      <c r="CK971"/>
      <c r="CL971"/>
      <c r="CM971"/>
      <c r="CN971"/>
      <c r="CO971"/>
      <c r="CP971"/>
      <c r="CQ971"/>
      <c r="CR971"/>
      <c r="CS971"/>
      <c r="CT971"/>
      <c r="CU971"/>
      <c r="CV971"/>
      <c r="CW971"/>
      <c r="CX971"/>
      <c r="CY971"/>
      <c r="CZ971"/>
      <c r="DA971"/>
    </row>
    <row r="972" spans="1:105" s="3" customFormat="1" x14ac:dyDescent="0.2">
      <c r="A972" t="s">
        <v>210</v>
      </c>
      <c r="B972" t="s">
        <v>39</v>
      </c>
      <c r="C972" t="s">
        <v>19</v>
      </c>
      <c r="D972" s="1"/>
      <c r="I972" s="2">
        <v>2018</v>
      </c>
      <c r="J972"/>
      <c r="O972" s="2">
        <v>2008</v>
      </c>
      <c r="P972"/>
      <c r="Q972"/>
      <c r="R972"/>
      <c r="S972"/>
      <c r="T972"/>
      <c r="U972" t="s">
        <v>211</v>
      </c>
      <c r="V972"/>
      <c r="W972"/>
      <c r="X972"/>
      <c r="Y972"/>
      <c r="Z972"/>
      <c r="AA972"/>
      <c r="AB972"/>
      <c r="AC972"/>
      <c r="AD972"/>
      <c r="AE972"/>
      <c r="AF972"/>
      <c r="AG972"/>
      <c r="AH972"/>
      <c r="AI972"/>
      <c r="AJ972">
        <v>4</v>
      </c>
      <c r="AK972"/>
      <c r="AL972"/>
      <c r="AM972"/>
      <c r="AN972"/>
      <c r="AO972"/>
      <c r="AP972"/>
      <c r="AQ972"/>
      <c r="AR972"/>
      <c r="AS972"/>
      <c r="AT972"/>
      <c r="AU972"/>
      <c r="AV972"/>
      <c r="AW972"/>
      <c r="AX972"/>
      <c r="AY972"/>
      <c r="AZ972"/>
      <c r="BA972"/>
      <c r="BB972"/>
      <c r="BC972"/>
      <c r="BD972"/>
      <c r="BE972"/>
      <c r="BF972"/>
      <c r="BG972"/>
      <c r="BH972"/>
      <c r="BI972"/>
      <c r="BJ972"/>
      <c r="BK972"/>
      <c r="BL972"/>
      <c r="BM972"/>
      <c r="BN972"/>
      <c r="BO972"/>
      <c r="BP972"/>
      <c r="BQ972"/>
      <c r="BR972"/>
      <c r="BS972"/>
      <c r="BT972"/>
      <c r="BU972"/>
      <c r="BV972"/>
      <c r="BW972"/>
      <c r="BX972"/>
      <c r="BY972"/>
      <c r="BZ972"/>
      <c r="CA972"/>
      <c r="CB972"/>
      <c r="CC972"/>
      <c r="CD972"/>
      <c r="CE972"/>
      <c r="CF972"/>
      <c r="CG972"/>
      <c r="CH972"/>
      <c r="CI972"/>
      <c r="CJ972"/>
      <c r="CK972"/>
      <c r="CL972"/>
      <c r="CM972"/>
      <c r="CN972"/>
      <c r="CO972"/>
      <c r="CP972"/>
      <c r="CQ972"/>
      <c r="CR972"/>
      <c r="CS972"/>
      <c r="CT972"/>
      <c r="CU972"/>
      <c r="CV972"/>
      <c r="CW972"/>
      <c r="CX972"/>
      <c r="CY972"/>
      <c r="CZ972"/>
      <c r="DA972"/>
    </row>
    <row r="973" spans="1:105" s="3" customFormat="1" x14ac:dyDescent="0.2">
      <c r="A973" t="s">
        <v>210</v>
      </c>
      <c r="B973" t="s">
        <v>39</v>
      </c>
      <c r="C973" t="s">
        <v>20</v>
      </c>
      <c r="D973" s="1"/>
      <c r="I973" s="2">
        <v>2018</v>
      </c>
      <c r="J973"/>
      <c r="O973" s="2">
        <v>2008</v>
      </c>
      <c r="P973"/>
      <c r="Q973"/>
      <c r="R973"/>
      <c r="S973"/>
      <c r="T973"/>
      <c r="U973" t="s">
        <v>211</v>
      </c>
      <c r="V973"/>
      <c r="W973"/>
      <c r="X973"/>
      <c r="Y973"/>
      <c r="Z973"/>
      <c r="AA973"/>
      <c r="AB973"/>
      <c r="AC973"/>
      <c r="AD973"/>
      <c r="AE973"/>
      <c r="AF973"/>
      <c r="AG973"/>
      <c r="AH973"/>
      <c r="AI973"/>
      <c r="AJ973">
        <v>4</v>
      </c>
      <c r="AK973"/>
      <c r="AL973"/>
      <c r="AM973"/>
      <c r="AN973"/>
      <c r="AO973"/>
      <c r="AP973"/>
      <c r="AQ973"/>
      <c r="AR973"/>
      <c r="AS973"/>
      <c r="AT973"/>
      <c r="AU973"/>
      <c r="AV973"/>
      <c r="AW973"/>
      <c r="AX973"/>
      <c r="AY973"/>
      <c r="AZ973"/>
      <c r="BA973"/>
      <c r="BB973"/>
      <c r="BC973"/>
      <c r="BD973"/>
      <c r="BE973"/>
      <c r="BF973"/>
      <c r="BG973"/>
      <c r="BH973"/>
      <c r="BI973"/>
      <c r="BJ973"/>
      <c r="BK973"/>
      <c r="BL973"/>
      <c r="BM973"/>
      <c r="BN973"/>
      <c r="BO973"/>
      <c r="BP973"/>
      <c r="BQ973"/>
      <c r="BR973"/>
      <c r="BS973"/>
      <c r="BT973"/>
      <c r="BU973"/>
      <c r="BV973"/>
      <c r="BW973"/>
      <c r="BX973"/>
      <c r="BY973"/>
      <c r="BZ973"/>
      <c r="CA973"/>
      <c r="CB973"/>
      <c r="CC973"/>
      <c r="CD973"/>
      <c r="CE973"/>
      <c r="CF973"/>
      <c r="CG973"/>
      <c r="CH973"/>
      <c r="CI973"/>
      <c r="CJ973"/>
      <c r="CK973"/>
      <c r="CL973"/>
      <c r="CM973"/>
      <c r="CN973"/>
      <c r="CO973"/>
      <c r="CP973"/>
      <c r="CQ973"/>
      <c r="CR973"/>
      <c r="CS973"/>
      <c r="CT973"/>
      <c r="CU973"/>
      <c r="CV973"/>
      <c r="CW973"/>
      <c r="CX973"/>
      <c r="CY973"/>
      <c r="CZ973"/>
      <c r="DA973"/>
    </row>
    <row r="974" spans="1:105" s="3" customFormat="1" x14ac:dyDescent="0.2">
      <c r="A974" t="s">
        <v>210</v>
      </c>
      <c r="B974" t="s">
        <v>39</v>
      </c>
      <c r="C974" t="s">
        <v>21</v>
      </c>
      <c r="D974" s="1"/>
      <c r="I974" s="2">
        <v>2018</v>
      </c>
      <c r="J974"/>
      <c r="O974" s="2">
        <v>2008</v>
      </c>
      <c r="P974"/>
      <c r="Q974"/>
      <c r="R974"/>
      <c r="S974"/>
      <c r="T974"/>
      <c r="U974" t="s">
        <v>211</v>
      </c>
      <c r="V974"/>
      <c r="W974"/>
      <c r="X974"/>
      <c r="Y974"/>
      <c r="Z974"/>
      <c r="AA974"/>
      <c r="AB974"/>
      <c r="AC974"/>
      <c r="AD974"/>
      <c r="AE974"/>
      <c r="AF974"/>
      <c r="AG974"/>
      <c r="AH974"/>
      <c r="AI974"/>
      <c r="AJ974">
        <v>4</v>
      </c>
      <c r="AK974"/>
      <c r="AL974"/>
      <c r="AM974"/>
      <c r="AN974"/>
      <c r="AO974"/>
      <c r="AP974"/>
      <c r="AQ974"/>
      <c r="AR974"/>
      <c r="AS974"/>
      <c r="AT974"/>
      <c r="AU974"/>
      <c r="AV974"/>
      <c r="AW974"/>
      <c r="AX974"/>
      <c r="AY974"/>
      <c r="AZ974"/>
      <c r="BA974"/>
      <c r="BB974"/>
      <c r="BC974"/>
      <c r="BD974"/>
      <c r="BE974"/>
      <c r="BF974"/>
      <c r="BG974"/>
      <c r="BH974"/>
      <c r="BI974"/>
      <c r="BJ974"/>
      <c r="BK974"/>
      <c r="BL974"/>
      <c r="BM974"/>
      <c r="BN974"/>
      <c r="BO974"/>
      <c r="BP974"/>
      <c r="BQ974"/>
      <c r="BR974"/>
      <c r="BS974"/>
      <c r="BT974"/>
      <c r="BU974"/>
      <c r="BV974"/>
      <c r="BW974"/>
      <c r="BX974"/>
      <c r="BY974"/>
      <c r="BZ974"/>
      <c r="CA974"/>
      <c r="CB974"/>
      <c r="CC974"/>
      <c r="CD974"/>
      <c r="CE974"/>
      <c r="CF974"/>
      <c r="CG974"/>
      <c r="CH974"/>
      <c r="CI974"/>
      <c r="CJ974"/>
      <c r="CK974"/>
      <c r="CL974"/>
      <c r="CM974"/>
      <c r="CN974"/>
      <c r="CO974"/>
      <c r="CP974"/>
      <c r="CQ974"/>
      <c r="CR974"/>
      <c r="CS974"/>
      <c r="CT974"/>
      <c r="CU974"/>
      <c r="CV974"/>
      <c r="CW974"/>
      <c r="CX974"/>
      <c r="CY974"/>
      <c r="CZ974"/>
      <c r="DA974"/>
    </row>
    <row r="975" spans="1:105" s="3" customFormat="1" x14ac:dyDescent="0.2">
      <c r="A975" t="s">
        <v>210</v>
      </c>
      <c r="B975" t="s">
        <v>39</v>
      </c>
      <c r="C975" t="s">
        <v>22</v>
      </c>
      <c r="D975" s="1"/>
      <c r="I975" s="2">
        <v>2018</v>
      </c>
      <c r="J975"/>
      <c r="O975" s="2">
        <v>2008</v>
      </c>
      <c r="P975"/>
      <c r="Q975"/>
      <c r="R975"/>
      <c r="S975"/>
      <c r="T975"/>
      <c r="U975" t="s">
        <v>211</v>
      </c>
      <c r="V975"/>
      <c r="W975"/>
      <c r="X975"/>
      <c r="Y975"/>
      <c r="Z975"/>
      <c r="AA975"/>
      <c r="AB975"/>
      <c r="AC975"/>
      <c r="AD975"/>
      <c r="AE975"/>
      <c r="AF975"/>
      <c r="AG975"/>
      <c r="AH975"/>
      <c r="AI975"/>
      <c r="AJ975">
        <v>4</v>
      </c>
      <c r="AK975"/>
      <c r="AL975"/>
      <c r="AM975"/>
      <c r="AN975"/>
      <c r="AO975"/>
      <c r="AP975"/>
      <c r="AQ975"/>
      <c r="AR975"/>
      <c r="AS975"/>
      <c r="AT975"/>
      <c r="AU975"/>
      <c r="AV975"/>
      <c r="AW975"/>
      <c r="AX975"/>
      <c r="AY975"/>
      <c r="AZ975"/>
      <c r="BA975"/>
      <c r="BB975"/>
      <c r="BC975"/>
      <c r="BD975"/>
      <c r="BE975"/>
      <c r="BF975"/>
      <c r="BG975"/>
      <c r="BH975"/>
      <c r="BI975"/>
      <c r="BJ975"/>
      <c r="BK975"/>
      <c r="BL975"/>
      <c r="BM975"/>
      <c r="BN975"/>
      <c r="BO975"/>
      <c r="BP975"/>
      <c r="BQ975"/>
      <c r="BR975"/>
      <c r="BS975"/>
      <c r="BT975"/>
      <c r="BU975"/>
      <c r="BV975"/>
      <c r="BW975"/>
      <c r="BX975"/>
      <c r="BY975"/>
      <c r="BZ975"/>
      <c r="CA975"/>
      <c r="CB975"/>
      <c r="CC975"/>
      <c r="CD975"/>
      <c r="CE975"/>
      <c r="CF975"/>
      <c r="CG975"/>
      <c r="CH975"/>
      <c r="CI975"/>
      <c r="CJ975"/>
      <c r="CK975"/>
      <c r="CL975"/>
      <c r="CM975"/>
      <c r="CN975"/>
      <c r="CO975"/>
      <c r="CP975"/>
      <c r="CQ975"/>
      <c r="CR975"/>
      <c r="CS975"/>
      <c r="CT975"/>
      <c r="CU975"/>
      <c r="CV975"/>
      <c r="CW975"/>
      <c r="CX975"/>
      <c r="CY975"/>
      <c r="CZ975"/>
      <c r="DA975"/>
    </row>
    <row r="976" spans="1:105" s="3" customFormat="1" x14ac:dyDescent="0.2">
      <c r="A976" t="s">
        <v>210</v>
      </c>
      <c r="B976" t="s">
        <v>39</v>
      </c>
      <c r="C976" t="s">
        <v>23</v>
      </c>
      <c r="D976" s="1"/>
      <c r="I976" s="2">
        <v>2018</v>
      </c>
      <c r="J976"/>
      <c r="O976" s="2">
        <v>2008</v>
      </c>
      <c r="P976"/>
      <c r="Q976"/>
      <c r="R976"/>
      <c r="S976"/>
      <c r="T976"/>
      <c r="U976" t="s">
        <v>211</v>
      </c>
      <c r="V976"/>
      <c r="W976"/>
      <c r="X976"/>
      <c r="Y976"/>
      <c r="Z976"/>
      <c r="AA976"/>
      <c r="AB976"/>
      <c r="AC976"/>
      <c r="AD976"/>
      <c r="AE976"/>
      <c r="AF976"/>
      <c r="AG976"/>
      <c r="AH976"/>
      <c r="AI976"/>
      <c r="AJ976">
        <v>4</v>
      </c>
      <c r="AK976"/>
      <c r="AL976"/>
      <c r="AM976"/>
      <c r="AN976"/>
      <c r="AO976"/>
      <c r="AP976"/>
      <c r="AQ976"/>
      <c r="AR976"/>
      <c r="AS976"/>
      <c r="AT976"/>
      <c r="AU976"/>
      <c r="AV976"/>
      <c r="AW976"/>
      <c r="AX976"/>
      <c r="AY976"/>
      <c r="AZ976"/>
      <c r="BA976"/>
      <c r="BB976"/>
      <c r="BC976"/>
      <c r="BD976"/>
      <c r="BE976"/>
      <c r="BF976"/>
      <c r="BG976"/>
      <c r="BH976"/>
      <c r="BI976"/>
      <c r="BJ976"/>
      <c r="BK976"/>
      <c r="BL976"/>
      <c r="BM976"/>
      <c r="BN976"/>
      <c r="BO976"/>
      <c r="BP976"/>
      <c r="BQ976"/>
      <c r="BR976"/>
      <c r="BS976"/>
      <c r="BT976"/>
      <c r="BU976"/>
      <c r="BV976"/>
      <c r="BW976"/>
      <c r="BX976"/>
      <c r="BY976"/>
      <c r="BZ976"/>
      <c r="CA976"/>
      <c r="CB976"/>
      <c r="CC976"/>
      <c r="CD976"/>
      <c r="CE976"/>
      <c r="CF976"/>
      <c r="CG976"/>
      <c r="CH976"/>
      <c r="CI976"/>
      <c r="CJ976"/>
      <c r="CK976"/>
      <c r="CL976"/>
      <c r="CM976"/>
      <c r="CN976"/>
      <c r="CO976"/>
      <c r="CP976"/>
      <c r="CQ976"/>
      <c r="CR976"/>
      <c r="CS976"/>
      <c r="CT976"/>
      <c r="CU976"/>
      <c r="CV976"/>
      <c r="CW976"/>
      <c r="CX976"/>
      <c r="CY976"/>
      <c r="CZ976"/>
      <c r="DA976"/>
    </row>
    <row r="977" spans="1:105" s="8" customFormat="1" x14ac:dyDescent="0.2">
      <c r="A977" t="s">
        <v>212</v>
      </c>
      <c r="B977" t="s">
        <v>96</v>
      </c>
      <c r="C977" t="s">
        <v>11</v>
      </c>
      <c r="D977" s="1"/>
      <c r="E977" s="8">
        <v>1.1000000000000001</v>
      </c>
      <c r="F977" s="8" t="s">
        <v>213</v>
      </c>
      <c r="I977" s="4">
        <v>2023</v>
      </c>
      <c r="J977"/>
      <c r="K977" s="8">
        <v>2.1</v>
      </c>
      <c r="L977" s="8" t="s">
        <v>236</v>
      </c>
      <c r="O977" s="4">
        <v>2023</v>
      </c>
      <c r="P977"/>
      <c r="Q977"/>
      <c r="R977"/>
      <c r="S977"/>
      <c r="T977"/>
      <c r="U977" t="s">
        <v>214</v>
      </c>
      <c r="V977"/>
      <c r="W977"/>
      <c r="X977"/>
      <c r="Y977"/>
      <c r="Z977"/>
      <c r="AA977"/>
      <c r="AB977"/>
      <c r="AC977"/>
      <c r="AD977"/>
      <c r="AE977"/>
      <c r="AF977"/>
      <c r="AG977"/>
      <c r="AH977"/>
      <c r="AI977"/>
      <c r="AJ977">
        <v>40</v>
      </c>
      <c r="AK977"/>
      <c r="AL977"/>
      <c r="AM977"/>
      <c r="AN977"/>
      <c r="AO977"/>
      <c r="AP977"/>
      <c r="AQ977"/>
      <c r="AR977"/>
      <c r="AS977"/>
      <c r="AT977"/>
      <c r="AU977"/>
      <c r="AV977"/>
      <c r="AW977"/>
      <c r="AX977"/>
      <c r="AY977"/>
      <c r="AZ977"/>
      <c r="BA977"/>
      <c r="BB977"/>
      <c r="BC977"/>
      <c r="BD977"/>
      <c r="BE977"/>
      <c r="BF977"/>
      <c r="BG977"/>
      <c r="BH977"/>
      <c r="BI977"/>
      <c r="BJ977"/>
      <c r="BK977"/>
      <c r="BL977"/>
      <c r="BM977"/>
      <c r="BN977"/>
      <c r="BO977"/>
      <c r="BP977"/>
      <c r="BQ977"/>
      <c r="BR977"/>
      <c r="BS977"/>
      <c r="BT977"/>
      <c r="BU977"/>
      <c r="BV977"/>
      <c r="BW977"/>
      <c r="BX977"/>
      <c r="BY977"/>
      <c r="BZ977"/>
      <c r="CA977"/>
      <c r="CB977"/>
      <c r="CC977"/>
      <c r="CD977"/>
      <c r="CE977"/>
      <c r="CF977"/>
      <c r="CG977"/>
      <c r="CH977"/>
      <c r="CI977"/>
      <c r="CJ977"/>
      <c r="CK977"/>
      <c r="CL977"/>
      <c r="CM977"/>
      <c r="CN977"/>
      <c r="CO977"/>
      <c r="CP977"/>
      <c r="CQ977"/>
      <c r="CR977"/>
      <c r="CS977"/>
      <c r="CT977"/>
      <c r="CU977"/>
      <c r="CV977"/>
      <c r="CW977"/>
      <c r="CX977"/>
      <c r="CY977"/>
      <c r="CZ977"/>
      <c r="DA977"/>
    </row>
    <row r="978" spans="1:105" s="3" customFormat="1" x14ac:dyDescent="0.2">
      <c r="A978" t="s">
        <v>212</v>
      </c>
      <c r="B978" t="s">
        <v>96</v>
      </c>
      <c r="C978" t="s">
        <v>12</v>
      </c>
      <c r="D978" s="1"/>
      <c r="E978" s="3">
        <v>2.1</v>
      </c>
      <c r="F978" s="3" t="s">
        <v>203</v>
      </c>
      <c r="I978" s="4">
        <v>2023</v>
      </c>
      <c r="J978"/>
      <c r="K978" s="3">
        <v>2.1</v>
      </c>
      <c r="L978" s="3" t="s">
        <v>236</v>
      </c>
      <c r="O978" s="4">
        <v>2023</v>
      </c>
      <c r="P978"/>
      <c r="Q978"/>
      <c r="R978"/>
      <c r="S978"/>
      <c r="T978"/>
      <c r="U978" t="s">
        <v>214</v>
      </c>
      <c r="V978"/>
      <c r="W978"/>
      <c r="X978"/>
      <c r="Y978"/>
      <c r="Z978"/>
      <c r="AA978"/>
      <c r="AB978"/>
      <c r="AC978"/>
      <c r="AD978"/>
      <c r="AE978"/>
      <c r="AF978"/>
      <c r="AG978"/>
      <c r="AH978"/>
      <c r="AI978"/>
      <c r="AJ978">
        <v>4</v>
      </c>
      <c r="AK978"/>
      <c r="AL978"/>
      <c r="AM978"/>
      <c r="AN978"/>
      <c r="AO978"/>
      <c r="AP978"/>
      <c r="AQ978"/>
      <c r="AR978"/>
      <c r="AS978"/>
      <c r="AT978"/>
      <c r="AU978"/>
      <c r="AV978"/>
      <c r="AW978"/>
      <c r="AX978"/>
      <c r="AY978"/>
      <c r="AZ978"/>
      <c r="BA978"/>
      <c r="BB978"/>
      <c r="BC978"/>
      <c r="BD978"/>
      <c r="BE978"/>
      <c r="BF978"/>
      <c r="BG978"/>
      <c r="BH978"/>
      <c r="BI978"/>
      <c r="BJ978"/>
      <c r="BK978"/>
      <c r="BL978"/>
      <c r="BM978"/>
      <c r="BN978"/>
      <c r="BO978"/>
      <c r="BP978"/>
      <c r="BQ978"/>
      <c r="BR978"/>
      <c r="BS978"/>
      <c r="BT978"/>
      <c r="BU978"/>
      <c r="BV978"/>
      <c r="BW978"/>
      <c r="BX978"/>
      <c r="BY978"/>
      <c r="BZ978"/>
      <c r="CA978"/>
      <c r="CB978"/>
      <c r="CC978"/>
      <c r="CD978"/>
      <c r="CE978"/>
      <c r="CF978"/>
      <c r="CG978"/>
      <c r="CH978"/>
      <c r="CI978"/>
      <c r="CJ978"/>
      <c r="CK978"/>
      <c r="CL978"/>
      <c r="CM978"/>
      <c r="CN978"/>
      <c r="CO978"/>
      <c r="CP978"/>
      <c r="CQ978"/>
      <c r="CR978"/>
      <c r="CS978"/>
      <c r="CT978"/>
      <c r="CU978"/>
      <c r="CV978"/>
      <c r="CW978"/>
      <c r="CX978"/>
      <c r="CY978"/>
      <c r="CZ978"/>
      <c r="DA978"/>
    </row>
    <row r="979" spans="1:105" s="8" customFormat="1" x14ac:dyDescent="0.2">
      <c r="A979" t="s">
        <v>212</v>
      </c>
      <c r="B979" t="s">
        <v>96</v>
      </c>
      <c r="C979" t="s">
        <v>13</v>
      </c>
      <c r="D979" s="1"/>
      <c r="I979" s="4">
        <v>2023</v>
      </c>
      <c r="J979"/>
      <c r="K979" s="8">
        <v>1.1000000000000001</v>
      </c>
      <c r="L979" s="8" t="s">
        <v>237</v>
      </c>
      <c r="O979" s="4">
        <v>2023</v>
      </c>
      <c r="P979"/>
      <c r="Q979"/>
      <c r="R979"/>
      <c r="S979"/>
      <c r="T979"/>
      <c r="U979" t="s">
        <v>214</v>
      </c>
      <c r="V979"/>
      <c r="W979"/>
      <c r="X979"/>
      <c r="Y979"/>
      <c r="Z979"/>
      <c r="AA979"/>
      <c r="AB979"/>
      <c r="AC979"/>
      <c r="AD979"/>
      <c r="AE979"/>
      <c r="AF979"/>
      <c r="AG979"/>
      <c r="AH979"/>
      <c r="AI979"/>
      <c r="AJ979">
        <v>40</v>
      </c>
      <c r="AK979"/>
      <c r="AL979"/>
      <c r="AM979"/>
      <c r="AN979"/>
      <c r="AO979"/>
      <c r="AP979"/>
      <c r="AQ979"/>
      <c r="AR979"/>
      <c r="AS979"/>
      <c r="AT979"/>
      <c r="AU979"/>
      <c r="AV979"/>
      <c r="AW979"/>
      <c r="AX979"/>
      <c r="AY979"/>
      <c r="AZ979"/>
      <c r="BA979"/>
      <c r="BB979"/>
      <c r="BC979"/>
      <c r="BD979"/>
      <c r="BE979"/>
      <c r="BF979"/>
      <c r="BG979"/>
      <c r="BH979"/>
      <c r="BI979"/>
      <c r="BJ979"/>
      <c r="BK979"/>
      <c r="BL979"/>
      <c r="BM979"/>
      <c r="BN979"/>
      <c r="BO979"/>
      <c r="BP979"/>
      <c r="BQ979"/>
      <c r="BR979"/>
      <c r="BS979"/>
      <c r="BT979"/>
      <c r="BU979"/>
      <c r="BV979"/>
      <c r="BW979"/>
      <c r="BX979"/>
      <c r="BY979"/>
      <c r="BZ979"/>
      <c r="CA979"/>
      <c r="CB979"/>
      <c r="CC979"/>
      <c r="CD979"/>
      <c r="CE979"/>
      <c r="CF979"/>
      <c r="CG979"/>
      <c r="CH979"/>
      <c r="CI979"/>
      <c r="CJ979"/>
      <c r="CK979"/>
      <c r="CL979"/>
      <c r="CM979"/>
      <c r="CN979"/>
      <c r="CO979"/>
      <c r="CP979"/>
      <c r="CQ979"/>
      <c r="CR979"/>
      <c r="CS979"/>
      <c r="CT979"/>
      <c r="CU979"/>
      <c r="CV979"/>
      <c r="CW979"/>
      <c r="CX979"/>
      <c r="CY979"/>
      <c r="CZ979"/>
      <c r="DA979"/>
    </row>
    <row r="980" spans="1:105" s="3" customFormat="1" x14ac:dyDescent="0.2">
      <c r="A980" t="s">
        <v>212</v>
      </c>
      <c r="B980" t="s">
        <v>96</v>
      </c>
      <c r="C980" t="s">
        <v>14</v>
      </c>
      <c r="D980" s="1"/>
      <c r="E980" s="3">
        <v>1.1000000000000001</v>
      </c>
      <c r="F980" s="3" t="s">
        <v>213</v>
      </c>
      <c r="I980" s="4">
        <v>2023</v>
      </c>
      <c r="J980"/>
      <c r="K980" s="3">
        <v>1.1000000000000001</v>
      </c>
      <c r="L980" s="3" t="s">
        <v>237</v>
      </c>
      <c r="O980" s="4">
        <v>2023</v>
      </c>
      <c r="P980"/>
      <c r="Q980"/>
      <c r="R980"/>
      <c r="S980"/>
      <c r="T980"/>
      <c r="U980" t="s">
        <v>214</v>
      </c>
      <c r="V980"/>
      <c r="W980"/>
      <c r="X980"/>
      <c r="Y980"/>
      <c r="Z980"/>
      <c r="AA980"/>
      <c r="AB980"/>
      <c r="AC980"/>
      <c r="AD980"/>
      <c r="AE980"/>
      <c r="AF980"/>
      <c r="AG980"/>
      <c r="AH980"/>
      <c r="AI980"/>
      <c r="AJ980">
        <v>4</v>
      </c>
      <c r="AK980"/>
      <c r="AL980"/>
      <c r="AM980"/>
      <c r="AN980"/>
      <c r="AO980"/>
      <c r="AP980"/>
      <c r="AQ980"/>
      <c r="AR980"/>
      <c r="AS980"/>
      <c r="AT980"/>
      <c r="AU980"/>
      <c r="AV980"/>
      <c r="AW980"/>
      <c r="AX980"/>
      <c r="AY980"/>
      <c r="AZ980"/>
      <c r="BA980"/>
      <c r="BB980"/>
      <c r="BC980"/>
      <c r="BD980"/>
      <c r="BE980"/>
      <c r="BF980"/>
      <c r="BG980"/>
      <c r="BH980"/>
      <c r="BI980"/>
      <c r="BJ980"/>
      <c r="BK980"/>
      <c r="BL980"/>
      <c r="BM980"/>
      <c r="BN980"/>
      <c r="BO980"/>
      <c r="BP980"/>
      <c r="BQ980"/>
      <c r="BR980"/>
      <c r="BS980"/>
      <c r="BT980"/>
      <c r="BU980"/>
      <c r="BV980"/>
      <c r="BW980"/>
      <c r="BX980"/>
      <c r="BY980"/>
      <c r="BZ980"/>
      <c r="CA980"/>
      <c r="CB980"/>
      <c r="CC980"/>
      <c r="CD980"/>
      <c r="CE980"/>
      <c r="CF980"/>
      <c r="CG980"/>
      <c r="CH980"/>
      <c r="CI980"/>
      <c r="CJ980"/>
      <c r="CK980"/>
      <c r="CL980"/>
      <c r="CM980"/>
      <c r="CN980"/>
      <c r="CO980"/>
      <c r="CP980"/>
      <c r="CQ980"/>
      <c r="CR980"/>
      <c r="CS980"/>
      <c r="CT980"/>
      <c r="CU980"/>
      <c r="CV980"/>
      <c r="CW980"/>
      <c r="CX980"/>
      <c r="CY980"/>
      <c r="CZ980"/>
      <c r="DA980"/>
    </row>
    <row r="981" spans="1:105" s="3" customFormat="1" x14ac:dyDescent="0.2">
      <c r="A981" t="s">
        <v>212</v>
      </c>
      <c r="B981" t="s">
        <v>96</v>
      </c>
      <c r="C981" t="s">
        <v>15</v>
      </c>
      <c r="D981" s="1"/>
      <c r="E981" s="3">
        <v>1.1000000000000001</v>
      </c>
      <c r="F981" s="3" t="s">
        <v>215</v>
      </c>
      <c r="I981" s="4">
        <v>2023</v>
      </c>
      <c r="J981"/>
      <c r="K981" s="3">
        <v>1.1000000000000001</v>
      </c>
      <c r="L981" s="3" t="s">
        <v>236</v>
      </c>
      <c r="O981" s="4">
        <v>2023</v>
      </c>
      <c r="P981"/>
      <c r="Q981"/>
      <c r="R981"/>
      <c r="S981"/>
      <c r="T981"/>
      <c r="U981" t="s">
        <v>214</v>
      </c>
      <c r="V981"/>
      <c r="W981"/>
      <c r="X981"/>
      <c r="Y981"/>
      <c r="Z981"/>
      <c r="AA981"/>
      <c r="AB981"/>
      <c r="AC981"/>
      <c r="AD981"/>
      <c r="AE981"/>
      <c r="AF981"/>
      <c r="AG981"/>
      <c r="AH981"/>
      <c r="AI981"/>
      <c r="AJ981">
        <v>4</v>
      </c>
      <c r="AK981"/>
      <c r="AL981"/>
      <c r="AM981"/>
      <c r="AN981"/>
      <c r="AO981"/>
      <c r="AP981"/>
      <c r="AQ981"/>
      <c r="AR981"/>
      <c r="AS981"/>
      <c r="AT981"/>
      <c r="AU981"/>
      <c r="AV981"/>
      <c r="AW981"/>
      <c r="AX981"/>
      <c r="AY981"/>
      <c r="AZ981"/>
      <c r="BA981"/>
      <c r="BB981"/>
      <c r="BC981"/>
      <c r="BD981"/>
      <c r="BE981"/>
      <c r="BF981"/>
      <c r="BG981"/>
      <c r="BH981"/>
      <c r="BI981"/>
      <c r="BJ981"/>
      <c r="BK981"/>
      <c r="BL981"/>
      <c r="BM981"/>
      <c r="BN981"/>
      <c r="BO981"/>
      <c r="BP981"/>
      <c r="BQ981"/>
      <c r="BR981"/>
      <c r="BS981"/>
      <c r="BT981"/>
      <c r="BU981"/>
      <c r="BV981"/>
      <c r="BW981"/>
      <c r="BX981"/>
      <c r="BY981"/>
      <c r="BZ981"/>
      <c r="CA981"/>
      <c r="CB981"/>
      <c r="CC981"/>
      <c r="CD981"/>
      <c r="CE981"/>
      <c r="CF981"/>
      <c r="CG981"/>
      <c r="CH981"/>
      <c r="CI981"/>
      <c r="CJ981"/>
      <c r="CK981"/>
      <c r="CL981"/>
      <c r="CM981"/>
      <c r="CN981"/>
      <c r="CO981"/>
      <c r="CP981"/>
      <c r="CQ981"/>
      <c r="CR981"/>
      <c r="CS981"/>
      <c r="CT981"/>
      <c r="CU981"/>
      <c r="CV981"/>
      <c r="CW981"/>
      <c r="CX981"/>
      <c r="CY981"/>
      <c r="CZ981"/>
      <c r="DA981"/>
    </row>
    <row r="982" spans="1:105" s="7" customFormat="1" x14ac:dyDescent="0.2">
      <c r="A982" t="s">
        <v>212</v>
      </c>
      <c r="B982" t="s">
        <v>96</v>
      </c>
      <c r="C982" t="s">
        <v>16</v>
      </c>
      <c r="D982" s="1"/>
      <c r="I982" s="4">
        <v>2023</v>
      </c>
      <c r="J982"/>
      <c r="K982" s="7">
        <v>1.1000000000000001</v>
      </c>
      <c r="L982" s="7" t="s">
        <v>236</v>
      </c>
      <c r="O982" s="4">
        <v>2023</v>
      </c>
      <c r="P982"/>
      <c r="Q982"/>
      <c r="R982"/>
      <c r="S982"/>
      <c r="T982"/>
      <c r="U982" t="s">
        <v>214</v>
      </c>
      <c r="V982"/>
      <c r="W982"/>
      <c r="X982"/>
      <c r="Y982"/>
      <c r="Z982"/>
      <c r="AA982"/>
      <c r="AB982"/>
      <c r="AC982"/>
      <c r="AD982"/>
      <c r="AE982"/>
      <c r="AF982"/>
      <c r="AG982"/>
      <c r="AH982"/>
      <c r="AI982"/>
      <c r="AJ982">
        <v>3</v>
      </c>
      <c r="AK982"/>
      <c r="AL982"/>
      <c r="AM982"/>
      <c r="AN982"/>
      <c r="AO982"/>
      <c r="AP982"/>
      <c r="AQ982"/>
      <c r="AR982"/>
      <c r="AS982"/>
      <c r="AT982"/>
      <c r="AU982"/>
      <c r="AV982"/>
      <c r="AW982"/>
      <c r="AX982"/>
      <c r="AY982"/>
      <c r="AZ982"/>
      <c r="BA982"/>
      <c r="BB982"/>
      <c r="BC982"/>
      <c r="BD982"/>
      <c r="BE982"/>
      <c r="BF982"/>
      <c r="BG982"/>
      <c r="BH982"/>
      <c r="BI982"/>
      <c r="BJ982"/>
      <c r="BK982"/>
      <c r="BL982"/>
      <c r="BM982"/>
      <c r="BN982"/>
      <c r="BO982"/>
      <c r="BP982"/>
      <c r="BQ982"/>
      <c r="BR982"/>
      <c r="BS982"/>
      <c r="BT982"/>
      <c r="BU982"/>
      <c r="BV982"/>
      <c r="BW982"/>
      <c r="BX982"/>
      <c r="BY982"/>
      <c r="BZ982"/>
      <c r="CA982"/>
      <c r="CB982"/>
      <c r="CC982"/>
      <c r="CD982"/>
      <c r="CE982"/>
      <c r="CF982"/>
      <c r="CG982"/>
      <c r="CH982"/>
      <c r="CI982"/>
      <c r="CJ982"/>
      <c r="CK982"/>
      <c r="CL982"/>
      <c r="CM982"/>
      <c r="CN982"/>
      <c r="CO982"/>
      <c r="CP982"/>
      <c r="CQ982"/>
      <c r="CR982"/>
      <c r="CS982"/>
      <c r="CT982"/>
      <c r="CU982"/>
      <c r="CV982"/>
      <c r="CW982"/>
      <c r="CX982"/>
      <c r="CY982"/>
      <c r="CZ982"/>
      <c r="DA982"/>
    </row>
    <row r="983" spans="1:105" s="3" customFormat="1" x14ac:dyDescent="0.2">
      <c r="A983" t="s">
        <v>212</v>
      </c>
      <c r="B983" t="s">
        <v>96</v>
      </c>
      <c r="C983" t="s">
        <v>17</v>
      </c>
      <c r="D983" s="1"/>
      <c r="E983" s="3">
        <v>1.1000000000000001</v>
      </c>
      <c r="F983" s="3" t="s">
        <v>213</v>
      </c>
      <c r="I983" s="4">
        <v>2023</v>
      </c>
      <c r="J983"/>
      <c r="K983" s="3">
        <v>1.1000000000000001</v>
      </c>
      <c r="L983" s="3" t="s">
        <v>236</v>
      </c>
      <c r="O983" s="4">
        <v>2023</v>
      </c>
      <c r="P983"/>
      <c r="Q983"/>
      <c r="R983"/>
      <c r="S983"/>
      <c r="T983"/>
      <c r="U983" t="s">
        <v>214</v>
      </c>
      <c r="V983"/>
      <c r="W983"/>
      <c r="X983"/>
      <c r="Y983"/>
      <c r="Z983"/>
      <c r="AA983"/>
      <c r="AB983"/>
      <c r="AC983"/>
      <c r="AD983"/>
      <c r="AE983"/>
      <c r="AF983"/>
      <c r="AG983"/>
      <c r="AH983"/>
      <c r="AI983"/>
      <c r="AJ983">
        <v>4</v>
      </c>
      <c r="AK983"/>
      <c r="AL983"/>
      <c r="AM983"/>
      <c r="AN983"/>
      <c r="AO983"/>
      <c r="AP983"/>
      <c r="AQ983"/>
      <c r="AR983"/>
      <c r="AS983"/>
      <c r="AT983"/>
      <c r="AU983"/>
      <c r="AV983"/>
      <c r="AW983"/>
      <c r="AX983"/>
      <c r="AY983"/>
      <c r="AZ983"/>
      <c r="BA983"/>
      <c r="BB983"/>
      <c r="BC983"/>
      <c r="BD983"/>
      <c r="BE983"/>
      <c r="BF983"/>
      <c r="BG983"/>
      <c r="BH983"/>
      <c r="BI983"/>
      <c r="BJ983"/>
      <c r="BK983"/>
      <c r="BL983"/>
      <c r="BM983"/>
      <c r="BN983"/>
      <c r="BO983"/>
      <c r="BP983"/>
      <c r="BQ983"/>
      <c r="BR983"/>
      <c r="BS983"/>
      <c r="BT983"/>
      <c r="BU983"/>
      <c r="BV983"/>
      <c r="BW983"/>
      <c r="BX983"/>
      <c r="BY983"/>
      <c r="BZ983"/>
      <c r="CA983"/>
      <c r="CB983"/>
      <c r="CC983"/>
      <c r="CD983"/>
      <c r="CE983"/>
      <c r="CF983"/>
      <c r="CG983"/>
      <c r="CH983"/>
      <c r="CI983"/>
      <c r="CJ983"/>
      <c r="CK983"/>
      <c r="CL983"/>
      <c r="CM983"/>
      <c r="CN983"/>
      <c r="CO983"/>
      <c r="CP983"/>
      <c r="CQ983"/>
      <c r="CR983"/>
      <c r="CS983"/>
      <c r="CT983"/>
      <c r="CU983"/>
      <c r="CV983"/>
      <c r="CW983"/>
      <c r="CX983"/>
      <c r="CY983"/>
      <c r="CZ983"/>
      <c r="DA983"/>
    </row>
    <row r="984" spans="1:105" s="3" customFormat="1" x14ac:dyDescent="0.2">
      <c r="A984" t="s">
        <v>212</v>
      </c>
      <c r="B984" t="s">
        <v>96</v>
      </c>
      <c r="C984" t="s">
        <v>18</v>
      </c>
      <c r="D984" s="1"/>
      <c r="I984" s="4">
        <v>2023</v>
      </c>
      <c r="J984"/>
      <c r="O984" s="4">
        <v>2023</v>
      </c>
      <c r="P984"/>
      <c r="Q984"/>
      <c r="R984"/>
      <c r="S984"/>
      <c r="T984"/>
      <c r="U984" t="s">
        <v>214</v>
      </c>
      <c r="V984"/>
      <c r="W984"/>
      <c r="X984"/>
      <c r="Y984"/>
      <c r="Z984"/>
      <c r="AA984"/>
      <c r="AB984"/>
      <c r="AC984"/>
      <c r="AD984"/>
      <c r="AE984"/>
      <c r="AF984"/>
      <c r="AG984"/>
      <c r="AH984"/>
      <c r="AI984"/>
      <c r="AJ984">
        <v>4</v>
      </c>
      <c r="AK984"/>
      <c r="AL984"/>
      <c r="AM984"/>
      <c r="AN984"/>
      <c r="AO984"/>
      <c r="AP984"/>
      <c r="AQ984"/>
      <c r="AR984"/>
      <c r="AS984"/>
      <c r="AT984"/>
      <c r="AU984"/>
      <c r="AV984"/>
      <c r="AW984"/>
      <c r="AX984"/>
      <c r="AY984"/>
      <c r="AZ984"/>
      <c r="BA984"/>
      <c r="BB984"/>
      <c r="BC984"/>
      <c r="BD984"/>
      <c r="BE984"/>
      <c r="BF984"/>
      <c r="BG984"/>
      <c r="BH984"/>
      <c r="BI984"/>
      <c r="BJ984"/>
      <c r="BK984"/>
      <c r="BL984"/>
      <c r="BM984"/>
      <c r="BN984"/>
      <c r="BO984"/>
      <c r="BP984"/>
      <c r="BQ984"/>
      <c r="BR984"/>
      <c r="BS984"/>
      <c r="BT984"/>
      <c r="BU984"/>
      <c r="BV984"/>
      <c r="BW984"/>
      <c r="BX984"/>
      <c r="BY984"/>
      <c r="BZ984"/>
      <c r="CA984"/>
      <c r="CB984"/>
      <c r="CC984"/>
      <c r="CD984"/>
      <c r="CE984"/>
      <c r="CF984"/>
      <c r="CG984"/>
      <c r="CH984"/>
      <c r="CI984"/>
      <c r="CJ984"/>
      <c r="CK984"/>
      <c r="CL984"/>
      <c r="CM984"/>
      <c r="CN984"/>
      <c r="CO984"/>
      <c r="CP984"/>
      <c r="CQ984"/>
      <c r="CR984"/>
      <c r="CS984"/>
      <c r="CT984"/>
      <c r="CU984"/>
      <c r="CV984"/>
      <c r="CW984"/>
      <c r="CX984"/>
      <c r="CY984"/>
      <c r="CZ984"/>
      <c r="DA984"/>
    </row>
    <row r="985" spans="1:105" s="3" customFormat="1" x14ac:dyDescent="0.2">
      <c r="A985" t="s">
        <v>212</v>
      </c>
      <c r="B985" t="s">
        <v>96</v>
      </c>
      <c r="C985" t="s">
        <v>19</v>
      </c>
      <c r="D985" s="1"/>
      <c r="I985" s="4">
        <v>2023</v>
      </c>
      <c r="J985"/>
      <c r="O985" s="4">
        <v>2023</v>
      </c>
      <c r="P985"/>
      <c r="Q985"/>
      <c r="R985"/>
      <c r="S985"/>
      <c r="T985"/>
      <c r="U985" t="s">
        <v>214</v>
      </c>
      <c r="V985"/>
      <c r="W985"/>
      <c r="X985"/>
      <c r="Y985"/>
      <c r="Z985"/>
      <c r="AA985"/>
      <c r="AB985"/>
      <c r="AC985"/>
      <c r="AD985"/>
      <c r="AE985"/>
      <c r="AF985"/>
      <c r="AG985"/>
      <c r="AH985"/>
      <c r="AI985"/>
      <c r="AJ985">
        <v>4</v>
      </c>
      <c r="AK985"/>
      <c r="AL985"/>
      <c r="AM985"/>
      <c r="AN985"/>
      <c r="AO985"/>
      <c r="AP985"/>
      <c r="AQ985"/>
      <c r="AR985"/>
      <c r="AS985"/>
      <c r="AT985"/>
      <c r="AU985"/>
      <c r="AV985"/>
      <c r="AW985"/>
      <c r="AX985"/>
      <c r="AY985"/>
      <c r="AZ985"/>
      <c r="BA985"/>
      <c r="BB985"/>
      <c r="BC985"/>
      <c r="BD985"/>
      <c r="BE985"/>
      <c r="BF985"/>
      <c r="BG985"/>
      <c r="BH985"/>
      <c r="BI985"/>
      <c r="BJ985"/>
      <c r="BK985"/>
      <c r="BL985"/>
      <c r="BM985"/>
      <c r="BN985"/>
      <c r="BO985"/>
      <c r="BP985"/>
      <c r="BQ985"/>
      <c r="BR985"/>
      <c r="BS985"/>
      <c r="BT985"/>
      <c r="BU985"/>
      <c r="BV985"/>
      <c r="BW985"/>
      <c r="BX985"/>
      <c r="BY985"/>
      <c r="BZ985"/>
      <c r="CA985"/>
      <c r="CB985"/>
      <c r="CC985"/>
      <c r="CD985"/>
      <c r="CE985"/>
      <c r="CF985"/>
      <c r="CG985"/>
      <c r="CH985"/>
      <c r="CI985"/>
      <c r="CJ985"/>
      <c r="CK985"/>
      <c r="CL985"/>
      <c r="CM985"/>
      <c r="CN985"/>
      <c r="CO985"/>
      <c r="CP985"/>
      <c r="CQ985"/>
      <c r="CR985"/>
      <c r="CS985"/>
      <c r="CT985"/>
      <c r="CU985"/>
      <c r="CV985"/>
      <c r="CW985"/>
      <c r="CX985"/>
      <c r="CY985"/>
      <c r="CZ985"/>
      <c r="DA985"/>
    </row>
    <row r="986" spans="1:105" s="3" customFormat="1" x14ac:dyDescent="0.2">
      <c r="A986" t="s">
        <v>212</v>
      </c>
      <c r="B986" t="s">
        <v>96</v>
      </c>
      <c r="C986" t="s">
        <v>20</v>
      </c>
      <c r="D986" s="1"/>
      <c r="I986" s="4">
        <v>2023</v>
      </c>
      <c r="J986"/>
      <c r="O986" s="4">
        <v>2023</v>
      </c>
      <c r="P986"/>
      <c r="Q986"/>
      <c r="R986"/>
      <c r="S986"/>
      <c r="T986"/>
      <c r="U986" t="s">
        <v>214</v>
      </c>
      <c r="V986"/>
      <c r="W986"/>
      <c r="X986"/>
      <c r="Y986"/>
      <c r="Z986"/>
      <c r="AA986"/>
      <c r="AB986"/>
      <c r="AC986"/>
      <c r="AD986"/>
      <c r="AE986"/>
      <c r="AF986"/>
      <c r="AG986"/>
      <c r="AH986"/>
      <c r="AI986"/>
      <c r="AJ986">
        <v>4</v>
      </c>
      <c r="AK986"/>
      <c r="AL986"/>
      <c r="AM986"/>
      <c r="AN986"/>
      <c r="AO986"/>
      <c r="AP986"/>
      <c r="AQ986"/>
      <c r="AR986"/>
      <c r="AS986"/>
      <c r="AT986"/>
      <c r="AU986"/>
      <c r="AV986"/>
      <c r="AW986"/>
      <c r="AX986"/>
      <c r="AY986"/>
      <c r="AZ986"/>
      <c r="BA986"/>
      <c r="BB986"/>
      <c r="BC986"/>
      <c r="BD986"/>
      <c r="BE986"/>
      <c r="BF986"/>
      <c r="BG986"/>
      <c r="BH986"/>
      <c r="BI986"/>
      <c r="BJ986"/>
      <c r="BK986"/>
      <c r="BL986"/>
      <c r="BM986"/>
      <c r="BN986"/>
      <c r="BO986"/>
      <c r="BP986"/>
      <c r="BQ986"/>
      <c r="BR986"/>
      <c r="BS986"/>
      <c r="BT986"/>
      <c r="BU986"/>
      <c r="BV986"/>
      <c r="BW986"/>
      <c r="BX986"/>
      <c r="BY986"/>
      <c r="BZ986"/>
      <c r="CA986"/>
      <c r="CB986"/>
      <c r="CC986"/>
      <c r="CD986"/>
      <c r="CE986"/>
      <c r="CF986"/>
      <c r="CG986"/>
      <c r="CH986"/>
      <c r="CI986"/>
      <c r="CJ986"/>
      <c r="CK986"/>
      <c r="CL986"/>
      <c r="CM986"/>
      <c r="CN986"/>
      <c r="CO986"/>
      <c r="CP986"/>
      <c r="CQ986"/>
      <c r="CR986"/>
      <c r="CS986"/>
      <c r="CT986"/>
      <c r="CU986"/>
      <c r="CV986"/>
      <c r="CW986"/>
      <c r="CX986"/>
      <c r="CY986"/>
      <c r="CZ986"/>
      <c r="DA986"/>
    </row>
    <row r="987" spans="1:105" s="3" customFormat="1" x14ac:dyDescent="0.2">
      <c r="A987" t="s">
        <v>212</v>
      </c>
      <c r="B987" t="s">
        <v>96</v>
      </c>
      <c r="C987" t="s">
        <v>21</v>
      </c>
      <c r="D987" s="1"/>
      <c r="I987" s="4">
        <v>2023</v>
      </c>
      <c r="J987"/>
      <c r="O987" s="4">
        <v>2023</v>
      </c>
      <c r="P987"/>
      <c r="Q987"/>
      <c r="R987"/>
      <c r="S987"/>
      <c r="T987"/>
      <c r="U987" t="s">
        <v>214</v>
      </c>
      <c r="V987"/>
      <c r="W987"/>
      <c r="X987"/>
      <c r="Y987"/>
      <c r="Z987"/>
      <c r="AA987"/>
      <c r="AB987"/>
      <c r="AC987"/>
      <c r="AD987"/>
      <c r="AE987"/>
      <c r="AF987"/>
      <c r="AG987"/>
      <c r="AH987"/>
      <c r="AI987"/>
      <c r="AJ987">
        <v>4</v>
      </c>
      <c r="AK987"/>
      <c r="AL987"/>
      <c r="AM987"/>
      <c r="AN987"/>
      <c r="AO987"/>
      <c r="AP987"/>
      <c r="AQ987"/>
      <c r="AR987"/>
      <c r="AS987"/>
      <c r="AT987"/>
      <c r="AU987"/>
      <c r="AV987"/>
      <c r="AW987"/>
      <c r="AX987"/>
      <c r="AY987"/>
      <c r="AZ987"/>
      <c r="BA987"/>
      <c r="BB987"/>
      <c r="BC987"/>
      <c r="BD987"/>
      <c r="BE987"/>
      <c r="BF987"/>
      <c r="BG987"/>
      <c r="BH987"/>
      <c r="BI987"/>
      <c r="BJ987"/>
      <c r="BK987"/>
      <c r="BL987"/>
      <c r="BM987"/>
      <c r="BN987"/>
      <c r="BO987"/>
      <c r="BP987"/>
      <c r="BQ987"/>
      <c r="BR987"/>
      <c r="BS987"/>
      <c r="BT987"/>
      <c r="BU987"/>
      <c r="BV987"/>
      <c r="BW987"/>
      <c r="BX987"/>
      <c r="BY987"/>
      <c r="BZ987"/>
      <c r="CA987"/>
      <c r="CB987"/>
      <c r="CC987"/>
      <c r="CD987"/>
      <c r="CE987"/>
      <c r="CF987"/>
      <c r="CG987"/>
      <c r="CH987"/>
      <c r="CI987"/>
      <c r="CJ987"/>
      <c r="CK987"/>
      <c r="CL987"/>
      <c r="CM987"/>
      <c r="CN987"/>
      <c r="CO987"/>
      <c r="CP987"/>
      <c r="CQ987"/>
      <c r="CR987"/>
      <c r="CS987"/>
      <c r="CT987"/>
      <c r="CU987"/>
      <c r="CV987"/>
      <c r="CW987"/>
      <c r="CX987"/>
      <c r="CY987"/>
      <c r="CZ987"/>
      <c r="DA987"/>
    </row>
    <row r="988" spans="1:105" s="7" customFormat="1" x14ac:dyDescent="0.2">
      <c r="A988" t="s">
        <v>212</v>
      </c>
      <c r="B988" t="s">
        <v>96</v>
      </c>
      <c r="C988" t="s">
        <v>22</v>
      </c>
      <c r="D988" s="1"/>
      <c r="G988" s="7">
        <v>30</v>
      </c>
      <c r="H988" s="7" t="s">
        <v>57</v>
      </c>
      <c r="I988" s="4">
        <v>2023</v>
      </c>
      <c r="J988"/>
      <c r="O988" s="4">
        <v>2023</v>
      </c>
      <c r="P988"/>
      <c r="Q988"/>
      <c r="R988"/>
      <c r="S988"/>
      <c r="T988"/>
      <c r="U988" t="s">
        <v>214</v>
      </c>
      <c r="V988"/>
      <c r="W988"/>
      <c r="X988"/>
      <c r="Y988"/>
      <c r="Z988"/>
      <c r="AA988"/>
      <c r="AB988"/>
      <c r="AC988"/>
      <c r="AD988"/>
      <c r="AE988"/>
      <c r="AF988"/>
      <c r="AG988"/>
      <c r="AH988"/>
      <c r="AI988"/>
      <c r="AJ988">
        <v>3</v>
      </c>
      <c r="AK988"/>
      <c r="AL988"/>
      <c r="AM988"/>
      <c r="AN988"/>
      <c r="AO988"/>
      <c r="AP988"/>
      <c r="AQ988"/>
      <c r="AR988"/>
      <c r="AS988"/>
      <c r="AT988"/>
      <c r="AU988"/>
      <c r="AV988"/>
      <c r="AW988"/>
      <c r="AX988"/>
      <c r="AY988"/>
      <c r="AZ988"/>
      <c r="BA988"/>
      <c r="BB988"/>
      <c r="BC988"/>
      <c r="BD988"/>
      <c r="BE988"/>
      <c r="BF988"/>
      <c r="BG988"/>
      <c r="BH988"/>
      <c r="BI988"/>
      <c r="BJ988"/>
      <c r="BK988"/>
      <c r="BL988"/>
      <c r="BM988"/>
      <c r="BN988"/>
      <c r="BO988"/>
      <c r="BP988"/>
      <c r="BQ988"/>
      <c r="BR988"/>
      <c r="BS988"/>
      <c r="BT988"/>
      <c r="BU988"/>
      <c r="BV988"/>
      <c r="BW988"/>
      <c r="BX988"/>
      <c r="BY988"/>
      <c r="BZ988"/>
      <c r="CA988"/>
      <c r="CB988"/>
      <c r="CC988"/>
      <c r="CD988"/>
      <c r="CE988"/>
      <c r="CF988"/>
      <c r="CG988"/>
      <c r="CH988"/>
      <c r="CI988"/>
      <c r="CJ988"/>
      <c r="CK988"/>
      <c r="CL988"/>
      <c r="CM988"/>
      <c r="CN988"/>
      <c r="CO988"/>
      <c r="CP988"/>
      <c r="CQ988"/>
      <c r="CR988"/>
      <c r="CS988"/>
      <c r="CT988"/>
      <c r="CU988"/>
      <c r="CV988"/>
      <c r="CW988"/>
      <c r="CX988"/>
      <c r="CY988"/>
      <c r="CZ988"/>
      <c r="DA988"/>
    </row>
    <row r="989" spans="1:105" s="3" customFormat="1" x14ac:dyDescent="0.2">
      <c r="A989" t="s">
        <v>212</v>
      </c>
      <c r="B989" t="s">
        <v>96</v>
      </c>
      <c r="C989" t="s">
        <v>23</v>
      </c>
      <c r="D989" s="1"/>
      <c r="E989" s="3">
        <v>1.1000000000000001</v>
      </c>
      <c r="F989" s="3" t="s">
        <v>213</v>
      </c>
      <c r="I989" s="4">
        <v>2023</v>
      </c>
      <c r="J989"/>
      <c r="M989" s="3">
        <v>1.1000000000000001</v>
      </c>
      <c r="N989" s="3" t="s">
        <v>264</v>
      </c>
      <c r="O989" s="4">
        <v>2023</v>
      </c>
      <c r="P989"/>
      <c r="Q989"/>
      <c r="R989"/>
      <c r="S989"/>
      <c r="T989"/>
      <c r="U989" t="s">
        <v>214</v>
      </c>
      <c r="V989"/>
      <c r="W989"/>
      <c r="X989"/>
      <c r="Y989"/>
      <c r="Z989"/>
      <c r="AA989"/>
      <c r="AB989"/>
      <c r="AC989"/>
      <c r="AD989"/>
      <c r="AE989"/>
      <c r="AF989"/>
      <c r="AG989"/>
      <c r="AH989"/>
      <c r="AI989"/>
      <c r="AJ989">
        <v>4</v>
      </c>
      <c r="AK989"/>
      <c r="AL989"/>
      <c r="AM989"/>
      <c r="AN989"/>
      <c r="AO989"/>
      <c r="AP989"/>
      <c r="AQ989"/>
      <c r="AR989"/>
      <c r="AS989"/>
      <c r="AT989"/>
      <c r="AU989"/>
      <c r="AV989"/>
      <c r="AW989"/>
      <c r="AX989"/>
      <c r="AY989"/>
      <c r="AZ989"/>
      <c r="BA989"/>
      <c r="BB989"/>
      <c r="BC989"/>
      <c r="BD989"/>
      <c r="BE989"/>
      <c r="BF989"/>
      <c r="BG989"/>
      <c r="BH989"/>
      <c r="BI989"/>
      <c r="BJ989"/>
      <c r="BK989"/>
      <c r="BL989"/>
      <c r="BM989"/>
      <c r="BN989"/>
      <c r="BO989"/>
      <c r="BP989"/>
      <c r="BQ989"/>
      <c r="BR989"/>
      <c r="BS989"/>
      <c r="BT989"/>
      <c r="BU989"/>
      <c r="BV989"/>
      <c r="BW989"/>
      <c r="BX989"/>
      <c r="BY989"/>
      <c r="BZ989"/>
      <c r="CA989"/>
      <c r="CB989"/>
      <c r="CC989"/>
      <c r="CD989"/>
      <c r="CE989"/>
      <c r="CF989"/>
      <c r="CG989"/>
      <c r="CH989"/>
      <c r="CI989"/>
      <c r="CJ989"/>
      <c r="CK989"/>
      <c r="CL989"/>
      <c r="CM989"/>
      <c r="CN989"/>
      <c r="CO989"/>
      <c r="CP989"/>
      <c r="CQ989"/>
      <c r="CR989"/>
      <c r="CS989"/>
      <c r="CT989"/>
      <c r="CU989"/>
      <c r="CV989"/>
      <c r="CW989"/>
      <c r="CX989"/>
      <c r="CY989"/>
      <c r="CZ989"/>
      <c r="DA989"/>
    </row>
    <row r="990" spans="1:105" s="3" customFormat="1" x14ac:dyDescent="0.2">
      <c r="A990" t="s">
        <v>216</v>
      </c>
      <c r="B990" t="s">
        <v>10</v>
      </c>
      <c r="C990" t="s">
        <v>11</v>
      </c>
      <c r="D990" s="1"/>
      <c r="I990" s="4">
        <v>2023</v>
      </c>
      <c r="J990"/>
      <c r="O990" s="4">
        <v>2023</v>
      </c>
      <c r="P990"/>
      <c r="Q990"/>
      <c r="R990"/>
      <c r="S990"/>
      <c r="T990"/>
      <c r="U990" t="s">
        <v>217</v>
      </c>
      <c r="V990"/>
      <c r="W990"/>
      <c r="X990"/>
      <c r="Y990"/>
      <c r="Z990"/>
      <c r="AA990"/>
      <c r="AB990"/>
      <c r="AC990"/>
      <c r="AD990"/>
      <c r="AE990"/>
      <c r="AF990"/>
      <c r="AG990"/>
      <c r="AH990"/>
      <c r="AI990"/>
      <c r="AJ990">
        <v>4</v>
      </c>
      <c r="AK990"/>
      <c r="AL990"/>
      <c r="AM990"/>
      <c r="AN990"/>
      <c r="AO990"/>
      <c r="AP990"/>
      <c r="AQ990"/>
      <c r="AR990"/>
      <c r="AS990"/>
      <c r="AT990"/>
      <c r="AU990"/>
      <c r="AV990"/>
      <c r="AW990"/>
      <c r="AX990"/>
      <c r="AY990"/>
      <c r="AZ990"/>
      <c r="BA990"/>
      <c r="BB990"/>
      <c r="BC990"/>
      <c r="BD990"/>
      <c r="BE990"/>
      <c r="BF990"/>
      <c r="BG990"/>
      <c r="BH990"/>
      <c r="BI990"/>
      <c r="BJ990"/>
      <c r="BK990"/>
      <c r="BL990"/>
      <c r="BM990"/>
      <c r="BN990"/>
      <c r="BO990"/>
      <c r="BP990"/>
      <c r="BQ990"/>
      <c r="BR990"/>
      <c r="BS990"/>
      <c r="BT990"/>
      <c r="BU990"/>
      <c r="BV990"/>
      <c r="BW990"/>
      <c r="BX990"/>
      <c r="BY990"/>
      <c r="BZ990"/>
      <c r="CA990"/>
      <c r="CB990"/>
      <c r="CC990"/>
      <c r="CD990"/>
      <c r="CE990"/>
      <c r="CF990"/>
      <c r="CG990"/>
      <c r="CH990"/>
      <c r="CI990"/>
      <c r="CJ990"/>
      <c r="CK990"/>
      <c r="CL990"/>
      <c r="CM990"/>
      <c r="CN990"/>
      <c r="CO990"/>
      <c r="CP990"/>
      <c r="CQ990"/>
      <c r="CR990"/>
      <c r="CS990"/>
      <c r="CT990"/>
      <c r="CU990"/>
      <c r="CV990"/>
      <c r="CW990"/>
      <c r="CX990"/>
      <c r="CY990"/>
      <c r="CZ990"/>
      <c r="DA990"/>
    </row>
    <row r="991" spans="1:105" s="3" customFormat="1" x14ac:dyDescent="0.2">
      <c r="A991" t="s">
        <v>216</v>
      </c>
      <c r="B991" t="s">
        <v>10</v>
      </c>
      <c r="C991" t="s">
        <v>12</v>
      </c>
      <c r="D991" s="1"/>
      <c r="E991" s="3">
        <v>2.5</v>
      </c>
      <c r="F991" s="3" t="s">
        <v>28</v>
      </c>
      <c r="I991" s="4">
        <v>2023</v>
      </c>
      <c r="J991"/>
      <c r="K991" s="3">
        <v>2.5</v>
      </c>
      <c r="L991" s="3" t="s">
        <v>236</v>
      </c>
      <c r="O991" s="4">
        <v>2023</v>
      </c>
      <c r="P991"/>
      <c r="Q991"/>
      <c r="R991"/>
      <c r="S991"/>
      <c r="T991"/>
      <c r="U991" t="s">
        <v>217</v>
      </c>
      <c r="V991"/>
      <c r="W991"/>
      <c r="X991"/>
      <c r="Y991"/>
      <c r="Z991"/>
      <c r="AA991"/>
      <c r="AB991"/>
      <c r="AC991"/>
      <c r="AD991"/>
      <c r="AE991"/>
      <c r="AF991"/>
      <c r="AG991"/>
      <c r="AH991"/>
      <c r="AI991"/>
      <c r="AJ991">
        <v>4</v>
      </c>
      <c r="AK991"/>
      <c r="AL991"/>
      <c r="AM991"/>
      <c r="AN991"/>
      <c r="AO991"/>
      <c r="AP991"/>
      <c r="AQ991"/>
      <c r="AR991"/>
      <c r="AS991"/>
      <c r="AT991"/>
      <c r="AU991"/>
      <c r="AV991"/>
      <c r="AW991"/>
      <c r="AX991"/>
      <c r="AY991"/>
      <c r="AZ991"/>
      <c r="BA991"/>
      <c r="BB991"/>
      <c r="BC991"/>
      <c r="BD991"/>
      <c r="BE991"/>
      <c r="BF991"/>
      <c r="BG991"/>
      <c r="BH991"/>
      <c r="BI991"/>
      <c r="BJ991"/>
      <c r="BK991"/>
      <c r="BL991"/>
      <c r="BM991"/>
      <c r="BN991"/>
      <c r="BO991"/>
      <c r="BP991"/>
      <c r="BQ991"/>
      <c r="BR991"/>
      <c r="BS991"/>
      <c r="BT991"/>
      <c r="BU991"/>
      <c r="BV991"/>
      <c r="BW991"/>
      <c r="BX991"/>
      <c r="BY991"/>
      <c r="BZ991"/>
      <c r="CA991"/>
      <c r="CB991"/>
      <c r="CC991"/>
      <c r="CD991"/>
      <c r="CE991"/>
      <c r="CF991"/>
      <c r="CG991"/>
      <c r="CH991"/>
      <c r="CI991"/>
      <c r="CJ991"/>
      <c r="CK991"/>
      <c r="CL991"/>
      <c r="CM991"/>
      <c r="CN991"/>
      <c r="CO991"/>
      <c r="CP991"/>
      <c r="CQ991"/>
      <c r="CR991"/>
      <c r="CS991"/>
      <c r="CT991"/>
      <c r="CU991"/>
      <c r="CV991"/>
      <c r="CW991"/>
      <c r="CX991"/>
      <c r="CY991"/>
      <c r="CZ991"/>
      <c r="DA991"/>
    </row>
    <row r="992" spans="1:105" s="3" customFormat="1" x14ac:dyDescent="0.2">
      <c r="A992" t="s">
        <v>216</v>
      </c>
      <c r="B992" t="s">
        <v>10</v>
      </c>
      <c r="C992" t="s">
        <v>13</v>
      </c>
      <c r="D992" s="1"/>
      <c r="I992" s="4">
        <v>2023</v>
      </c>
      <c r="J992"/>
      <c r="O992" s="4">
        <v>2023</v>
      </c>
      <c r="P992"/>
      <c r="Q992"/>
      <c r="R992"/>
      <c r="S992"/>
      <c r="T992"/>
      <c r="U992" t="s">
        <v>217</v>
      </c>
      <c r="V992"/>
      <c r="W992"/>
      <c r="X992"/>
      <c r="Y992"/>
      <c r="Z992"/>
      <c r="AA992"/>
      <c r="AB992"/>
      <c r="AC992"/>
      <c r="AD992"/>
      <c r="AE992"/>
      <c r="AF992"/>
      <c r="AG992"/>
      <c r="AH992"/>
      <c r="AI992"/>
      <c r="AJ992">
        <v>4</v>
      </c>
      <c r="AK992"/>
      <c r="AL992"/>
      <c r="AM992"/>
      <c r="AN992"/>
      <c r="AO992"/>
      <c r="AP992"/>
      <c r="AQ992"/>
      <c r="AR992"/>
      <c r="AS992"/>
      <c r="AT992"/>
      <c r="AU992"/>
      <c r="AV992"/>
      <c r="AW992"/>
      <c r="AX992"/>
      <c r="AY992"/>
      <c r="AZ992"/>
      <c r="BA992"/>
      <c r="BB992"/>
      <c r="BC992"/>
      <c r="BD992"/>
      <c r="BE992"/>
      <c r="BF992"/>
      <c r="BG992"/>
      <c r="BH992"/>
      <c r="BI992"/>
      <c r="BJ992"/>
      <c r="BK992"/>
      <c r="BL992"/>
      <c r="BM992"/>
      <c r="BN992"/>
      <c r="BO992"/>
      <c r="BP992"/>
      <c r="BQ992"/>
      <c r="BR992"/>
      <c r="BS992"/>
      <c r="BT992"/>
      <c r="BU992"/>
      <c r="BV992"/>
      <c r="BW992"/>
      <c r="BX992"/>
      <c r="BY992"/>
      <c r="BZ992"/>
      <c r="CA992"/>
      <c r="CB992"/>
      <c r="CC992"/>
      <c r="CD992"/>
      <c r="CE992"/>
      <c r="CF992"/>
      <c r="CG992"/>
      <c r="CH992"/>
      <c r="CI992"/>
      <c r="CJ992"/>
      <c r="CK992"/>
      <c r="CL992"/>
      <c r="CM992"/>
      <c r="CN992"/>
      <c r="CO992"/>
      <c r="CP992"/>
      <c r="CQ992"/>
      <c r="CR992"/>
      <c r="CS992"/>
      <c r="CT992"/>
      <c r="CU992"/>
      <c r="CV992"/>
      <c r="CW992"/>
      <c r="CX992"/>
      <c r="CY992"/>
      <c r="CZ992"/>
      <c r="DA992"/>
    </row>
    <row r="993" spans="1:105" s="3" customFormat="1" x14ac:dyDescent="0.2">
      <c r="A993" t="s">
        <v>216</v>
      </c>
      <c r="B993" t="s">
        <v>10</v>
      </c>
      <c r="C993" t="s">
        <v>14</v>
      </c>
      <c r="D993" s="1"/>
      <c r="E993" s="3">
        <v>1.5</v>
      </c>
      <c r="F993" s="3" t="s">
        <v>28</v>
      </c>
      <c r="I993" s="4">
        <v>2023</v>
      </c>
      <c r="J993"/>
      <c r="K993" s="3">
        <v>1.5</v>
      </c>
      <c r="L993" s="3" t="s">
        <v>236</v>
      </c>
      <c r="O993" s="4">
        <v>2023</v>
      </c>
      <c r="P993"/>
      <c r="Q993"/>
      <c r="R993"/>
      <c r="S993"/>
      <c r="T993"/>
      <c r="U993" t="s">
        <v>217</v>
      </c>
      <c r="V993"/>
      <c r="W993"/>
      <c r="X993"/>
      <c r="Y993"/>
      <c r="Z993"/>
      <c r="AA993"/>
      <c r="AB993"/>
      <c r="AC993"/>
      <c r="AD993"/>
      <c r="AE993"/>
      <c r="AF993"/>
      <c r="AG993"/>
      <c r="AH993"/>
      <c r="AI993"/>
      <c r="AJ993">
        <v>4</v>
      </c>
      <c r="AK993"/>
      <c r="AL993"/>
      <c r="AM993"/>
      <c r="AN993"/>
      <c r="AO993"/>
      <c r="AP993"/>
      <c r="AQ993"/>
      <c r="AR993"/>
      <c r="AS993"/>
      <c r="AT993"/>
      <c r="AU993"/>
      <c r="AV993"/>
      <c r="AW993"/>
      <c r="AX993"/>
      <c r="AY993"/>
      <c r="AZ993"/>
      <c r="BA993"/>
      <c r="BB993"/>
      <c r="BC993"/>
      <c r="BD993"/>
      <c r="BE993"/>
      <c r="BF993"/>
      <c r="BG993"/>
      <c r="BH993"/>
      <c r="BI993"/>
      <c r="BJ993"/>
      <c r="BK993"/>
      <c r="BL993"/>
      <c r="BM993"/>
      <c r="BN993"/>
      <c r="BO993"/>
      <c r="BP993"/>
      <c r="BQ993"/>
      <c r="BR993"/>
      <c r="BS993"/>
      <c r="BT993"/>
      <c r="BU993"/>
      <c r="BV993"/>
      <c r="BW993"/>
      <c r="BX993"/>
      <c r="BY993"/>
      <c r="BZ993"/>
      <c r="CA993"/>
      <c r="CB993"/>
      <c r="CC993"/>
      <c r="CD993"/>
      <c r="CE993"/>
      <c r="CF993"/>
      <c r="CG993"/>
      <c r="CH993"/>
      <c r="CI993"/>
      <c r="CJ993"/>
      <c r="CK993"/>
      <c r="CL993"/>
      <c r="CM993"/>
      <c r="CN993"/>
      <c r="CO993"/>
      <c r="CP993"/>
      <c r="CQ993"/>
      <c r="CR993"/>
      <c r="CS993"/>
      <c r="CT993"/>
      <c r="CU993"/>
      <c r="CV993"/>
      <c r="CW993"/>
      <c r="CX993"/>
      <c r="CY993"/>
      <c r="CZ993"/>
      <c r="DA993"/>
    </row>
    <row r="994" spans="1:105" s="3" customFormat="1" x14ac:dyDescent="0.2">
      <c r="A994" t="s">
        <v>216</v>
      </c>
      <c r="B994" t="s">
        <v>10</v>
      </c>
      <c r="C994" t="s">
        <v>15</v>
      </c>
      <c r="D994" s="1"/>
      <c r="E994" s="3">
        <v>1.5</v>
      </c>
      <c r="F994" s="3" t="s">
        <v>28</v>
      </c>
      <c r="I994" s="4">
        <v>2023</v>
      </c>
      <c r="J994"/>
      <c r="K994" s="3">
        <v>1.5</v>
      </c>
      <c r="L994" s="3" t="s">
        <v>236</v>
      </c>
      <c r="O994" s="4">
        <v>2023</v>
      </c>
      <c r="P994"/>
      <c r="Q994"/>
      <c r="R994"/>
      <c r="S994"/>
      <c r="T994"/>
      <c r="U994" t="s">
        <v>217</v>
      </c>
      <c r="V994"/>
      <c r="W994"/>
      <c r="X994"/>
      <c r="Y994"/>
      <c r="Z994"/>
      <c r="AA994"/>
      <c r="AB994"/>
      <c r="AC994"/>
      <c r="AD994"/>
      <c r="AE994"/>
      <c r="AF994"/>
      <c r="AG994"/>
      <c r="AH994"/>
      <c r="AI994"/>
      <c r="AJ994">
        <v>4</v>
      </c>
      <c r="AK994"/>
      <c r="AL994"/>
      <c r="AM994"/>
      <c r="AN994"/>
      <c r="AO994"/>
      <c r="AP994"/>
      <c r="AQ994"/>
      <c r="AR994"/>
      <c r="AS994"/>
      <c r="AT994"/>
      <c r="AU994"/>
      <c r="AV994"/>
      <c r="AW994"/>
      <c r="AX994"/>
      <c r="AY994"/>
      <c r="AZ994"/>
      <c r="BA994"/>
      <c r="BB994"/>
      <c r="BC994"/>
      <c r="BD994"/>
      <c r="BE994"/>
      <c r="BF994"/>
      <c r="BG994"/>
      <c r="BH994"/>
      <c r="BI994"/>
      <c r="BJ994"/>
      <c r="BK994"/>
      <c r="BL994"/>
      <c r="BM994"/>
      <c r="BN994"/>
      <c r="BO994"/>
      <c r="BP994"/>
      <c r="BQ994"/>
      <c r="BR994"/>
      <c r="BS994"/>
      <c r="BT994"/>
      <c r="BU994"/>
      <c r="BV994"/>
      <c r="BW994"/>
      <c r="BX994"/>
      <c r="BY994"/>
      <c r="BZ994"/>
      <c r="CA994"/>
      <c r="CB994"/>
      <c r="CC994"/>
      <c r="CD994"/>
      <c r="CE994"/>
      <c r="CF994"/>
      <c r="CG994"/>
      <c r="CH994"/>
      <c r="CI994"/>
      <c r="CJ994"/>
      <c r="CK994"/>
      <c r="CL994"/>
      <c r="CM994"/>
      <c r="CN994"/>
      <c r="CO994"/>
      <c r="CP994"/>
      <c r="CQ994"/>
      <c r="CR994"/>
      <c r="CS994"/>
      <c r="CT994"/>
      <c r="CU994"/>
      <c r="CV994"/>
      <c r="CW994"/>
      <c r="CX994"/>
      <c r="CY994"/>
      <c r="CZ994"/>
      <c r="DA994"/>
    </row>
    <row r="995" spans="1:105" s="3" customFormat="1" x14ac:dyDescent="0.2">
      <c r="A995" t="s">
        <v>216</v>
      </c>
      <c r="B995" t="s">
        <v>10</v>
      </c>
      <c r="C995" t="s">
        <v>16</v>
      </c>
      <c r="D995" s="1"/>
      <c r="I995" s="4">
        <v>2023</v>
      </c>
      <c r="J995"/>
      <c r="O995" s="4">
        <v>2023</v>
      </c>
      <c r="P995"/>
      <c r="Q995"/>
      <c r="R995"/>
      <c r="S995"/>
      <c r="T995"/>
      <c r="U995" t="s">
        <v>217</v>
      </c>
      <c r="V995"/>
      <c r="W995"/>
      <c r="X995"/>
      <c r="Y995"/>
      <c r="Z995"/>
      <c r="AA995"/>
      <c r="AB995"/>
      <c r="AC995"/>
      <c r="AD995"/>
      <c r="AE995"/>
      <c r="AF995"/>
      <c r="AG995"/>
      <c r="AH995"/>
      <c r="AI995"/>
      <c r="AJ995">
        <v>4</v>
      </c>
      <c r="AK995"/>
      <c r="AL995"/>
      <c r="AM995"/>
      <c r="AN995"/>
      <c r="AO995"/>
      <c r="AP995"/>
      <c r="AQ995"/>
      <c r="AR995"/>
      <c r="AS995"/>
      <c r="AT995"/>
      <c r="AU995"/>
      <c r="AV995"/>
      <c r="AW995"/>
      <c r="AX995"/>
      <c r="AY995"/>
      <c r="AZ995"/>
      <c r="BA995"/>
      <c r="BB995"/>
      <c r="BC995"/>
      <c r="BD995"/>
      <c r="BE995"/>
      <c r="BF995"/>
      <c r="BG995"/>
      <c r="BH995"/>
      <c r="BI995"/>
      <c r="BJ995"/>
      <c r="BK995"/>
      <c r="BL995"/>
      <c r="BM995"/>
      <c r="BN995"/>
      <c r="BO995"/>
      <c r="BP995"/>
      <c r="BQ995"/>
      <c r="BR995"/>
      <c r="BS995"/>
      <c r="BT995"/>
      <c r="BU995"/>
      <c r="BV995"/>
      <c r="BW995"/>
      <c r="BX995"/>
      <c r="BY995"/>
      <c r="BZ995"/>
      <c r="CA995"/>
      <c r="CB995"/>
      <c r="CC995"/>
      <c r="CD995"/>
      <c r="CE995"/>
      <c r="CF995"/>
      <c r="CG995"/>
      <c r="CH995"/>
      <c r="CI995"/>
      <c r="CJ995"/>
      <c r="CK995"/>
      <c r="CL995"/>
      <c r="CM995"/>
      <c r="CN995"/>
      <c r="CO995"/>
      <c r="CP995"/>
      <c r="CQ995"/>
      <c r="CR995"/>
      <c r="CS995"/>
      <c r="CT995"/>
      <c r="CU995"/>
      <c r="CV995"/>
      <c r="CW995"/>
      <c r="CX995"/>
      <c r="CY995"/>
      <c r="CZ995"/>
      <c r="DA995"/>
    </row>
    <row r="996" spans="1:105" s="3" customFormat="1" x14ac:dyDescent="0.2">
      <c r="A996" t="s">
        <v>216</v>
      </c>
      <c r="B996" t="s">
        <v>10</v>
      </c>
      <c r="C996" t="s">
        <v>17</v>
      </c>
      <c r="D996" s="1"/>
      <c r="I996" s="4">
        <v>2023</v>
      </c>
      <c r="J996"/>
      <c r="O996" s="4">
        <v>2023</v>
      </c>
      <c r="P996"/>
      <c r="Q996"/>
      <c r="R996"/>
      <c r="S996"/>
      <c r="T996"/>
      <c r="U996" t="s">
        <v>217</v>
      </c>
      <c r="V996"/>
      <c r="W996"/>
      <c r="X996"/>
      <c r="Y996"/>
      <c r="Z996"/>
      <c r="AA996"/>
      <c r="AB996"/>
      <c r="AC996"/>
      <c r="AD996"/>
      <c r="AE996"/>
      <c r="AF996"/>
      <c r="AG996"/>
      <c r="AH996"/>
      <c r="AI996"/>
      <c r="AJ996">
        <v>4</v>
      </c>
      <c r="AK996"/>
      <c r="AL996"/>
      <c r="AM996"/>
      <c r="AN996"/>
      <c r="AO996"/>
      <c r="AP996"/>
      <c r="AQ996"/>
      <c r="AR996"/>
      <c r="AS996"/>
      <c r="AT996"/>
      <c r="AU996"/>
      <c r="AV996"/>
      <c r="AW996"/>
      <c r="AX996"/>
      <c r="AY996"/>
      <c r="AZ996"/>
      <c r="BA996"/>
      <c r="BB996"/>
      <c r="BC996"/>
      <c r="BD996"/>
      <c r="BE996"/>
      <c r="BF996"/>
      <c r="BG996"/>
      <c r="BH996"/>
      <c r="BI996"/>
      <c r="BJ996"/>
      <c r="BK996"/>
      <c r="BL996"/>
      <c r="BM996"/>
      <c r="BN996"/>
      <c r="BO996"/>
      <c r="BP996"/>
      <c r="BQ996"/>
      <c r="BR996"/>
      <c r="BS996"/>
      <c r="BT996"/>
      <c r="BU996"/>
      <c r="BV996"/>
      <c r="BW996"/>
      <c r="BX996"/>
      <c r="BY996"/>
      <c r="BZ996"/>
      <c r="CA996"/>
      <c r="CB996"/>
      <c r="CC996"/>
      <c r="CD996"/>
      <c r="CE996"/>
      <c r="CF996"/>
      <c r="CG996"/>
      <c r="CH996"/>
      <c r="CI996"/>
      <c r="CJ996"/>
      <c r="CK996"/>
      <c r="CL996"/>
      <c r="CM996"/>
      <c r="CN996"/>
      <c r="CO996"/>
      <c r="CP996"/>
      <c r="CQ996"/>
      <c r="CR996"/>
      <c r="CS996"/>
      <c r="CT996"/>
      <c r="CU996"/>
      <c r="CV996"/>
      <c r="CW996"/>
      <c r="CX996"/>
      <c r="CY996"/>
      <c r="CZ996"/>
      <c r="DA996"/>
    </row>
    <row r="997" spans="1:105" s="3" customFormat="1" x14ac:dyDescent="0.2">
      <c r="A997" t="s">
        <v>216</v>
      </c>
      <c r="B997" t="s">
        <v>10</v>
      </c>
      <c r="C997" t="s">
        <v>18</v>
      </c>
      <c r="D997" s="1"/>
      <c r="I997" s="4">
        <v>2023</v>
      </c>
      <c r="J997"/>
      <c r="M997" s="3">
        <v>50</v>
      </c>
      <c r="N997" s="3" t="s">
        <v>29</v>
      </c>
      <c r="O997" s="4">
        <v>2023</v>
      </c>
      <c r="P997"/>
      <c r="Q997"/>
      <c r="R997"/>
      <c r="S997"/>
      <c r="T997"/>
      <c r="U997" t="s">
        <v>217</v>
      </c>
      <c r="V997"/>
      <c r="W997"/>
      <c r="X997"/>
      <c r="Y997"/>
      <c r="Z997"/>
      <c r="AA997"/>
      <c r="AB997"/>
      <c r="AC997"/>
      <c r="AD997"/>
      <c r="AE997"/>
      <c r="AF997"/>
      <c r="AG997"/>
      <c r="AH997"/>
      <c r="AI997"/>
      <c r="AJ997">
        <v>4</v>
      </c>
      <c r="AK997"/>
      <c r="AL997"/>
      <c r="AM997"/>
      <c r="AN997"/>
      <c r="AO997"/>
      <c r="AP997"/>
      <c r="AQ997"/>
      <c r="AR997"/>
      <c r="AS997"/>
      <c r="AT997"/>
      <c r="AU997"/>
      <c r="AV997"/>
      <c r="AW997"/>
      <c r="AX997"/>
      <c r="AY997"/>
      <c r="AZ997"/>
      <c r="BA997"/>
      <c r="BB997"/>
      <c r="BC997"/>
      <c r="BD997"/>
      <c r="BE997"/>
      <c r="BF997"/>
      <c r="BG997"/>
      <c r="BH997"/>
      <c r="BI997"/>
      <c r="BJ997"/>
      <c r="BK997"/>
      <c r="BL997"/>
      <c r="BM997"/>
      <c r="BN997"/>
      <c r="BO997"/>
      <c r="BP997"/>
      <c r="BQ997"/>
      <c r="BR997"/>
      <c r="BS997"/>
      <c r="BT997"/>
      <c r="BU997"/>
      <c r="BV997"/>
      <c r="BW997"/>
      <c r="BX997"/>
      <c r="BY997"/>
      <c r="BZ997"/>
      <c r="CA997"/>
      <c r="CB997"/>
      <c r="CC997"/>
      <c r="CD997"/>
      <c r="CE997"/>
      <c r="CF997"/>
      <c r="CG997"/>
      <c r="CH997"/>
      <c r="CI997"/>
      <c r="CJ997"/>
      <c r="CK997"/>
      <c r="CL997"/>
      <c r="CM997"/>
      <c r="CN997"/>
      <c r="CO997"/>
      <c r="CP997"/>
      <c r="CQ997"/>
      <c r="CR997"/>
      <c r="CS997"/>
      <c r="CT997"/>
      <c r="CU997"/>
      <c r="CV997"/>
      <c r="CW997"/>
      <c r="CX997"/>
      <c r="CY997"/>
      <c r="CZ997"/>
      <c r="DA997"/>
    </row>
    <row r="998" spans="1:105" s="3" customFormat="1" x14ac:dyDescent="0.2">
      <c r="A998" t="s">
        <v>216</v>
      </c>
      <c r="B998" t="s">
        <v>10</v>
      </c>
      <c r="C998" t="s">
        <v>19</v>
      </c>
      <c r="D998" s="1"/>
      <c r="I998" s="4">
        <v>2023</v>
      </c>
      <c r="J998"/>
      <c r="O998" s="4">
        <v>2023</v>
      </c>
      <c r="P998"/>
      <c r="Q998"/>
      <c r="R998"/>
      <c r="S998"/>
      <c r="T998"/>
      <c r="U998" t="s">
        <v>217</v>
      </c>
      <c r="V998"/>
      <c r="W998"/>
      <c r="X998"/>
      <c r="Y998"/>
      <c r="Z998"/>
      <c r="AA998"/>
      <c r="AB998"/>
      <c r="AC998"/>
      <c r="AD998"/>
      <c r="AE998"/>
      <c r="AF998"/>
      <c r="AG998"/>
      <c r="AH998"/>
      <c r="AI998"/>
      <c r="AJ998">
        <v>4</v>
      </c>
      <c r="AK998"/>
      <c r="AL998"/>
      <c r="AM998"/>
      <c r="AN998"/>
      <c r="AO998"/>
      <c r="AP998"/>
      <c r="AQ998"/>
      <c r="AR998"/>
      <c r="AS998"/>
      <c r="AT998"/>
      <c r="AU998"/>
      <c r="AV998"/>
      <c r="AW998"/>
      <c r="AX998"/>
      <c r="AY998"/>
      <c r="AZ998"/>
      <c r="BA998"/>
      <c r="BB998"/>
      <c r="BC998"/>
      <c r="BD998"/>
      <c r="BE998"/>
      <c r="BF998"/>
      <c r="BG998"/>
      <c r="BH998"/>
      <c r="BI998"/>
      <c r="BJ998"/>
      <c r="BK998"/>
      <c r="BL998"/>
      <c r="BM998"/>
      <c r="BN998"/>
      <c r="BO998"/>
      <c r="BP998"/>
      <c r="BQ998"/>
      <c r="BR998"/>
      <c r="BS998"/>
      <c r="BT998"/>
      <c r="BU998"/>
      <c r="BV998"/>
      <c r="BW998"/>
      <c r="BX998"/>
      <c r="BY998"/>
      <c r="BZ998"/>
      <c r="CA998"/>
      <c r="CB998"/>
      <c r="CC998"/>
      <c r="CD998"/>
      <c r="CE998"/>
      <c r="CF998"/>
      <c r="CG998"/>
      <c r="CH998"/>
      <c r="CI998"/>
      <c r="CJ998"/>
      <c r="CK998"/>
      <c r="CL998"/>
      <c r="CM998"/>
      <c r="CN998"/>
      <c r="CO998"/>
      <c r="CP998"/>
      <c r="CQ998"/>
      <c r="CR998"/>
      <c r="CS998"/>
      <c r="CT998"/>
      <c r="CU998"/>
      <c r="CV998"/>
      <c r="CW998"/>
      <c r="CX998"/>
      <c r="CY998"/>
      <c r="CZ998"/>
      <c r="DA998"/>
    </row>
    <row r="999" spans="1:105" s="3" customFormat="1" x14ac:dyDescent="0.2">
      <c r="A999" t="s">
        <v>216</v>
      </c>
      <c r="B999" t="s">
        <v>10</v>
      </c>
      <c r="C999" t="s">
        <v>20</v>
      </c>
      <c r="D999" s="1"/>
      <c r="I999" s="4">
        <v>2023</v>
      </c>
      <c r="J999"/>
      <c r="O999" s="4">
        <v>2023</v>
      </c>
      <c r="P999"/>
      <c r="Q999"/>
      <c r="R999"/>
      <c r="S999"/>
      <c r="T999"/>
      <c r="U999" t="s">
        <v>217</v>
      </c>
      <c r="V999"/>
      <c r="W999"/>
      <c r="X999"/>
      <c r="Y999"/>
      <c r="Z999"/>
      <c r="AA999"/>
      <c r="AB999"/>
      <c r="AC999"/>
      <c r="AD999"/>
      <c r="AE999"/>
      <c r="AF999"/>
      <c r="AG999"/>
      <c r="AH999"/>
      <c r="AI999"/>
      <c r="AJ999">
        <v>4</v>
      </c>
      <c r="AK999"/>
      <c r="AL999"/>
      <c r="AM999"/>
      <c r="AN999"/>
      <c r="AO999"/>
      <c r="AP999"/>
      <c r="AQ999"/>
      <c r="AR999"/>
      <c r="AS999"/>
      <c r="AT999"/>
      <c r="AU999"/>
      <c r="AV999"/>
      <c r="AW999"/>
      <c r="AX999"/>
      <c r="AY999"/>
      <c r="AZ999"/>
      <c r="BA999"/>
      <c r="BB999"/>
      <c r="BC999"/>
      <c r="BD999"/>
      <c r="BE999"/>
      <c r="BF999"/>
      <c r="BG999"/>
      <c r="BH999"/>
      <c r="BI999"/>
      <c r="BJ999"/>
      <c r="BK999"/>
      <c r="BL999"/>
      <c r="BM999"/>
      <c r="BN999"/>
      <c r="BO999"/>
      <c r="BP999"/>
      <c r="BQ999"/>
      <c r="BR999"/>
      <c r="BS999"/>
      <c r="BT999"/>
      <c r="BU999"/>
      <c r="BV999"/>
      <c r="BW999"/>
      <c r="BX999"/>
      <c r="BY999"/>
      <c r="BZ999"/>
      <c r="CA999"/>
      <c r="CB999"/>
      <c r="CC999"/>
      <c r="CD999"/>
      <c r="CE999"/>
      <c r="CF999"/>
      <c r="CG999"/>
      <c r="CH999"/>
      <c r="CI999"/>
      <c r="CJ999"/>
      <c r="CK999"/>
      <c r="CL999"/>
      <c r="CM999"/>
      <c r="CN999"/>
      <c r="CO999"/>
      <c r="CP999"/>
      <c r="CQ999"/>
      <c r="CR999"/>
      <c r="CS999"/>
      <c r="CT999"/>
      <c r="CU999"/>
      <c r="CV999"/>
      <c r="CW999"/>
      <c r="CX999"/>
      <c r="CY999"/>
      <c r="CZ999"/>
      <c r="DA999"/>
    </row>
    <row r="1000" spans="1:105" s="7" customFormat="1" x14ac:dyDescent="0.2">
      <c r="A1000" t="s">
        <v>216</v>
      </c>
      <c r="B1000" t="s">
        <v>10</v>
      </c>
      <c r="C1000" t="s">
        <v>21</v>
      </c>
      <c r="D1000" s="1"/>
      <c r="G1000" s="7">
        <v>5</v>
      </c>
      <c r="H1000" s="7" t="s">
        <v>44</v>
      </c>
      <c r="I1000" s="4">
        <v>2023</v>
      </c>
      <c r="J1000"/>
      <c r="O1000" s="4">
        <v>2023</v>
      </c>
      <c r="P1000"/>
      <c r="Q1000"/>
      <c r="R1000"/>
      <c r="S1000"/>
      <c r="T1000"/>
      <c r="U1000" t="s">
        <v>217</v>
      </c>
      <c r="V1000"/>
      <c r="W1000"/>
      <c r="X1000"/>
      <c r="Y1000"/>
      <c r="Z1000"/>
      <c r="AA1000"/>
      <c r="AB1000"/>
      <c r="AC1000"/>
      <c r="AD1000"/>
      <c r="AE1000"/>
      <c r="AF1000"/>
      <c r="AG1000"/>
      <c r="AH1000"/>
      <c r="AI1000"/>
      <c r="AJ1000">
        <v>3</v>
      </c>
      <c r="AK1000"/>
      <c r="AL1000"/>
      <c r="AM1000"/>
      <c r="AN1000"/>
      <c r="AO1000"/>
      <c r="AP1000"/>
      <c r="AQ1000"/>
      <c r="AR1000"/>
      <c r="AS1000"/>
      <c r="AT1000"/>
      <c r="AU1000"/>
      <c r="AV1000"/>
      <c r="AW1000"/>
      <c r="AX1000"/>
      <c r="AY1000"/>
      <c r="AZ1000"/>
      <c r="BA1000"/>
      <c r="BB1000"/>
      <c r="BC1000"/>
      <c r="BD1000"/>
      <c r="BE1000"/>
      <c r="BF1000"/>
      <c r="BG1000"/>
      <c r="BH1000"/>
      <c r="BI1000"/>
      <c r="BJ1000"/>
      <c r="BK1000"/>
      <c r="BL1000"/>
      <c r="BM1000"/>
      <c r="BN1000"/>
      <c r="BO1000"/>
      <c r="BP1000"/>
      <c r="BQ1000"/>
      <c r="BR1000"/>
      <c r="BS1000"/>
      <c r="BT1000"/>
      <c r="BU1000"/>
      <c r="BV1000"/>
      <c r="BW1000"/>
      <c r="BX1000"/>
      <c r="BY1000"/>
      <c r="BZ1000"/>
      <c r="CA1000"/>
      <c r="CB1000"/>
      <c r="CC1000"/>
      <c r="CD1000"/>
      <c r="CE1000"/>
      <c r="CF1000"/>
      <c r="CG1000"/>
      <c r="CH1000"/>
      <c r="CI1000"/>
      <c r="CJ1000"/>
      <c r="CK1000"/>
      <c r="CL1000"/>
      <c r="CM1000"/>
      <c r="CN1000"/>
      <c r="CO1000"/>
      <c r="CP1000"/>
      <c r="CQ1000"/>
      <c r="CR1000"/>
      <c r="CS1000"/>
      <c r="CT1000"/>
      <c r="CU1000"/>
      <c r="CV1000"/>
      <c r="CW1000"/>
      <c r="CX1000"/>
      <c r="CY1000"/>
      <c r="CZ1000"/>
      <c r="DA1000"/>
    </row>
    <row r="1001" spans="1:105" s="3" customFormat="1" x14ac:dyDescent="0.2">
      <c r="A1001" t="s">
        <v>216</v>
      </c>
      <c r="B1001" t="s">
        <v>10</v>
      </c>
      <c r="C1001" t="s">
        <v>22</v>
      </c>
      <c r="D1001" s="1"/>
      <c r="I1001" s="4">
        <v>2023</v>
      </c>
      <c r="J1001"/>
      <c r="O1001" s="4">
        <v>2023</v>
      </c>
      <c r="P1001"/>
      <c r="Q1001"/>
      <c r="R1001"/>
      <c r="S1001"/>
      <c r="T1001"/>
      <c r="U1001" t="s">
        <v>217</v>
      </c>
      <c r="V1001"/>
      <c r="W1001"/>
      <c r="X1001"/>
      <c r="Y1001"/>
      <c r="Z1001"/>
      <c r="AA1001"/>
      <c r="AB1001"/>
      <c r="AC1001"/>
      <c r="AD1001"/>
      <c r="AE1001"/>
      <c r="AF1001"/>
      <c r="AG1001"/>
      <c r="AH1001"/>
      <c r="AI1001"/>
      <c r="AJ1001">
        <v>4</v>
      </c>
      <c r="AK1001"/>
      <c r="AL1001"/>
      <c r="AM1001"/>
      <c r="AN1001"/>
      <c r="AO1001"/>
      <c r="AP1001"/>
      <c r="AQ1001"/>
      <c r="AR1001"/>
      <c r="AS1001"/>
      <c r="AT1001"/>
      <c r="AU1001"/>
      <c r="AV1001"/>
      <c r="AW1001"/>
      <c r="AX1001"/>
      <c r="AY1001"/>
      <c r="AZ1001"/>
      <c r="BA1001"/>
      <c r="BB1001"/>
      <c r="BC1001"/>
      <c r="BD1001"/>
      <c r="BE1001"/>
      <c r="BF1001"/>
      <c r="BG1001"/>
      <c r="BH1001"/>
      <c r="BI1001"/>
      <c r="BJ1001"/>
      <c r="BK1001"/>
      <c r="BL1001"/>
      <c r="BM1001"/>
      <c r="BN1001"/>
      <c r="BO1001"/>
      <c r="BP1001"/>
      <c r="BQ1001"/>
      <c r="BR1001"/>
      <c r="BS1001"/>
      <c r="BT1001"/>
      <c r="BU1001"/>
      <c r="BV1001"/>
      <c r="BW1001"/>
      <c r="BX1001"/>
      <c r="BY1001"/>
      <c r="BZ1001"/>
      <c r="CA1001"/>
      <c r="CB1001"/>
      <c r="CC1001"/>
      <c r="CD1001"/>
      <c r="CE1001"/>
      <c r="CF1001"/>
      <c r="CG1001"/>
      <c r="CH1001"/>
      <c r="CI1001"/>
      <c r="CJ1001"/>
      <c r="CK1001"/>
      <c r="CL1001"/>
      <c r="CM1001"/>
      <c r="CN1001"/>
      <c r="CO1001"/>
      <c r="CP1001"/>
      <c r="CQ1001"/>
      <c r="CR1001"/>
      <c r="CS1001"/>
      <c r="CT1001"/>
      <c r="CU1001"/>
      <c r="CV1001"/>
      <c r="CW1001"/>
      <c r="CX1001"/>
      <c r="CY1001"/>
      <c r="CZ1001"/>
      <c r="DA1001"/>
    </row>
    <row r="1002" spans="1:105" s="3" customFormat="1" x14ac:dyDescent="0.2">
      <c r="A1002" t="s">
        <v>216</v>
      </c>
      <c r="B1002" t="s">
        <v>10</v>
      </c>
      <c r="C1002" t="s">
        <v>23</v>
      </c>
      <c r="D1002" s="1"/>
      <c r="I1002" s="4">
        <v>2023</v>
      </c>
      <c r="J1002"/>
      <c r="O1002" s="4">
        <v>2023</v>
      </c>
      <c r="P1002"/>
      <c r="Q1002"/>
      <c r="R1002"/>
      <c r="S1002"/>
      <c r="T1002"/>
      <c r="U1002" t="s">
        <v>217</v>
      </c>
      <c r="V1002"/>
      <c r="W1002"/>
      <c r="X1002"/>
      <c r="Y1002"/>
      <c r="Z1002"/>
      <c r="AA1002"/>
      <c r="AB1002"/>
      <c r="AC1002"/>
      <c r="AD1002"/>
      <c r="AE1002"/>
      <c r="AF1002"/>
      <c r="AG1002"/>
      <c r="AH1002"/>
      <c r="AI1002"/>
      <c r="AJ1002">
        <v>4</v>
      </c>
      <c r="AK1002"/>
      <c r="AL1002"/>
      <c r="AM1002"/>
      <c r="AN1002"/>
      <c r="AO1002"/>
      <c r="AP1002"/>
      <c r="AQ1002"/>
      <c r="AR1002"/>
      <c r="AS1002"/>
      <c r="AT1002"/>
      <c r="AU1002"/>
      <c r="AV1002"/>
      <c r="AW1002"/>
      <c r="AX1002"/>
      <c r="AY1002"/>
      <c r="AZ1002"/>
      <c r="BA1002"/>
      <c r="BB1002"/>
      <c r="BC1002"/>
      <c r="BD1002"/>
      <c r="BE1002"/>
      <c r="BF1002"/>
      <c r="BG1002"/>
      <c r="BH1002"/>
      <c r="BI1002"/>
      <c r="BJ1002"/>
      <c r="BK1002"/>
      <c r="BL1002"/>
      <c r="BM1002"/>
      <c r="BN1002"/>
      <c r="BO1002"/>
      <c r="BP1002"/>
      <c r="BQ1002"/>
      <c r="BR1002"/>
      <c r="BS1002"/>
      <c r="BT1002"/>
      <c r="BU1002"/>
      <c r="BV1002"/>
      <c r="BW1002"/>
      <c r="BX1002"/>
      <c r="BY1002"/>
      <c r="BZ1002"/>
      <c r="CA1002"/>
      <c r="CB1002"/>
      <c r="CC1002"/>
      <c r="CD1002"/>
      <c r="CE1002"/>
      <c r="CF1002"/>
      <c r="CG1002"/>
      <c r="CH1002"/>
      <c r="CI1002"/>
      <c r="CJ1002"/>
      <c r="CK1002"/>
      <c r="CL1002"/>
      <c r="CM1002"/>
      <c r="CN1002"/>
      <c r="CO1002"/>
      <c r="CP1002"/>
      <c r="CQ1002"/>
      <c r="CR1002"/>
      <c r="CS1002"/>
      <c r="CT1002"/>
      <c r="CU1002"/>
      <c r="CV1002"/>
      <c r="CW1002"/>
      <c r="CX1002"/>
      <c r="CY1002"/>
      <c r="CZ1002"/>
      <c r="DA1002"/>
    </row>
    <row r="1003" spans="1:105" s="3" customFormat="1" x14ac:dyDescent="0.2">
      <c r="A1003" t="s">
        <v>218</v>
      </c>
      <c r="B1003" t="s">
        <v>65</v>
      </c>
      <c r="C1003" t="s">
        <v>11</v>
      </c>
      <c r="D1003" s="1"/>
      <c r="I1003" s="4"/>
      <c r="J1003"/>
      <c r="O1003" s="4"/>
      <c r="P1003"/>
      <c r="Q1003"/>
      <c r="R1003"/>
      <c r="S1003"/>
      <c r="T1003"/>
      <c r="U1003" t="s">
        <v>219</v>
      </c>
      <c r="V1003"/>
      <c r="W1003"/>
      <c r="X1003"/>
      <c r="Y1003"/>
      <c r="Z1003"/>
      <c r="AA1003"/>
      <c r="AB1003"/>
      <c r="AC1003"/>
      <c r="AD1003"/>
      <c r="AE1003"/>
      <c r="AF1003"/>
      <c r="AG1003"/>
      <c r="AH1003"/>
      <c r="AI1003"/>
      <c r="AJ1003">
        <v>4</v>
      </c>
      <c r="AK1003"/>
      <c r="AL1003"/>
      <c r="AM1003"/>
      <c r="AN1003"/>
      <c r="AO1003"/>
      <c r="AP1003"/>
      <c r="AQ1003"/>
      <c r="AR1003"/>
      <c r="AS1003"/>
      <c r="AT1003"/>
      <c r="AU1003"/>
      <c r="AV1003"/>
      <c r="AW1003"/>
      <c r="AX1003"/>
      <c r="AY1003"/>
      <c r="AZ1003"/>
      <c r="BA1003"/>
      <c r="BB1003"/>
      <c r="BC1003"/>
      <c r="BD1003"/>
      <c r="BE1003"/>
      <c r="BF1003"/>
      <c r="BG1003"/>
      <c r="BH1003"/>
      <c r="BI1003"/>
      <c r="BJ1003"/>
      <c r="BK1003"/>
      <c r="BL1003"/>
      <c r="BM1003"/>
      <c r="BN1003"/>
      <c r="BO1003"/>
      <c r="BP1003"/>
      <c r="BQ1003"/>
      <c r="BR1003"/>
      <c r="BS1003"/>
      <c r="BT1003"/>
      <c r="BU1003"/>
      <c r="BV1003"/>
      <c r="BW1003"/>
      <c r="BX1003"/>
      <c r="BY1003"/>
      <c r="BZ1003"/>
      <c r="CA1003"/>
      <c r="CB1003"/>
      <c r="CC1003"/>
      <c r="CD1003"/>
      <c r="CE1003"/>
      <c r="CF1003"/>
      <c r="CG1003"/>
      <c r="CH1003"/>
      <c r="CI1003"/>
      <c r="CJ1003"/>
      <c r="CK1003"/>
      <c r="CL1003"/>
      <c r="CM1003"/>
      <c r="CN1003"/>
      <c r="CO1003"/>
      <c r="CP1003"/>
      <c r="CQ1003"/>
      <c r="CR1003"/>
      <c r="CS1003"/>
      <c r="CT1003"/>
      <c r="CU1003"/>
      <c r="CV1003"/>
      <c r="CW1003"/>
      <c r="CX1003"/>
      <c r="CY1003"/>
      <c r="CZ1003"/>
      <c r="DA1003"/>
    </row>
    <row r="1004" spans="1:105" s="7" customFormat="1" x14ac:dyDescent="0.2">
      <c r="A1004" t="s">
        <v>218</v>
      </c>
      <c r="B1004" t="s">
        <v>65</v>
      </c>
      <c r="C1004" t="s">
        <v>12</v>
      </c>
      <c r="D1004" s="1"/>
      <c r="G1004" s="7">
        <v>1000</v>
      </c>
      <c r="H1004" s="7" t="s">
        <v>29</v>
      </c>
      <c r="I1004" s="4"/>
      <c r="J1004"/>
      <c r="K1004" s="7">
        <v>1.5</v>
      </c>
      <c r="L1004" s="7" t="s">
        <v>237</v>
      </c>
      <c r="O1004" s="4"/>
      <c r="P1004"/>
      <c r="Q1004"/>
      <c r="R1004"/>
      <c r="S1004"/>
      <c r="T1004"/>
      <c r="U1004" t="s">
        <v>219</v>
      </c>
      <c r="V1004"/>
      <c r="W1004"/>
      <c r="X1004"/>
      <c r="Y1004"/>
      <c r="Z1004"/>
      <c r="AA1004"/>
      <c r="AB1004"/>
      <c r="AC1004"/>
      <c r="AD1004"/>
      <c r="AE1004"/>
      <c r="AF1004"/>
      <c r="AG1004"/>
      <c r="AH1004"/>
      <c r="AI1004"/>
      <c r="AJ1004">
        <v>3</v>
      </c>
      <c r="AK1004"/>
      <c r="AL1004"/>
      <c r="AM1004"/>
      <c r="AN1004"/>
      <c r="AO1004"/>
      <c r="AP1004"/>
      <c r="AQ1004"/>
      <c r="AR1004"/>
      <c r="AS1004"/>
      <c r="AT1004"/>
      <c r="AU1004"/>
      <c r="AV1004"/>
      <c r="AW1004"/>
      <c r="AX1004"/>
      <c r="AY1004"/>
      <c r="AZ1004"/>
      <c r="BA1004"/>
      <c r="BB1004"/>
      <c r="BC1004"/>
      <c r="BD1004"/>
      <c r="BE1004"/>
      <c r="BF1004"/>
      <c r="BG1004"/>
      <c r="BH1004"/>
      <c r="BI1004"/>
      <c r="BJ1004"/>
      <c r="BK1004"/>
      <c r="BL1004"/>
      <c r="BM1004"/>
      <c r="BN1004"/>
      <c r="BO1004"/>
      <c r="BP1004"/>
      <c r="BQ1004"/>
      <c r="BR1004"/>
      <c r="BS1004"/>
      <c r="BT1004"/>
      <c r="BU1004"/>
      <c r="BV1004"/>
      <c r="BW1004"/>
      <c r="BX1004"/>
      <c r="BY1004"/>
      <c r="BZ1004"/>
      <c r="CA1004"/>
      <c r="CB1004"/>
      <c r="CC1004"/>
      <c r="CD1004"/>
      <c r="CE1004"/>
      <c r="CF1004"/>
      <c r="CG1004"/>
      <c r="CH1004"/>
      <c r="CI1004"/>
      <c r="CJ1004"/>
      <c r="CK1004"/>
      <c r="CL1004"/>
      <c r="CM1004"/>
      <c r="CN1004"/>
      <c r="CO1004"/>
      <c r="CP1004"/>
      <c r="CQ1004"/>
      <c r="CR1004"/>
      <c r="CS1004"/>
      <c r="CT1004"/>
      <c r="CU1004"/>
      <c r="CV1004"/>
      <c r="CW1004"/>
      <c r="CX1004"/>
      <c r="CY1004"/>
      <c r="CZ1004"/>
      <c r="DA1004"/>
    </row>
    <row r="1005" spans="1:105" s="3" customFormat="1" x14ac:dyDescent="0.2">
      <c r="A1005" t="s">
        <v>218</v>
      </c>
      <c r="B1005" t="s">
        <v>65</v>
      </c>
      <c r="C1005" t="s">
        <v>13</v>
      </c>
      <c r="D1005" s="1"/>
      <c r="I1005" s="4"/>
      <c r="J1005"/>
      <c r="O1005" s="4"/>
      <c r="P1005"/>
      <c r="Q1005"/>
      <c r="R1005"/>
      <c r="S1005"/>
      <c r="T1005"/>
      <c r="U1005" t="s">
        <v>219</v>
      </c>
      <c r="V1005"/>
      <c r="W1005"/>
      <c r="X1005"/>
      <c r="Y1005"/>
      <c r="Z1005"/>
      <c r="AA1005"/>
      <c r="AB1005"/>
      <c r="AC1005"/>
      <c r="AD1005"/>
      <c r="AE1005"/>
      <c r="AF1005"/>
      <c r="AG1005"/>
      <c r="AH1005"/>
      <c r="AI1005"/>
      <c r="AJ1005">
        <v>4</v>
      </c>
      <c r="AK1005"/>
      <c r="AL1005"/>
      <c r="AM1005"/>
      <c r="AN1005"/>
      <c r="AO1005"/>
      <c r="AP1005"/>
      <c r="AQ1005"/>
      <c r="AR1005"/>
      <c r="AS1005"/>
      <c r="AT1005"/>
      <c r="AU1005"/>
      <c r="AV1005"/>
      <c r="AW1005"/>
      <c r="AX1005"/>
      <c r="AY1005"/>
      <c r="AZ1005"/>
      <c r="BA1005"/>
      <c r="BB1005"/>
      <c r="BC1005"/>
      <c r="BD1005"/>
      <c r="BE1005"/>
      <c r="BF1005"/>
      <c r="BG1005"/>
      <c r="BH1005"/>
      <c r="BI1005"/>
      <c r="BJ1005"/>
      <c r="BK1005"/>
      <c r="BL1005"/>
      <c r="BM1005"/>
      <c r="BN1005"/>
      <c r="BO1005"/>
      <c r="BP1005"/>
      <c r="BQ1005"/>
      <c r="BR1005"/>
      <c r="BS1005"/>
      <c r="BT1005"/>
      <c r="BU1005"/>
      <c r="BV1005"/>
      <c r="BW1005"/>
      <c r="BX1005"/>
      <c r="BY1005"/>
      <c r="BZ1005"/>
      <c r="CA1005"/>
      <c r="CB1005"/>
      <c r="CC1005"/>
      <c r="CD1005"/>
      <c r="CE1005"/>
      <c r="CF1005"/>
      <c r="CG1005"/>
      <c r="CH1005"/>
      <c r="CI1005"/>
      <c r="CJ1005"/>
      <c r="CK1005"/>
      <c r="CL1005"/>
      <c r="CM1005"/>
      <c r="CN1005"/>
      <c r="CO1005"/>
      <c r="CP1005"/>
      <c r="CQ1005"/>
      <c r="CR1005"/>
      <c r="CS1005"/>
      <c r="CT1005"/>
      <c r="CU1005"/>
      <c r="CV1005"/>
      <c r="CW1005"/>
      <c r="CX1005"/>
      <c r="CY1005"/>
      <c r="CZ1005"/>
      <c r="DA1005"/>
    </row>
    <row r="1006" spans="1:105" s="7" customFormat="1" x14ac:dyDescent="0.2">
      <c r="A1006" t="s">
        <v>218</v>
      </c>
      <c r="B1006" t="s">
        <v>65</v>
      </c>
      <c r="C1006" t="s">
        <v>14</v>
      </c>
      <c r="D1006" s="1"/>
      <c r="G1006" s="7">
        <v>500</v>
      </c>
      <c r="H1006" s="7" t="s">
        <v>29</v>
      </c>
      <c r="I1006" s="4"/>
      <c r="J1006"/>
      <c r="K1006" s="7">
        <v>1.5</v>
      </c>
      <c r="L1006" s="7" t="s">
        <v>236</v>
      </c>
      <c r="O1006" s="4"/>
      <c r="P1006"/>
      <c r="Q1006"/>
      <c r="R1006"/>
      <c r="S1006"/>
      <c r="T1006"/>
      <c r="U1006" t="s">
        <v>219</v>
      </c>
      <c r="V1006"/>
      <c r="W1006"/>
      <c r="X1006"/>
      <c r="Y1006"/>
      <c r="Z1006"/>
      <c r="AA1006"/>
      <c r="AB1006"/>
      <c r="AC1006"/>
      <c r="AD1006"/>
      <c r="AE1006"/>
      <c r="AF1006"/>
      <c r="AG1006"/>
      <c r="AH1006"/>
      <c r="AI1006"/>
      <c r="AJ1006">
        <v>3</v>
      </c>
      <c r="AK1006"/>
      <c r="AL1006"/>
      <c r="AM1006"/>
      <c r="AN1006"/>
      <c r="AO1006"/>
      <c r="AP1006"/>
      <c r="AQ1006"/>
      <c r="AR1006"/>
      <c r="AS1006"/>
      <c r="AT1006"/>
      <c r="AU1006"/>
      <c r="AV1006"/>
      <c r="AW1006"/>
      <c r="AX1006"/>
      <c r="AY1006"/>
      <c r="AZ1006"/>
      <c r="BA1006"/>
      <c r="BB1006"/>
      <c r="BC1006"/>
      <c r="BD1006"/>
      <c r="BE1006"/>
      <c r="BF1006"/>
      <c r="BG1006"/>
      <c r="BH1006"/>
      <c r="BI1006"/>
      <c r="BJ1006"/>
      <c r="BK1006"/>
      <c r="BL1006"/>
      <c r="BM1006"/>
      <c r="BN1006"/>
      <c r="BO1006"/>
      <c r="BP1006"/>
      <c r="BQ1006"/>
      <c r="BR1006"/>
      <c r="BS1006"/>
      <c r="BT1006"/>
      <c r="BU1006"/>
      <c r="BV1006"/>
      <c r="BW1006"/>
      <c r="BX1006"/>
      <c r="BY1006"/>
      <c r="BZ1006"/>
      <c r="CA1006"/>
      <c r="CB1006"/>
      <c r="CC1006"/>
      <c r="CD1006"/>
      <c r="CE1006"/>
      <c r="CF1006"/>
      <c r="CG1006"/>
      <c r="CH1006"/>
      <c r="CI1006"/>
      <c r="CJ1006"/>
      <c r="CK1006"/>
      <c r="CL1006"/>
      <c r="CM1006"/>
      <c r="CN1006"/>
      <c r="CO1006"/>
      <c r="CP1006"/>
      <c r="CQ1006"/>
      <c r="CR1006"/>
      <c r="CS1006"/>
      <c r="CT1006"/>
      <c r="CU1006"/>
      <c r="CV1006"/>
      <c r="CW1006"/>
      <c r="CX1006"/>
      <c r="CY1006"/>
      <c r="CZ1006"/>
      <c r="DA1006"/>
    </row>
    <row r="1007" spans="1:105" s="3" customFormat="1" x14ac:dyDescent="0.2">
      <c r="A1007" t="s">
        <v>218</v>
      </c>
      <c r="B1007" t="s">
        <v>65</v>
      </c>
      <c r="C1007" t="s">
        <v>15</v>
      </c>
      <c r="D1007" s="1"/>
      <c r="G1007" s="3">
        <v>500</v>
      </c>
      <c r="H1007" s="3" t="s">
        <v>29</v>
      </c>
      <c r="I1007" s="4"/>
      <c r="J1007"/>
      <c r="M1007" s="3">
        <v>500</v>
      </c>
      <c r="N1007" s="3" t="s">
        <v>29</v>
      </c>
      <c r="O1007" s="4"/>
      <c r="P1007"/>
      <c r="Q1007"/>
      <c r="R1007"/>
      <c r="S1007"/>
      <c r="T1007"/>
      <c r="U1007" t="s">
        <v>219</v>
      </c>
      <c r="V1007"/>
      <c r="W1007"/>
      <c r="X1007"/>
      <c r="Y1007"/>
      <c r="Z1007"/>
      <c r="AA1007"/>
      <c r="AB1007"/>
      <c r="AC1007"/>
      <c r="AD1007"/>
      <c r="AE1007"/>
      <c r="AF1007"/>
      <c r="AG1007"/>
      <c r="AH1007"/>
      <c r="AI1007"/>
      <c r="AJ1007">
        <v>4</v>
      </c>
      <c r="AK1007"/>
      <c r="AL1007"/>
      <c r="AM1007"/>
      <c r="AN1007"/>
      <c r="AO1007"/>
      <c r="AP1007"/>
      <c r="AQ1007"/>
      <c r="AR1007"/>
      <c r="AS1007"/>
      <c r="AT1007"/>
      <c r="AU1007"/>
      <c r="AV1007"/>
      <c r="AW1007"/>
      <c r="AX1007"/>
      <c r="AY1007"/>
      <c r="AZ1007"/>
      <c r="BA1007"/>
      <c r="BB1007"/>
      <c r="BC1007"/>
      <c r="BD1007"/>
      <c r="BE1007"/>
      <c r="BF1007"/>
      <c r="BG1007"/>
      <c r="BH1007"/>
      <c r="BI1007"/>
      <c r="BJ1007"/>
      <c r="BK1007"/>
      <c r="BL1007"/>
      <c r="BM1007"/>
      <c r="BN1007"/>
      <c r="BO1007"/>
      <c r="BP1007"/>
      <c r="BQ1007"/>
      <c r="BR1007"/>
      <c r="BS1007"/>
      <c r="BT1007"/>
      <c r="BU1007"/>
      <c r="BV1007"/>
      <c r="BW1007"/>
      <c r="BX1007"/>
      <c r="BY1007"/>
      <c r="BZ1007"/>
      <c r="CA1007"/>
      <c r="CB1007"/>
      <c r="CC1007"/>
      <c r="CD1007"/>
      <c r="CE1007"/>
      <c r="CF1007"/>
      <c r="CG1007"/>
      <c r="CH1007"/>
      <c r="CI1007"/>
      <c r="CJ1007"/>
      <c r="CK1007"/>
      <c r="CL1007"/>
      <c r="CM1007"/>
      <c r="CN1007"/>
      <c r="CO1007"/>
      <c r="CP1007"/>
      <c r="CQ1007"/>
      <c r="CR1007"/>
      <c r="CS1007"/>
      <c r="CT1007"/>
      <c r="CU1007"/>
      <c r="CV1007"/>
      <c r="CW1007"/>
      <c r="CX1007"/>
      <c r="CY1007"/>
      <c r="CZ1007"/>
      <c r="DA1007"/>
    </row>
    <row r="1008" spans="1:105" s="3" customFormat="1" x14ac:dyDescent="0.2">
      <c r="A1008" t="s">
        <v>218</v>
      </c>
      <c r="B1008" t="s">
        <v>65</v>
      </c>
      <c r="C1008" t="s">
        <v>16</v>
      </c>
      <c r="D1008" s="1"/>
      <c r="I1008" s="4"/>
      <c r="J1008"/>
      <c r="O1008" s="4"/>
      <c r="P1008"/>
      <c r="Q1008"/>
      <c r="R1008"/>
      <c r="S1008"/>
      <c r="T1008"/>
      <c r="U1008" t="s">
        <v>219</v>
      </c>
      <c r="V1008"/>
      <c r="W1008"/>
      <c r="X1008"/>
      <c r="Y1008"/>
      <c r="Z1008"/>
      <c r="AA1008"/>
      <c r="AB1008"/>
      <c r="AC1008"/>
      <c r="AD1008"/>
      <c r="AE1008"/>
      <c r="AF1008"/>
      <c r="AG1008"/>
      <c r="AH1008"/>
      <c r="AI1008"/>
      <c r="AJ1008">
        <v>4</v>
      </c>
      <c r="AK1008"/>
      <c r="AL1008"/>
      <c r="AM1008"/>
      <c r="AN1008"/>
      <c r="AO1008"/>
      <c r="AP1008"/>
      <c r="AQ1008"/>
      <c r="AR1008"/>
      <c r="AS1008"/>
      <c r="AT1008"/>
      <c r="AU1008"/>
      <c r="AV1008"/>
      <c r="AW1008"/>
      <c r="AX1008"/>
      <c r="AY1008"/>
      <c r="AZ1008"/>
      <c r="BA1008"/>
      <c r="BB1008"/>
      <c r="BC1008"/>
      <c r="BD1008"/>
      <c r="BE1008"/>
      <c r="BF1008"/>
      <c r="BG1008"/>
      <c r="BH1008"/>
      <c r="BI1008"/>
      <c r="BJ1008"/>
      <c r="BK1008"/>
      <c r="BL1008"/>
      <c r="BM1008"/>
      <c r="BN1008"/>
      <c r="BO1008"/>
      <c r="BP1008"/>
      <c r="BQ1008"/>
      <c r="BR1008"/>
      <c r="BS1008"/>
      <c r="BT1008"/>
      <c r="BU1008"/>
      <c r="BV1008"/>
      <c r="BW1008"/>
      <c r="BX1008"/>
      <c r="BY1008"/>
      <c r="BZ1008"/>
      <c r="CA1008"/>
      <c r="CB1008"/>
      <c r="CC1008"/>
      <c r="CD1008"/>
      <c r="CE1008"/>
      <c r="CF1008"/>
      <c r="CG1008"/>
      <c r="CH1008"/>
      <c r="CI1008"/>
      <c r="CJ1008"/>
      <c r="CK1008"/>
      <c r="CL1008"/>
      <c r="CM1008"/>
      <c r="CN1008"/>
      <c r="CO1008"/>
      <c r="CP1008"/>
      <c r="CQ1008"/>
      <c r="CR1008"/>
      <c r="CS1008"/>
      <c r="CT1008"/>
      <c r="CU1008"/>
      <c r="CV1008"/>
      <c r="CW1008"/>
      <c r="CX1008"/>
      <c r="CY1008"/>
      <c r="CZ1008"/>
      <c r="DA1008"/>
    </row>
    <row r="1009" spans="1:105" s="3" customFormat="1" x14ac:dyDescent="0.2">
      <c r="A1009" t="s">
        <v>218</v>
      </c>
      <c r="B1009" t="s">
        <v>65</v>
      </c>
      <c r="C1009" t="s">
        <v>17</v>
      </c>
      <c r="D1009" s="1"/>
      <c r="E1009" s="3">
        <v>1.5</v>
      </c>
      <c r="F1009" s="3" t="s">
        <v>28</v>
      </c>
      <c r="I1009" s="4"/>
      <c r="J1009"/>
      <c r="K1009" s="3">
        <v>1.5</v>
      </c>
      <c r="L1009" s="3" t="s">
        <v>237</v>
      </c>
      <c r="O1009" s="4"/>
      <c r="P1009"/>
      <c r="Q1009"/>
      <c r="R1009"/>
      <c r="S1009"/>
      <c r="T1009"/>
      <c r="U1009" t="s">
        <v>219</v>
      </c>
      <c r="V1009"/>
      <c r="W1009"/>
      <c r="X1009"/>
      <c r="Y1009"/>
      <c r="Z1009"/>
      <c r="AA1009"/>
      <c r="AB1009"/>
      <c r="AC1009"/>
      <c r="AD1009"/>
      <c r="AE1009"/>
      <c r="AF1009"/>
      <c r="AG1009"/>
      <c r="AH1009"/>
      <c r="AI1009"/>
      <c r="AJ1009">
        <v>4</v>
      </c>
      <c r="AK1009"/>
      <c r="AL1009"/>
      <c r="AM1009"/>
      <c r="AN1009"/>
      <c r="AO1009"/>
      <c r="AP1009"/>
      <c r="AQ1009"/>
      <c r="AR1009"/>
      <c r="AS1009"/>
      <c r="AT1009"/>
      <c r="AU1009"/>
      <c r="AV1009"/>
      <c r="AW1009"/>
      <c r="AX1009"/>
      <c r="AY1009"/>
      <c r="AZ1009"/>
      <c r="BA1009"/>
      <c r="BB1009"/>
      <c r="BC1009"/>
      <c r="BD1009"/>
      <c r="BE1009"/>
      <c r="BF1009"/>
      <c r="BG1009"/>
      <c r="BH1009"/>
      <c r="BI1009"/>
      <c r="BJ1009"/>
      <c r="BK1009"/>
      <c r="BL1009"/>
      <c r="BM1009"/>
      <c r="BN1009"/>
      <c r="BO1009"/>
      <c r="BP1009"/>
      <c r="BQ1009"/>
      <c r="BR1009"/>
      <c r="BS1009"/>
      <c r="BT1009"/>
      <c r="BU1009"/>
      <c r="BV1009"/>
      <c r="BW1009"/>
      <c r="BX1009"/>
      <c r="BY1009"/>
      <c r="BZ1009"/>
      <c r="CA1009"/>
      <c r="CB1009"/>
      <c r="CC1009"/>
      <c r="CD1009"/>
      <c r="CE1009"/>
      <c r="CF1009"/>
      <c r="CG1009"/>
      <c r="CH1009"/>
      <c r="CI1009"/>
      <c r="CJ1009"/>
      <c r="CK1009"/>
      <c r="CL1009"/>
      <c r="CM1009"/>
      <c r="CN1009"/>
      <c r="CO1009"/>
      <c r="CP1009"/>
      <c r="CQ1009"/>
      <c r="CR1009"/>
      <c r="CS1009"/>
      <c r="CT1009"/>
      <c r="CU1009"/>
      <c r="CV1009"/>
      <c r="CW1009"/>
      <c r="CX1009"/>
      <c r="CY1009"/>
      <c r="CZ1009"/>
      <c r="DA1009"/>
    </row>
    <row r="1010" spans="1:105" s="3" customFormat="1" x14ac:dyDescent="0.2">
      <c r="A1010" t="s">
        <v>218</v>
      </c>
      <c r="B1010" t="s">
        <v>65</v>
      </c>
      <c r="C1010" t="s">
        <v>18</v>
      </c>
      <c r="D1010" s="1"/>
      <c r="G1010" s="3">
        <v>500</v>
      </c>
      <c r="H1010" s="3" t="s">
        <v>29</v>
      </c>
      <c r="I1010" s="4"/>
      <c r="J1010"/>
      <c r="M1010" s="3">
        <v>500</v>
      </c>
      <c r="N1010" s="3" t="s">
        <v>29</v>
      </c>
      <c r="O1010" s="4"/>
      <c r="P1010"/>
      <c r="Q1010"/>
      <c r="R1010"/>
      <c r="S1010"/>
      <c r="T1010"/>
      <c r="U1010" t="s">
        <v>219</v>
      </c>
      <c r="V1010"/>
      <c r="W1010"/>
      <c r="X1010"/>
      <c r="Y1010"/>
      <c r="Z1010"/>
      <c r="AA1010"/>
      <c r="AB1010"/>
      <c r="AC1010"/>
      <c r="AD1010"/>
      <c r="AE1010"/>
      <c r="AF1010"/>
      <c r="AG1010"/>
      <c r="AH1010"/>
      <c r="AI1010"/>
      <c r="AJ1010">
        <v>4</v>
      </c>
      <c r="AK1010"/>
      <c r="AL1010"/>
      <c r="AM1010"/>
      <c r="AN1010"/>
      <c r="AO1010"/>
      <c r="AP1010"/>
      <c r="AQ1010"/>
      <c r="AR1010"/>
      <c r="AS1010"/>
      <c r="AT1010"/>
      <c r="AU1010"/>
      <c r="AV1010"/>
      <c r="AW1010"/>
      <c r="AX1010"/>
      <c r="AY1010"/>
      <c r="AZ1010"/>
      <c r="BA1010"/>
      <c r="BB1010"/>
      <c r="BC1010"/>
      <c r="BD1010"/>
      <c r="BE1010"/>
      <c r="BF1010"/>
      <c r="BG1010"/>
      <c r="BH1010"/>
      <c r="BI1010"/>
      <c r="BJ1010"/>
      <c r="BK1010"/>
      <c r="BL1010"/>
      <c r="BM1010"/>
      <c r="BN1010"/>
      <c r="BO1010"/>
      <c r="BP1010"/>
      <c r="BQ1010"/>
      <c r="BR1010"/>
      <c r="BS1010"/>
      <c r="BT1010"/>
      <c r="BU1010"/>
      <c r="BV1010"/>
      <c r="BW1010"/>
      <c r="BX1010"/>
      <c r="BY1010"/>
      <c r="BZ1010"/>
      <c r="CA1010"/>
      <c r="CB1010"/>
      <c r="CC1010"/>
      <c r="CD1010"/>
      <c r="CE1010"/>
      <c r="CF1010"/>
      <c r="CG1010"/>
      <c r="CH1010"/>
      <c r="CI1010"/>
      <c r="CJ1010"/>
      <c r="CK1010"/>
      <c r="CL1010"/>
      <c r="CM1010"/>
      <c r="CN1010"/>
      <c r="CO1010"/>
      <c r="CP1010"/>
      <c r="CQ1010"/>
      <c r="CR1010"/>
      <c r="CS1010"/>
      <c r="CT1010"/>
      <c r="CU1010"/>
      <c r="CV1010"/>
      <c r="CW1010"/>
      <c r="CX1010"/>
      <c r="CY1010"/>
      <c r="CZ1010"/>
      <c r="DA1010"/>
    </row>
    <row r="1011" spans="1:105" s="3" customFormat="1" x14ac:dyDescent="0.2">
      <c r="A1011" t="s">
        <v>218</v>
      </c>
      <c r="B1011" t="s">
        <v>65</v>
      </c>
      <c r="C1011" t="s">
        <v>19</v>
      </c>
      <c r="D1011" s="1"/>
      <c r="G1011" s="3">
        <v>50</v>
      </c>
      <c r="H1011" s="3" t="s">
        <v>33</v>
      </c>
      <c r="I1011" s="4"/>
      <c r="J1011"/>
      <c r="M1011" s="3">
        <v>50</v>
      </c>
      <c r="N1011" s="3" t="s">
        <v>144</v>
      </c>
      <c r="O1011" s="4"/>
      <c r="P1011"/>
      <c r="Q1011"/>
      <c r="R1011"/>
      <c r="S1011"/>
      <c r="T1011"/>
      <c r="U1011" t="s">
        <v>219</v>
      </c>
      <c r="V1011"/>
      <c r="W1011"/>
      <c r="X1011"/>
      <c r="Y1011"/>
      <c r="Z1011"/>
      <c r="AA1011"/>
      <c r="AB1011"/>
      <c r="AC1011"/>
      <c r="AD1011"/>
      <c r="AE1011"/>
      <c r="AF1011"/>
      <c r="AG1011"/>
      <c r="AH1011"/>
      <c r="AI1011"/>
      <c r="AJ1011">
        <v>4</v>
      </c>
      <c r="AK1011"/>
      <c r="AL1011"/>
      <c r="AM1011"/>
      <c r="AN1011"/>
      <c r="AO1011"/>
      <c r="AP1011"/>
      <c r="AQ1011"/>
      <c r="AR1011"/>
      <c r="AS1011"/>
      <c r="AT1011"/>
      <c r="AU1011"/>
      <c r="AV1011"/>
      <c r="AW1011"/>
      <c r="AX1011"/>
      <c r="AY1011"/>
      <c r="AZ1011"/>
      <c r="BA1011"/>
      <c r="BB1011"/>
      <c r="BC1011"/>
      <c r="BD1011"/>
      <c r="BE1011"/>
      <c r="BF1011"/>
      <c r="BG1011"/>
      <c r="BH1011"/>
      <c r="BI1011"/>
      <c r="BJ1011"/>
      <c r="BK1011"/>
      <c r="BL1011"/>
      <c r="BM1011"/>
      <c r="BN1011"/>
      <c r="BO1011"/>
      <c r="BP1011"/>
      <c r="BQ1011"/>
      <c r="BR1011"/>
      <c r="BS1011"/>
      <c r="BT1011"/>
      <c r="BU1011"/>
      <c r="BV1011"/>
      <c r="BW1011"/>
      <c r="BX1011"/>
      <c r="BY1011"/>
      <c r="BZ1011"/>
      <c r="CA1011"/>
      <c r="CB1011"/>
      <c r="CC1011"/>
      <c r="CD1011"/>
      <c r="CE1011"/>
      <c r="CF1011"/>
      <c r="CG1011"/>
      <c r="CH1011"/>
      <c r="CI1011"/>
      <c r="CJ1011"/>
      <c r="CK1011"/>
      <c r="CL1011"/>
      <c r="CM1011"/>
      <c r="CN1011"/>
      <c r="CO1011"/>
      <c r="CP1011"/>
      <c r="CQ1011"/>
      <c r="CR1011"/>
      <c r="CS1011"/>
      <c r="CT1011"/>
      <c r="CU1011"/>
      <c r="CV1011"/>
      <c r="CW1011"/>
      <c r="CX1011"/>
      <c r="CY1011"/>
      <c r="CZ1011"/>
      <c r="DA1011"/>
    </row>
    <row r="1012" spans="1:105" s="3" customFormat="1" x14ac:dyDescent="0.2">
      <c r="A1012" t="s">
        <v>218</v>
      </c>
      <c r="B1012" t="s">
        <v>65</v>
      </c>
      <c r="C1012" t="s">
        <v>20</v>
      </c>
      <c r="D1012" s="1"/>
      <c r="G1012" s="3">
        <v>500</v>
      </c>
      <c r="H1012" s="3" t="s">
        <v>29</v>
      </c>
      <c r="I1012" s="4"/>
      <c r="J1012"/>
      <c r="M1012" s="3">
        <v>500</v>
      </c>
      <c r="N1012" s="3" t="s">
        <v>29</v>
      </c>
      <c r="O1012" s="4"/>
      <c r="P1012"/>
      <c r="Q1012"/>
      <c r="R1012"/>
      <c r="S1012"/>
      <c r="T1012"/>
      <c r="U1012" t="s">
        <v>219</v>
      </c>
      <c r="V1012"/>
      <c r="W1012"/>
      <c r="X1012"/>
      <c r="Y1012"/>
      <c r="Z1012"/>
      <c r="AA1012"/>
      <c r="AB1012"/>
      <c r="AC1012"/>
      <c r="AD1012"/>
      <c r="AE1012"/>
      <c r="AF1012"/>
      <c r="AG1012"/>
      <c r="AH1012"/>
      <c r="AI1012"/>
      <c r="AJ1012">
        <v>4</v>
      </c>
      <c r="AK1012"/>
      <c r="AL1012"/>
      <c r="AM1012"/>
      <c r="AN1012"/>
      <c r="AO1012"/>
      <c r="AP1012"/>
      <c r="AQ1012"/>
      <c r="AR1012"/>
      <c r="AS1012"/>
      <c r="AT1012"/>
      <c r="AU1012"/>
      <c r="AV1012"/>
      <c r="AW1012"/>
      <c r="AX1012"/>
      <c r="AY1012"/>
      <c r="AZ1012"/>
      <c r="BA1012"/>
      <c r="BB1012"/>
      <c r="BC1012"/>
      <c r="BD1012"/>
      <c r="BE1012"/>
      <c r="BF1012"/>
      <c r="BG1012"/>
      <c r="BH1012"/>
      <c r="BI1012"/>
      <c r="BJ1012"/>
      <c r="BK1012"/>
      <c r="BL1012"/>
      <c r="BM1012"/>
      <c r="BN1012"/>
      <c r="BO1012"/>
      <c r="BP1012"/>
      <c r="BQ1012"/>
      <c r="BR1012"/>
      <c r="BS1012"/>
      <c r="BT1012"/>
      <c r="BU1012"/>
      <c r="BV1012"/>
      <c r="BW1012"/>
      <c r="BX1012"/>
      <c r="BY1012"/>
      <c r="BZ1012"/>
      <c r="CA1012"/>
      <c r="CB1012"/>
      <c r="CC1012"/>
      <c r="CD1012"/>
      <c r="CE1012"/>
      <c r="CF1012"/>
      <c r="CG1012"/>
      <c r="CH1012"/>
      <c r="CI1012"/>
      <c r="CJ1012"/>
      <c r="CK1012"/>
      <c r="CL1012"/>
      <c r="CM1012"/>
      <c r="CN1012"/>
      <c r="CO1012"/>
      <c r="CP1012"/>
      <c r="CQ1012"/>
      <c r="CR1012"/>
      <c r="CS1012"/>
      <c r="CT1012"/>
      <c r="CU1012"/>
      <c r="CV1012"/>
      <c r="CW1012"/>
      <c r="CX1012"/>
      <c r="CY1012"/>
      <c r="CZ1012"/>
      <c r="DA1012"/>
    </row>
    <row r="1013" spans="1:105" s="3" customFormat="1" x14ac:dyDescent="0.2">
      <c r="A1013" t="s">
        <v>218</v>
      </c>
      <c r="B1013" t="s">
        <v>65</v>
      </c>
      <c r="C1013" t="s">
        <v>21</v>
      </c>
      <c r="D1013" s="1"/>
      <c r="I1013" s="4"/>
      <c r="J1013"/>
      <c r="O1013" s="4"/>
      <c r="P1013"/>
      <c r="Q1013"/>
      <c r="R1013"/>
      <c r="S1013"/>
      <c r="T1013"/>
      <c r="U1013" t="s">
        <v>219</v>
      </c>
      <c r="V1013"/>
      <c r="W1013"/>
      <c r="X1013"/>
      <c r="Y1013"/>
      <c r="Z1013"/>
      <c r="AA1013"/>
      <c r="AB1013"/>
      <c r="AC1013"/>
      <c r="AD1013"/>
      <c r="AE1013"/>
      <c r="AF1013"/>
      <c r="AG1013"/>
      <c r="AH1013"/>
      <c r="AI1013"/>
      <c r="AJ1013">
        <v>4</v>
      </c>
      <c r="AK1013"/>
      <c r="AL1013"/>
      <c r="AM1013"/>
      <c r="AN1013"/>
      <c r="AO1013"/>
      <c r="AP1013"/>
      <c r="AQ1013"/>
      <c r="AR1013"/>
      <c r="AS1013"/>
      <c r="AT1013"/>
      <c r="AU1013"/>
      <c r="AV1013"/>
      <c r="AW1013"/>
      <c r="AX1013"/>
      <c r="AY1013"/>
      <c r="AZ1013"/>
      <c r="BA1013"/>
      <c r="BB1013"/>
      <c r="BC1013"/>
      <c r="BD1013"/>
      <c r="BE1013"/>
      <c r="BF1013"/>
      <c r="BG1013"/>
      <c r="BH1013"/>
      <c r="BI1013"/>
      <c r="BJ1013"/>
      <c r="BK1013"/>
      <c r="BL1013"/>
      <c r="BM1013"/>
      <c r="BN1013"/>
      <c r="BO1013"/>
      <c r="BP1013"/>
      <c r="BQ1013"/>
      <c r="BR1013"/>
      <c r="BS1013"/>
      <c r="BT1013"/>
      <c r="BU1013"/>
      <c r="BV1013"/>
      <c r="BW1013"/>
      <c r="BX1013"/>
      <c r="BY1013"/>
      <c r="BZ1013"/>
      <c r="CA1013"/>
      <c r="CB1013"/>
      <c r="CC1013"/>
      <c r="CD1013"/>
      <c r="CE1013"/>
      <c r="CF1013"/>
      <c r="CG1013"/>
      <c r="CH1013"/>
      <c r="CI1013"/>
      <c r="CJ1013"/>
      <c r="CK1013"/>
      <c r="CL1013"/>
      <c r="CM1013"/>
      <c r="CN1013"/>
      <c r="CO1013"/>
      <c r="CP1013"/>
      <c r="CQ1013"/>
      <c r="CR1013"/>
      <c r="CS1013"/>
      <c r="CT1013"/>
      <c r="CU1013"/>
      <c r="CV1013"/>
      <c r="CW1013"/>
      <c r="CX1013"/>
      <c r="CY1013"/>
      <c r="CZ1013"/>
      <c r="DA1013"/>
    </row>
    <row r="1014" spans="1:105" s="3" customFormat="1" x14ac:dyDescent="0.2">
      <c r="A1014" t="s">
        <v>218</v>
      </c>
      <c r="B1014" t="s">
        <v>65</v>
      </c>
      <c r="C1014" t="s">
        <v>22</v>
      </c>
      <c r="D1014" s="1"/>
      <c r="I1014" s="4"/>
      <c r="J1014"/>
      <c r="O1014" s="4"/>
      <c r="P1014"/>
      <c r="Q1014"/>
      <c r="R1014"/>
      <c r="S1014"/>
      <c r="T1014"/>
      <c r="U1014" t="s">
        <v>219</v>
      </c>
      <c r="V1014"/>
      <c r="W1014"/>
      <c r="X1014"/>
      <c r="Y1014"/>
      <c r="Z1014"/>
      <c r="AA1014"/>
      <c r="AB1014"/>
      <c r="AC1014"/>
      <c r="AD1014"/>
      <c r="AE1014"/>
      <c r="AF1014"/>
      <c r="AG1014"/>
      <c r="AH1014"/>
      <c r="AI1014"/>
      <c r="AJ1014">
        <v>4</v>
      </c>
      <c r="AK1014"/>
      <c r="AL1014"/>
      <c r="AM1014"/>
      <c r="AN1014"/>
      <c r="AO1014"/>
      <c r="AP1014"/>
      <c r="AQ1014"/>
      <c r="AR1014"/>
      <c r="AS1014"/>
      <c r="AT1014"/>
      <c r="AU1014"/>
      <c r="AV1014"/>
      <c r="AW1014"/>
      <c r="AX1014"/>
      <c r="AY1014"/>
      <c r="AZ1014"/>
      <c r="BA1014"/>
      <c r="BB1014"/>
      <c r="BC1014"/>
      <c r="BD1014"/>
      <c r="BE1014"/>
      <c r="BF1014"/>
      <c r="BG1014"/>
      <c r="BH1014"/>
      <c r="BI1014"/>
      <c r="BJ1014"/>
      <c r="BK1014"/>
      <c r="BL1014"/>
      <c r="BM1014"/>
      <c r="BN1014"/>
      <c r="BO1014"/>
      <c r="BP1014"/>
      <c r="BQ1014"/>
      <c r="BR1014"/>
      <c r="BS1014"/>
      <c r="BT1014"/>
      <c r="BU1014"/>
      <c r="BV1014"/>
      <c r="BW1014"/>
      <c r="BX1014"/>
      <c r="BY1014"/>
      <c r="BZ1014"/>
      <c r="CA1014"/>
      <c r="CB1014"/>
      <c r="CC1014"/>
      <c r="CD1014"/>
      <c r="CE1014"/>
      <c r="CF1014"/>
      <c r="CG1014"/>
      <c r="CH1014"/>
      <c r="CI1014"/>
      <c r="CJ1014"/>
      <c r="CK1014"/>
      <c r="CL1014"/>
      <c r="CM1014"/>
      <c r="CN1014"/>
      <c r="CO1014"/>
      <c r="CP1014"/>
      <c r="CQ1014"/>
      <c r="CR1014"/>
      <c r="CS1014"/>
      <c r="CT1014"/>
      <c r="CU1014"/>
      <c r="CV1014"/>
      <c r="CW1014"/>
      <c r="CX1014"/>
      <c r="CY1014"/>
      <c r="CZ1014"/>
      <c r="DA1014"/>
    </row>
    <row r="1015" spans="1:105" s="3" customFormat="1" x14ac:dyDescent="0.2">
      <c r="A1015" t="s">
        <v>218</v>
      </c>
      <c r="B1015" t="s">
        <v>65</v>
      </c>
      <c r="C1015" t="s">
        <v>23</v>
      </c>
      <c r="D1015" s="1"/>
      <c r="I1015" s="4"/>
      <c r="J1015"/>
      <c r="O1015" s="4"/>
      <c r="P1015"/>
      <c r="Q1015"/>
      <c r="R1015"/>
      <c r="S1015"/>
      <c r="T1015"/>
      <c r="U1015" t="s">
        <v>219</v>
      </c>
      <c r="V1015"/>
      <c r="W1015"/>
      <c r="X1015"/>
      <c r="Y1015"/>
      <c r="Z1015"/>
      <c r="AA1015"/>
      <c r="AB1015"/>
      <c r="AC1015"/>
      <c r="AD1015"/>
      <c r="AE1015"/>
      <c r="AF1015"/>
      <c r="AG1015"/>
      <c r="AH1015"/>
      <c r="AI1015"/>
      <c r="AJ1015">
        <v>4</v>
      </c>
      <c r="AK1015"/>
      <c r="AL1015"/>
      <c r="AM1015"/>
      <c r="AN1015"/>
      <c r="AO1015"/>
      <c r="AP1015"/>
      <c r="AQ1015"/>
      <c r="AR1015"/>
      <c r="AS1015"/>
      <c r="AT1015"/>
      <c r="AU1015"/>
      <c r="AV1015"/>
      <c r="AW1015"/>
      <c r="AX1015"/>
      <c r="AY1015"/>
      <c r="AZ1015"/>
      <c r="BA1015"/>
      <c r="BB1015"/>
      <c r="BC1015"/>
      <c r="BD1015"/>
      <c r="BE1015"/>
      <c r="BF1015"/>
      <c r="BG1015"/>
      <c r="BH1015"/>
      <c r="BI1015"/>
      <c r="BJ1015"/>
      <c r="BK1015"/>
      <c r="BL1015"/>
      <c r="BM1015"/>
      <c r="BN1015"/>
      <c r="BO1015"/>
      <c r="BP1015"/>
      <c r="BQ1015"/>
      <c r="BR1015"/>
      <c r="BS1015"/>
      <c r="BT1015"/>
      <c r="BU1015"/>
      <c r="BV1015"/>
      <c r="BW1015"/>
      <c r="BX1015"/>
      <c r="BY1015"/>
      <c r="BZ1015"/>
      <c r="CA1015"/>
      <c r="CB1015"/>
      <c r="CC1015"/>
      <c r="CD1015"/>
      <c r="CE1015"/>
      <c r="CF1015"/>
      <c r="CG1015"/>
      <c r="CH1015"/>
      <c r="CI1015"/>
      <c r="CJ1015"/>
      <c r="CK1015"/>
      <c r="CL1015"/>
      <c r="CM1015"/>
      <c r="CN1015"/>
      <c r="CO1015"/>
      <c r="CP1015"/>
      <c r="CQ1015"/>
      <c r="CR1015"/>
      <c r="CS1015"/>
      <c r="CT1015"/>
      <c r="CU1015"/>
      <c r="CV1015"/>
      <c r="CW1015"/>
      <c r="CX1015"/>
      <c r="CY1015"/>
      <c r="CZ1015"/>
      <c r="DA1015"/>
    </row>
    <row r="1016" spans="1:105" s="7" customFormat="1" x14ac:dyDescent="0.2">
      <c r="A1016" t="s">
        <v>220</v>
      </c>
      <c r="B1016" t="s">
        <v>25</v>
      </c>
      <c r="C1016" t="s">
        <v>11</v>
      </c>
      <c r="D1016" s="1"/>
      <c r="G1016" s="7">
        <v>500</v>
      </c>
      <c r="H1016" s="7" t="s">
        <v>29</v>
      </c>
      <c r="I1016" s="4">
        <v>2023</v>
      </c>
      <c r="J1016"/>
      <c r="O1016" s="4">
        <v>2023</v>
      </c>
      <c r="P1016"/>
      <c r="Q1016"/>
      <c r="R1016"/>
      <c r="S1016"/>
      <c r="T1016"/>
      <c r="U1016" t="s">
        <v>221</v>
      </c>
      <c r="V1016"/>
      <c r="W1016"/>
      <c r="X1016"/>
      <c r="Y1016"/>
      <c r="Z1016"/>
      <c r="AA1016"/>
      <c r="AB1016"/>
      <c r="AC1016"/>
      <c r="AD1016"/>
      <c r="AE1016"/>
      <c r="AF1016"/>
      <c r="AG1016"/>
      <c r="AH1016"/>
      <c r="AI1016"/>
      <c r="AJ1016">
        <v>3</v>
      </c>
      <c r="AK1016"/>
      <c r="AL1016"/>
      <c r="AM1016"/>
      <c r="AN1016"/>
      <c r="AO1016"/>
      <c r="AP1016"/>
      <c r="AQ1016"/>
      <c r="AR1016"/>
      <c r="AS1016"/>
      <c r="AT1016"/>
      <c r="AU1016"/>
      <c r="AV1016"/>
      <c r="AW1016"/>
      <c r="AX1016"/>
      <c r="AY1016"/>
      <c r="AZ1016"/>
      <c r="BA1016"/>
      <c r="BB1016"/>
      <c r="BC1016"/>
      <c r="BD1016"/>
      <c r="BE1016"/>
      <c r="BF1016"/>
      <c r="BG1016"/>
      <c r="BH1016"/>
      <c r="BI1016"/>
      <c r="BJ1016"/>
      <c r="BK1016"/>
      <c r="BL1016"/>
      <c r="BM1016"/>
      <c r="BN1016"/>
      <c r="BO1016"/>
      <c r="BP1016"/>
      <c r="BQ1016"/>
      <c r="BR1016"/>
      <c r="BS1016"/>
      <c r="BT1016"/>
      <c r="BU1016"/>
      <c r="BV1016"/>
      <c r="BW1016"/>
      <c r="BX1016"/>
      <c r="BY1016"/>
      <c r="BZ1016"/>
      <c r="CA1016"/>
      <c r="CB1016"/>
      <c r="CC1016"/>
      <c r="CD1016"/>
      <c r="CE1016"/>
      <c r="CF1016"/>
      <c r="CG1016"/>
      <c r="CH1016"/>
      <c r="CI1016"/>
      <c r="CJ1016"/>
      <c r="CK1016"/>
      <c r="CL1016"/>
      <c r="CM1016"/>
      <c r="CN1016"/>
      <c r="CO1016"/>
      <c r="CP1016"/>
      <c r="CQ1016"/>
      <c r="CR1016"/>
      <c r="CS1016"/>
      <c r="CT1016"/>
      <c r="CU1016"/>
      <c r="CV1016"/>
      <c r="CW1016"/>
      <c r="CX1016"/>
      <c r="CY1016"/>
      <c r="CZ1016"/>
      <c r="DA1016"/>
    </row>
    <row r="1017" spans="1:105" s="3" customFormat="1" x14ac:dyDescent="0.2">
      <c r="A1017" t="s">
        <v>220</v>
      </c>
      <c r="B1017" t="s">
        <v>25</v>
      </c>
      <c r="C1017" t="s">
        <v>12</v>
      </c>
      <c r="D1017" s="1"/>
      <c r="E1017" s="3">
        <v>1.1000000000000001</v>
      </c>
      <c r="F1017" s="3" t="s">
        <v>27</v>
      </c>
      <c r="I1017" s="4">
        <v>2023</v>
      </c>
      <c r="J1017"/>
      <c r="K1017" s="3">
        <v>1.1000000000000001</v>
      </c>
      <c r="L1017" s="3" t="s">
        <v>237</v>
      </c>
      <c r="O1017" s="4">
        <v>2023</v>
      </c>
      <c r="P1017"/>
      <c r="Q1017"/>
      <c r="R1017"/>
      <c r="S1017"/>
      <c r="T1017"/>
      <c r="U1017" t="s">
        <v>221</v>
      </c>
      <c r="V1017"/>
      <c r="W1017"/>
      <c r="X1017"/>
      <c r="Y1017"/>
      <c r="Z1017"/>
      <c r="AA1017"/>
      <c r="AB1017"/>
      <c r="AC1017"/>
      <c r="AD1017"/>
      <c r="AE1017"/>
      <c r="AF1017"/>
      <c r="AG1017"/>
      <c r="AH1017"/>
      <c r="AI1017"/>
      <c r="AJ1017">
        <v>4</v>
      </c>
      <c r="AK1017"/>
      <c r="AL1017"/>
      <c r="AM1017"/>
      <c r="AN1017"/>
      <c r="AO1017"/>
      <c r="AP1017"/>
      <c r="AQ1017"/>
      <c r="AR1017"/>
      <c r="AS1017"/>
      <c r="AT1017"/>
      <c r="AU1017"/>
      <c r="AV1017"/>
      <c r="AW1017"/>
      <c r="AX1017"/>
      <c r="AY1017"/>
      <c r="AZ1017"/>
      <c r="BA1017"/>
      <c r="BB1017"/>
      <c r="BC1017"/>
      <c r="BD1017"/>
      <c r="BE1017"/>
      <c r="BF1017"/>
      <c r="BG1017"/>
      <c r="BH1017"/>
      <c r="BI1017"/>
      <c r="BJ1017"/>
      <c r="BK1017"/>
      <c r="BL1017"/>
      <c r="BM1017"/>
      <c r="BN1017"/>
      <c r="BO1017"/>
      <c r="BP1017"/>
      <c r="BQ1017"/>
      <c r="BR1017"/>
      <c r="BS1017"/>
      <c r="BT1017"/>
      <c r="BU1017"/>
      <c r="BV1017"/>
      <c r="BW1017"/>
      <c r="BX1017"/>
      <c r="BY1017"/>
      <c r="BZ1017"/>
      <c r="CA1017"/>
      <c r="CB1017"/>
      <c r="CC1017"/>
      <c r="CD1017"/>
      <c r="CE1017"/>
      <c r="CF1017"/>
      <c r="CG1017"/>
      <c r="CH1017"/>
      <c r="CI1017"/>
      <c r="CJ1017"/>
      <c r="CK1017"/>
      <c r="CL1017"/>
      <c r="CM1017"/>
      <c r="CN1017"/>
      <c r="CO1017"/>
      <c r="CP1017"/>
      <c r="CQ1017"/>
      <c r="CR1017"/>
      <c r="CS1017"/>
      <c r="CT1017"/>
      <c r="CU1017"/>
      <c r="CV1017"/>
      <c r="CW1017"/>
      <c r="CX1017"/>
      <c r="CY1017"/>
      <c r="CZ1017"/>
      <c r="DA1017"/>
    </row>
    <row r="1018" spans="1:105" s="3" customFormat="1" x14ac:dyDescent="0.2">
      <c r="A1018" t="s">
        <v>220</v>
      </c>
      <c r="B1018" t="s">
        <v>25</v>
      </c>
      <c r="C1018" t="s">
        <v>13</v>
      </c>
      <c r="D1018" s="1"/>
      <c r="I1018" s="4">
        <v>2023</v>
      </c>
      <c r="J1018"/>
      <c r="O1018" s="4">
        <v>2023</v>
      </c>
      <c r="P1018"/>
      <c r="Q1018"/>
      <c r="R1018"/>
      <c r="S1018"/>
      <c r="T1018"/>
      <c r="U1018" t="s">
        <v>221</v>
      </c>
      <c r="V1018"/>
      <c r="W1018"/>
      <c r="X1018"/>
      <c r="Y1018"/>
      <c r="Z1018"/>
      <c r="AA1018"/>
      <c r="AB1018"/>
      <c r="AC1018"/>
      <c r="AD1018"/>
      <c r="AE1018"/>
      <c r="AF1018"/>
      <c r="AG1018"/>
      <c r="AH1018"/>
      <c r="AI1018"/>
      <c r="AJ1018">
        <v>4</v>
      </c>
      <c r="AK1018"/>
      <c r="AL1018"/>
      <c r="AM1018"/>
      <c r="AN1018"/>
      <c r="AO1018"/>
      <c r="AP1018"/>
      <c r="AQ1018"/>
      <c r="AR1018"/>
      <c r="AS1018"/>
      <c r="AT1018"/>
      <c r="AU1018"/>
      <c r="AV1018"/>
      <c r="AW1018"/>
      <c r="AX1018"/>
      <c r="AY1018"/>
      <c r="AZ1018"/>
      <c r="BA1018"/>
      <c r="BB1018"/>
      <c r="BC1018"/>
      <c r="BD1018"/>
      <c r="BE1018"/>
      <c r="BF1018"/>
      <c r="BG1018"/>
      <c r="BH1018"/>
      <c r="BI1018"/>
      <c r="BJ1018"/>
      <c r="BK1018"/>
      <c r="BL1018"/>
      <c r="BM1018"/>
      <c r="BN1018"/>
      <c r="BO1018"/>
      <c r="BP1018"/>
      <c r="BQ1018"/>
      <c r="BR1018"/>
      <c r="BS1018"/>
      <c r="BT1018"/>
      <c r="BU1018"/>
      <c r="BV1018"/>
      <c r="BW1018"/>
      <c r="BX1018"/>
      <c r="BY1018"/>
      <c r="BZ1018"/>
      <c r="CA1018"/>
      <c r="CB1018"/>
      <c r="CC1018"/>
      <c r="CD1018"/>
      <c r="CE1018"/>
      <c r="CF1018"/>
      <c r="CG1018"/>
      <c r="CH1018"/>
      <c r="CI1018"/>
      <c r="CJ1018"/>
      <c r="CK1018"/>
      <c r="CL1018"/>
      <c r="CM1018"/>
      <c r="CN1018"/>
      <c r="CO1018"/>
      <c r="CP1018"/>
      <c r="CQ1018"/>
      <c r="CR1018"/>
      <c r="CS1018"/>
      <c r="CT1018"/>
      <c r="CU1018"/>
      <c r="CV1018"/>
      <c r="CW1018"/>
      <c r="CX1018"/>
      <c r="CY1018"/>
      <c r="CZ1018"/>
      <c r="DA1018"/>
    </row>
    <row r="1019" spans="1:105" s="3" customFormat="1" x14ac:dyDescent="0.2">
      <c r="A1019" t="s">
        <v>220</v>
      </c>
      <c r="B1019" t="s">
        <v>25</v>
      </c>
      <c r="C1019" t="s">
        <v>14</v>
      </c>
      <c r="D1019" s="1"/>
      <c r="E1019" s="3">
        <v>1.1000000000000001</v>
      </c>
      <c r="F1019" s="3" t="s">
        <v>27</v>
      </c>
      <c r="I1019" s="4">
        <v>2023</v>
      </c>
      <c r="J1019"/>
      <c r="K1019" s="3">
        <v>1.1000000000000001</v>
      </c>
      <c r="L1019" s="3" t="s">
        <v>236</v>
      </c>
      <c r="O1019" s="4">
        <v>2023</v>
      </c>
      <c r="P1019"/>
      <c r="Q1019"/>
      <c r="R1019"/>
      <c r="S1019"/>
      <c r="T1019"/>
      <c r="U1019" t="s">
        <v>221</v>
      </c>
      <c r="V1019"/>
      <c r="W1019"/>
      <c r="X1019"/>
      <c r="Y1019"/>
      <c r="Z1019"/>
      <c r="AA1019"/>
      <c r="AB1019"/>
      <c r="AC1019"/>
      <c r="AD1019"/>
      <c r="AE1019"/>
      <c r="AF1019"/>
      <c r="AG1019"/>
      <c r="AH1019"/>
      <c r="AI1019"/>
      <c r="AJ1019">
        <v>4</v>
      </c>
      <c r="AK1019"/>
      <c r="AL1019"/>
      <c r="AM1019"/>
      <c r="AN1019"/>
      <c r="AO1019"/>
      <c r="AP1019"/>
      <c r="AQ1019"/>
      <c r="AR1019"/>
      <c r="AS1019"/>
      <c r="AT1019"/>
      <c r="AU1019"/>
      <c r="AV1019"/>
      <c r="AW1019"/>
      <c r="AX1019"/>
      <c r="AY1019"/>
      <c r="AZ1019"/>
      <c r="BA1019"/>
      <c r="BB1019"/>
      <c r="BC1019"/>
      <c r="BD1019"/>
      <c r="BE1019"/>
      <c r="BF1019"/>
      <c r="BG1019"/>
      <c r="BH1019"/>
      <c r="BI1019"/>
      <c r="BJ1019"/>
      <c r="BK1019"/>
      <c r="BL1019"/>
      <c r="BM1019"/>
      <c r="BN1019"/>
      <c r="BO1019"/>
      <c r="BP1019"/>
      <c r="BQ1019"/>
      <c r="BR1019"/>
      <c r="BS1019"/>
      <c r="BT1019"/>
      <c r="BU1019"/>
      <c r="BV1019"/>
      <c r="BW1019"/>
      <c r="BX1019"/>
      <c r="BY1019"/>
      <c r="BZ1019"/>
      <c r="CA1019"/>
      <c r="CB1019"/>
      <c r="CC1019"/>
      <c r="CD1019"/>
      <c r="CE1019"/>
      <c r="CF1019"/>
      <c r="CG1019"/>
      <c r="CH1019"/>
      <c r="CI1019"/>
      <c r="CJ1019"/>
      <c r="CK1019"/>
      <c r="CL1019"/>
      <c r="CM1019"/>
      <c r="CN1019"/>
      <c r="CO1019"/>
      <c r="CP1019"/>
      <c r="CQ1019"/>
      <c r="CR1019"/>
      <c r="CS1019"/>
      <c r="CT1019"/>
      <c r="CU1019"/>
      <c r="CV1019"/>
      <c r="CW1019"/>
      <c r="CX1019"/>
      <c r="CY1019"/>
      <c r="CZ1019"/>
      <c r="DA1019"/>
    </row>
    <row r="1020" spans="1:105" s="3" customFormat="1" x14ac:dyDescent="0.2">
      <c r="A1020" t="s">
        <v>220</v>
      </c>
      <c r="B1020" t="s">
        <v>25</v>
      </c>
      <c r="C1020" t="s">
        <v>15</v>
      </c>
      <c r="D1020" s="1"/>
      <c r="G1020" s="3">
        <v>250</v>
      </c>
      <c r="H1020" s="3" t="s">
        <v>29</v>
      </c>
      <c r="I1020" s="4">
        <v>2023</v>
      </c>
      <c r="J1020"/>
      <c r="M1020" s="3">
        <v>250</v>
      </c>
      <c r="N1020" s="3" t="s">
        <v>29</v>
      </c>
      <c r="O1020" s="4">
        <v>2023</v>
      </c>
      <c r="P1020"/>
      <c r="Q1020"/>
      <c r="R1020"/>
      <c r="S1020"/>
      <c r="T1020"/>
      <c r="U1020" t="s">
        <v>221</v>
      </c>
      <c r="V1020"/>
      <c r="W1020"/>
      <c r="X1020"/>
      <c r="Y1020"/>
      <c r="Z1020"/>
      <c r="AA1020"/>
      <c r="AB1020"/>
      <c r="AC1020"/>
      <c r="AD1020"/>
      <c r="AE1020"/>
      <c r="AF1020"/>
      <c r="AG1020"/>
      <c r="AH1020"/>
      <c r="AI1020"/>
      <c r="AJ1020">
        <v>4</v>
      </c>
      <c r="AK1020"/>
      <c r="AL1020"/>
      <c r="AM1020"/>
      <c r="AN1020"/>
      <c r="AO1020"/>
      <c r="AP1020"/>
      <c r="AQ1020"/>
      <c r="AR1020"/>
      <c r="AS1020"/>
      <c r="AT1020"/>
      <c r="AU1020"/>
      <c r="AV1020"/>
      <c r="AW1020"/>
      <c r="AX1020"/>
      <c r="AY1020"/>
      <c r="AZ1020"/>
      <c r="BA1020"/>
      <c r="BB1020"/>
      <c r="BC1020"/>
      <c r="BD1020"/>
      <c r="BE1020"/>
      <c r="BF1020"/>
      <c r="BG1020"/>
      <c r="BH1020"/>
      <c r="BI1020"/>
      <c r="BJ1020"/>
      <c r="BK1020"/>
      <c r="BL1020"/>
      <c r="BM1020"/>
      <c r="BN1020"/>
      <c r="BO1020"/>
      <c r="BP1020"/>
      <c r="BQ1020"/>
      <c r="BR1020"/>
      <c r="BS1020"/>
      <c r="BT1020"/>
      <c r="BU1020"/>
      <c r="BV1020"/>
      <c r="BW1020"/>
      <c r="BX1020"/>
      <c r="BY1020"/>
      <c r="BZ1020"/>
      <c r="CA1020"/>
      <c r="CB1020"/>
      <c r="CC1020"/>
      <c r="CD1020"/>
      <c r="CE1020"/>
      <c r="CF1020"/>
      <c r="CG1020"/>
      <c r="CH1020"/>
      <c r="CI1020"/>
      <c r="CJ1020"/>
      <c r="CK1020"/>
      <c r="CL1020"/>
      <c r="CM1020"/>
      <c r="CN1020"/>
      <c r="CO1020"/>
      <c r="CP1020"/>
      <c r="CQ1020"/>
      <c r="CR1020"/>
      <c r="CS1020"/>
      <c r="CT1020"/>
      <c r="CU1020"/>
      <c r="CV1020"/>
      <c r="CW1020"/>
      <c r="CX1020"/>
      <c r="CY1020"/>
      <c r="CZ1020"/>
      <c r="DA1020"/>
    </row>
    <row r="1021" spans="1:105" s="3" customFormat="1" x14ac:dyDescent="0.2">
      <c r="A1021" t="s">
        <v>220</v>
      </c>
      <c r="B1021" t="s">
        <v>25</v>
      </c>
      <c r="C1021" t="s">
        <v>16</v>
      </c>
      <c r="D1021" s="1"/>
      <c r="I1021" s="4">
        <v>2023</v>
      </c>
      <c r="J1021"/>
      <c r="O1021" s="4">
        <v>2023</v>
      </c>
      <c r="P1021"/>
      <c r="Q1021"/>
      <c r="R1021"/>
      <c r="S1021"/>
      <c r="T1021"/>
      <c r="U1021" t="s">
        <v>221</v>
      </c>
      <c r="V1021"/>
      <c r="W1021"/>
      <c r="X1021"/>
      <c r="Y1021"/>
      <c r="Z1021"/>
      <c r="AA1021"/>
      <c r="AB1021"/>
      <c r="AC1021"/>
      <c r="AD1021"/>
      <c r="AE1021"/>
      <c r="AF1021"/>
      <c r="AG1021"/>
      <c r="AH1021"/>
      <c r="AI1021"/>
      <c r="AJ1021">
        <v>4</v>
      </c>
      <c r="AK1021"/>
      <c r="AL1021"/>
      <c r="AM1021"/>
      <c r="AN1021"/>
      <c r="AO1021"/>
      <c r="AP1021"/>
      <c r="AQ1021"/>
      <c r="AR1021"/>
      <c r="AS1021"/>
      <c r="AT1021"/>
      <c r="AU1021"/>
      <c r="AV1021"/>
      <c r="AW1021"/>
      <c r="AX1021"/>
      <c r="AY1021"/>
      <c r="AZ1021"/>
      <c r="BA1021"/>
      <c r="BB1021"/>
      <c r="BC1021"/>
      <c r="BD1021"/>
      <c r="BE1021"/>
      <c r="BF1021"/>
      <c r="BG1021"/>
      <c r="BH1021"/>
      <c r="BI1021"/>
      <c r="BJ1021"/>
      <c r="BK1021"/>
      <c r="BL1021"/>
      <c r="BM1021"/>
      <c r="BN1021"/>
      <c r="BO1021"/>
      <c r="BP1021"/>
      <c r="BQ1021"/>
      <c r="BR1021"/>
      <c r="BS1021"/>
      <c r="BT1021"/>
      <c r="BU1021"/>
      <c r="BV1021"/>
      <c r="BW1021"/>
      <c r="BX1021"/>
      <c r="BY1021"/>
      <c r="BZ1021"/>
      <c r="CA1021"/>
      <c r="CB1021"/>
      <c r="CC1021"/>
      <c r="CD1021"/>
      <c r="CE1021"/>
      <c r="CF1021"/>
      <c r="CG1021"/>
      <c r="CH1021"/>
      <c r="CI1021"/>
      <c r="CJ1021"/>
      <c r="CK1021"/>
      <c r="CL1021"/>
      <c r="CM1021"/>
      <c r="CN1021"/>
      <c r="CO1021"/>
      <c r="CP1021"/>
      <c r="CQ1021"/>
      <c r="CR1021"/>
      <c r="CS1021"/>
      <c r="CT1021"/>
      <c r="CU1021"/>
      <c r="CV1021"/>
      <c r="CW1021"/>
      <c r="CX1021"/>
      <c r="CY1021"/>
      <c r="CZ1021"/>
      <c r="DA1021"/>
    </row>
    <row r="1022" spans="1:105" s="3" customFormat="1" x14ac:dyDescent="0.2">
      <c r="A1022" t="s">
        <v>220</v>
      </c>
      <c r="B1022" t="s">
        <v>25</v>
      </c>
      <c r="C1022" t="s">
        <v>17</v>
      </c>
      <c r="D1022" s="1"/>
      <c r="I1022" s="4">
        <v>2023</v>
      </c>
      <c r="J1022"/>
      <c r="O1022" s="4">
        <v>2023</v>
      </c>
      <c r="P1022"/>
      <c r="Q1022"/>
      <c r="R1022"/>
      <c r="S1022"/>
      <c r="T1022"/>
      <c r="U1022" t="s">
        <v>221</v>
      </c>
      <c r="V1022"/>
      <c r="W1022"/>
      <c r="X1022"/>
      <c r="Y1022"/>
      <c r="Z1022"/>
      <c r="AA1022"/>
      <c r="AB1022"/>
      <c r="AC1022"/>
      <c r="AD1022"/>
      <c r="AE1022"/>
      <c r="AF1022"/>
      <c r="AG1022"/>
      <c r="AH1022"/>
      <c r="AI1022"/>
      <c r="AJ1022">
        <v>4</v>
      </c>
      <c r="AK1022"/>
      <c r="AL1022"/>
      <c r="AM1022"/>
      <c r="AN1022"/>
      <c r="AO1022"/>
      <c r="AP1022"/>
      <c r="AQ1022"/>
      <c r="AR1022"/>
      <c r="AS1022"/>
      <c r="AT1022"/>
      <c r="AU1022"/>
      <c r="AV1022"/>
      <c r="AW1022"/>
      <c r="AX1022"/>
      <c r="AY1022"/>
      <c r="AZ1022"/>
      <c r="BA1022"/>
      <c r="BB1022"/>
      <c r="BC1022"/>
      <c r="BD1022"/>
      <c r="BE1022"/>
      <c r="BF1022"/>
      <c r="BG1022"/>
      <c r="BH1022"/>
      <c r="BI1022"/>
      <c r="BJ1022"/>
      <c r="BK1022"/>
      <c r="BL1022"/>
      <c r="BM1022"/>
      <c r="BN1022"/>
      <c r="BO1022"/>
      <c r="BP1022"/>
      <c r="BQ1022"/>
      <c r="BR1022"/>
      <c r="BS1022"/>
      <c r="BT1022"/>
      <c r="BU1022"/>
      <c r="BV1022"/>
      <c r="BW1022"/>
      <c r="BX1022"/>
      <c r="BY1022"/>
      <c r="BZ1022"/>
      <c r="CA1022"/>
      <c r="CB1022"/>
      <c r="CC1022"/>
      <c r="CD1022"/>
      <c r="CE1022"/>
      <c r="CF1022"/>
      <c r="CG1022"/>
      <c r="CH1022"/>
      <c r="CI1022"/>
      <c r="CJ1022"/>
      <c r="CK1022"/>
      <c r="CL1022"/>
      <c r="CM1022"/>
      <c r="CN1022"/>
      <c r="CO1022"/>
      <c r="CP1022"/>
      <c r="CQ1022"/>
      <c r="CR1022"/>
      <c r="CS1022"/>
      <c r="CT1022"/>
      <c r="CU1022"/>
      <c r="CV1022"/>
      <c r="CW1022"/>
      <c r="CX1022"/>
      <c r="CY1022"/>
      <c r="CZ1022"/>
      <c r="DA1022"/>
    </row>
    <row r="1023" spans="1:105" s="3" customFormat="1" x14ac:dyDescent="0.2">
      <c r="A1023" t="s">
        <v>220</v>
      </c>
      <c r="B1023" t="s">
        <v>25</v>
      </c>
      <c r="C1023" t="s">
        <v>18</v>
      </c>
      <c r="D1023" s="1"/>
      <c r="I1023" s="4">
        <v>2023</v>
      </c>
      <c r="J1023"/>
      <c r="O1023" s="4">
        <v>2023</v>
      </c>
      <c r="P1023"/>
      <c r="Q1023"/>
      <c r="R1023"/>
      <c r="S1023"/>
      <c r="T1023"/>
      <c r="U1023" t="s">
        <v>221</v>
      </c>
      <c r="V1023"/>
      <c r="W1023"/>
      <c r="X1023"/>
      <c r="Y1023"/>
      <c r="Z1023"/>
      <c r="AA1023"/>
      <c r="AB1023"/>
      <c r="AC1023"/>
      <c r="AD1023"/>
      <c r="AE1023"/>
      <c r="AF1023"/>
      <c r="AG1023"/>
      <c r="AH1023"/>
      <c r="AI1023"/>
      <c r="AJ1023">
        <v>4</v>
      </c>
      <c r="AK1023"/>
      <c r="AL1023"/>
      <c r="AM1023"/>
      <c r="AN1023"/>
      <c r="AO1023"/>
      <c r="AP1023"/>
      <c r="AQ1023"/>
      <c r="AR1023"/>
      <c r="AS1023"/>
      <c r="AT1023"/>
      <c r="AU1023"/>
      <c r="AV1023"/>
      <c r="AW1023"/>
      <c r="AX1023"/>
      <c r="AY1023"/>
      <c r="AZ1023"/>
      <c r="BA1023"/>
      <c r="BB1023"/>
      <c r="BC1023"/>
      <c r="BD1023"/>
      <c r="BE1023"/>
      <c r="BF1023"/>
      <c r="BG1023"/>
      <c r="BH1023"/>
      <c r="BI1023"/>
      <c r="BJ1023"/>
      <c r="BK1023"/>
      <c r="BL1023"/>
      <c r="BM1023"/>
      <c r="BN1023"/>
      <c r="BO1023"/>
      <c r="BP1023"/>
      <c r="BQ1023"/>
      <c r="BR1023"/>
      <c r="BS1023"/>
      <c r="BT1023"/>
      <c r="BU1023"/>
      <c r="BV1023"/>
      <c r="BW1023"/>
      <c r="BX1023"/>
      <c r="BY1023"/>
      <c r="BZ1023"/>
      <c r="CA1023"/>
      <c r="CB1023"/>
      <c r="CC1023"/>
      <c r="CD1023"/>
      <c r="CE1023"/>
      <c r="CF1023"/>
      <c r="CG1023"/>
      <c r="CH1023"/>
      <c r="CI1023"/>
      <c r="CJ1023"/>
      <c r="CK1023"/>
      <c r="CL1023"/>
      <c r="CM1023"/>
      <c r="CN1023"/>
      <c r="CO1023"/>
      <c r="CP1023"/>
      <c r="CQ1023"/>
      <c r="CR1023"/>
      <c r="CS1023"/>
      <c r="CT1023"/>
      <c r="CU1023"/>
      <c r="CV1023"/>
      <c r="CW1023"/>
      <c r="CX1023"/>
      <c r="CY1023"/>
      <c r="CZ1023"/>
      <c r="DA1023"/>
    </row>
    <row r="1024" spans="1:105" s="3" customFormat="1" x14ac:dyDescent="0.2">
      <c r="A1024" t="s">
        <v>220</v>
      </c>
      <c r="B1024" t="s">
        <v>25</v>
      </c>
      <c r="C1024" t="s">
        <v>19</v>
      </c>
      <c r="D1024" s="1"/>
      <c r="I1024" s="4">
        <v>2023</v>
      </c>
      <c r="J1024"/>
      <c r="O1024" s="4">
        <v>2023</v>
      </c>
      <c r="P1024"/>
      <c r="Q1024"/>
      <c r="R1024"/>
      <c r="S1024"/>
      <c r="T1024"/>
      <c r="U1024" t="s">
        <v>221</v>
      </c>
      <c r="V1024"/>
      <c r="W1024"/>
      <c r="X1024"/>
      <c r="Y1024"/>
      <c r="Z1024"/>
      <c r="AA1024"/>
      <c r="AB1024"/>
      <c r="AC1024"/>
      <c r="AD1024"/>
      <c r="AE1024"/>
      <c r="AF1024"/>
      <c r="AG1024"/>
      <c r="AH1024"/>
      <c r="AI1024"/>
      <c r="AJ1024">
        <v>4</v>
      </c>
      <c r="AK1024"/>
      <c r="AL1024"/>
      <c r="AM1024"/>
      <c r="AN1024"/>
      <c r="AO1024"/>
      <c r="AP1024"/>
      <c r="AQ1024"/>
      <c r="AR1024"/>
      <c r="AS1024"/>
      <c r="AT1024"/>
      <c r="AU1024"/>
      <c r="AV1024"/>
      <c r="AW1024"/>
      <c r="AX1024"/>
      <c r="AY1024"/>
      <c r="AZ1024"/>
      <c r="BA1024"/>
      <c r="BB1024"/>
      <c r="BC1024"/>
      <c r="BD1024"/>
      <c r="BE1024"/>
      <c r="BF1024"/>
      <c r="BG1024"/>
      <c r="BH1024"/>
      <c r="BI1024"/>
      <c r="BJ1024"/>
      <c r="BK1024"/>
      <c r="BL1024"/>
      <c r="BM1024"/>
      <c r="BN1024"/>
      <c r="BO1024"/>
      <c r="BP1024"/>
      <c r="BQ1024"/>
      <c r="BR1024"/>
      <c r="BS1024"/>
      <c r="BT1024"/>
      <c r="BU1024"/>
      <c r="BV1024"/>
      <c r="BW1024"/>
      <c r="BX1024"/>
      <c r="BY1024"/>
      <c r="BZ1024"/>
      <c r="CA1024"/>
      <c r="CB1024"/>
      <c r="CC1024"/>
      <c r="CD1024"/>
      <c r="CE1024"/>
      <c r="CF1024"/>
      <c r="CG1024"/>
      <c r="CH1024"/>
      <c r="CI1024"/>
      <c r="CJ1024"/>
      <c r="CK1024"/>
      <c r="CL1024"/>
      <c r="CM1024"/>
      <c r="CN1024"/>
      <c r="CO1024"/>
      <c r="CP1024"/>
      <c r="CQ1024"/>
      <c r="CR1024"/>
      <c r="CS1024"/>
      <c r="CT1024"/>
      <c r="CU1024"/>
      <c r="CV1024"/>
      <c r="CW1024"/>
      <c r="CX1024"/>
      <c r="CY1024"/>
      <c r="CZ1024"/>
      <c r="DA1024"/>
    </row>
    <row r="1025" spans="1:105" s="3" customFormat="1" x14ac:dyDescent="0.2">
      <c r="A1025" t="s">
        <v>220</v>
      </c>
      <c r="B1025" t="s">
        <v>25</v>
      </c>
      <c r="C1025" t="s">
        <v>20</v>
      </c>
      <c r="D1025" s="1"/>
      <c r="I1025" s="4">
        <v>2023</v>
      </c>
      <c r="J1025"/>
      <c r="O1025" s="4">
        <v>2023</v>
      </c>
      <c r="P1025"/>
      <c r="Q1025"/>
      <c r="R1025"/>
      <c r="S1025"/>
      <c r="T1025"/>
      <c r="U1025" t="s">
        <v>221</v>
      </c>
      <c r="V1025"/>
      <c r="W1025"/>
      <c r="X1025"/>
      <c r="Y1025"/>
      <c r="Z1025"/>
      <c r="AA1025"/>
      <c r="AB1025"/>
      <c r="AC1025"/>
      <c r="AD1025"/>
      <c r="AE1025"/>
      <c r="AF1025"/>
      <c r="AG1025"/>
      <c r="AH1025"/>
      <c r="AI1025"/>
      <c r="AJ1025">
        <v>4</v>
      </c>
      <c r="AK1025"/>
      <c r="AL1025"/>
      <c r="AM1025"/>
      <c r="AN1025"/>
      <c r="AO1025"/>
      <c r="AP1025"/>
      <c r="AQ1025"/>
      <c r="AR1025"/>
      <c r="AS1025"/>
      <c r="AT1025"/>
      <c r="AU1025"/>
      <c r="AV1025"/>
      <c r="AW1025"/>
      <c r="AX1025"/>
      <c r="AY1025"/>
      <c r="AZ1025"/>
      <c r="BA1025"/>
      <c r="BB1025"/>
      <c r="BC1025"/>
      <c r="BD1025"/>
      <c r="BE1025"/>
      <c r="BF1025"/>
      <c r="BG1025"/>
      <c r="BH1025"/>
      <c r="BI1025"/>
      <c r="BJ1025"/>
      <c r="BK1025"/>
      <c r="BL1025"/>
      <c r="BM1025"/>
      <c r="BN1025"/>
      <c r="BO1025"/>
      <c r="BP1025"/>
      <c r="BQ1025"/>
      <c r="BR1025"/>
      <c r="BS1025"/>
      <c r="BT1025"/>
      <c r="BU1025"/>
      <c r="BV1025"/>
      <c r="BW1025"/>
      <c r="BX1025"/>
      <c r="BY1025"/>
      <c r="BZ1025"/>
      <c r="CA1025"/>
      <c r="CB1025"/>
      <c r="CC1025"/>
      <c r="CD1025"/>
      <c r="CE1025"/>
      <c r="CF1025"/>
      <c r="CG1025"/>
      <c r="CH1025"/>
      <c r="CI1025"/>
      <c r="CJ1025"/>
      <c r="CK1025"/>
      <c r="CL1025"/>
      <c r="CM1025"/>
      <c r="CN1025"/>
      <c r="CO1025"/>
      <c r="CP1025"/>
      <c r="CQ1025"/>
      <c r="CR1025"/>
      <c r="CS1025"/>
      <c r="CT1025"/>
      <c r="CU1025"/>
      <c r="CV1025"/>
      <c r="CW1025"/>
      <c r="CX1025"/>
      <c r="CY1025"/>
      <c r="CZ1025"/>
      <c r="DA1025"/>
    </row>
    <row r="1026" spans="1:105" s="7" customFormat="1" x14ac:dyDescent="0.2">
      <c r="A1026" t="s">
        <v>220</v>
      </c>
      <c r="B1026" t="s">
        <v>25</v>
      </c>
      <c r="C1026" t="s">
        <v>21</v>
      </c>
      <c r="D1026" s="1"/>
      <c r="E1026" s="7">
        <v>5</v>
      </c>
      <c r="F1026" s="7" t="s">
        <v>222</v>
      </c>
      <c r="I1026" s="4">
        <v>2023</v>
      </c>
      <c r="J1026"/>
      <c r="O1026" s="4">
        <v>2023</v>
      </c>
      <c r="P1026"/>
      <c r="Q1026"/>
      <c r="R1026"/>
      <c r="S1026"/>
      <c r="T1026"/>
      <c r="U1026" t="s">
        <v>221</v>
      </c>
      <c r="V1026"/>
      <c r="W1026"/>
      <c r="X1026"/>
      <c r="Y1026"/>
      <c r="Z1026"/>
      <c r="AA1026"/>
      <c r="AB1026"/>
      <c r="AC1026"/>
      <c r="AD1026"/>
      <c r="AE1026"/>
      <c r="AF1026"/>
      <c r="AG1026"/>
      <c r="AH1026"/>
      <c r="AI1026"/>
      <c r="AJ1026">
        <v>3</v>
      </c>
      <c r="AK1026"/>
      <c r="AL1026"/>
      <c r="AM1026"/>
      <c r="AN1026"/>
      <c r="AO1026"/>
      <c r="AP1026"/>
      <c r="AQ1026"/>
      <c r="AR1026"/>
      <c r="AS1026"/>
      <c r="AT1026"/>
      <c r="AU1026"/>
      <c r="AV1026"/>
      <c r="AW1026"/>
      <c r="AX1026"/>
      <c r="AY1026"/>
      <c r="AZ1026"/>
      <c r="BA1026"/>
      <c r="BB1026"/>
      <c r="BC1026"/>
      <c r="BD1026"/>
      <c r="BE1026"/>
      <c r="BF1026"/>
      <c r="BG1026"/>
      <c r="BH1026"/>
      <c r="BI1026"/>
      <c r="BJ1026"/>
      <c r="BK1026"/>
      <c r="BL1026"/>
      <c r="BM1026"/>
      <c r="BN1026"/>
      <c r="BO1026"/>
      <c r="BP1026"/>
      <c r="BQ1026"/>
      <c r="BR1026"/>
      <c r="BS1026"/>
      <c r="BT1026"/>
      <c r="BU1026"/>
      <c r="BV1026"/>
      <c r="BW1026"/>
      <c r="BX1026"/>
      <c r="BY1026"/>
      <c r="BZ1026"/>
      <c r="CA1026"/>
      <c r="CB1026"/>
      <c r="CC1026"/>
      <c r="CD1026"/>
      <c r="CE1026"/>
      <c r="CF1026"/>
      <c r="CG1026"/>
      <c r="CH1026"/>
      <c r="CI1026"/>
      <c r="CJ1026"/>
      <c r="CK1026"/>
      <c r="CL1026"/>
      <c r="CM1026"/>
      <c r="CN1026"/>
      <c r="CO1026"/>
      <c r="CP1026"/>
      <c r="CQ1026"/>
      <c r="CR1026"/>
      <c r="CS1026"/>
      <c r="CT1026"/>
      <c r="CU1026"/>
      <c r="CV1026"/>
      <c r="CW1026"/>
      <c r="CX1026"/>
      <c r="CY1026"/>
      <c r="CZ1026"/>
      <c r="DA1026"/>
    </row>
    <row r="1027" spans="1:105" s="3" customFormat="1" x14ac:dyDescent="0.2">
      <c r="A1027" t="s">
        <v>220</v>
      </c>
      <c r="B1027" t="s">
        <v>25</v>
      </c>
      <c r="C1027" t="s">
        <v>22</v>
      </c>
      <c r="D1027" s="1"/>
      <c r="I1027" s="4">
        <v>2023</v>
      </c>
      <c r="J1027"/>
      <c r="O1027" s="4">
        <v>2023</v>
      </c>
      <c r="P1027"/>
      <c r="Q1027"/>
      <c r="R1027"/>
      <c r="S1027"/>
      <c r="T1027"/>
      <c r="U1027" t="s">
        <v>221</v>
      </c>
      <c r="V1027"/>
      <c r="W1027"/>
      <c r="X1027"/>
      <c r="Y1027"/>
      <c r="Z1027"/>
      <c r="AA1027"/>
      <c r="AB1027"/>
      <c r="AC1027"/>
      <c r="AD1027"/>
      <c r="AE1027"/>
      <c r="AF1027"/>
      <c r="AG1027"/>
      <c r="AH1027"/>
      <c r="AI1027"/>
      <c r="AJ1027">
        <v>4</v>
      </c>
      <c r="AK1027"/>
      <c r="AL1027"/>
      <c r="AM1027"/>
      <c r="AN1027"/>
      <c r="AO1027"/>
      <c r="AP1027"/>
      <c r="AQ1027"/>
      <c r="AR1027"/>
      <c r="AS1027"/>
      <c r="AT1027"/>
      <c r="AU1027"/>
      <c r="AV1027"/>
      <c r="AW1027"/>
      <c r="AX1027"/>
      <c r="AY1027"/>
      <c r="AZ1027"/>
      <c r="BA1027"/>
      <c r="BB1027"/>
      <c r="BC1027"/>
      <c r="BD1027"/>
      <c r="BE1027"/>
      <c r="BF1027"/>
      <c r="BG1027"/>
      <c r="BH1027"/>
      <c r="BI1027"/>
      <c r="BJ1027"/>
      <c r="BK1027"/>
      <c r="BL1027"/>
      <c r="BM1027"/>
      <c r="BN1027"/>
      <c r="BO1027"/>
      <c r="BP1027"/>
      <c r="BQ1027"/>
      <c r="BR1027"/>
      <c r="BS1027"/>
      <c r="BT1027"/>
      <c r="BU1027"/>
      <c r="BV1027"/>
      <c r="BW1027"/>
      <c r="BX1027"/>
      <c r="BY1027"/>
      <c r="BZ1027"/>
      <c r="CA1027"/>
      <c r="CB1027"/>
      <c r="CC1027"/>
      <c r="CD1027"/>
      <c r="CE1027"/>
      <c r="CF1027"/>
      <c r="CG1027"/>
      <c r="CH1027"/>
      <c r="CI1027"/>
      <c r="CJ1027"/>
      <c r="CK1027"/>
      <c r="CL1027"/>
      <c r="CM1027"/>
      <c r="CN1027"/>
      <c r="CO1027"/>
      <c r="CP1027"/>
      <c r="CQ1027"/>
      <c r="CR1027"/>
      <c r="CS1027"/>
      <c r="CT1027"/>
      <c r="CU1027"/>
      <c r="CV1027"/>
      <c r="CW1027"/>
      <c r="CX1027"/>
      <c r="CY1027"/>
      <c r="CZ1027"/>
      <c r="DA1027"/>
    </row>
    <row r="1028" spans="1:105" s="3" customFormat="1" x14ac:dyDescent="0.2">
      <c r="A1028" t="s">
        <v>220</v>
      </c>
      <c r="B1028" t="s">
        <v>25</v>
      </c>
      <c r="C1028" t="s">
        <v>23</v>
      </c>
      <c r="D1028" s="1"/>
      <c r="I1028" s="4">
        <v>2023</v>
      </c>
      <c r="J1028"/>
      <c r="O1028" s="4">
        <v>2023</v>
      </c>
      <c r="P1028"/>
      <c r="Q1028"/>
      <c r="R1028"/>
      <c r="S1028"/>
      <c r="T1028"/>
      <c r="U1028" t="s">
        <v>221</v>
      </c>
      <c r="V1028"/>
      <c r="W1028"/>
      <c r="X1028"/>
      <c r="Y1028"/>
      <c r="Z1028"/>
      <c r="AA1028"/>
      <c r="AB1028"/>
      <c r="AC1028"/>
      <c r="AD1028"/>
      <c r="AE1028"/>
      <c r="AF1028"/>
      <c r="AG1028"/>
      <c r="AH1028"/>
      <c r="AI1028"/>
      <c r="AJ1028">
        <v>4</v>
      </c>
      <c r="AK1028"/>
      <c r="AL1028"/>
      <c r="AM1028"/>
      <c r="AN1028"/>
      <c r="AO1028"/>
      <c r="AP1028"/>
      <c r="AQ1028"/>
      <c r="AR1028"/>
      <c r="AS1028"/>
      <c r="AT1028"/>
      <c r="AU1028"/>
      <c r="AV1028"/>
      <c r="AW1028"/>
      <c r="AX1028"/>
      <c r="AY1028"/>
      <c r="AZ1028"/>
      <c r="BA1028"/>
      <c r="BB1028"/>
      <c r="BC1028"/>
      <c r="BD1028"/>
      <c r="BE1028"/>
      <c r="BF1028"/>
      <c r="BG1028"/>
      <c r="BH1028"/>
      <c r="BI1028"/>
      <c r="BJ1028"/>
      <c r="BK1028"/>
      <c r="BL1028"/>
      <c r="BM1028"/>
      <c r="BN1028"/>
      <c r="BO1028"/>
      <c r="BP1028"/>
      <c r="BQ1028"/>
      <c r="BR1028"/>
      <c r="BS1028"/>
      <c r="BT1028"/>
      <c r="BU1028"/>
      <c r="BV1028"/>
      <c r="BW1028"/>
      <c r="BX1028"/>
      <c r="BY1028"/>
      <c r="BZ1028"/>
      <c r="CA1028"/>
      <c r="CB1028"/>
      <c r="CC1028"/>
      <c r="CD1028"/>
      <c r="CE1028"/>
      <c r="CF1028"/>
      <c r="CG1028"/>
      <c r="CH1028"/>
      <c r="CI1028"/>
      <c r="CJ1028"/>
      <c r="CK1028"/>
      <c r="CL1028"/>
      <c r="CM1028"/>
      <c r="CN1028"/>
      <c r="CO1028"/>
      <c r="CP1028"/>
      <c r="CQ1028"/>
      <c r="CR1028"/>
      <c r="CS1028"/>
      <c r="CT1028"/>
      <c r="CU1028"/>
      <c r="CV1028"/>
      <c r="CW1028"/>
      <c r="CX1028"/>
      <c r="CY1028"/>
      <c r="CZ1028"/>
      <c r="DA1028"/>
    </row>
    <row r="1029" spans="1:105" s="8" customFormat="1" x14ac:dyDescent="0.2">
      <c r="A1029" t="s">
        <v>223</v>
      </c>
      <c r="B1029" t="s">
        <v>99</v>
      </c>
      <c r="C1029" t="s">
        <v>11</v>
      </c>
      <c r="D1029" s="1"/>
      <c r="E1029" s="8">
        <v>1.1000000000000001</v>
      </c>
      <c r="F1029" s="8" t="s">
        <v>28</v>
      </c>
      <c r="I1029" s="4">
        <v>2013</v>
      </c>
      <c r="J1029"/>
      <c r="K1029" s="8">
        <v>3</v>
      </c>
      <c r="L1029" s="8" t="s">
        <v>236</v>
      </c>
      <c r="O1029" s="4">
        <v>2013</v>
      </c>
      <c r="P1029"/>
      <c r="Q1029"/>
      <c r="R1029"/>
      <c r="S1029"/>
      <c r="T1029"/>
      <c r="U1029" t="s">
        <v>224</v>
      </c>
      <c r="V1029"/>
      <c r="W1029"/>
      <c r="X1029"/>
      <c r="Y1029"/>
      <c r="Z1029"/>
      <c r="AA1029"/>
      <c r="AB1029"/>
      <c r="AC1029"/>
      <c r="AD1029"/>
      <c r="AE1029"/>
      <c r="AF1029"/>
      <c r="AG1029"/>
      <c r="AH1029"/>
      <c r="AI1029"/>
      <c r="AJ1029">
        <v>40</v>
      </c>
      <c r="AK1029"/>
      <c r="AL1029"/>
      <c r="AM1029"/>
      <c r="AN1029"/>
      <c r="AO1029"/>
      <c r="AP1029"/>
      <c r="AQ1029"/>
      <c r="AR1029"/>
      <c r="AS1029"/>
      <c r="AT1029"/>
      <c r="AU1029"/>
      <c r="AV1029"/>
      <c r="AW1029"/>
      <c r="AX1029"/>
      <c r="AY1029"/>
      <c r="AZ1029"/>
      <c r="BA1029"/>
      <c r="BB1029"/>
      <c r="BC1029"/>
      <c r="BD1029"/>
      <c r="BE1029"/>
      <c r="BF1029"/>
      <c r="BG1029"/>
      <c r="BH1029"/>
      <c r="BI1029"/>
      <c r="BJ1029"/>
      <c r="BK1029"/>
      <c r="BL1029"/>
      <c r="BM1029"/>
      <c r="BN1029"/>
      <c r="BO1029"/>
      <c r="BP1029"/>
      <c r="BQ1029"/>
      <c r="BR1029"/>
      <c r="BS1029"/>
      <c r="BT1029"/>
      <c r="BU1029"/>
      <c r="BV1029"/>
      <c r="BW1029"/>
      <c r="BX1029"/>
      <c r="BY1029"/>
      <c r="BZ1029"/>
      <c r="CA1029"/>
      <c r="CB1029"/>
      <c r="CC1029"/>
      <c r="CD1029"/>
      <c r="CE1029"/>
      <c r="CF1029"/>
      <c r="CG1029"/>
      <c r="CH1029"/>
      <c r="CI1029"/>
      <c r="CJ1029"/>
      <c r="CK1029"/>
      <c r="CL1029"/>
      <c r="CM1029"/>
      <c r="CN1029"/>
      <c r="CO1029"/>
      <c r="CP1029"/>
      <c r="CQ1029"/>
      <c r="CR1029"/>
      <c r="CS1029"/>
      <c r="CT1029"/>
      <c r="CU1029"/>
      <c r="CV1029"/>
      <c r="CW1029"/>
      <c r="CX1029"/>
      <c r="CY1029"/>
      <c r="CZ1029"/>
      <c r="DA1029"/>
    </row>
    <row r="1030" spans="1:105" s="3" customFormat="1" x14ac:dyDescent="0.2">
      <c r="A1030" t="s">
        <v>223</v>
      </c>
      <c r="B1030" t="s">
        <v>99</v>
      </c>
      <c r="C1030" t="s">
        <v>12</v>
      </c>
      <c r="D1030" s="1"/>
      <c r="E1030" s="3">
        <v>3</v>
      </c>
      <c r="F1030" s="3" t="s">
        <v>27</v>
      </c>
      <c r="I1030" s="4">
        <v>2013</v>
      </c>
      <c r="J1030"/>
      <c r="K1030" s="3">
        <v>3</v>
      </c>
      <c r="L1030" s="3" t="s">
        <v>236</v>
      </c>
      <c r="O1030" s="4">
        <v>2013</v>
      </c>
      <c r="P1030"/>
      <c r="Q1030"/>
      <c r="R1030"/>
      <c r="S1030"/>
      <c r="T1030"/>
      <c r="U1030" t="s">
        <v>224</v>
      </c>
      <c r="V1030"/>
      <c r="W1030"/>
      <c r="X1030"/>
      <c r="Y1030"/>
      <c r="Z1030"/>
      <c r="AA1030"/>
      <c r="AB1030"/>
      <c r="AC1030"/>
      <c r="AD1030"/>
      <c r="AE1030"/>
      <c r="AF1030"/>
      <c r="AG1030"/>
      <c r="AH1030"/>
      <c r="AI1030"/>
      <c r="AJ1030">
        <v>4</v>
      </c>
      <c r="AK1030"/>
      <c r="AL1030"/>
      <c r="AM1030"/>
      <c r="AN1030"/>
      <c r="AO1030"/>
      <c r="AP1030"/>
      <c r="AQ1030"/>
      <c r="AR1030"/>
      <c r="AS1030"/>
      <c r="AT1030"/>
      <c r="AU1030"/>
      <c r="AV1030"/>
      <c r="AW1030"/>
      <c r="AX1030"/>
      <c r="AY1030"/>
      <c r="AZ1030"/>
      <c r="BA1030"/>
      <c r="BB1030"/>
      <c r="BC1030"/>
      <c r="BD1030"/>
      <c r="BE1030"/>
      <c r="BF1030"/>
      <c r="BG1030"/>
      <c r="BH1030"/>
      <c r="BI1030"/>
      <c r="BJ1030"/>
      <c r="BK1030"/>
      <c r="BL1030"/>
      <c r="BM1030"/>
      <c r="BN1030"/>
      <c r="BO1030"/>
      <c r="BP1030"/>
      <c r="BQ1030"/>
      <c r="BR1030"/>
      <c r="BS1030"/>
      <c r="BT1030"/>
      <c r="BU1030"/>
      <c r="BV1030"/>
      <c r="BW1030"/>
      <c r="BX1030"/>
      <c r="BY1030"/>
      <c r="BZ1030"/>
      <c r="CA1030"/>
      <c r="CB1030"/>
      <c r="CC1030"/>
      <c r="CD1030"/>
      <c r="CE1030"/>
      <c r="CF1030"/>
      <c r="CG1030"/>
      <c r="CH1030"/>
      <c r="CI1030"/>
      <c r="CJ1030"/>
      <c r="CK1030"/>
      <c r="CL1030"/>
      <c r="CM1030"/>
      <c r="CN1030"/>
      <c r="CO1030"/>
      <c r="CP1030"/>
      <c r="CQ1030"/>
      <c r="CR1030"/>
      <c r="CS1030"/>
      <c r="CT1030"/>
      <c r="CU1030"/>
      <c r="CV1030"/>
      <c r="CW1030"/>
      <c r="CX1030"/>
      <c r="CY1030"/>
      <c r="CZ1030"/>
      <c r="DA1030"/>
    </row>
    <row r="1031" spans="1:105" s="7" customFormat="1" x14ac:dyDescent="0.2">
      <c r="A1031" t="s">
        <v>223</v>
      </c>
      <c r="B1031" t="s">
        <v>99</v>
      </c>
      <c r="C1031" t="s">
        <v>13</v>
      </c>
      <c r="D1031" s="1"/>
      <c r="I1031" s="4">
        <v>2013</v>
      </c>
      <c r="J1031"/>
      <c r="K1031" s="7">
        <v>3</v>
      </c>
      <c r="L1031" s="7" t="s">
        <v>236</v>
      </c>
      <c r="O1031" s="4">
        <v>2013</v>
      </c>
      <c r="P1031"/>
      <c r="Q1031"/>
      <c r="R1031"/>
      <c r="S1031"/>
      <c r="T1031"/>
      <c r="U1031" t="s">
        <v>224</v>
      </c>
      <c r="V1031"/>
      <c r="W1031"/>
      <c r="X1031"/>
      <c r="Y1031"/>
      <c r="Z1031"/>
      <c r="AA1031"/>
      <c r="AB1031"/>
      <c r="AC1031"/>
      <c r="AD1031"/>
      <c r="AE1031"/>
      <c r="AF1031"/>
      <c r="AG1031"/>
      <c r="AH1031"/>
      <c r="AI1031"/>
      <c r="AJ1031">
        <v>3</v>
      </c>
      <c r="AK1031"/>
      <c r="AL1031"/>
      <c r="AM1031"/>
      <c r="AN1031"/>
      <c r="AO1031"/>
      <c r="AP1031"/>
      <c r="AQ1031"/>
      <c r="AR1031"/>
      <c r="AS1031"/>
      <c r="AT1031"/>
      <c r="AU1031"/>
      <c r="AV1031"/>
      <c r="AW1031"/>
      <c r="AX1031"/>
      <c r="AY1031"/>
      <c r="AZ1031"/>
      <c r="BA1031"/>
      <c r="BB1031"/>
      <c r="BC1031"/>
      <c r="BD1031"/>
      <c r="BE1031"/>
      <c r="BF1031"/>
      <c r="BG1031"/>
      <c r="BH1031"/>
      <c r="BI1031"/>
      <c r="BJ1031"/>
      <c r="BK1031"/>
      <c r="BL1031"/>
      <c r="BM1031"/>
      <c r="BN1031"/>
      <c r="BO1031"/>
      <c r="BP1031"/>
      <c r="BQ1031"/>
      <c r="BR1031"/>
      <c r="BS1031"/>
      <c r="BT1031"/>
      <c r="BU1031"/>
      <c r="BV1031"/>
      <c r="BW1031"/>
      <c r="BX1031"/>
      <c r="BY1031"/>
      <c r="BZ1031"/>
      <c r="CA1031"/>
      <c r="CB1031"/>
      <c r="CC1031"/>
      <c r="CD1031"/>
      <c r="CE1031"/>
      <c r="CF1031"/>
      <c r="CG1031"/>
      <c r="CH1031"/>
      <c r="CI1031"/>
      <c r="CJ1031"/>
      <c r="CK1031"/>
      <c r="CL1031"/>
      <c r="CM1031"/>
      <c r="CN1031"/>
      <c r="CO1031"/>
      <c r="CP1031"/>
      <c r="CQ1031"/>
      <c r="CR1031"/>
      <c r="CS1031"/>
      <c r="CT1031"/>
      <c r="CU1031"/>
      <c r="CV1031"/>
      <c r="CW1031"/>
      <c r="CX1031"/>
      <c r="CY1031"/>
      <c r="CZ1031"/>
      <c r="DA1031"/>
    </row>
    <row r="1032" spans="1:105" s="7" customFormat="1" x14ac:dyDescent="0.2">
      <c r="A1032" t="s">
        <v>223</v>
      </c>
      <c r="B1032" t="s">
        <v>99</v>
      </c>
      <c r="C1032" t="s">
        <v>14</v>
      </c>
      <c r="D1032" s="1"/>
      <c r="E1032" s="7">
        <v>2.5</v>
      </c>
      <c r="F1032" s="7" t="s">
        <v>27</v>
      </c>
      <c r="I1032" s="4">
        <v>2013</v>
      </c>
      <c r="J1032"/>
      <c r="K1032" s="7">
        <v>3</v>
      </c>
      <c r="L1032" s="7" t="s">
        <v>236</v>
      </c>
      <c r="O1032" s="4">
        <v>2013</v>
      </c>
      <c r="P1032"/>
      <c r="Q1032"/>
      <c r="R1032"/>
      <c r="S1032"/>
      <c r="T1032"/>
      <c r="U1032" t="s">
        <v>224</v>
      </c>
      <c r="V1032"/>
      <c r="W1032"/>
      <c r="X1032"/>
      <c r="Y1032"/>
      <c r="Z1032"/>
      <c r="AA1032"/>
      <c r="AB1032"/>
      <c r="AC1032"/>
      <c r="AD1032"/>
      <c r="AE1032"/>
      <c r="AF1032"/>
      <c r="AG1032"/>
      <c r="AH1032"/>
      <c r="AI1032"/>
      <c r="AJ1032">
        <v>3</v>
      </c>
      <c r="AK1032"/>
      <c r="AL1032"/>
      <c r="AM1032"/>
      <c r="AN1032"/>
      <c r="AO1032"/>
      <c r="AP1032"/>
      <c r="AQ1032"/>
      <c r="AR1032"/>
      <c r="AS1032"/>
      <c r="AT1032"/>
      <c r="AU1032"/>
      <c r="AV1032"/>
      <c r="AW1032"/>
      <c r="AX1032"/>
      <c r="AY1032"/>
      <c r="AZ1032"/>
      <c r="BA1032"/>
      <c r="BB1032"/>
      <c r="BC1032"/>
      <c r="BD1032"/>
      <c r="BE1032"/>
      <c r="BF1032"/>
      <c r="BG1032"/>
      <c r="BH1032"/>
      <c r="BI1032"/>
      <c r="BJ1032"/>
      <c r="BK1032"/>
      <c r="BL1032"/>
      <c r="BM1032"/>
      <c r="BN1032"/>
      <c r="BO1032"/>
      <c r="BP1032"/>
      <c r="BQ1032"/>
      <c r="BR1032"/>
      <c r="BS1032"/>
      <c r="BT1032"/>
      <c r="BU1032"/>
      <c r="BV1032"/>
      <c r="BW1032"/>
      <c r="BX1032"/>
      <c r="BY1032"/>
      <c r="BZ1032"/>
      <c r="CA1032"/>
      <c r="CB1032"/>
      <c r="CC1032"/>
      <c r="CD1032"/>
      <c r="CE1032"/>
      <c r="CF1032"/>
      <c r="CG1032"/>
      <c r="CH1032"/>
      <c r="CI1032"/>
      <c r="CJ1032"/>
      <c r="CK1032"/>
      <c r="CL1032"/>
      <c r="CM1032"/>
      <c r="CN1032"/>
      <c r="CO1032"/>
      <c r="CP1032"/>
      <c r="CQ1032"/>
      <c r="CR1032"/>
      <c r="CS1032"/>
      <c r="CT1032"/>
      <c r="CU1032"/>
      <c r="CV1032"/>
      <c r="CW1032"/>
      <c r="CX1032"/>
      <c r="CY1032"/>
      <c r="CZ1032"/>
      <c r="DA1032"/>
    </row>
    <row r="1033" spans="1:105" s="3" customFormat="1" x14ac:dyDescent="0.2">
      <c r="A1033" t="s">
        <v>223</v>
      </c>
      <c r="B1033" t="s">
        <v>99</v>
      </c>
      <c r="C1033" t="s">
        <v>15</v>
      </c>
      <c r="D1033" s="1"/>
      <c r="E1033" s="3">
        <v>1.1000000000000001</v>
      </c>
      <c r="F1033" s="3" t="s">
        <v>27</v>
      </c>
      <c r="I1033" s="4">
        <v>2013</v>
      </c>
      <c r="J1033"/>
      <c r="K1033" s="3">
        <v>1.1000000000000001</v>
      </c>
      <c r="L1033" s="3" t="s">
        <v>236</v>
      </c>
      <c r="O1033" s="4">
        <v>2013</v>
      </c>
      <c r="P1033"/>
      <c r="Q1033"/>
      <c r="R1033"/>
      <c r="S1033"/>
      <c r="T1033"/>
      <c r="U1033" t="s">
        <v>224</v>
      </c>
      <c r="V1033"/>
      <c r="W1033"/>
      <c r="X1033"/>
      <c r="Y1033"/>
      <c r="Z1033"/>
      <c r="AA1033"/>
      <c r="AB1033"/>
      <c r="AC1033"/>
      <c r="AD1033"/>
      <c r="AE1033"/>
      <c r="AF1033"/>
      <c r="AG1033"/>
      <c r="AH1033"/>
      <c r="AI1033"/>
      <c r="AJ1033">
        <v>4</v>
      </c>
      <c r="AK1033"/>
      <c r="AL1033"/>
      <c r="AM1033"/>
      <c r="AN1033"/>
      <c r="AO1033"/>
      <c r="AP1033"/>
      <c r="AQ1033"/>
      <c r="AR1033"/>
      <c r="AS1033"/>
      <c r="AT1033"/>
      <c r="AU1033"/>
      <c r="AV1033"/>
      <c r="AW1033"/>
      <c r="AX1033"/>
      <c r="AY1033"/>
      <c r="AZ1033"/>
      <c r="BA1033"/>
      <c r="BB1033"/>
      <c r="BC1033"/>
      <c r="BD1033"/>
      <c r="BE1033"/>
      <c r="BF1033"/>
      <c r="BG1033"/>
      <c r="BH1033"/>
      <c r="BI1033"/>
      <c r="BJ1033"/>
      <c r="BK1033"/>
      <c r="BL1033"/>
      <c r="BM1033"/>
      <c r="BN1033"/>
      <c r="BO1033"/>
      <c r="BP1033"/>
      <c r="BQ1033"/>
      <c r="BR1033"/>
      <c r="BS1033"/>
      <c r="BT1033"/>
      <c r="BU1033"/>
      <c r="BV1033"/>
      <c r="BW1033"/>
      <c r="BX1033"/>
      <c r="BY1033"/>
      <c r="BZ1033"/>
      <c r="CA1033"/>
      <c r="CB1033"/>
      <c r="CC1033"/>
      <c r="CD1033"/>
      <c r="CE1033"/>
      <c r="CF1033"/>
      <c r="CG1033"/>
      <c r="CH1033"/>
      <c r="CI1033"/>
      <c r="CJ1033"/>
      <c r="CK1033"/>
      <c r="CL1033"/>
      <c r="CM1033"/>
      <c r="CN1033"/>
      <c r="CO1033"/>
      <c r="CP1033"/>
      <c r="CQ1033"/>
      <c r="CR1033"/>
      <c r="CS1033"/>
      <c r="CT1033"/>
      <c r="CU1033"/>
      <c r="CV1033"/>
      <c r="CW1033"/>
      <c r="CX1033"/>
      <c r="CY1033"/>
      <c r="CZ1033"/>
      <c r="DA1033"/>
    </row>
    <row r="1034" spans="1:105" s="6" customFormat="1" x14ac:dyDescent="0.2">
      <c r="A1034" t="s">
        <v>223</v>
      </c>
      <c r="B1034" t="s">
        <v>99</v>
      </c>
      <c r="C1034" t="s">
        <v>16</v>
      </c>
      <c r="D1034" s="1"/>
      <c r="E1034" s="6">
        <v>1.1000000000000001</v>
      </c>
      <c r="F1034" s="6" t="s">
        <v>27</v>
      </c>
      <c r="I1034" s="4">
        <v>2013</v>
      </c>
      <c r="J1034"/>
      <c r="O1034" s="4">
        <v>2013</v>
      </c>
      <c r="P1034"/>
      <c r="Q1034"/>
      <c r="R1034"/>
      <c r="S1034"/>
      <c r="T1034"/>
      <c r="U1034" t="s">
        <v>224</v>
      </c>
      <c r="V1034"/>
      <c r="W1034"/>
      <c r="X1034"/>
      <c r="Y1034"/>
      <c r="Z1034"/>
      <c r="AA1034"/>
      <c r="AB1034"/>
      <c r="AC1034"/>
      <c r="AD1034"/>
      <c r="AE1034"/>
      <c r="AF1034"/>
      <c r="AG1034"/>
      <c r="AH1034"/>
      <c r="AI1034"/>
      <c r="AJ1034">
        <v>33</v>
      </c>
      <c r="AK1034"/>
      <c r="AL1034"/>
      <c r="AM1034"/>
      <c r="AN1034"/>
      <c r="AO1034"/>
      <c r="AP1034"/>
      <c r="AQ1034"/>
      <c r="AR1034"/>
      <c r="AS1034"/>
      <c r="AT1034"/>
      <c r="AU1034"/>
      <c r="AV1034"/>
      <c r="AW1034"/>
      <c r="AX1034"/>
      <c r="AY1034"/>
      <c r="AZ1034"/>
      <c r="BA1034"/>
      <c r="BB1034"/>
      <c r="BC1034"/>
      <c r="BD1034"/>
      <c r="BE1034"/>
      <c r="BF1034"/>
      <c r="BG1034"/>
      <c r="BH1034"/>
      <c r="BI1034"/>
      <c r="BJ1034"/>
      <c r="BK1034"/>
      <c r="BL1034"/>
      <c r="BM1034"/>
      <c r="BN1034"/>
      <c r="BO1034"/>
      <c r="BP1034"/>
      <c r="BQ1034"/>
      <c r="BR1034"/>
      <c r="BS1034"/>
      <c r="BT1034"/>
      <c r="BU1034"/>
      <c r="BV1034"/>
      <c r="BW1034"/>
      <c r="BX1034"/>
      <c r="BY1034"/>
      <c r="BZ1034"/>
      <c r="CA1034"/>
      <c r="CB1034"/>
      <c r="CC1034"/>
      <c r="CD1034"/>
      <c r="CE1034"/>
      <c r="CF1034"/>
      <c r="CG1034"/>
      <c r="CH1034"/>
      <c r="CI1034"/>
      <c r="CJ1034"/>
      <c r="CK1034"/>
      <c r="CL1034"/>
      <c r="CM1034"/>
      <c r="CN1034"/>
      <c r="CO1034"/>
      <c r="CP1034"/>
      <c r="CQ1034"/>
      <c r="CR1034"/>
      <c r="CS1034"/>
      <c r="CT1034"/>
      <c r="CU1034"/>
      <c r="CV1034"/>
      <c r="CW1034"/>
      <c r="CX1034"/>
      <c r="CY1034"/>
      <c r="CZ1034"/>
      <c r="DA1034"/>
    </row>
    <row r="1035" spans="1:105" s="3" customFormat="1" x14ac:dyDescent="0.2">
      <c r="A1035" t="s">
        <v>223</v>
      </c>
      <c r="B1035" t="s">
        <v>99</v>
      </c>
      <c r="C1035" t="s">
        <v>17</v>
      </c>
      <c r="D1035" s="1"/>
      <c r="E1035" s="3">
        <v>1.1000000000000001</v>
      </c>
      <c r="F1035" s="3" t="s">
        <v>27</v>
      </c>
      <c r="I1035" s="4">
        <v>2013</v>
      </c>
      <c r="J1035"/>
      <c r="K1035" s="3">
        <v>1.1000000000000001</v>
      </c>
      <c r="L1035" s="3" t="s">
        <v>236</v>
      </c>
      <c r="O1035" s="4">
        <v>2013</v>
      </c>
      <c r="P1035"/>
      <c r="Q1035"/>
      <c r="R1035"/>
      <c r="S1035"/>
      <c r="T1035"/>
      <c r="U1035" t="s">
        <v>224</v>
      </c>
      <c r="V1035"/>
      <c r="W1035"/>
      <c r="X1035"/>
      <c r="Y1035"/>
      <c r="Z1035"/>
      <c r="AA1035"/>
      <c r="AB1035"/>
      <c r="AC1035"/>
      <c r="AD1035"/>
      <c r="AE1035"/>
      <c r="AF1035"/>
      <c r="AG1035"/>
      <c r="AH1035"/>
      <c r="AI1035"/>
      <c r="AJ1035">
        <v>4</v>
      </c>
      <c r="AK1035"/>
      <c r="AL1035"/>
      <c r="AM1035"/>
      <c r="AN1035"/>
      <c r="AO1035"/>
      <c r="AP1035"/>
      <c r="AQ1035"/>
      <c r="AR1035"/>
      <c r="AS1035"/>
      <c r="AT1035"/>
      <c r="AU1035"/>
      <c r="AV1035"/>
      <c r="AW1035"/>
      <c r="AX1035"/>
      <c r="AY1035"/>
      <c r="AZ1035"/>
      <c r="BA1035"/>
      <c r="BB1035"/>
      <c r="BC1035"/>
      <c r="BD1035"/>
      <c r="BE1035"/>
      <c r="BF1035"/>
      <c r="BG1035"/>
      <c r="BH1035"/>
      <c r="BI1035"/>
      <c r="BJ1035"/>
      <c r="BK1035"/>
      <c r="BL1035"/>
      <c r="BM1035"/>
      <c r="BN1035"/>
      <c r="BO1035"/>
      <c r="BP1035"/>
      <c r="BQ1035"/>
      <c r="BR1035"/>
      <c r="BS1035"/>
      <c r="BT1035"/>
      <c r="BU1035"/>
      <c r="BV1035"/>
      <c r="BW1035"/>
      <c r="BX1035"/>
      <c r="BY1035"/>
      <c r="BZ1035"/>
      <c r="CA1035"/>
      <c r="CB1035"/>
      <c r="CC1035"/>
      <c r="CD1035"/>
      <c r="CE1035"/>
      <c r="CF1035"/>
      <c r="CG1035"/>
      <c r="CH1035"/>
      <c r="CI1035"/>
      <c r="CJ1035"/>
      <c r="CK1035"/>
      <c r="CL1035"/>
      <c r="CM1035"/>
      <c r="CN1035"/>
      <c r="CO1035"/>
      <c r="CP1035"/>
      <c r="CQ1035"/>
      <c r="CR1035"/>
      <c r="CS1035"/>
      <c r="CT1035"/>
      <c r="CU1035"/>
      <c r="CV1035"/>
      <c r="CW1035"/>
      <c r="CX1035"/>
      <c r="CY1035"/>
      <c r="CZ1035"/>
      <c r="DA1035"/>
    </row>
    <row r="1036" spans="1:105" s="7" customFormat="1" x14ac:dyDescent="0.2">
      <c r="A1036" t="s">
        <v>223</v>
      </c>
      <c r="B1036" t="s">
        <v>99</v>
      </c>
      <c r="C1036" t="s">
        <v>18</v>
      </c>
      <c r="D1036" s="1"/>
      <c r="E1036" s="7">
        <v>2</v>
      </c>
      <c r="F1036" s="7" t="s">
        <v>27</v>
      </c>
      <c r="I1036" s="4">
        <v>2013</v>
      </c>
      <c r="J1036"/>
      <c r="K1036" s="7">
        <v>1.1000000000000001</v>
      </c>
      <c r="L1036" s="7" t="s">
        <v>237</v>
      </c>
      <c r="O1036" s="4">
        <v>2013</v>
      </c>
      <c r="P1036"/>
      <c r="Q1036"/>
      <c r="R1036"/>
      <c r="S1036"/>
      <c r="T1036"/>
      <c r="U1036" t="s">
        <v>224</v>
      </c>
      <c r="V1036"/>
      <c r="W1036"/>
      <c r="X1036"/>
      <c r="Y1036"/>
      <c r="Z1036"/>
      <c r="AA1036"/>
      <c r="AB1036"/>
      <c r="AC1036"/>
      <c r="AD1036"/>
      <c r="AE1036"/>
      <c r="AF1036"/>
      <c r="AG1036"/>
      <c r="AH1036"/>
      <c r="AI1036"/>
      <c r="AJ1036">
        <v>3</v>
      </c>
      <c r="AK1036"/>
      <c r="AL1036"/>
      <c r="AM1036"/>
      <c r="AN1036"/>
      <c r="AO1036"/>
      <c r="AP1036"/>
      <c r="AQ1036"/>
      <c r="AR1036"/>
      <c r="AS1036"/>
      <c r="AT1036"/>
      <c r="AU1036"/>
      <c r="AV1036"/>
      <c r="AW1036"/>
      <c r="AX1036"/>
      <c r="AY1036"/>
      <c r="AZ1036"/>
      <c r="BA1036"/>
      <c r="BB1036"/>
      <c r="BC1036"/>
      <c r="BD1036"/>
      <c r="BE1036"/>
      <c r="BF1036"/>
      <c r="BG1036"/>
      <c r="BH1036"/>
      <c r="BI1036"/>
      <c r="BJ1036"/>
      <c r="BK1036"/>
      <c r="BL1036"/>
      <c r="BM1036"/>
      <c r="BN1036"/>
      <c r="BO1036"/>
      <c r="BP1036"/>
      <c r="BQ1036"/>
      <c r="BR1036"/>
      <c r="BS1036"/>
      <c r="BT1036"/>
      <c r="BU1036"/>
      <c r="BV1036"/>
      <c r="BW1036"/>
      <c r="BX1036"/>
      <c r="BY1036"/>
      <c r="BZ1036"/>
      <c r="CA1036"/>
      <c r="CB1036"/>
      <c r="CC1036"/>
      <c r="CD1036"/>
      <c r="CE1036"/>
      <c r="CF1036"/>
      <c r="CG1036"/>
      <c r="CH1036"/>
      <c r="CI1036"/>
      <c r="CJ1036"/>
      <c r="CK1036"/>
      <c r="CL1036"/>
      <c r="CM1036"/>
      <c r="CN1036"/>
      <c r="CO1036"/>
      <c r="CP1036"/>
      <c r="CQ1036"/>
      <c r="CR1036"/>
      <c r="CS1036"/>
      <c r="CT1036"/>
      <c r="CU1036"/>
      <c r="CV1036"/>
      <c r="CW1036"/>
      <c r="CX1036"/>
      <c r="CY1036"/>
      <c r="CZ1036"/>
      <c r="DA1036"/>
    </row>
    <row r="1037" spans="1:105" s="3" customFormat="1" x14ac:dyDescent="0.2">
      <c r="A1037" t="s">
        <v>223</v>
      </c>
      <c r="B1037" t="s">
        <v>99</v>
      </c>
      <c r="C1037" t="s">
        <v>19</v>
      </c>
      <c r="D1037" s="1"/>
      <c r="I1037" s="4">
        <v>2013</v>
      </c>
      <c r="J1037"/>
      <c r="O1037" s="4">
        <v>2013</v>
      </c>
      <c r="P1037"/>
      <c r="Q1037"/>
      <c r="R1037"/>
      <c r="S1037"/>
      <c r="T1037"/>
      <c r="U1037" t="s">
        <v>224</v>
      </c>
      <c r="V1037"/>
      <c r="W1037"/>
      <c r="X1037"/>
      <c r="Y1037"/>
      <c r="Z1037"/>
      <c r="AA1037"/>
      <c r="AB1037"/>
      <c r="AC1037"/>
      <c r="AD1037"/>
      <c r="AE1037"/>
      <c r="AF1037"/>
      <c r="AG1037"/>
      <c r="AH1037"/>
      <c r="AI1037"/>
      <c r="AJ1037">
        <v>4</v>
      </c>
      <c r="AK1037"/>
      <c r="AL1037"/>
      <c r="AM1037"/>
      <c r="AN1037"/>
      <c r="AO1037"/>
      <c r="AP1037"/>
      <c r="AQ1037"/>
      <c r="AR1037"/>
      <c r="AS1037"/>
      <c r="AT1037"/>
      <c r="AU1037"/>
      <c r="AV1037"/>
      <c r="AW1037"/>
      <c r="AX1037"/>
      <c r="AY1037"/>
      <c r="AZ1037"/>
      <c r="BA1037"/>
      <c r="BB1037"/>
      <c r="BC1037"/>
      <c r="BD1037"/>
      <c r="BE1037"/>
      <c r="BF1037"/>
      <c r="BG1037"/>
      <c r="BH1037"/>
      <c r="BI1037"/>
      <c r="BJ1037"/>
      <c r="BK1037"/>
      <c r="BL1037"/>
      <c r="BM1037"/>
      <c r="BN1037"/>
      <c r="BO1037"/>
      <c r="BP1037"/>
      <c r="BQ1037"/>
      <c r="BR1037"/>
      <c r="BS1037"/>
      <c r="BT1037"/>
      <c r="BU1037"/>
      <c r="BV1037"/>
      <c r="BW1037"/>
      <c r="BX1037"/>
      <c r="BY1037"/>
      <c r="BZ1037"/>
      <c r="CA1037"/>
      <c r="CB1037"/>
      <c r="CC1037"/>
      <c r="CD1037"/>
      <c r="CE1037"/>
      <c r="CF1037"/>
      <c r="CG1037"/>
      <c r="CH1037"/>
      <c r="CI1037"/>
      <c r="CJ1037"/>
      <c r="CK1037"/>
      <c r="CL1037"/>
      <c r="CM1037"/>
      <c r="CN1037"/>
      <c r="CO1037"/>
      <c r="CP1037"/>
      <c r="CQ1037"/>
      <c r="CR1037"/>
      <c r="CS1037"/>
      <c r="CT1037"/>
      <c r="CU1037"/>
      <c r="CV1037"/>
      <c r="CW1037"/>
      <c r="CX1037"/>
      <c r="CY1037"/>
      <c r="CZ1037"/>
      <c r="DA1037"/>
    </row>
    <row r="1038" spans="1:105" s="3" customFormat="1" x14ac:dyDescent="0.2">
      <c r="A1038" t="s">
        <v>223</v>
      </c>
      <c r="B1038" t="s">
        <v>99</v>
      </c>
      <c r="C1038" t="s">
        <v>20</v>
      </c>
      <c r="D1038" s="1"/>
      <c r="I1038" s="4">
        <v>2013</v>
      </c>
      <c r="J1038"/>
      <c r="O1038" s="4">
        <v>2013</v>
      </c>
      <c r="P1038"/>
      <c r="Q1038"/>
      <c r="R1038"/>
      <c r="S1038"/>
      <c r="T1038"/>
      <c r="U1038" t="s">
        <v>224</v>
      </c>
      <c r="V1038"/>
      <c r="W1038"/>
      <c r="X1038"/>
      <c r="Y1038"/>
      <c r="Z1038"/>
      <c r="AA1038"/>
      <c r="AB1038"/>
      <c r="AC1038"/>
      <c r="AD1038"/>
      <c r="AE1038"/>
      <c r="AF1038"/>
      <c r="AG1038"/>
      <c r="AH1038"/>
      <c r="AI1038"/>
      <c r="AJ1038">
        <v>4</v>
      </c>
      <c r="AK1038"/>
      <c r="AL1038"/>
      <c r="AM1038"/>
      <c r="AN1038"/>
      <c r="AO1038"/>
      <c r="AP1038"/>
      <c r="AQ1038"/>
      <c r="AR1038"/>
      <c r="AS1038"/>
      <c r="AT1038"/>
      <c r="AU1038"/>
      <c r="AV1038"/>
      <c r="AW1038"/>
      <c r="AX1038"/>
      <c r="AY1038"/>
      <c r="AZ1038"/>
      <c r="BA1038"/>
      <c r="BB1038"/>
      <c r="BC1038"/>
      <c r="BD1038"/>
      <c r="BE1038"/>
      <c r="BF1038"/>
      <c r="BG1038"/>
      <c r="BH1038"/>
      <c r="BI1038"/>
      <c r="BJ1038"/>
      <c r="BK1038"/>
      <c r="BL1038"/>
      <c r="BM1038"/>
      <c r="BN1038"/>
      <c r="BO1038"/>
      <c r="BP1038"/>
      <c r="BQ1038"/>
      <c r="BR1038"/>
      <c r="BS1038"/>
      <c r="BT1038"/>
      <c r="BU1038"/>
      <c r="BV1038"/>
      <c r="BW1038"/>
      <c r="BX1038"/>
      <c r="BY1038"/>
      <c r="BZ1038"/>
      <c r="CA1038"/>
      <c r="CB1038"/>
      <c r="CC1038"/>
      <c r="CD1038"/>
      <c r="CE1038"/>
      <c r="CF1038"/>
      <c r="CG1038"/>
      <c r="CH1038"/>
      <c r="CI1038"/>
      <c r="CJ1038"/>
      <c r="CK1038"/>
      <c r="CL1038"/>
      <c r="CM1038"/>
      <c r="CN1038"/>
      <c r="CO1038"/>
      <c r="CP1038"/>
      <c r="CQ1038"/>
      <c r="CR1038"/>
      <c r="CS1038"/>
      <c r="CT1038"/>
      <c r="CU1038"/>
      <c r="CV1038"/>
      <c r="CW1038"/>
      <c r="CX1038"/>
      <c r="CY1038"/>
      <c r="CZ1038"/>
      <c r="DA1038"/>
    </row>
    <row r="1039" spans="1:105" s="3" customFormat="1" x14ac:dyDescent="0.2">
      <c r="A1039" t="s">
        <v>223</v>
      </c>
      <c r="B1039" t="s">
        <v>99</v>
      </c>
      <c r="C1039" t="s">
        <v>21</v>
      </c>
      <c r="D1039" s="1"/>
      <c r="I1039" s="4">
        <v>2013</v>
      </c>
      <c r="J1039"/>
      <c r="O1039" s="4">
        <v>2013</v>
      </c>
      <c r="P1039"/>
      <c r="Q1039"/>
      <c r="R1039"/>
      <c r="S1039"/>
      <c r="T1039"/>
      <c r="U1039" t="s">
        <v>224</v>
      </c>
      <c r="V1039"/>
      <c r="W1039"/>
      <c r="X1039"/>
      <c r="Y1039"/>
      <c r="Z1039"/>
      <c r="AA1039"/>
      <c r="AB1039"/>
      <c r="AC1039"/>
      <c r="AD1039"/>
      <c r="AE1039"/>
      <c r="AF1039"/>
      <c r="AG1039"/>
      <c r="AH1039"/>
      <c r="AI1039"/>
      <c r="AJ1039">
        <v>4</v>
      </c>
      <c r="AK1039"/>
      <c r="AL1039"/>
      <c r="AM1039"/>
      <c r="AN1039"/>
      <c r="AO1039"/>
      <c r="AP1039"/>
      <c r="AQ1039"/>
      <c r="AR1039"/>
      <c r="AS1039"/>
      <c r="AT1039"/>
      <c r="AU1039"/>
      <c r="AV1039"/>
      <c r="AW1039"/>
      <c r="AX1039"/>
      <c r="AY1039"/>
      <c r="AZ1039"/>
      <c r="BA1039"/>
      <c r="BB1039"/>
      <c r="BC1039"/>
      <c r="BD1039"/>
      <c r="BE1039"/>
      <c r="BF1039"/>
      <c r="BG1039"/>
      <c r="BH1039"/>
      <c r="BI1039"/>
      <c r="BJ1039"/>
      <c r="BK1039"/>
      <c r="BL1039"/>
      <c r="BM1039"/>
      <c r="BN1039"/>
      <c r="BO1039"/>
      <c r="BP1039"/>
      <c r="BQ1039"/>
      <c r="BR1039"/>
      <c r="BS1039"/>
      <c r="BT1039"/>
      <c r="BU1039"/>
      <c r="BV1039"/>
      <c r="BW1039"/>
      <c r="BX1039"/>
      <c r="BY1039"/>
      <c r="BZ1039"/>
      <c r="CA1039"/>
      <c r="CB1039"/>
      <c r="CC1039"/>
      <c r="CD1039"/>
      <c r="CE1039"/>
      <c r="CF1039"/>
      <c r="CG1039"/>
      <c r="CH1039"/>
      <c r="CI1039"/>
      <c r="CJ1039"/>
      <c r="CK1039"/>
      <c r="CL1039"/>
      <c r="CM1039"/>
      <c r="CN1039"/>
      <c r="CO1039"/>
      <c r="CP1039"/>
      <c r="CQ1039"/>
      <c r="CR1039"/>
      <c r="CS1039"/>
      <c r="CT1039"/>
      <c r="CU1039"/>
      <c r="CV1039"/>
      <c r="CW1039"/>
      <c r="CX1039"/>
      <c r="CY1039"/>
      <c r="CZ1039"/>
      <c r="DA1039"/>
    </row>
    <row r="1040" spans="1:105" s="3" customFormat="1" x14ac:dyDescent="0.2">
      <c r="A1040" t="s">
        <v>223</v>
      </c>
      <c r="B1040" t="s">
        <v>99</v>
      </c>
      <c r="C1040" t="s">
        <v>22</v>
      </c>
      <c r="D1040" s="1"/>
      <c r="I1040" s="4">
        <v>2013</v>
      </c>
      <c r="J1040"/>
      <c r="O1040" s="4">
        <v>2013</v>
      </c>
      <c r="P1040"/>
      <c r="Q1040"/>
      <c r="R1040"/>
      <c r="S1040"/>
      <c r="T1040"/>
      <c r="U1040" t="s">
        <v>224</v>
      </c>
      <c r="V1040"/>
      <c r="W1040"/>
      <c r="X1040"/>
      <c r="Y1040"/>
      <c r="Z1040"/>
      <c r="AA1040"/>
      <c r="AB1040"/>
      <c r="AC1040"/>
      <c r="AD1040"/>
      <c r="AE1040"/>
      <c r="AF1040"/>
      <c r="AG1040"/>
      <c r="AH1040"/>
      <c r="AI1040"/>
      <c r="AJ1040">
        <v>4</v>
      </c>
      <c r="AK1040"/>
      <c r="AL1040"/>
      <c r="AM1040"/>
      <c r="AN1040"/>
      <c r="AO1040"/>
      <c r="AP1040"/>
      <c r="AQ1040"/>
      <c r="AR1040"/>
      <c r="AS1040"/>
      <c r="AT1040"/>
      <c r="AU1040"/>
      <c r="AV1040"/>
      <c r="AW1040"/>
      <c r="AX1040"/>
      <c r="AY1040"/>
      <c r="AZ1040"/>
      <c r="BA1040"/>
      <c r="BB1040"/>
      <c r="BC1040"/>
      <c r="BD1040"/>
      <c r="BE1040"/>
      <c r="BF1040"/>
      <c r="BG1040"/>
      <c r="BH1040"/>
      <c r="BI1040"/>
      <c r="BJ1040"/>
      <c r="BK1040"/>
      <c r="BL1040"/>
      <c r="BM1040"/>
      <c r="BN1040"/>
      <c r="BO1040"/>
      <c r="BP1040"/>
      <c r="BQ1040"/>
      <c r="BR1040"/>
      <c r="BS1040"/>
      <c r="BT1040"/>
      <c r="BU1040"/>
      <c r="BV1040"/>
      <c r="BW1040"/>
      <c r="BX1040"/>
      <c r="BY1040"/>
      <c r="BZ1040"/>
      <c r="CA1040"/>
      <c r="CB1040"/>
      <c r="CC1040"/>
      <c r="CD1040"/>
      <c r="CE1040"/>
      <c r="CF1040"/>
      <c r="CG1040"/>
      <c r="CH1040"/>
      <c r="CI1040"/>
      <c r="CJ1040"/>
      <c r="CK1040"/>
      <c r="CL1040"/>
      <c r="CM1040"/>
      <c r="CN1040"/>
      <c r="CO1040"/>
      <c r="CP1040"/>
      <c r="CQ1040"/>
      <c r="CR1040"/>
      <c r="CS1040"/>
      <c r="CT1040"/>
      <c r="CU1040"/>
      <c r="CV1040"/>
      <c r="CW1040"/>
      <c r="CX1040"/>
      <c r="CY1040"/>
      <c r="CZ1040"/>
      <c r="DA1040"/>
    </row>
    <row r="1041" spans="1:105" s="3" customFormat="1" x14ac:dyDescent="0.2">
      <c r="A1041" t="s">
        <v>223</v>
      </c>
      <c r="B1041" t="s">
        <v>99</v>
      </c>
      <c r="C1041" t="s">
        <v>23</v>
      </c>
      <c r="D1041" s="1"/>
      <c r="I1041" s="4">
        <v>2013</v>
      </c>
      <c r="J1041"/>
      <c r="O1041" s="4">
        <v>2013</v>
      </c>
      <c r="P1041"/>
      <c r="Q1041"/>
      <c r="R1041"/>
      <c r="S1041"/>
      <c r="T1041"/>
      <c r="U1041" t="s">
        <v>224</v>
      </c>
      <c r="V1041"/>
      <c r="W1041"/>
      <c r="X1041"/>
      <c r="Y1041"/>
      <c r="Z1041"/>
      <c r="AA1041"/>
      <c r="AB1041"/>
      <c r="AC1041"/>
      <c r="AD1041"/>
      <c r="AE1041"/>
      <c r="AF1041"/>
      <c r="AG1041"/>
      <c r="AH1041"/>
      <c r="AI1041"/>
      <c r="AJ1041">
        <v>4</v>
      </c>
      <c r="AK1041"/>
      <c r="AL1041"/>
      <c r="AM1041"/>
      <c r="AN1041"/>
      <c r="AO1041"/>
      <c r="AP1041"/>
      <c r="AQ1041"/>
      <c r="AR1041"/>
      <c r="AS1041"/>
      <c r="AT1041"/>
      <c r="AU1041"/>
      <c r="AV1041"/>
      <c r="AW1041"/>
      <c r="AX1041"/>
      <c r="AY1041"/>
      <c r="AZ1041"/>
      <c r="BA1041"/>
      <c r="BB1041"/>
      <c r="BC1041"/>
      <c r="BD1041"/>
      <c r="BE1041"/>
      <c r="BF1041"/>
      <c r="BG1041"/>
      <c r="BH1041"/>
      <c r="BI1041"/>
      <c r="BJ1041"/>
      <c r="BK1041"/>
      <c r="BL1041"/>
      <c r="BM1041"/>
      <c r="BN1041"/>
      <c r="BO1041"/>
      <c r="BP1041"/>
      <c r="BQ1041"/>
      <c r="BR1041"/>
      <c r="BS1041"/>
      <c r="BT1041"/>
      <c r="BU1041"/>
      <c r="BV1041"/>
      <c r="BW1041"/>
      <c r="BX1041"/>
      <c r="BY1041"/>
      <c r="BZ1041"/>
      <c r="CA1041"/>
      <c r="CB1041"/>
      <c r="CC1041"/>
      <c r="CD1041"/>
      <c r="CE1041"/>
      <c r="CF1041"/>
      <c r="CG1041"/>
      <c r="CH1041"/>
      <c r="CI1041"/>
      <c r="CJ1041"/>
      <c r="CK1041"/>
      <c r="CL1041"/>
      <c r="CM1041"/>
      <c r="CN1041"/>
      <c r="CO1041"/>
      <c r="CP1041"/>
      <c r="CQ1041"/>
      <c r="CR1041"/>
      <c r="CS1041"/>
      <c r="CT1041"/>
      <c r="CU1041"/>
      <c r="CV1041"/>
      <c r="CW1041"/>
      <c r="CX1041"/>
      <c r="CY1041"/>
      <c r="CZ1041"/>
      <c r="DA1041"/>
    </row>
    <row r="1042" spans="1:105" s="8" customFormat="1" x14ac:dyDescent="0.2">
      <c r="A1042" t="s">
        <v>225</v>
      </c>
      <c r="B1042" t="s">
        <v>96</v>
      </c>
      <c r="C1042" t="s">
        <v>11</v>
      </c>
      <c r="D1042" s="1"/>
      <c r="E1042" s="8">
        <v>2.1</v>
      </c>
      <c r="F1042" s="8" t="s">
        <v>27</v>
      </c>
      <c r="I1042" s="4">
        <v>2023</v>
      </c>
      <c r="J1042"/>
      <c r="O1042" s="4">
        <v>2023</v>
      </c>
      <c r="P1042"/>
      <c r="Q1042"/>
      <c r="R1042"/>
      <c r="S1042"/>
      <c r="T1042"/>
      <c r="U1042" t="s">
        <v>226</v>
      </c>
      <c r="V1042"/>
      <c r="W1042"/>
      <c r="X1042"/>
      <c r="Y1042"/>
      <c r="Z1042"/>
      <c r="AA1042"/>
      <c r="AB1042"/>
      <c r="AC1042"/>
      <c r="AD1042"/>
      <c r="AE1042"/>
      <c r="AF1042"/>
      <c r="AG1042"/>
      <c r="AH1042"/>
      <c r="AI1042"/>
      <c r="AJ1042">
        <v>40</v>
      </c>
      <c r="AK1042"/>
      <c r="AL1042"/>
      <c r="AM1042"/>
      <c r="AN1042"/>
      <c r="AO1042"/>
      <c r="AP1042"/>
      <c r="AQ1042"/>
      <c r="AR1042"/>
      <c r="AS1042"/>
      <c r="AT1042"/>
      <c r="AU1042"/>
      <c r="AV1042"/>
      <c r="AW1042"/>
      <c r="AX1042"/>
      <c r="AY1042"/>
      <c r="AZ1042"/>
      <c r="BA1042"/>
      <c r="BB1042"/>
      <c r="BC1042"/>
      <c r="BD1042"/>
      <c r="BE1042"/>
      <c r="BF1042"/>
      <c r="BG1042"/>
      <c r="BH1042"/>
      <c r="BI1042"/>
      <c r="BJ1042"/>
      <c r="BK1042"/>
      <c r="BL1042"/>
      <c r="BM1042"/>
      <c r="BN1042"/>
      <c r="BO1042"/>
      <c r="BP1042"/>
      <c r="BQ1042"/>
      <c r="BR1042"/>
      <c r="BS1042"/>
      <c r="BT1042"/>
      <c r="BU1042"/>
      <c r="BV1042"/>
      <c r="BW1042"/>
      <c r="BX1042"/>
      <c r="BY1042"/>
      <c r="BZ1042"/>
      <c r="CA1042"/>
      <c r="CB1042"/>
      <c r="CC1042"/>
      <c r="CD1042"/>
      <c r="CE1042"/>
      <c r="CF1042"/>
      <c r="CG1042"/>
      <c r="CH1042"/>
      <c r="CI1042"/>
      <c r="CJ1042"/>
      <c r="CK1042"/>
      <c r="CL1042"/>
      <c r="CM1042"/>
      <c r="CN1042"/>
      <c r="CO1042"/>
      <c r="CP1042"/>
      <c r="CQ1042"/>
      <c r="CR1042"/>
      <c r="CS1042"/>
      <c r="CT1042"/>
      <c r="CU1042"/>
      <c r="CV1042"/>
      <c r="CW1042"/>
      <c r="CX1042"/>
      <c r="CY1042"/>
      <c r="CZ1042"/>
      <c r="DA1042"/>
    </row>
    <row r="1043" spans="1:105" s="3" customFormat="1" x14ac:dyDescent="0.2">
      <c r="A1043" t="s">
        <v>225</v>
      </c>
      <c r="B1043" t="s">
        <v>96</v>
      </c>
      <c r="C1043" t="s">
        <v>12</v>
      </c>
      <c r="D1043" s="1"/>
      <c r="E1043" s="3">
        <v>2.1</v>
      </c>
      <c r="F1043" s="3" t="s">
        <v>27</v>
      </c>
      <c r="I1043" s="4">
        <v>2023</v>
      </c>
      <c r="J1043"/>
      <c r="K1043" s="3">
        <v>2.1</v>
      </c>
      <c r="L1043" s="3" t="s">
        <v>236</v>
      </c>
      <c r="O1043" s="4">
        <v>2023</v>
      </c>
      <c r="P1043"/>
      <c r="Q1043"/>
      <c r="R1043"/>
      <c r="S1043"/>
      <c r="T1043"/>
      <c r="U1043" t="s">
        <v>226</v>
      </c>
      <c r="V1043"/>
      <c r="W1043"/>
      <c r="X1043"/>
      <c r="Y1043"/>
      <c r="Z1043"/>
      <c r="AA1043"/>
      <c r="AB1043"/>
      <c r="AC1043"/>
      <c r="AD1043"/>
      <c r="AE1043"/>
      <c r="AF1043"/>
      <c r="AG1043"/>
      <c r="AH1043"/>
      <c r="AI1043"/>
      <c r="AJ1043">
        <v>4</v>
      </c>
      <c r="AK1043"/>
      <c r="AL1043"/>
      <c r="AM1043"/>
      <c r="AN1043"/>
      <c r="AO1043"/>
      <c r="AP1043"/>
      <c r="AQ1043"/>
      <c r="AR1043"/>
      <c r="AS1043"/>
      <c r="AT1043"/>
      <c r="AU1043"/>
      <c r="AV1043"/>
      <c r="AW1043"/>
      <c r="AX1043"/>
      <c r="AY1043"/>
      <c r="AZ1043"/>
      <c r="BA1043"/>
      <c r="BB1043"/>
      <c r="BC1043"/>
      <c r="BD1043"/>
      <c r="BE1043"/>
      <c r="BF1043"/>
      <c r="BG1043"/>
      <c r="BH1043"/>
      <c r="BI1043"/>
      <c r="BJ1043"/>
      <c r="BK1043"/>
      <c r="BL1043"/>
      <c r="BM1043"/>
      <c r="BN1043"/>
      <c r="BO1043"/>
      <c r="BP1043"/>
      <c r="BQ1043"/>
      <c r="BR1043"/>
      <c r="BS1043"/>
      <c r="BT1043"/>
      <c r="BU1043"/>
      <c r="BV1043"/>
      <c r="BW1043"/>
      <c r="BX1043"/>
      <c r="BY1043"/>
      <c r="BZ1043"/>
      <c r="CA1043"/>
      <c r="CB1043"/>
      <c r="CC1043"/>
      <c r="CD1043"/>
      <c r="CE1043"/>
      <c r="CF1043"/>
      <c r="CG1043"/>
      <c r="CH1043"/>
      <c r="CI1043"/>
      <c r="CJ1043"/>
      <c r="CK1043"/>
      <c r="CL1043"/>
      <c r="CM1043"/>
      <c r="CN1043"/>
      <c r="CO1043"/>
      <c r="CP1043"/>
      <c r="CQ1043"/>
      <c r="CR1043"/>
      <c r="CS1043"/>
      <c r="CT1043"/>
      <c r="CU1043"/>
      <c r="CV1043"/>
      <c r="CW1043"/>
      <c r="CX1043"/>
      <c r="CY1043"/>
      <c r="CZ1043"/>
      <c r="DA1043"/>
    </row>
    <row r="1044" spans="1:105" s="8" customFormat="1" x14ac:dyDescent="0.2">
      <c r="A1044" t="s">
        <v>225</v>
      </c>
      <c r="B1044" t="s">
        <v>96</v>
      </c>
      <c r="C1044" t="s">
        <v>13</v>
      </c>
      <c r="D1044" s="1"/>
      <c r="I1044" s="4">
        <v>2023</v>
      </c>
      <c r="J1044"/>
      <c r="K1044" s="8">
        <v>1.1000000000000001</v>
      </c>
      <c r="L1044" s="8" t="s">
        <v>236</v>
      </c>
      <c r="O1044" s="4">
        <v>2023</v>
      </c>
      <c r="P1044"/>
      <c r="Q1044"/>
      <c r="R1044"/>
      <c r="S1044"/>
      <c r="T1044"/>
      <c r="U1044" t="s">
        <v>226</v>
      </c>
      <c r="V1044"/>
      <c r="W1044"/>
      <c r="X1044"/>
      <c r="Y1044"/>
      <c r="Z1044"/>
      <c r="AA1044"/>
      <c r="AB1044"/>
      <c r="AC1044"/>
      <c r="AD1044"/>
      <c r="AE1044"/>
      <c r="AF1044"/>
      <c r="AG1044"/>
      <c r="AH1044"/>
      <c r="AI1044"/>
      <c r="AJ1044">
        <v>40</v>
      </c>
      <c r="AK1044"/>
      <c r="AL1044"/>
      <c r="AM1044"/>
      <c r="AN1044"/>
      <c r="AO1044"/>
      <c r="AP1044"/>
      <c r="AQ1044"/>
      <c r="AR1044"/>
      <c r="AS1044"/>
      <c r="AT1044"/>
      <c r="AU1044"/>
      <c r="AV1044"/>
      <c r="AW1044"/>
      <c r="AX1044"/>
      <c r="AY1044"/>
      <c r="AZ1044"/>
      <c r="BA1044"/>
      <c r="BB1044"/>
      <c r="BC1044"/>
      <c r="BD1044"/>
      <c r="BE1044"/>
      <c r="BF1044"/>
      <c r="BG1044"/>
      <c r="BH1044"/>
      <c r="BI1044"/>
      <c r="BJ1044"/>
      <c r="BK1044"/>
      <c r="BL1044"/>
      <c r="BM1044"/>
      <c r="BN1044"/>
      <c r="BO1044"/>
      <c r="BP1044"/>
      <c r="BQ1044"/>
      <c r="BR1044"/>
      <c r="BS1044"/>
      <c r="BT1044"/>
      <c r="BU1044"/>
      <c r="BV1044"/>
      <c r="BW1044"/>
      <c r="BX1044"/>
      <c r="BY1044"/>
      <c r="BZ1044"/>
      <c r="CA1044"/>
      <c r="CB1044"/>
      <c r="CC1044"/>
      <c r="CD1044"/>
      <c r="CE1044"/>
      <c r="CF1044"/>
      <c r="CG1044"/>
      <c r="CH1044"/>
      <c r="CI1044"/>
      <c r="CJ1044"/>
      <c r="CK1044"/>
      <c r="CL1044"/>
      <c r="CM1044"/>
      <c r="CN1044"/>
      <c r="CO1044"/>
      <c r="CP1044"/>
      <c r="CQ1044"/>
      <c r="CR1044"/>
      <c r="CS1044"/>
      <c r="CT1044"/>
      <c r="CU1044"/>
      <c r="CV1044"/>
      <c r="CW1044"/>
      <c r="CX1044"/>
      <c r="CY1044"/>
      <c r="CZ1044"/>
      <c r="DA1044"/>
    </row>
    <row r="1045" spans="1:105" s="3" customFormat="1" x14ac:dyDescent="0.2">
      <c r="A1045" t="s">
        <v>225</v>
      </c>
      <c r="B1045" t="s">
        <v>96</v>
      </c>
      <c r="C1045" t="s">
        <v>14</v>
      </c>
      <c r="D1045" s="1"/>
      <c r="E1045" s="3">
        <v>1.1000000000000001</v>
      </c>
      <c r="F1045" s="3" t="s">
        <v>27</v>
      </c>
      <c r="I1045" s="4">
        <v>2023</v>
      </c>
      <c r="J1045"/>
      <c r="K1045" s="3">
        <v>1.1000000000000001</v>
      </c>
      <c r="L1045" s="3" t="s">
        <v>236</v>
      </c>
      <c r="O1045" s="4">
        <v>2023</v>
      </c>
      <c r="P1045"/>
      <c r="Q1045"/>
      <c r="R1045"/>
      <c r="S1045"/>
      <c r="T1045"/>
      <c r="U1045" t="s">
        <v>226</v>
      </c>
      <c r="V1045"/>
      <c r="W1045"/>
      <c r="X1045"/>
      <c r="Y1045"/>
      <c r="Z1045"/>
      <c r="AA1045"/>
      <c r="AB1045"/>
      <c r="AC1045"/>
      <c r="AD1045"/>
      <c r="AE1045"/>
      <c r="AF1045"/>
      <c r="AG1045"/>
      <c r="AH1045"/>
      <c r="AI1045"/>
      <c r="AJ1045">
        <v>4</v>
      </c>
      <c r="AK1045"/>
      <c r="AL1045"/>
      <c r="AM1045"/>
      <c r="AN1045"/>
      <c r="AO1045"/>
      <c r="AP1045"/>
      <c r="AQ1045"/>
      <c r="AR1045"/>
      <c r="AS1045"/>
      <c r="AT1045"/>
      <c r="AU1045"/>
      <c r="AV1045"/>
      <c r="AW1045"/>
      <c r="AX1045"/>
      <c r="AY1045"/>
      <c r="AZ1045"/>
      <c r="BA1045"/>
      <c r="BB1045"/>
      <c r="BC1045"/>
      <c r="BD1045"/>
      <c r="BE1045"/>
      <c r="BF1045"/>
      <c r="BG1045"/>
      <c r="BH1045"/>
      <c r="BI1045"/>
      <c r="BJ1045"/>
      <c r="BK1045"/>
      <c r="BL1045"/>
      <c r="BM1045"/>
      <c r="BN1045"/>
      <c r="BO1045"/>
      <c r="BP1045"/>
      <c r="BQ1045"/>
      <c r="BR1045"/>
      <c r="BS1045"/>
      <c r="BT1045"/>
      <c r="BU1045"/>
      <c r="BV1045"/>
      <c r="BW1045"/>
      <c r="BX1045"/>
      <c r="BY1045"/>
      <c r="BZ1045"/>
      <c r="CA1045"/>
      <c r="CB1045"/>
      <c r="CC1045"/>
      <c r="CD1045"/>
      <c r="CE1045"/>
      <c r="CF1045"/>
      <c r="CG1045"/>
      <c r="CH1045"/>
      <c r="CI1045"/>
      <c r="CJ1045"/>
      <c r="CK1045"/>
      <c r="CL1045"/>
      <c r="CM1045"/>
      <c r="CN1045"/>
      <c r="CO1045"/>
      <c r="CP1045"/>
      <c r="CQ1045"/>
      <c r="CR1045"/>
      <c r="CS1045"/>
      <c r="CT1045"/>
      <c r="CU1045"/>
      <c r="CV1045"/>
      <c r="CW1045"/>
      <c r="CX1045"/>
      <c r="CY1045"/>
      <c r="CZ1045"/>
      <c r="DA1045"/>
    </row>
    <row r="1046" spans="1:105" s="3" customFormat="1" x14ac:dyDescent="0.2">
      <c r="A1046" t="s">
        <v>225</v>
      </c>
      <c r="B1046" t="s">
        <v>96</v>
      </c>
      <c r="C1046" t="s">
        <v>15</v>
      </c>
      <c r="D1046" s="1"/>
      <c r="E1046" s="3">
        <v>1.1000000000000001</v>
      </c>
      <c r="F1046" s="3" t="s">
        <v>27</v>
      </c>
      <c r="I1046" s="4">
        <v>2023</v>
      </c>
      <c r="J1046"/>
      <c r="K1046" s="3">
        <v>1.1000000000000001</v>
      </c>
      <c r="L1046" s="3" t="s">
        <v>236</v>
      </c>
      <c r="O1046" s="4">
        <v>2023</v>
      </c>
      <c r="P1046"/>
      <c r="Q1046"/>
      <c r="R1046"/>
      <c r="S1046"/>
      <c r="T1046"/>
      <c r="U1046" t="s">
        <v>226</v>
      </c>
      <c r="V1046"/>
      <c r="W1046"/>
      <c r="X1046"/>
      <c r="Y1046"/>
      <c r="Z1046"/>
      <c r="AA1046"/>
      <c r="AB1046"/>
      <c r="AC1046"/>
      <c r="AD1046"/>
      <c r="AE1046"/>
      <c r="AF1046"/>
      <c r="AG1046"/>
      <c r="AH1046"/>
      <c r="AI1046"/>
      <c r="AJ1046">
        <v>4</v>
      </c>
      <c r="AK1046"/>
      <c r="AL1046"/>
      <c r="AM1046"/>
      <c r="AN1046"/>
      <c r="AO1046"/>
      <c r="AP1046"/>
      <c r="AQ1046"/>
      <c r="AR1046"/>
      <c r="AS1046"/>
      <c r="AT1046"/>
      <c r="AU1046"/>
      <c r="AV1046"/>
      <c r="AW1046"/>
      <c r="AX1046"/>
      <c r="AY1046"/>
      <c r="AZ1046"/>
      <c r="BA1046"/>
      <c r="BB1046"/>
      <c r="BC1046"/>
      <c r="BD1046"/>
      <c r="BE1046"/>
      <c r="BF1046"/>
      <c r="BG1046"/>
      <c r="BH1046"/>
      <c r="BI1046"/>
      <c r="BJ1046"/>
      <c r="BK1046"/>
      <c r="BL1046"/>
      <c r="BM1046"/>
      <c r="BN1046"/>
      <c r="BO1046"/>
      <c r="BP1046"/>
      <c r="BQ1046"/>
      <c r="BR1046"/>
      <c r="BS1046"/>
      <c r="BT1046"/>
      <c r="BU1046"/>
      <c r="BV1046"/>
      <c r="BW1046"/>
      <c r="BX1046"/>
      <c r="BY1046"/>
      <c r="BZ1046"/>
      <c r="CA1046"/>
      <c r="CB1046"/>
      <c r="CC1046"/>
      <c r="CD1046"/>
      <c r="CE1046"/>
      <c r="CF1046"/>
      <c r="CG1046"/>
      <c r="CH1046"/>
      <c r="CI1046"/>
      <c r="CJ1046"/>
      <c r="CK1046"/>
      <c r="CL1046"/>
      <c r="CM1046"/>
      <c r="CN1046"/>
      <c r="CO1046"/>
      <c r="CP1046"/>
      <c r="CQ1046"/>
      <c r="CR1046"/>
      <c r="CS1046"/>
      <c r="CT1046"/>
      <c r="CU1046"/>
      <c r="CV1046"/>
      <c r="CW1046"/>
      <c r="CX1046"/>
      <c r="CY1046"/>
      <c r="CZ1046"/>
      <c r="DA1046"/>
    </row>
    <row r="1047" spans="1:105" s="3" customFormat="1" x14ac:dyDescent="0.2">
      <c r="A1047" t="s">
        <v>225</v>
      </c>
      <c r="B1047" t="s">
        <v>96</v>
      </c>
      <c r="C1047" t="s">
        <v>16</v>
      </c>
      <c r="D1047" s="1"/>
      <c r="I1047" s="4">
        <v>2023</v>
      </c>
      <c r="J1047"/>
      <c r="O1047" s="4">
        <v>2023</v>
      </c>
      <c r="P1047"/>
      <c r="Q1047"/>
      <c r="R1047"/>
      <c r="S1047"/>
      <c r="T1047"/>
      <c r="U1047" t="s">
        <v>226</v>
      </c>
      <c r="V1047"/>
      <c r="W1047"/>
      <c r="X1047"/>
      <c r="Y1047"/>
      <c r="Z1047"/>
      <c r="AA1047"/>
      <c r="AB1047"/>
      <c r="AC1047"/>
      <c r="AD1047"/>
      <c r="AE1047"/>
      <c r="AF1047"/>
      <c r="AG1047"/>
      <c r="AH1047"/>
      <c r="AI1047"/>
      <c r="AJ1047">
        <v>4</v>
      </c>
      <c r="AK1047"/>
      <c r="AL1047"/>
      <c r="AM1047"/>
      <c r="AN1047"/>
      <c r="AO1047"/>
      <c r="AP1047"/>
      <c r="AQ1047"/>
      <c r="AR1047"/>
      <c r="AS1047"/>
      <c r="AT1047"/>
      <c r="AU1047"/>
      <c r="AV1047"/>
      <c r="AW1047"/>
      <c r="AX1047"/>
      <c r="AY1047"/>
      <c r="AZ1047"/>
      <c r="BA1047"/>
      <c r="BB1047"/>
      <c r="BC1047"/>
      <c r="BD1047"/>
      <c r="BE1047"/>
      <c r="BF1047"/>
      <c r="BG1047"/>
      <c r="BH1047"/>
      <c r="BI1047"/>
      <c r="BJ1047"/>
      <c r="BK1047"/>
      <c r="BL1047"/>
      <c r="BM1047"/>
      <c r="BN1047"/>
      <c r="BO1047"/>
      <c r="BP1047"/>
      <c r="BQ1047"/>
      <c r="BR1047"/>
      <c r="BS1047"/>
      <c r="BT1047"/>
      <c r="BU1047"/>
      <c r="BV1047"/>
      <c r="BW1047"/>
      <c r="BX1047"/>
      <c r="BY1047"/>
      <c r="BZ1047"/>
      <c r="CA1047"/>
      <c r="CB1047"/>
      <c r="CC1047"/>
      <c r="CD1047"/>
      <c r="CE1047"/>
      <c r="CF1047"/>
      <c r="CG1047"/>
      <c r="CH1047"/>
      <c r="CI1047"/>
      <c r="CJ1047"/>
      <c r="CK1047"/>
      <c r="CL1047"/>
      <c r="CM1047"/>
      <c r="CN1047"/>
      <c r="CO1047"/>
      <c r="CP1047"/>
      <c r="CQ1047"/>
      <c r="CR1047"/>
      <c r="CS1047"/>
      <c r="CT1047"/>
      <c r="CU1047"/>
      <c r="CV1047"/>
      <c r="CW1047"/>
      <c r="CX1047"/>
      <c r="CY1047"/>
      <c r="CZ1047"/>
      <c r="DA1047"/>
    </row>
    <row r="1048" spans="1:105" s="3" customFormat="1" x14ac:dyDescent="0.2">
      <c r="A1048" t="s">
        <v>225</v>
      </c>
      <c r="B1048" t="s">
        <v>96</v>
      </c>
      <c r="C1048" t="s">
        <v>17</v>
      </c>
      <c r="D1048" s="1"/>
      <c r="E1048" s="3">
        <v>1.1000000000000001</v>
      </c>
      <c r="F1048" s="3" t="s">
        <v>27</v>
      </c>
      <c r="I1048" s="4">
        <v>2023</v>
      </c>
      <c r="J1048"/>
      <c r="K1048" s="3">
        <v>1.1000000000000001</v>
      </c>
      <c r="L1048" s="3" t="s">
        <v>236</v>
      </c>
      <c r="O1048" s="4">
        <v>2023</v>
      </c>
      <c r="P1048"/>
      <c r="Q1048"/>
      <c r="R1048"/>
      <c r="S1048"/>
      <c r="T1048"/>
      <c r="U1048" t="s">
        <v>226</v>
      </c>
      <c r="V1048"/>
      <c r="W1048"/>
      <c r="X1048"/>
      <c r="Y1048"/>
      <c r="Z1048"/>
      <c r="AA1048"/>
      <c r="AB1048"/>
      <c r="AC1048"/>
      <c r="AD1048"/>
      <c r="AE1048"/>
      <c r="AF1048"/>
      <c r="AG1048"/>
      <c r="AH1048"/>
      <c r="AI1048"/>
      <c r="AJ1048">
        <v>4</v>
      </c>
      <c r="AK1048"/>
      <c r="AL1048"/>
      <c r="AM1048"/>
      <c r="AN1048"/>
      <c r="AO1048"/>
      <c r="AP1048"/>
      <c r="AQ1048"/>
      <c r="AR1048"/>
      <c r="AS1048"/>
      <c r="AT1048"/>
      <c r="AU1048"/>
      <c r="AV1048"/>
      <c r="AW1048"/>
      <c r="AX1048"/>
      <c r="AY1048"/>
      <c r="AZ1048"/>
      <c r="BA1048"/>
      <c r="BB1048"/>
      <c r="BC1048"/>
      <c r="BD1048"/>
      <c r="BE1048"/>
      <c r="BF1048"/>
      <c r="BG1048"/>
      <c r="BH1048"/>
      <c r="BI1048"/>
      <c r="BJ1048"/>
      <c r="BK1048"/>
      <c r="BL1048"/>
      <c r="BM1048"/>
      <c r="BN1048"/>
      <c r="BO1048"/>
      <c r="BP1048"/>
      <c r="BQ1048"/>
      <c r="BR1048"/>
      <c r="BS1048"/>
      <c r="BT1048"/>
      <c r="BU1048"/>
      <c r="BV1048"/>
      <c r="BW1048"/>
      <c r="BX1048"/>
      <c r="BY1048"/>
      <c r="BZ1048"/>
      <c r="CA1048"/>
      <c r="CB1048"/>
      <c r="CC1048"/>
      <c r="CD1048"/>
      <c r="CE1048"/>
      <c r="CF1048"/>
      <c r="CG1048"/>
      <c r="CH1048"/>
      <c r="CI1048"/>
      <c r="CJ1048"/>
      <c r="CK1048"/>
      <c r="CL1048"/>
      <c r="CM1048"/>
      <c r="CN1048"/>
      <c r="CO1048"/>
      <c r="CP1048"/>
      <c r="CQ1048"/>
      <c r="CR1048"/>
      <c r="CS1048"/>
      <c r="CT1048"/>
      <c r="CU1048"/>
      <c r="CV1048"/>
      <c r="CW1048"/>
      <c r="CX1048"/>
      <c r="CY1048"/>
      <c r="CZ1048"/>
      <c r="DA1048"/>
    </row>
    <row r="1049" spans="1:105" s="3" customFormat="1" x14ac:dyDescent="0.2">
      <c r="A1049" t="s">
        <v>225</v>
      </c>
      <c r="B1049" t="s">
        <v>96</v>
      </c>
      <c r="C1049" t="s">
        <v>18</v>
      </c>
      <c r="D1049" s="1"/>
      <c r="I1049" s="4">
        <v>2023</v>
      </c>
      <c r="J1049"/>
      <c r="O1049" s="4">
        <v>2023</v>
      </c>
      <c r="P1049"/>
      <c r="Q1049"/>
      <c r="R1049"/>
      <c r="S1049"/>
      <c r="T1049"/>
      <c r="U1049" t="s">
        <v>226</v>
      </c>
      <c r="V1049"/>
      <c r="W1049"/>
      <c r="X1049"/>
      <c r="Y1049"/>
      <c r="Z1049"/>
      <c r="AA1049"/>
      <c r="AB1049"/>
      <c r="AC1049"/>
      <c r="AD1049"/>
      <c r="AE1049"/>
      <c r="AF1049"/>
      <c r="AG1049"/>
      <c r="AH1049"/>
      <c r="AI1049"/>
      <c r="AJ1049">
        <v>4</v>
      </c>
      <c r="AK1049"/>
      <c r="AL1049"/>
      <c r="AM1049"/>
      <c r="AN1049"/>
      <c r="AO1049"/>
      <c r="AP1049"/>
      <c r="AQ1049"/>
      <c r="AR1049"/>
      <c r="AS1049"/>
      <c r="AT1049"/>
      <c r="AU1049"/>
      <c r="AV1049"/>
      <c r="AW1049"/>
      <c r="AX1049"/>
      <c r="AY1049"/>
      <c r="AZ1049"/>
      <c r="BA1049"/>
      <c r="BB1049"/>
      <c r="BC1049"/>
      <c r="BD1049"/>
      <c r="BE1049"/>
      <c r="BF1049"/>
      <c r="BG1049"/>
      <c r="BH1049"/>
      <c r="BI1049"/>
      <c r="BJ1049"/>
      <c r="BK1049"/>
      <c r="BL1049"/>
      <c r="BM1049"/>
      <c r="BN1049"/>
      <c r="BO1049"/>
      <c r="BP1049"/>
      <c r="BQ1049"/>
      <c r="BR1049"/>
      <c r="BS1049"/>
      <c r="BT1049"/>
      <c r="BU1049"/>
      <c r="BV1049"/>
      <c r="BW1049"/>
      <c r="BX1049"/>
      <c r="BY1049"/>
      <c r="BZ1049"/>
      <c r="CA1049"/>
      <c r="CB1049"/>
      <c r="CC1049"/>
      <c r="CD1049"/>
      <c r="CE1049"/>
      <c r="CF1049"/>
      <c r="CG1049"/>
      <c r="CH1049"/>
      <c r="CI1049"/>
      <c r="CJ1049"/>
      <c r="CK1049"/>
      <c r="CL1049"/>
      <c r="CM1049"/>
      <c r="CN1049"/>
      <c r="CO1049"/>
      <c r="CP1049"/>
      <c r="CQ1049"/>
      <c r="CR1049"/>
      <c r="CS1049"/>
      <c r="CT1049"/>
      <c r="CU1049"/>
      <c r="CV1049"/>
      <c r="CW1049"/>
      <c r="CX1049"/>
      <c r="CY1049"/>
      <c r="CZ1049"/>
      <c r="DA1049"/>
    </row>
    <row r="1050" spans="1:105" s="3" customFormat="1" x14ac:dyDescent="0.2">
      <c r="A1050" t="s">
        <v>225</v>
      </c>
      <c r="B1050" t="s">
        <v>96</v>
      </c>
      <c r="C1050" t="s">
        <v>19</v>
      </c>
      <c r="D1050" s="1"/>
      <c r="I1050" s="4">
        <v>2023</v>
      </c>
      <c r="J1050"/>
      <c r="O1050" s="4">
        <v>2023</v>
      </c>
      <c r="P1050"/>
      <c r="Q1050"/>
      <c r="R1050"/>
      <c r="S1050"/>
      <c r="T1050"/>
      <c r="U1050" t="s">
        <v>226</v>
      </c>
      <c r="V1050"/>
      <c r="W1050"/>
      <c r="X1050"/>
      <c r="Y1050"/>
      <c r="Z1050"/>
      <c r="AA1050"/>
      <c r="AB1050"/>
      <c r="AC1050"/>
      <c r="AD1050"/>
      <c r="AE1050"/>
      <c r="AF1050"/>
      <c r="AG1050"/>
      <c r="AH1050"/>
      <c r="AI1050"/>
      <c r="AJ1050">
        <v>4</v>
      </c>
      <c r="AK1050"/>
      <c r="AL1050"/>
      <c r="AM1050"/>
      <c r="AN1050"/>
      <c r="AO1050"/>
      <c r="AP1050"/>
      <c r="AQ1050"/>
      <c r="AR1050"/>
      <c r="AS1050"/>
      <c r="AT1050"/>
      <c r="AU1050"/>
      <c r="AV1050"/>
      <c r="AW1050"/>
      <c r="AX1050"/>
      <c r="AY1050"/>
      <c r="AZ1050"/>
      <c r="BA1050"/>
      <c r="BB1050"/>
      <c r="BC1050"/>
      <c r="BD1050"/>
      <c r="BE1050"/>
      <c r="BF1050"/>
      <c r="BG1050"/>
      <c r="BH1050"/>
      <c r="BI1050"/>
      <c r="BJ1050"/>
      <c r="BK1050"/>
      <c r="BL1050"/>
      <c r="BM1050"/>
      <c r="BN1050"/>
      <c r="BO1050"/>
      <c r="BP1050"/>
      <c r="BQ1050"/>
      <c r="BR1050"/>
      <c r="BS1050"/>
      <c r="BT1050"/>
      <c r="BU1050"/>
      <c r="BV1050"/>
      <c r="BW1050"/>
      <c r="BX1050"/>
      <c r="BY1050"/>
      <c r="BZ1050"/>
      <c r="CA1050"/>
      <c r="CB1050"/>
      <c r="CC1050"/>
      <c r="CD1050"/>
      <c r="CE1050"/>
      <c r="CF1050"/>
      <c r="CG1050"/>
      <c r="CH1050"/>
      <c r="CI1050"/>
      <c r="CJ1050"/>
      <c r="CK1050"/>
      <c r="CL1050"/>
      <c r="CM1050"/>
      <c r="CN1050"/>
      <c r="CO1050"/>
      <c r="CP1050"/>
      <c r="CQ1050"/>
      <c r="CR1050"/>
      <c r="CS1050"/>
      <c r="CT1050"/>
      <c r="CU1050"/>
      <c r="CV1050"/>
      <c r="CW1050"/>
      <c r="CX1050"/>
      <c r="CY1050"/>
      <c r="CZ1050"/>
      <c r="DA1050"/>
    </row>
    <row r="1051" spans="1:105" s="3" customFormat="1" x14ac:dyDescent="0.2">
      <c r="A1051" t="s">
        <v>225</v>
      </c>
      <c r="B1051" t="s">
        <v>96</v>
      </c>
      <c r="C1051" t="s">
        <v>20</v>
      </c>
      <c r="D1051" s="1"/>
      <c r="I1051" s="4">
        <v>2023</v>
      </c>
      <c r="J1051"/>
      <c r="O1051" s="4">
        <v>2023</v>
      </c>
      <c r="P1051"/>
      <c r="Q1051"/>
      <c r="R1051"/>
      <c r="S1051"/>
      <c r="T1051"/>
      <c r="U1051" t="s">
        <v>226</v>
      </c>
      <c r="V1051"/>
      <c r="W1051"/>
      <c r="X1051"/>
      <c r="Y1051"/>
      <c r="Z1051"/>
      <c r="AA1051"/>
      <c r="AB1051"/>
      <c r="AC1051"/>
      <c r="AD1051"/>
      <c r="AE1051"/>
      <c r="AF1051"/>
      <c r="AG1051"/>
      <c r="AH1051"/>
      <c r="AI1051"/>
      <c r="AJ1051">
        <v>4</v>
      </c>
      <c r="AK1051"/>
      <c r="AL1051"/>
      <c r="AM1051"/>
      <c r="AN1051"/>
      <c r="AO1051"/>
      <c r="AP1051"/>
      <c r="AQ1051"/>
      <c r="AR1051"/>
      <c r="AS1051"/>
      <c r="AT1051"/>
      <c r="AU1051"/>
      <c r="AV1051"/>
      <c r="AW1051"/>
      <c r="AX1051"/>
      <c r="AY1051"/>
      <c r="AZ1051"/>
      <c r="BA1051"/>
      <c r="BB1051"/>
      <c r="BC1051"/>
      <c r="BD1051"/>
      <c r="BE1051"/>
      <c r="BF1051"/>
      <c r="BG1051"/>
      <c r="BH1051"/>
      <c r="BI1051"/>
      <c r="BJ1051"/>
      <c r="BK1051"/>
      <c r="BL1051"/>
      <c r="BM1051"/>
      <c r="BN1051"/>
      <c r="BO1051"/>
      <c r="BP1051"/>
      <c r="BQ1051"/>
      <c r="BR1051"/>
      <c r="BS1051"/>
      <c r="BT1051"/>
      <c r="BU1051"/>
      <c r="BV1051"/>
      <c r="BW1051"/>
      <c r="BX1051"/>
      <c r="BY1051"/>
      <c r="BZ1051"/>
      <c r="CA1051"/>
      <c r="CB1051"/>
      <c r="CC1051"/>
      <c r="CD1051"/>
      <c r="CE1051"/>
      <c r="CF1051"/>
      <c r="CG1051"/>
      <c r="CH1051"/>
      <c r="CI1051"/>
      <c r="CJ1051"/>
      <c r="CK1051"/>
      <c r="CL1051"/>
      <c r="CM1051"/>
      <c r="CN1051"/>
      <c r="CO1051"/>
      <c r="CP1051"/>
      <c r="CQ1051"/>
      <c r="CR1051"/>
      <c r="CS1051"/>
      <c r="CT1051"/>
      <c r="CU1051"/>
      <c r="CV1051"/>
      <c r="CW1051"/>
      <c r="CX1051"/>
      <c r="CY1051"/>
      <c r="CZ1051"/>
      <c r="DA1051"/>
    </row>
    <row r="1052" spans="1:105" s="3" customFormat="1" x14ac:dyDescent="0.2">
      <c r="A1052" t="s">
        <v>225</v>
      </c>
      <c r="B1052" t="s">
        <v>96</v>
      </c>
      <c r="C1052" t="s">
        <v>21</v>
      </c>
      <c r="D1052" s="1"/>
      <c r="I1052" s="4">
        <v>2023</v>
      </c>
      <c r="J1052"/>
      <c r="O1052" s="4">
        <v>2023</v>
      </c>
      <c r="P1052"/>
      <c r="Q1052"/>
      <c r="R1052"/>
      <c r="S1052"/>
      <c r="T1052"/>
      <c r="U1052" t="s">
        <v>226</v>
      </c>
      <c r="V1052"/>
      <c r="W1052"/>
      <c r="X1052"/>
      <c r="Y1052"/>
      <c r="Z1052"/>
      <c r="AA1052"/>
      <c r="AB1052"/>
      <c r="AC1052"/>
      <c r="AD1052"/>
      <c r="AE1052"/>
      <c r="AF1052"/>
      <c r="AG1052"/>
      <c r="AH1052"/>
      <c r="AI1052"/>
      <c r="AJ1052">
        <v>4</v>
      </c>
      <c r="AK1052"/>
      <c r="AL1052"/>
      <c r="AM1052"/>
      <c r="AN1052"/>
      <c r="AO1052"/>
      <c r="AP1052"/>
      <c r="AQ1052"/>
      <c r="AR1052"/>
      <c r="AS1052"/>
      <c r="AT1052"/>
      <c r="AU1052"/>
      <c r="AV1052"/>
      <c r="AW1052"/>
      <c r="AX1052"/>
      <c r="AY1052"/>
      <c r="AZ1052"/>
      <c r="BA1052"/>
      <c r="BB1052"/>
      <c r="BC1052"/>
      <c r="BD1052"/>
      <c r="BE1052"/>
      <c r="BF1052"/>
      <c r="BG1052"/>
      <c r="BH1052"/>
      <c r="BI1052"/>
      <c r="BJ1052"/>
      <c r="BK1052"/>
      <c r="BL1052"/>
      <c r="BM1052"/>
      <c r="BN1052"/>
      <c r="BO1052"/>
      <c r="BP1052"/>
      <c r="BQ1052"/>
      <c r="BR1052"/>
      <c r="BS1052"/>
      <c r="BT1052"/>
      <c r="BU1052"/>
      <c r="BV1052"/>
      <c r="BW1052"/>
      <c r="BX1052"/>
      <c r="BY1052"/>
      <c r="BZ1052"/>
      <c r="CA1052"/>
      <c r="CB1052"/>
      <c r="CC1052"/>
      <c r="CD1052"/>
      <c r="CE1052"/>
      <c r="CF1052"/>
      <c r="CG1052"/>
      <c r="CH1052"/>
      <c r="CI1052"/>
      <c r="CJ1052"/>
      <c r="CK1052"/>
      <c r="CL1052"/>
      <c r="CM1052"/>
      <c r="CN1052"/>
      <c r="CO1052"/>
      <c r="CP1052"/>
      <c r="CQ1052"/>
      <c r="CR1052"/>
      <c r="CS1052"/>
      <c r="CT1052"/>
      <c r="CU1052"/>
      <c r="CV1052"/>
      <c r="CW1052"/>
      <c r="CX1052"/>
      <c r="CY1052"/>
      <c r="CZ1052"/>
      <c r="DA1052"/>
    </row>
    <row r="1053" spans="1:105" s="3" customFormat="1" x14ac:dyDescent="0.2">
      <c r="A1053" t="s">
        <v>225</v>
      </c>
      <c r="B1053" t="s">
        <v>96</v>
      </c>
      <c r="C1053" t="s">
        <v>22</v>
      </c>
      <c r="D1053" s="1"/>
      <c r="G1053" s="3">
        <v>30</v>
      </c>
      <c r="H1053" s="3" t="s">
        <v>57</v>
      </c>
      <c r="I1053" s="4">
        <v>2023</v>
      </c>
      <c r="J1053"/>
      <c r="M1053" s="3">
        <v>30</v>
      </c>
      <c r="N1053" s="3" t="s">
        <v>243</v>
      </c>
      <c r="O1053" s="4">
        <v>2023</v>
      </c>
      <c r="P1053"/>
      <c r="Q1053"/>
      <c r="R1053"/>
      <c r="S1053"/>
      <c r="T1053"/>
      <c r="U1053" t="s">
        <v>226</v>
      </c>
      <c r="V1053"/>
      <c r="W1053"/>
      <c r="X1053"/>
      <c r="Y1053"/>
      <c r="Z1053"/>
      <c r="AA1053"/>
      <c r="AB1053"/>
      <c r="AC1053"/>
      <c r="AD1053"/>
      <c r="AE1053"/>
      <c r="AF1053"/>
      <c r="AG1053"/>
      <c r="AH1053"/>
      <c r="AI1053"/>
      <c r="AJ1053">
        <v>4</v>
      </c>
      <c r="AK1053"/>
      <c r="AL1053"/>
      <c r="AM1053"/>
      <c r="AN1053"/>
      <c r="AO1053"/>
      <c r="AP1053"/>
      <c r="AQ1053"/>
      <c r="AR1053"/>
      <c r="AS1053"/>
      <c r="AT1053"/>
      <c r="AU1053"/>
      <c r="AV1053"/>
      <c r="AW1053"/>
      <c r="AX1053"/>
      <c r="AY1053"/>
      <c r="AZ1053"/>
      <c r="BA1053"/>
      <c r="BB1053"/>
      <c r="BC1053"/>
      <c r="BD1053"/>
      <c r="BE1053"/>
      <c r="BF1053"/>
      <c r="BG1053"/>
      <c r="BH1053"/>
      <c r="BI1053"/>
      <c r="BJ1053"/>
      <c r="BK1053"/>
      <c r="BL1053"/>
      <c r="BM1053"/>
      <c r="BN1053"/>
      <c r="BO1053"/>
      <c r="BP1053"/>
      <c r="BQ1053"/>
      <c r="BR1053"/>
      <c r="BS1053"/>
      <c r="BT1053"/>
      <c r="BU1053"/>
      <c r="BV1053"/>
      <c r="BW1053"/>
      <c r="BX1053"/>
      <c r="BY1053"/>
      <c r="BZ1053"/>
      <c r="CA1053"/>
      <c r="CB1053"/>
      <c r="CC1053"/>
      <c r="CD1053"/>
      <c r="CE1053"/>
      <c r="CF1053"/>
      <c r="CG1053"/>
      <c r="CH1053"/>
      <c r="CI1053"/>
      <c r="CJ1053"/>
      <c r="CK1053"/>
      <c r="CL1053"/>
      <c r="CM1053"/>
      <c r="CN1053"/>
      <c r="CO1053"/>
      <c r="CP1053"/>
      <c r="CQ1053"/>
      <c r="CR1053"/>
      <c r="CS1053"/>
      <c r="CT1053"/>
      <c r="CU1053"/>
      <c r="CV1053"/>
      <c r="CW1053"/>
      <c r="CX1053"/>
      <c r="CY1053"/>
      <c r="CZ1053"/>
      <c r="DA1053"/>
    </row>
    <row r="1054" spans="1:105" s="3" customFormat="1" x14ac:dyDescent="0.2">
      <c r="A1054" t="s">
        <v>225</v>
      </c>
      <c r="B1054" t="s">
        <v>96</v>
      </c>
      <c r="C1054" t="s">
        <v>23</v>
      </c>
      <c r="D1054" s="1"/>
      <c r="I1054" s="4">
        <v>2023</v>
      </c>
      <c r="J1054"/>
      <c r="O1054" s="4">
        <v>2023</v>
      </c>
      <c r="P1054"/>
      <c r="Q1054"/>
      <c r="R1054"/>
      <c r="S1054"/>
      <c r="T1054"/>
      <c r="U1054" t="s">
        <v>226</v>
      </c>
      <c r="V1054"/>
      <c r="W1054"/>
      <c r="X1054"/>
      <c r="Y1054"/>
      <c r="Z1054"/>
      <c r="AA1054"/>
      <c r="AB1054"/>
      <c r="AC1054"/>
      <c r="AD1054"/>
      <c r="AE1054"/>
      <c r="AF1054"/>
      <c r="AG1054"/>
      <c r="AH1054"/>
      <c r="AI1054"/>
      <c r="AJ1054">
        <v>4</v>
      </c>
      <c r="AK1054"/>
      <c r="AL1054"/>
      <c r="AM1054"/>
      <c r="AN1054"/>
      <c r="AO1054"/>
      <c r="AP1054"/>
      <c r="AQ1054"/>
      <c r="AR1054"/>
      <c r="AS1054"/>
      <c r="AT1054"/>
      <c r="AU1054"/>
      <c r="AV1054"/>
      <c r="AW1054"/>
      <c r="AX1054"/>
      <c r="AY1054"/>
      <c r="AZ1054"/>
      <c r="BA1054"/>
      <c r="BB1054"/>
      <c r="BC1054"/>
      <c r="BD1054"/>
      <c r="BE1054"/>
      <c r="BF1054"/>
      <c r="BG1054"/>
      <c r="BH1054"/>
      <c r="BI1054"/>
      <c r="BJ1054"/>
      <c r="BK1054"/>
      <c r="BL1054"/>
      <c r="BM1054"/>
      <c r="BN1054"/>
      <c r="BO1054"/>
      <c r="BP1054"/>
      <c r="BQ1054"/>
      <c r="BR1054"/>
      <c r="BS1054"/>
      <c r="BT1054"/>
      <c r="BU1054"/>
      <c r="BV1054"/>
      <c r="BW1054"/>
      <c r="BX1054"/>
      <c r="BY1054"/>
      <c r="BZ1054"/>
      <c r="CA1054"/>
      <c r="CB1054"/>
      <c r="CC1054"/>
      <c r="CD1054"/>
      <c r="CE1054"/>
      <c r="CF1054"/>
      <c r="CG1054"/>
      <c r="CH1054"/>
      <c r="CI1054"/>
      <c r="CJ1054"/>
      <c r="CK1054"/>
      <c r="CL1054"/>
      <c r="CM1054"/>
      <c r="CN1054"/>
      <c r="CO1054"/>
      <c r="CP1054"/>
      <c r="CQ1054"/>
      <c r="CR1054"/>
      <c r="CS1054"/>
      <c r="CT1054"/>
      <c r="CU1054"/>
      <c r="CV1054"/>
      <c r="CW1054"/>
      <c r="CX1054"/>
      <c r="CY1054"/>
      <c r="CZ1054"/>
      <c r="DA1054"/>
    </row>
    <row r="1055" spans="1:105" s="3" customFormat="1" x14ac:dyDescent="0.2">
      <c r="A1055" t="s">
        <v>227</v>
      </c>
      <c r="B1055" t="s">
        <v>41</v>
      </c>
      <c r="C1055" t="s">
        <v>11</v>
      </c>
      <c r="D1055" s="1"/>
      <c r="I1055" s="4">
        <v>2008</v>
      </c>
      <c r="J1055"/>
      <c r="O1055" s="4">
        <v>2008</v>
      </c>
      <c r="P1055"/>
      <c r="Q1055"/>
      <c r="R1055"/>
      <c r="S1055"/>
      <c r="T1055"/>
      <c r="U1055" t="s">
        <v>228</v>
      </c>
      <c r="V1055"/>
      <c r="W1055"/>
      <c r="X1055"/>
      <c r="Y1055"/>
      <c r="Z1055"/>
      <c r="AA1055"/>
      <c r="AB1055"/>
      <c r="AC1055"/>
      <c r="AD1055"/>
      <c r="AE1055"/>
      <c r="AF1055"/>
      <c r="AG1055"/>
      <c r="AH1055"/>
      <c r="AI1055"/>
      <c r="AJ1055">
        <v>4</v>
      </c>
      <c r="AK1055"/>
      <c r="AL1055"/>
      <c r="AM1055"/>
      <c r="AN1055"/>
      <c r="AO1055"/>
      <c r="AP1055"/>
      <c r="AQ1055"/>
      <c r="AR1055"/>
      <c r="AS1055"/>
      <c r="AT1055"/>
      <c r="AU1055"/>
      <c r="AV1055"/>
      <c r="AW1055"/>
      <c r="AX1055"/>
      <c r="AY1055"/>
      <c r="AZ1055"/>
      <c r="BA1055"/>
      <c r="BB1055"/>
      <c r="BC1055"/>
      <c r="BD1055"/>
      <c r="BE1055"/>
      <c r="BF1055"/>
      <c r="BG1055"/>
      <c r="BH1055"/>
      <c r="BI1055"/>
      <c r="BJ1055"/>
      <c r="BK1055"/>
      <c r="BL1055"/>
      <c r="BM1055"/>
      <c r="BN1055"/>
      <c r="BO1055"/>
      <c r="BP1055"/>
      <c r="BQ1055"/>
      <c r="BR1055"/>
      <c r="BS1055"/>
      <c r="BT1055"/>
      <c r="BU1055"/>
      <c r="BV1055"/>
      <c r="BW1055"/>
      <c r="BX1055"/>
      <c r="BY1055"/>
      <c r="BZ1055"/>
      <c r="CA1055"/>
      <c r="CB1055"/>
      <c r="CC1055"/>
      <c r="CD1055"/>
      <c r="CE1055"/>
      <c r="CF1055"/>
      <c r="CG1055"/>
      <c r="CH1055"/>
      <c r="CI1055"/>
      <c r="CJ1055"/>
      <c r="CK1055"/>
      <c r="CL1055"/>
      <c r="CM1055"/>
      <c r="CN1055"/>
      <c r="CO1055"/>
      <c r="CP1055"/>
      <c r="CQ1055"/>
      <c r="CR1055"/>
      <c r="CS1055"/>
      <c r="CT1055"/>
      <c r="CU1055"/>
      <c r="CV1055"/>
      <c r="CW1055"/>
      <c r="CX1055"/>
      <c r="CY1055"/>
      <c r="CZ1055"/>
      <c r="DA1055"/>
    </row>
    <row r="1056" spans="1:105" s="3" customFormat="1" x14ac:dyDescent="0.2">
      <c r="A1056" t="s">
        <v>227</v>
      </c>
      <c r="B1056" t="s">
        <v>41</v>
      </c>
      <c r="C1056" t="s">
        <v>12</v>
      </c>
      <c r="D1056" s="1"/>
      <c r="I1056" s="4">
        <v>2008</v>
      </c>
      <c r="J1056"/>
      <c r="O1056" s="4">
        <v>2008</v>
      </c>
      <c r="P1056"/>
      <c r="Q1056"/>
      <c r="R1056"/>
      <c r="S1056"/>
      <c r="T1056"/>
      <c r="U1056" t="s">
        <v>228</v>
      </c>
      <c r="V1056"/>
      <c r="W1056"/>
      <c r="X1056"/>
      <c r="Y1056"/>
      <c r="Z1056"/>
      <c r="AA1056"/>
      <c r="AB1056"/>
      <c r="AC1056"/>
      <c r="AD1056"/>
      <c r="AE1056"/>
      <c r="AF1056"/>
      <c r="AG1056"/>
      <c r="AH1056"/>
      <c r="AI1056"/>
      <c r="AJ1056">
        <v>4</v>
      </c>
      <c r="AK1056"/>
      <c r="AL1056"/>
      <c r="AM1056"/>
      <c r="AN1056"/>
      <c r="AO1056"/>
      <c r="AP1056"/>
      <c r="AQ1056"/>
      <c r="AR1056"/>
      <c r="AS1056"/>
      <c r="AT1056"/>
      <c r="AU1056"/>
      <c r="AV1056"/>
      <c r="AW1056"/>
      <c r="AX1056"/>
      <c r="AY1056"/>
      <c r="AZ1056"/>
      <c r="BA1056"/>
      <c r="BB1056"/>
      <c r="BC1056"/>
      <c r="BD1056"/>
      <c r="BE1056"/>
      <c r="BF1056"/>
      <c r="BG1056"/>
      <c r="BH1056"/>
      <c r="BI1056"/>
      <c r="BJ1056"/>
      <c r="BK1056"/>
      <c r="BL1056"/>
      <c r="BM1056"/>
      <c r="BN1056"/>
      <c r="BO1056"/>
      <c r="BP1056"/>
      <c r="BQ1056"/>
      <c r="BR1056"/>
      <c r="BS1056"/>
      <c r="BT1056"/>
      <c r="BU1056"/>
      <c r="BV1056"/>
      <c r="BW1056"/>
      <c r="BX1056"/>
      <c r="BY1056"/>
      <c r="BZ1056"/>
      <c r="CA1056"/>
      <c r="CB1056"/>
      <c r="CC1056"/>
      <c r="CD1056"/>
      <c r="CE1056"/>
      <c r="CF1056"/>
      <c r="CG1056"/>
      <c r="CH1056"/>
      <c r="CI1056"/>
      <c r="CJ1056"/>
      <c r="CK1056"/>
      <c r="CL1056"/>
      <c r="CM1056"/>
      <c r="CN1056"/>
      <c r="CO1056"/>
      <c r="CP1056"/>
      <c r="CQ1056"/>
      <c r="CR1056"/>
      <c r="CS1056"/>
      <c r="CT1056"/>
      <c r="CU1056"/>
      <c r="CV1056"/>
      <c r="CW1056"/>
      <c r="CX1056"/>
      <c r="CY1056"/>
      <c r="CZ1056"/>
      <c r="DA1056"/>
    </row>
    <row r="1057" spans="1:105" s="3" customFormat="1" x14ac:dyDescent="0.2">
      <c r="A1057" t="s">
        <v>227</v>
      </c>
      <c r="B1057" t="s">
        <v>41</v>
      </c>
      <c r="C1057" t="s">
        <v>13</v>
      </c>
      <c r="D1057" s="1"/>
      <c r="I1057" s="4">
        <v>2008</v>
      </c>
      <c r="J1057"/>
      <c r="O1057" s="4">
        <v>2008</v>
      </c>
      <c r="P1057"/>
      <c r="Q1057"/>
      <c r="R1057"/>
      <c r="S1057"/>
      <c r="T1057"/>
      <c r="U1057" t="s">
        <v>228</v>
      </c>
      <c r="V1057"/>
      <c r="W1057"/>
      <c r="X1057"/>
      <c r="Y1057"/>
      <c r="Z1057"/>
      <c r="AA1057"/>
      <c r="AB1057"/>
      <c r="AC1057"/>
      <c r="AD1057"/>
      <c r="AE1057"/>
      <c r="AF1057"/>
      <c r="AG1057"/>
      <c r="AH1057"/>
      <c r="AI1057"/>
      <c r="AJ1057">
        <v>4</v>
      </c>
      <c r="AK1057"/>
      <c r="AL1057"/>
      <c r="AM1057"/>
      <c r="AN1057"/>
      <c r="AO1057"/>
      <c r="AP1057"/>
      <c r="AQ1057"/>
      <c r="AR1057"/>
      <c r="AS1057"/>
      <c r="AT1057"/>
      <c r="AU1057"/>
      <c r="AV1057"/>
      <c r="AW1057"/>
      <c r="AX1057"/>
      <c r="AY1057"/>
      <c r="AZ1057"/>
      <c r="BA1057"/>
      <c r="BB1057"/>
      <c r="BC1057"/>
      <c r="BD1057"/>
      <c r="BE1057"/>
      <c r="BF1057"/>
      <c r="BG1057"/>
      <c r="BH1057"/>
      <c r="BI1057"/>
      <c r="BJ1057"/>
      <c r="BK1057"/>
      <c r="BL1057"/>
      <c r="BM1057"/>
      <c r="BN1057"/>
      <c r="BO1057"/>
      <c r="BP1057"/>
      <c r="BQ1057"/>
      <c r="BR1057"/>
      <c r="BS1057"/>
      <c r="BT1057"/>
      <c r="BU1057"/>
      <c r="BV1057"/>
      <c r="BW1057"/>
      <c r="BX1057"/>
      <c r="BY1057"/>
      <c r="BZ1057"/>
      <c r="CA1057"/>
      <c r="CB1057"/>
      <c r="CC1057"/>
      <c r="CD1057"/>
      <c r="CE1057"/>
      <c r="CF1057"/>
      <c r="CG1057"/>
      <c r="CH1057"/>
      <c r="CI1057"/>
      <c r="CJ1057"/>
      <c r="CK1057"/>
      <c r="CL1057"/>
      <c r="CM1057"/>
      <c r="CN1057"/>
      <c r="CO1057"/>
      <c r="CP1057"/>
      <c r="CQ1057"/>
      <c r="CR1057"/>
      <c r="CS1057"/>
      <c r="CT1057"/>
      <c r="CU1057"/>
      <c r="CV1057"/>
      <c r="CW1057"/>
      <c r="CX1057"/>
      <c r="CY1057"/>
      <c r="CZ1057"/>
      <c r="DA1057"/>
    </row>
    <row r="1058" spans="1:105" s="3" customFormat="1" x14ac:dyDescent="0.2">
      <c r="A1058" t="s">
        <v>227</v>
      </c>
      <c r="B1058" t="s">
        <v>41</v>
      </c>
      <c r="C1058" t="s">
        <v>14</v>
      </c>
      <c r="D1058" s="1"/>
      <c r="E1058" s="3">
        <v>1</v>
      </c>
      <c r="F1058" s="3" t="s">
        <v>28</v>
      </c>
      <c r="I1058" s="4">
        <v>2008</v>
      </c>
      <c r="J1058"/>
      <c r="K1058" s="3">
        <v>1</v>
      </c>
      <c r="L1058" s="3" t="s">
        <v>236</v>
      </c>
      <c r="O1058" s="4">
        <v>2008</v>
      </c>
      <c r="P1058"/>
      <c r="Q1058"/>
      <c r="R1058"/>
      <c r="S1058"/>
      <c r="T1058"/>
      <c r="U1058" t="s">
        <v>228</v>
      </c>
      <c r="V1058"/>
      <c r="W1058"/>
      <c r="X1058"/>
      <c r="Y1058"/>
      <c r="Z1058"/>
      <c r="AA1058"/>
      <c r="AB1058"/>
      <c r="AC1058"/>
      <c r="AD1058"/>
      <c r="AE1058"/>
      <c r="AF1058"/>
      <c r="AG1058"/>
      <c r="AH1058"/>
      <c r="AI1058"/>
      <c r="AJ1058">
        <v>4</v>
      </c>
      <c r="AK1058"/>
      <c r="AL1058"/>
      <c r="AM1058"/>
      <c r="AN1058"/>
      <c r="AO1058"/>
      <c r="AP1058"/>
      <c r="AQ1058"/>
      <c r="AR1058"/>
      <c r="AS1058"/>
      <c r="AT1058"/>
      <c r="AU1058"/>
      <c r="AV1058"/>
      <c r="AW1058"/>
      <c r="AX1058"/>
      <c r="AY1058"/>
      <c r="AZ1058"/>
      <c r="BA1058"/>
      <c r="BB1058"/>
      <c r="BC1058"/>
      <c r="BD1058"/>
      <c r="BE1058"/>
      <c r="BF1058"/>
      <c r="BG1058"/>
      <c r="BH1058"/>
      <c r="BI1058"/>
      <c r="BJ1058"/>
      <c r="BK1058"/>
      <c r="BL1058"/>
      <c r="BM1058"/>
      <c r="BN1058"/>
      <c r="BO1058"/>
      <c r="BP1058"/>
      <c r="BQ1058"/>
      <c r="BR1058"/>
      <c r="BS1058"/>
      <c r="BT1058"/>
      <c r="BU1058"/>
      <c r="BV1058"/>
      <c r="BW1058"/>
      <c r="BX1058"/>
      <c r="BY1058"/>
      <c r="BZ1058"/>
      <c r="CA1058"/>
      <c r="CB1058"/>
      <c r="CC1058"/>
      <c r="CD1058"/>
      <c r="CE1058"/>
      <c r="CF1058"/>
      <c r="CG1058"/>
      <c r="CH1058"/>
      <c r="CI1058"/>
      <c r="CJ1058"/>
      <c r="CK1058"/>
      <c r="CL1058"/>
      <c r="CM1058"/>
      <c r="CN1058"/>
      <c r="CO1058"/>
      <c r="CP1058"/>
      <c r="CQ1058"/>
      <c r="CR1058"/>
      <c r="CS1058"/>
      <c r="CT1058"/>
      <c r="CU1058"/>
      <c r="CV1058"/>
      <c r="CW1058"/>
      <c r="CX1058"/>
      <c r="CY1058"/>
      <c r="CZ1058"/>
      <c r="DA1058"/>
    </row>
    <row r="1059" spans="1:105" s="3" customFormat="1" x14ac:dyDescent="0.2">
      <c r="A1059" t="s">
        <v>227</v>
      </c>
      <c r="B1059" t="s">
        <v>41</v>
      </c>
      <c r="C1059" t="s">
        <v>15</v>
      </c>
      <c r="D1059" s="1"/>
      <c r="I1059" s="4">
        <v>2008</v>
      </c>
      <c r="J1059"/>
      <c r="O1059" s="4">
        <v>2008</v>
      </c>
      <c r="P1059"/>
      <c r="Q1059"/>
      <c r="R1059"/>
      <c r="S1059"/>
      <c r="T1059"/>
      <c r="U1059" t="s">
        <v>228</v>
      </c>
      <c r="V1059"/>
      <c r="W1059"/>
      <c r="X1059"/>
      <c r="Y1059"/>
      <c r="Z1059"/>
      <c r="AA1059"/>
      <c r="AB1059"/>
      <c r="AC1059"/>
      <c r="AD1059"/>
      <c r="AE1059"/>
      <c r="AF1059"/>
      <c r="AG1059"/>
      <c r="AH1059"/>
      <c r="AI1059"/>
      <c r="AJ1059">
        <v>4</v>
      </c>
      <c r="AK1059"/>
      <c r="AL1059"/>
      <c r="AM1059"/>
      <c r="AN1059"/>
      <c r="AO1059"/>
      <c r="AP1059"/>
      <c r="AQ1059"/>
      <c r="AR1059"/>
      <c r="AS1059"/>
      <c r="AT1059"/>
      <c r="AU1059"/>
      <c r="AV1059"/>
      <c r="AW1059"/>
      <c r="AX1059"/>
      <c r="AY1059"/>
      <c r="AZ1059"/>
      <c r="BA1059"/>
      <c r="BB1059"/>
      <c r="BC1059"/>
      <c r="BD1059"/>
      <c r="BE1059"/>
      <c r="BF1059"/>
      <c r="BG1059"/>
      <c r="BH1059"/>
      <c r="BI1059"/>
      <c r="BJ1059"/>
      <c r="BK1059"/>
      <c r="BL1059"/>
      <c r="BM1059"/>
      <c r="BN1059"/>
      <c r="BO1059"/>
      <c r="BP1059"/>
      <c r="BQ1059"/>
      <c r="BR1059"/>
      <c r="BS1059"/>
      <c r="BT1059"/>
      <c r="BU1059"/>
      <c r="BV1059"/>
      <c r="BW1059"/>
      <c r="BX1059"/>
      <c r="BY1059"/>
      <c r="BZ1059"/>
      <c r="CA1059"/>
      <c r="CB1059"/>
      <c r="CC1059"/>
      <c r="CD1059"/>
      <c r="CE1059"/>
      <c r="CF1059"/>
      <c r="CG1059"/>
      <c r="CH1059"/>
      <c r="CI1059"/>
      <c r="CJ1059"/>
      <c r="CK1059"/>
      <c r="CL1059"/>
      <c r="CM1059"/>
      <c r="CN1059"/>
      <c r="CO1059"/>
      <c r="CP1059"/>
      <c r="CQ1059"/>
      <c r="CR1059"/>
      <c r="CS1059"/>
      <c r="CT1059"/>
      <c r="CU1059"/>
      <c r="CV1059"/>
      <c r="CW1059"/>
      <c r="CX1059"/>
      <c r="CY1059"/>
      <c r="CZ1059"/>
      <c r="DA1059"/>
    </row>
    <row r="1060" spans="1:105" s="3" customFormat="1" x14ac:dyDescent="0.2">
      <c r="A1060" t="s">
        <v>227</v>
      </c>
      <c r="B1060" t="s">
        <v>41</v>
      </c>
      <c r="C1060" t="s">
        <v>16</v>
      </c>
      <c r="D1060" s="1"/>
      <c r="I1060" s="4">
        <v>2008</v>
      </c>
      <c r="J1060"/>
      <c r="O1060" s="4">
        <v>2008</v>
      </c>
      <c r="P1060"/>
      <c r="Q1060"/>
      <c r="R1060"/>
      <c r="S1060"/>
      <c r="T1060"/>
      <c r="U1060" t="s">
        <v>228</v>
      </c>
      <c r="V1060"/>
      <c r="W1060"/>
      <c r="X1060"/>
      <c r="Y1060"/>
      <c r="Z1060"/>
      <c r="AA1060"/>
      <c r="AB1060"/>
      <c r="AC1060"/>
      <c r="AD1060"/>
      <c r="AE1060"/>
      <c r="AF1060"/>
      <c r="AG1060"/>
      <c r="AH1060"/>
      <c r="AI1060"/>
      <c r="AJ1060">
        <v>4</v>
      </c>
      <c r="AK1060"/>
      <c r="AL1060"/>
      <c r="AM1060"/>
      <c r="AN1060"/>
      <c r="AO1060"/>
      <c r="AP1060"/>
      <c r="AQ1060"/>
      <c r="AR1060"/>
      <c r="AS1060"/>
      <c r="AT1060"/>
      <c r="AU1060"/>
      <c r="AV1060"/>
      <c r="AW1060"/>
      <c r="AX1060"/>
      <c r="AY1060"/>
      <c r="AZ1060"/>
      <c r="BA1060"/>
      <c r="BB1060"/>
      <c r="BC1060"/>
      <c r="BD1060"/>
      <c r="BE1060"/>
      <c r="BF1060"/>
      <c r="BG1060"/>
      <c r="BH1060"/>
      <c r="BI1060"/>
      <c r="BJ1060"/>
      <c r="BK1060"/>
      <c r="BL1060"/>
      <c r="BM1060"/>
      <c r="BN1060"/>
      <c r="BO1060"/>
      <c r="BP1060"/>
      <c r="BQ1060"/>
      <c r="BR1060"/>
      <c r="BS1060"/>
      <c r="BT1060"/>
      <c r="BU1060"/>
      <c r="BV1060"/>
      <c r="BW1060"/>
      <c r="BX1060"/>
      <c r="BY1060"/>
      <c r="BZ1060"/>
      <c r="CA1060"/>
      <c r="CB1060"/>
      <c r="CC1060"/>
      <c r="CD1060"/>
      <c r="CE1060"/>
      <c r="CF1060"/>
      <c r="CG1060"/>
      <c r="CH1060"/>
      <c r="CI1060"/>
      <c r="CJ1060"/>
      <c r="CK1060"/>
      <c r="CL1060"/>
      <c r="CM1060"/>
      <c r="CN1060"/>
      <c r="CO1060"/>
      <c r="CP1060"/>
      <c r="CQ1060"/>
      <c r="CR1060"/>
      <c r="CS1060"/>
      <c r="CT1060"/>
      <c r="CU1060"/>
      <c r="CV1060"/>
      <c r="CW1060"/>
      <c r="CX1060"/>
      <c r="CY1060"/>
      <c r="CZ1060"/>
      <c r="DA1060"/>
    </row>
    <row r="1061" spans="1:105" s="7" customFormat="1" x14ac:dyDescent="0.2">
      <c r="A1061" t="s">
        <v>227</v>
      </c>
      <c r="B1061" t="s">
        <v>41</v>
      </c>
      <c r="C1061" t="s">
        <v>17</v>
      </c>
      <c r="D1061" s="1"/>
      <c r="E1061" s="7">
        <v>1</v>
      </c>
      <c r="F1061" s="7" t="s">
        <v>28</v>
      </c>
      <c r="I1061" s="4">
        <v>2008</v>
      </c>
      <c r="J1061"/>
      <c r="O1061" s="4">
        <v>2008</v>
      </c>
      <c r="P1061"/>
      <c r="Q1061"/>
      <c r="R1061"/>
      <c r="S1061"/>
      <c r="T1061"/>
      <c r="U1061" t="s">
        <v>228</v>
      </c>
      <c r="V1061"/>
      <c r="W1061"/>
      <c r="X1061"/>
      <c r="Y1061"/>
      <c r="Z1061"/>
      <c r="AA1061"/>
      <c r="AB1061"/>
      <c r="AC1061"/>
      <c r="AD1061"/>
      <c r="AE1061"/>
      <c r="AF1061"/>
      <c r="AG1061"/>
      <c r="AH1061"/>
      <c r="AI1061"/>
      <c r="AJ1061">
        <v>3</v>
      </c>
      <c r="AK1061"/>
      <c r="AL1061"/>
      <c r="AM1061"/>
      <c r="AN1061"/>
      <c r="AO1061"/>
      <c r="AP1061"/>
      <c r="AQ1061"/>
      <c r="AR1061"/>
      <c r="AS1061"/>
      <c r="AT1061"/>
      <c r="AU1061"/>
      <c r="AV1061"/>
      <c r="AW1061"/>
      <c r="AX1061"/>
      <c r="AY1061"/>
      <c r="AZ1061"/>
      <c r="BA1061"/>
      <c r="BB1061"/>
      <c r="BC1061"/>
      <c r="BD1061"/>
      <c r="BE1061"/>
      <c r="BF1061"/>
      <c r="BG1061"/>
      <c r="BH1061"/>
      <c r="BI1061"/>
      <c r="BJ1061"/>
      <c r="BK1061"/>
      <c r="BL1061"/>
      <c r="BM1061"/>
      <c r="BN1061"/>
      <c r="BO1061"/>
      <c r="BP1061"/>
      <c r="BQ1061"/>
      <c r="BR1061"/>
      <c r="BS1061"/>
      <c r="BT1061"/>
      <c r="BU1061"/>
      <c r="BV1061"/>
      <c r="BW1061"/>
      <c r="BX1061"/>
      <c r="BY1061"/>
      <c r="BZ1061"/>
      <c r="CA1061"/>
      <c r="CB1061"/>
      <c r="CC1061"/>
      <c r="CD1061"/>
      <c r="CE1061"/>
      <c r="CF1061"/>
      <c r="CG1061"/>
      <c r="CH1061"/>
      <c r="CI1061"/>
      <c r="CJ1061"/>
      <c r="CK1061"/>
      <c r="CL1061"/>
      <c r="CM1061"/>
      <c r="CN1061"/>
      <c r="CO1061"/>
      <c r="CP1061"/>
      <c r="CQ1061"/>
      <c r="CR1061"/>
      <c r="CS1061"/>
      <c r="CT1061"/>
      <c r="CU1061"/>
      <c r="CV1061"/>
      <c r="CW1061"/>
      <c r="CX1061"/>
      <c r="CY1061"/>
      <c r="CZ1061"/>
      <c r="DA1061"/>
    </row>
    <row r="1062" spans="1:105" s="3" customFormat="1" x14ac:dyDescent="0.2">
      <c r="A1062" t="s">
        <v>227</v>
      </c>
      <c r="B1062" t="s">
        <v>41</v>
      </c>
      <c r="C1062" t="s">
        <v>18</v>
      </c>
      <c r="D1062" s="1"/>
      <c r="I1062" s="4">
        <v>2008</v>
      </c>
      <c r="J1062"/>
      <c r="O1062" s="4">
        <v>2008</v>
      </c>
      <c r="P1062"/>
      <c r="Q1062"/>
      <c r="R1062"/>
      <c r="S1062"/>
      <c r="T1062"/>
      <c r="U1062" t="s">
        <v>228</v>
      </c>
      <c r="V1062"/>
      <c r="W1062"/>
      <c r="X1062"/>
      <c r="Y1062"/>
      <c r="Z1062"/>
      <c r="AA1062"/>
      <c r="AB1062"/>
      <c r="AC1062"/>
      <c r="AD1062"/>
      <c r="AE1062"/>
      <c r="AF1062"/>
      <c r="AG1062"/>
      <c r="AH1062"/>
      <c r="AI1062"/>
      <c r="AJ1062">
        <v>4</v>
      </c>
      <c r="AK1062"/>
      <c r="AL1062"/>
      <c r="AM1062"/>
      <c r="AN1062"/>
      <c r="AO1062"/>
      <c r="AP1062"/>
      <c r="AQ1062"/>
      <c r="AR1062"/>
      <c r="AS1062"/>
      <c r="AT1062"/>
      <c r="AU1062"/>
      <c r="AV1062"/>
      <c r="AW1062"/>
      <c r="AX1062"/>
      <c r="AY1062"/>
      <c r="AZ1062"/>
      <c r="BA1062"/>
      <c r="BB1062"/>
      <c r="BC1062"/>
      <c r="BD1062"/>
      <c r="BE1062"/>
      <c r="BF1062"/>
      <c r="BG1062"/>
      <c r="BH1062"/>
      <c r="BI1062"/>
      <c r="BJ1062"/>
      <c r="BK1062"/>
      <c r="BL1062"/>
      <c r="BM1062"/>
      <c r="BN1062"/>
      <c r="BO1062"/>
      <c r="BP1062"/>
      <c r="BQ1062"/>
      <c r="BR1062"/>
      <c r="BS1062"/>
      <c r="BT1062"/>
      <c r="BU1062"/>
      <c r="BV1062"/>
      <c r="BW1062"/>
      <c r="BX1062"/>
      <c r="BY1062"/>
      <c r="BZ1062"/>
      <c r="CA1062"/>
      <c r="CB1062"/>
      <c r="CC1062"/>
      <c r="CD1062"/>
      <c r="CE1062"/>
      <c r="CF1062"/>
      <c r="CG1062"/>
      <c r="CH1062"/>
      <c r="CI1062"/>
      <c r="CJ1062"/>
      <c r="CK1062"/>
      <c r="CL1062"/>
      <c r="CM1062"/>
      <c r="CN1062"/>
      <c r="CO1062"/>
      <c r="CP1062"/>
      <c r="CQ1062"/>
      <c r="CR1062"/>
      <c r="CS1062"/>
      <c r="CT1062"/>
      <c r="CU1062"/>
      <c r="CV1062"/>
      <c r="CW1062"/>
      <c r="CX1062"/>
      <c r="CY1062"/>
      <c r="CZ1062"/>
      <c r="DA1062"/>
    </row>
    <row r="1063" spans="1:105" s="3" customFormat="1" x14ac:dyDescent="0.2">
      <c r="A1063" t="s">
        <v>227</v>
      </c>
      <c r="B1063" t="s">
        <v>41</v>
      </c>
      <c r="C1063" t="s">
        <v>19</v>
      </c>
      <c r="D1063" s="1"/>
      <c r="I1063" s="4">
        <v>2008</v>
      </c>
      <c r="J1063"/>
      <c r="O1063" s="4">
        <v>2008</v>
      </c>
      <c r="P1063"/>
      <c r="Q1063"/>
      <c r="R1063"/>
      <c r="S1063"/>
      <c r="T1063"/>
      <c r="U1063" t="s">
        <v>228</v>
      </c>
      <c r="V1063"/>
      <c r="W1063"/>
      <c r="X1063"/>
      <c r="Y1063"/>
      <c r="Z1063"/>
      <c r="AA1063"/>
      <c r="AB1063"/>
      <c r="AC1063"/>
      <c r="AD1063"/>
      <c r="AE1063"/>
      <c r="AF1063"/>
      <c r="AG1063"/>
      <c r="AH1063"/>
      <c r="AI1063"/>
      <c r="AJ1063">
        <v>4</v>
      </c>
      <c r="AK1063"/>
      <c r="AL1063"/>
      <c r="AM1063"/>
      <c r="AN1063"/>
      <c r="AO1063"/>
      <c r="AP1063"/>
      <c r="AQ1063"/>
      <c r="AR1063"/>
      <c r="AS1063"/>
      <c r="AT1063"/>
      <c r="AU1063"/>
      <c r="AV1063"/>
      <c r="AW1063"/>
      <c r="AX1063"/>
      <c r="AY1063"/>
      <c r="AZ1063"/>
      <c r="BA1063"/>
      <c r="BB1063"/>
      <c r="BC1063"/>
      <c r="BD1063"/>
      <c r="BE1063"/>
      <c r="BF1063"/>
      <c r="BG1063"/>
      <c r="BH1063"/>
      <c r="BI1063"/>
      <c r="BJ1063"/>
      <c r="BK1063"/>
      <c r="BL1063"/>
      <c r="BM1063"/>
      <c r="BN1063"/>
      <c r="BO1063"/>
      <c r="BP1063"/>
      <c r="BQ1063"/>
      <c r="BR1063"/>
      <c r="BS1063"/>
      <c r="BT1063"/>
      <c r="BU1063"/>
      <c r="BV1063"/>
      <c r="BW1063"/>
      <c r="BX1063"/>
      <c r="BY1063"/>
      <c r="BZ1063"/>
      <c r="CA1063"/>
      <c r="CB1063"/>
      <c r="CC1063"/>
      <c r="CD1063"/>
      <c r="CE1063"/>
      <c r="CF1063"/>
      <c r="CG1063"/>
      <c r="CH1063"/>
      <c r="CI1063"/>
      <c r="CJ1063"/>
      <c r="CK1063"/>
      <c r="CL1063"/>
      <c r="CM1063"/>
      <c r="CN1063"/>
      <c r="CO1063"/>
      <c r="CP1063"/>
      <c r="CQ1063"/>
      <c r="CR1063"/>
      <c r="CS1063"/>
      <c r="CT1063"/>
      <c r="CU1063"/>
      <c r="CV1063"/>
      <c r="CW1063"/>
      <c r="CX1063"/>
      <c r="CY1063"/>
      <c r="CZ1063"/>
      <c r="DA1063"/>
    </row>
    <row r="1064" spans="1:105" s="7" customFormat="1" x14ac:dyDescent="0.2">
      <c r="A1064" t="s">
        <v>227</v>
      </c>
      <c r="B1064" t="s">
        <v>41</v>
      </c>
      <c r="C1064" t="s">
        <v>20</v>
      </c>
      <c r="D1064" s="1"/>
      <c r="G1064" s="7">
        <v>75</v>
      </c>
      <c r="H1064" s="7" t="s">
        <v>29</v>
      </c>
      <c r="I1064" s="4">
        <v>2008</v>
      </c>
      <c r="J1064"/>
      <c r="O1064" s="4">
        <v>2008</v>
      </c>
      <c r="P1064"/>
      <c r="Q1064"/>
      <c r="R1064"/>
      <c r="S1064"/>
      <c r="T1064"/>
      <c r="U1064" t="s">
        <v>228</v>
      </c>
      <c r="V1064"/>
      <c r="W1064"/>
      <c r="X1064"/>
      <c r="Y1064"/>
      <c r="Z1064"/>
      <c r="AA1064"/>
      <c r="AB1064"/>
      <c r="AC1064"/>
      <c r="AD1064"/>
      <c r="AE1064"/>
      <c r="AF1064"/>
      <c r="AG1064"/>
      <c r="AH1064"/>
      <c r="AI1064"/>
      <c r="AJ1064">
        <v>3</v>
      </c>
      <c r="AK1064"/>
      <c r="AL1064"/>
      <c r="AM1064"/>
      <c r="AN1064"/>
      <c r="AO1064"/>
      <c r="AP1064"/>
      <c r="AQ1064"/>
      <c r="AR1064"/>
      <c r="AS1064"/>
      <c r="AT1064"/>
      <c r="AU1064"/>
      <c r="AV1064"/>
      <c r="AW1064"/>
      <c r="AX1064"/>
      <c r="AY1064"/>
      <c r="AZ1064"/>
      <c r="BA1064"/>
      <c r="BB1064"/>
      <c r="BC1064"/>
      <c r="BD1064"/>
      <c r="BE1064"/>
      <c r="BF1064"/>
      <c r="BG1064"/>
      <c r="BH1064"/>
      <c r="BI1064"/>
      <c r="BJ1064"/>
      <c r="BK1064"/>
      <c r="BL1064"/>
      <c r="BM1064"/>
      <c r="BN1064"/>
      <c r="BO1064"/>
      <c r="BP1064"/>
      <c r="BQ1064"/>
      <c r="BR1064"/>
      <c r="BS1064"/>
      <c r="BT1064"/>
      <c r="BU1064"/>
      <c r="BV1064"/>
      <c r="BW1064"/>
      <c r="BX1064"/>
      <c r="BY1064"/>
      <c r="BZ1064"/>
      <c r="CA1064"/>
      <c r="CB1064"/>
      <c r="CC1064"/>
      <c r="CD1064"/>
      <c r="CE1064"/>
      <c r="CF1064"/>
      <c r="CG1064"/>
      <c r="CH1064"/>
      <c r="CI1064"/>
      <c r="CJ1064"/>
      <c r="CK1064"/>
      <c r="CL1064"/>
      <c r="CM1064"/>
      <c r="CN1064"/>
      <c r="CO1064"/>
      <c r="CP1064"/>
      <c r="CQ1064"/>
      <c r="CR1064"/>
      <c r="CS1064"/>
      <c r="CT1064"/>
      <c r="CU1064"/>
      <c r="CV1064"/>
      <c r="CW1064"/>
      <c r="CX1064"/>
      <c r="CY1064"/>
      <c r="CZ1064"/>
      <c r="DA1064"/>
    </row>
    <row r="1065" spans="1:105" s="7" customFormat="1" x14ac:dyDescent="0.2">
      <c r="A1065" t="s">
        <v>227</v>
      </c>
      <c r="B1065" t="s">
        <v>41</v>
      </c>
      <c r="C1065" t="s">
        <v>21</v>
      </c>
      <c r="D1065" s="1"/>
      <c r="G1065" s="7">
        <v>1</v>
      </c>
      <c r="H1065" s="7" t="s">
        <v>229</v>
      </c>
      <c r="I1065" s="4">
        <v>2008</v>
      </c>
      <c r="J1065"/>
      <c r="O1065" s="4">
        <v>2008</v>
      </c>
      <c r="P1065"/>
      <c r="Q1065"/>
      <c r="R1065"/>
      <c r="S1065"/>
      <c r="T1065"/>
      <c r="U1065" t="s">
        <v>228</v>
      </c>
      <c r="V1065"/>
      <c r="W1065"/>
      <c r="X1065"/>
      <c r="Y1065"/>
      <c r="Z1065"/>
      <c r="AA1065"/>
      <c r="AB1065"/>
      <c r="AC1065"/>
      <c r="AD1065"/>
      <c r="AE1065"/>
      <c r="AF1065"/>
      <c r="AG1065"/>
      <c r="AH1065"/>
      <c r="AI1065"/>
      <c r="AJ1065">
        <v>3</v>
      </c>
      <c r="AK1065"/>
      <c r="AL1065"/>
      <c r="AM1065"/>
      <c r="AN1065"/>
      <c r="AO1065"/>
      <c r="AP1065"/>
      <c r="AQ1065"/>
      <c r="AR1065"/>
      <c r="AS1065"/>
      <c r="AT1065"/>
      <c r="AU1065"/>
      <c r="AV1065"/>
      <c r="AW1065"/>
      <c r="AX1065"/>
      <c r="AY1065"/>
      <c r="AZ1065"/>
      <c r="BA1065"/>
      <c r="BB1065"/>
      <c r="BC1065"/>
      <c r="BD1065"/>
      <c r="BE1065"/>
      <c r="BF1065"/>
      <c r="BG1065"/>
      <c r="BH1065"/>
      <c r="BI1065"/>
      <c r="BJ1065"/>
      <c r="BK1065"/>
      <c r="BL1065"/>
      <c r="BM1065"/>
      <c r="BN1065"/>
      <c r="BO1065"/>
      <c r="BP1065"/>
      <c r="BQ1065"/>
      <c r="BR1065"/>
      <c r="BS1065"/>
      <c r="BT1065"/>
      <c r="BU1065"/>
      <c r="BV1065"/>
      <c r="BW1065"/>
      <c r="BX1065"/>
      <c r="BY1065"/>
      <c r="BZ1065"/>
      <c r="CA1065"/>
      <c r="CB1065"/>
      <c r="CC1065"/>
      <c r="CD1065"/>
      <c r="CE1065"/>
      <c r="CF1065"/>
      <c r="CG1065"/>
      <c r="CH1065"/>
      <c r="CI1065"/>
      <c r="CJ1065"/>
      <c r="CK1065"/>
      <c r="CL1065"/>
      <c r="CM1065"/>
      <c r="CN1065"/>
      <c r="CO1065"/>
      <c r="CP1065"/>
      <c r="CQ1065"/>
      <c r="CR1065"/>
      <c r="CS1065"/>
      <c r="CT1065"/>
      <c r="CU1065"/>
      <c r="CV1065"/>
      <c r="CW1065"/>
      <c r="CX1065"/>
      <c r="CY1065"/>
      <c r="CZ1065"/>
      <c r="DA1065"/>
    </row>
    <row r="1066" spans="1:105" s="3" customFormat="1" x14ac:dyDescent="0.2">
      <c r="A1066" t="s">
        <v>227</v>
      </c>
      <c r="B1066" t="s">
        <v>41</v>
      </c>
      <c r="C1066" t="s">
        <v>22</v>
      </c>
      <c r="D1066" s="1"/>
      <c r="I1066" s="4">
        <v>2008</v>
      </c>
      <c r="J1066"/>
      <c r="O1066" s="4">
        <v>2008</v>
      </c>
      <c r="P1066"/>
      <c r="Q1066"/>
      <c r="R1066"/>
      <c r="S1066"/>
      <c r="T1066"/>
      <c r="U1066" t="s">
        <v>228</v>
      </c>
      <c r="V1066"/>
      <c r="W1066"/>
      <c r="X1066"/>
      <c r="Y1066"/>
      <c r="Z1066"/>
      <c r="AA1066"/>
      <c r="AB1066"/>
      <c r="AC1066"/>
      <c r="AD1066"/>
      <c r="AE1066"/>
      <c r="AF1066"/>
      <c r="AG1066"/>
      <c r="AH1066"/>
      <c r="AI1066"/>
      <c r="AJ1066">
        <v>4</v>
      </c>
      <c r="AK1066"/>
      <c r="AL1066"/>
      <c r="AM1066"/>
      <c r="AN1066"/>
      <c r="AO1066"/>
      <c r="AP1066"/>
      <c r="AQ1066"/>
      <c r="AR1066"/>
      <c r="AS1066"/>
      <c r="AT1066"/>
      <c r="AU1066"/>
      <c r="AV1066"/>
      <c r="AW1066"/>
      <c r="AX1066"/>
      <c r="AY1066"/>
      <c r="AZ1066"/>
      <c r="BA1066"/>
      <c r="BB1066"/>
      <c r="BC1066"/>
      <c r="BD1066"/>
      <c r="BE1066"/>
      <c r="BF1066"/>
      <c r="BG1066"/>
      <c r="BH1066"/>
      <c r="BI1066"/>
      <c r="BJ1066"/>
      <c r="BK1066"/>
      <c r="BL1066"/>
      <c r="BM1066"/>
      <c r="BN1066"/>
      <c r="BO1066"/>
      <c r="BP1066"/>
      <c r="BQ1066"/>
      <c r="BR1066"/>
      <c r="BS1066"/>
      <c r="BT1066"/>
      <c r="BU1066"/>
      <c r="BV1066"/>
      <c r="BW1066"/>
      <c r="BX1066"/>
      <c r="BY1066"/>
      <c r="BZ1066"/>
      <c r="CA1066"/>
      <c r="CB1066"/>
      <c r="CC1066"/>
      <c r="CD1066"/>
      <c r="CE1066"/>
      <c r="CF1066"/>
      <c r="CG1066"/>
      <c r="CH1066"/>
      <c r="CI1066"/>
      <c r="CJ1066"/>
      <c r="CK1066"/>
      <c r="CL1066"/>
      <c r="CM1066"/>
      <c r="CN1066"/>
      <c r="CO1066"/>
      <c r="CP1066"/>
      <c r="CQ1066"/>
      <c r="CR1066"/>
      <c r="CS1066"/>
      <c r="CT1066"/>
      <c r="CU1066"/>
      <c r="CV1066"/>
      <c r="CW1066"/>
      <c r="CX1066"/>
      <c r="CY1066"/>
      <c r="CZ1066"/>
      <c r="DA1066"/>
    </row>
    <row r="1067" spans="1:105" s="3" customFormat="1" x14ac:dyDescent="0.2">
      <c r="A1067" t="s">
        <v>227</v>
      </c>
      <c r="B1067" t="s">
        <v>41</v>
      </c>
      <c r="C1067" t="s">
        <v>23</v>
      </c>
      <c r="D1067" s="1"/>
      <c r="I1067" s="4">
        <v>2008</v>
      </c>
      <c r="J1067"/>
      <c r="O1067" s="4">
        <v>2008</v>
      </c>
      <c r="P1067"/>
      <c r="Q1067"/>
      <c r="R1067"/>
      <c r="S1067"/>
      <c r="T1067"/>
      <c r="U1067" t="s">
        <v>228</v>
      </c>
      <c r="V1067"/>
      <c r="W1067"/>
      <c r="X1067"/>
      <c r="Y1067"/>
      <c r="Z1067"/>
      <c r="AA1067"/>
      <c r="AB1067"/>
      <c r="AC1067"/>
      <c r="AD1067"/>
      <c r="AE1067"/>
      <c r="AF1067"/>
      <c r="AG1067"/>
      <c r="AH1067"/>
      <c r="AI1067"/>
      <c r="AJ1067">
        <v>4</v>
      </c>
      <c r="AK1067"/>
      <c r="AL1067"/>
      <c r="AM1067"/>
      <c r="AN1067"/>
      <c r="AO1067"/>
      <c r="AP1067"/>
      <c r="AQ1067"/>
      <c r="AR1067"/>
      <c r="AS1067"/>
      <c r="AT1067"/>
      <c r="AU1067"/>
      <c r="AV1067"/>
      <c r="AW1067"/>
      <c r="AX1067"/>
      <c r="AY1067"/>
      <c r="AZ1067"/>
      <c r="BA1067"/>
      <c r="BB1067"/>
      <c r="BC1067"/>
      <c r="BD1067"/>
      <c r="BE1067"/>
      <c r="BF1067"/>
      <c r="BG1067"/>
      <c r="BH1067"/>
      <c r="BI1067"/>
      <c r="BJ1067"/>
      <c r="BK1067"/>
      <c r="BL1067"/>
      <c r="BM1067"/>
      <c r="BN1067"/>
      <c r="BO1067"/>
      <c r="BP1067"/>
      <c r="BQ1067"/>
      <c r="BR1067"/>
      <c r="BS1067"/>
      <c r="BT1067"/>
      <c r="BU1067"/>
      <c r="BV1067"/>
      <c r="BW1067"/>
      <c r="BX1067"/>
      <c r="BY1067"/>
      <c r="BZ1067"/>
      <c r="CA1067"/>
      <c r="CB1067"/>
      <c r="CC1067"/>
      <c r="CD1067"/>
      <c r="CE1067"/>
      <c r="CF1067"/>
      <c r="CG1067"/>
      <c r="CH1067"/>
      <c r="CI1067"/>
      <c r="CJ1067"/>
      <c r="CK1067"/>
      <c r="CL1067"/>
      <c r="CM1067"/>
      <c r="CN1067"/>
      <c r="CO1067"/>
      <c r="CP1067"/>
      <c r="CQ1067"/>
      <c r="CR1067"/>
      <c r="CS1067"/>
      <c r="CT1067"/>
      <c r="CU1067"/>
      <c r="CV1067"/>
      <c r="CW1067"/>
      <c r="CX1067"/>
      <c r="CY1067"/>
      <c r="CZ1067"/>
      <c r="DA1067"/>
    </row>
    <row r="1068" spans="1:105" s="3" customFormat="1" x14ac:dyDescent="0.2">
      <c r="A1068" t="s">
        <v>230</v>
      </c>
      <c r="B1068" t="s">
        <v>59</v>
      </c>
      <c r="C1068" t="s">
        <v>11</v>
      </c>
      <c r="D1068" s="1"/>
      <c r="I1068" s="4">
        <v>2018</v>
      </c>
      <c r="J1068"/>
      <c r="O1068" s="4">
        <v>2018</v>
      </c>
      <c r="P1068"/>
      <c r="Q1068"/>
      <c r="R1068"/>
      <c r="S1068"/>
      <c r="T1068"/>
      <c r="U1068" t="s">
        <v>231</v>
      </c>
      <c r="V1068"/>
      <c r="W1068"/>
      <c r="X1068"/>
      <c r="Y1068"/>
      <c r="Z1068"/>
      <c r="AA1068"/>
      <c r="AB1068"/>
      <c r="AC1068"/>
      <c r="AD1068"/>
      <c r="AE1068"/>
      <c r="AF1068"/>
      <c r="AG1068"/>
      <c r="AH1068"/>
      <c r="AI1068"/>
      <c r="AJ1068">
        <v>4</v>
      </c>
      <c r="AK1068"/>
      <c r="AL1068"/>
      <c r="AM1068"/>
      <c r="AN1068"/>
      <c r="AO1068"/>
      <c r="AP1068"/>
      <c r="AQ1068"/>
      <c r="AR1068"/>
      <c r="AS1068"/>
      <c r="AT1068"/>
      <c r="AU1068"/>
      <c r="AV1068"/>
      <c r="AW1068"/>
      <c r="AX1068"/>
      <c r="AY1068"/>
      <c r="AZ1068"/>
      <c r="BA1068"/>
      <c r="BB1068"/>
      <c r="BC1068"/>
      <c r="BD1068"/>
      <c r="BE1068"/>
      <c r="BF1068"/>
      <c r="BG1068"/>
      <c r="BH1068"/>
      <c r="BI1068"/>
      <c r="BJ1068"/>
      <c r="BK1068"/>
      <c r="BL1068"/>
      <c r="BM1068"/>
      <c r="BN1068"/>
      <c r="BO1068"/>
      <c r="BP1068"/>
      <c r="BQ1068"/>
      <c r="BR1068"/>
      <c r="BS1068"/>
      <c r="BT1068"/>
      <c r="BU1068"/>
      <c r="BV1068"/>
      <c r="BW1068"/>
      <c r="BX1068"/>
      <c r="BY1068"/>
      <c r="BZ1068"/>
      <c r="CA1068"/>
      <c r="CB1068"/>
      <c r="CC1068"/>
      <c r="CD1068"/>
      <c r="CE1068"/>
      <c r="CF1068"/>
      <c r="CG1068"/>
      <c r="CH1068"/>
      <c r="CI1068"/>
      <c r="CJ1068"/>
      <c r="CK1068"/>
      <c r="CL1068"/>
      <c r="CM1068"/>
      <c r="CN1068"/>
      <c r="CO1068"/>
      <c r="CP1068"/>
      <c r="CQ1068"/>
      <c r="CR1068"/>
      <c r="CS1068"/>
      <c r="CT1068"/>
      <c r="CU1068"/>
      <c r="CV1068"/>
      <c r="CW1068"/>
      <c r="CX1068"/>
      <c r="CY1068"/>
      <c r="CZ1068"/>
      <c r="DA1068"/>
    </row>
    <row r="1069" spans="1:105" s="7" customFormat="1" x14ac:dyDescent="0.2">
      <c r="A1069" t="s">
        <v>230</v>
      </c>
      <c r="B1069" t="s">
        <v>59</v>
      </c>
      <c r="C1069" t="s">
        <v>12</v>
      </c>
      <c r="D1069" s="1"/>
      <c r="G1069" s="7">
        <v>2000</v>
      </c>
      <c r="H1069" s="7" t="s">
        <v>29</v>
      </c>
      <c r="I1069" s="4">
        <v>2018</v>
      </c>
      <c r="J1069"/>
      <c r="K1069" s="7">
        <v>1.1000000000000001</v>
      </c>
      <c r="L1069" s="7" t="s">
        <v>237</v>
      </c>
      <c r="O1069" s="4">
        <v>2018</v>
      </c>
      <c r="P1069"/>
      <c r="Q1069"/>
      <c r="R1069"/>
      <c r="S1069"/>
      <c r="T1069"/>
      <c r="U1069" t="s">
        <v>231</v>
      </c>
      <c r="V1069"/>
      <c r="W1069"/>
      <c r="X1069"/>
      <c r="Y1069"/>
      <c r="Z1069"/>
      <c r="AA1069"/>
      <c r="AB1069"/>
      <c r="AC1069"/>
      <c r="AD1069"/>
      <c r="AE1069"/>
      <c r="AF1069"/>
      <c r="AG1069"/>
      <c r="AH1069"/>
      <c r="AI1069"/>
      <c r="AJ1069">
        <v>3</v>
      </c>
      <c r="AK1069"/>
      <c r="AL1069"/>
      <c r="AM1069"/>
      <c r="AN1069"/>
      <c r="AO1069"/>
      <c r="AP1069"/>
      <c r="AQ1069"/>
      <c r="AR1069"/>
      <c r="AS1069"/>
      <c r="AT1069"/>
      <c r="AU1069"/>
      <c r="AV1069"/>
      <c r="AW1069"/>
      <c r="AX1069"/>
      <c r="AY1069"/>
      <c r="AZ1069"/>
      <c r="BA1069"/>
      <c r="BB1069"/>
      <c r="BC1069"/>
      <c r="BD1069"/>
      <c r="BE1069"/>
      <c r="BF1069"/>
      <c r="BG1069"/>
      <c r="BH1069"/>
      <c r="BI1069"/>
      <c r="BJ1069"/>
      <c r="BK1069"/>
      <c r="BL1069"/>
      <c r="BM1069"/>
      <c r="BN1069"/>
      <c r="BO1069"/>
      <c r="BP1069"/>
      <c r="BQ1069"/>
      <c r="BR1069"/>
      <c r="BS1069"/>
      <c r="BT1069"/>
      <c r="BU1069"/>
      <c r="BV1069"/>
      <c r="BW1069"/>
      <c r="BX1069"/>
      <c r="BY1069"/>
      <c r="BZ1069"/>
      <c r="CA1069"/>
      <c r="CB1069"/>
      <c r="CC1069"/>
      <c r="CD1069"/>
      <c r="CE1069"/>
      <c r="CF1069"/>
      <c r="CG1069"/>
      <c r="CH1069"/>
      <c r="CI1069"/>
      <c r="CJ1069"/>
      <c r="CK1069"/>
      <c r="CL1069"/>
      <c r="CM1069"/>
      <c r="CN1069"/>
      <c r="CO1069"/>
      <c r="CP1069"/>
      <c r="CQ1069"/>
      <c r="CR1069"/>
      <c r="CS1069"/>
      <c r="CT1069"/>
      <c r="CU1069"/>
      <c r="CV1069"/>
      <c r="CW1069"/>
      <c r="CX1069"/>
      <c r="CY1069"/>
      <c r="CZ1069"/>
      <c r="DA1069"/>
    </row>
    <row r="1070" spans="1:105" s="3" customFormat="1" x14ac:dyDescent="0.2">
      <c r="A1070" t="s">
        <v>230</v>
      </c>
      <c r="B1070" t="s">
        <v>59</v>
      </c>
      <c r="C1070" t="s">
        <v>13</v>
      </c>
      <c r="D1070" s="1"/>
      <c r="I1070" s="4">
        <v>2018</v>
      </c>
      <c r="J1070"/>
      <c r="O1070" s="4">
        <v>2018</v>
      </c>
      <c r="P1070"/>
      <c r="Q1070"/>
      <c r="R1070"/>
      <c r="S1070"/>
      <c r="T1070"/>
      <c r="U1070" t="s">
        <v>231</v>
      </c>
      <c r="V1070"/>
      <c r="W1070"/>
      <c r="X1070"/>
      <c r="Y1070"/>
      <c r="Z1070"/>
      <c r="AA1070"/>
      <c r="AB1070"/>
      <c r="AC1070"/>
      <c r="AD1070"/>
      <c r="AE1070"/>
      <c r="AF1070"/>
      <c r="AG1070"/>
      <c r="AH1070"/>
      <c r="AI1070"/>
      <c r="AJ1070">
        <v>4</v>
      </c>
      <c r="AK1070"/>
      <c r="AL1070"/>
      <c r="AM1070"/>
      <c r="AN1070"/>
      <c r="AO1070"/>
      <c r="AP1070"/>
      <c r="AQ1070"/>
      <c r="AR1070"/>
      <c r="AS1070"/>
      <c r="AT1070"/>
      <c r="AU1070"/>
      <c r="AV1070"/>
      <c r="AW1070"/>
      <c r="AX1070"/>
      <c r="AY1070"/>
      <c r="AZ1070"/>
      <c r="BA1070"/>
      <c r="BB1070"/>
      <c r="BC1070"/>
      <c r="BD1070"/>
      <c r="BE1070"/>
      <c r="BF1070"/>
      <c r="BG1070"/>
      <c r="BH1070"/>
      <c r="BI1070"/>
      <c r="BJ1070"/>
      <c r="BK1070"/>
      <c r="BL1070"/>
      <c r="BM1070"/>
      <c r="BN1070"/>
      <c r="BO1070"/>
      <c r="BP1070"/>
      <c r="BQ1070"/>
      <c r="BR1070"/>
      <c r="BS1070"/>
      <c r="BT1070"/>
      <c r="BU1070"/>
      <c r="BV1070"/>
      <c r="BW1070"/>
      <c r="BX1070"/>
      <c r="BY1070"/>
      <c r="BZ1070"/>
      <c r="CA1070"/>
      <c r="CB1070"/>
      <c r="CC1070"/>
      <c r="CD1070"/>
      <c r="CE1070"/>
      <c r="CF1070"/>
      <c r="CG1070"/>
      <c r="CH1070"/>
      <c r="CI1070"/>
      <c r="CJ1070"/>
      <c r="CK1070"/>
      <c r="CL1070"/>
      <c r="CM1070"/>
      <c r="CN1070"/>
      <c r="CO1070"/>
      <c r="CP1070"/>
      <c r="CQ1070"/>
      <c r="CR1070"/>
      <c r="CS1070"/>
      <c r="CT1070"/>
      <c r="CU1070"/>
      <c r="CV1070"/>
      <c r="CW1070"/>
      <c r="CX1070"/>
      <c r="CY1070"/>
      <c r="CZ1070"/>
      <c r="DA1070"/>
    </row>
    <row r="1071" spans="1:105" s="3" customFormat="1" x14ac:dyDescent="0.2">
      <c r="A1071" t="s">
        <v>230</v>
      </c>
      <c r="B1071" t="s">
        <v>59</v>
      </c>
      <c r="C1071" t="s">
        <v>14</v>
      </c>
      <c r="D1071" s="1"/>
      <c r="E1071" s="3">
        <v>1.1000000000000001</v>
      </c>
      <c r="F1071" s="3" t="s">
        <v>28</v>
      </c>
      <c r="I1071" s="4">
        <v>2018</v>
      </c>
      <c r="J1071"/>
      <c r="K1071" s="3">
        <v>1.1000000000000001</v>
      </c>
      <c r="L1071" s="3" t="s">
        <v>237</v>
      </c>
      <c r="O1071" s="4">
        <v>2018</v>
      </c>
      <c r="P1071"/>
      <c r="Q1071"/>
      <c r="R1071"/>
      <c r="S1071"/>
      <c r="T1071"/>
      <c r="U1071" t="s">
        <v>231</v>
      </c>
      <c r="V1071"/>
      <c r="W1071"/>
      <c r="X1071"/>
      <c r="Y1071"/>
      <c r="Z1071"/>
      <c r="AA1071"/>
      <c r="AB1071"/>
      <c r="AC1071"/>
      <c r="AD1071"/>
      <c r="AE1071"/>
      <c r="AF1071"/>
      <c r="AG1071"/>
      <c r="AH1071"/>
      <c r="AI1071"/>
      <c r="AJ1071">
        <v>4</v>
      </c>
      <c r="AK1071"/>
      <c r="AL1071"/>
      <c r="AM1071"/>
      <c r="AN1071"/>
      <c r="AO1071"/>
      <c r="AP1071"/>
      <c r="AQ1071"/>
      <c r="AR1071"/>
      <c r="AS1071"/>
      <c r="AT1071"/>
      <c r="AU1071"/>
      <c r="AV1071"/>
      <c r="AW1071"/>
      <c r="AX1071"/>
      <c r="AY1071"/>
      <c r="AZ1071"/>
      <c r="BA1071"/>
      <c r="BB1071"/>
      <c r="BC1071"/>
      <c r="BD1071"/>
      <c r="BE1071"/>
      <c r="BF1071"/>
      <c r="BG1071"/>
      <c r="BH1071"/>
      <c r="BI1071"/>
      <c r="BJ1071"/>
      <c r="BK1071"/>
      <c r="BL1071"/>
      <c r="BM1071"/>
      <c r="BN1071"/>
      <c r="BO1071"/>
      <c r="BP1071"/>
      <c r="BQ1071"/>
      <c r="BR1071"/>
      <c r="BS1071"/>
      <c r="BT1071"/>
      <c r="BU1071"/>
      <c r="BV1071"/>
      <c r="BW1071"/>
      <c r="BX1071"/>
      <c r="BY1071"/>
      <c r="BZ1071"/>
      <c r="CA1071"/>
      <c r="CB1071"/>
      <c r="CC1071"/>
      <c r="CD1071"/>
      <c r="CE1071"/>
      <c r="CF1071"/>
      <c r="CG1071"/>
      <c r="CH1071"/>
      <c r="CI1071"/>
      <c r="CJ1071"/>
      <c r="CK1071"/>
      <c r="CL1071"/>
      <c r="CM1071"/>
      <c r="CN1071"/>
      <c r="CO1071"/>
      <c r="CP1071"/>
      <c r="CQ1071"/>
      <c r="CR1071"/>
      <c r="CS1071"/>
      <c r="CT1071"/>
      <c r="CU1071"/>
      <c r="CV1071"/>
      <c r="CW1071"/>
      <c r="CX1071"/>
      <c r="CY1071"/>
      <c r="CZ1071"/>
      <c r="DA1071"/>
    </row>
    <row r="1072" spans="1:105" s="3" customFormat="1" x14ac:dyDescent="0.2">
      <c r="A1072" t="s">
        <v>230</v>
      </c>
      <c r="B1072" t="s">
        <v>59</v>
      </c>
      <c r="C1072" t="s">
        <v>15</v>
      </c>
      <c r="D1072" s="1"/>
      <c r="E1072" s="3">
        <v>1.1000000000000001</v>
      </c>
      <c r="F1072" s="3" t="s">
        <v>28</v>
      </c>
      <c r="I1072" s="4">
        <v>2018</v>
      </c>
      <c r="J1072"/>
      <c r="K1072" s="3">
        <v>1.1000000000000001</v>
      </c>
      <c r="L1072" s="3" t="s">
        <v>236</v>
      </c>
      <c r="O1072" s="4">
        <v>2018</v>
      </c>
      <c r="P1072"/>
      <c r="Q1072"/>
      <c r="R1072"/>
      <c r="S1072"/>
      <c r="T1072"/>
      <c r="U1072" t="s">
        <v>231</v>
      </c>
      <c r="V1072"/>
      <c r="W1072"/>
      <c r="X1072"/>
      <c r="Y1072"/>
      <c r="Z1072"/>
      <c r="AA1072"/>
      <c r="AB1072"/>
      <c r="AC1072"/>
      <c r="AD1072"/>
      <c r="AE1072"/>
      <c r="AF1072"/>
      <c r="AG1072"/>
      <c r="AH1072"/>
      <c r="AI1072"/>
      <c r="AJ1072">
        <v>4</v>
      </c>
      <c r="AK1072"/>
      <c r="AL1072"/>
      <c r="AM1072"/>
      <c r="AN1072"/>
      <c r="AO1072"/>
      <c r="AP1072"/>
      <c r="AQ1072"/>
      <c r="AR1072"/>
      <c r="AS1072"/>
      <c r="AT1072"/>
      <c r="AU1072"/>
      <c r="AV1072"/>
      <c r="AW1072"/>
      <c r="AX1072"/>
      <c r="AY1072"/>
      <c r="AZ1072"/>
      <c r="BA1072"/>
      <c r="BB1072"/>
      <c r="BC1072"/>
      <c r="BD1072"/>
      <c r="BE1072"/>
      <c r="BF1072"/>
      <c r="BG1072"/>
      <c r="BH1072"/>
      <c r="BI1072"/>
      <c r="BJ1072"/>
      <c r="BK1072"/>
      <c r="BL1072"/>
      <c r="BM1072"/>
      <c r="BN1072"/>
      <c r="BO1072"/>
      <c r="BP1072"/>
      <c r="BQ1072"/>
      <c r="BR1072"/>
      <c r="BS1072"/>
      <c r="BT1072"/>
      <c r="BU1072"/>
      <c r="BV1072"/>
      <c r="BW1072"/>
      <c r="BX1072"/>
      <c r="BY1072"/>
      <c r="BZ1072"/>
      <c r="CA1072"/>
      <c r="CB1072"/>
      <c r="CC1072"/>
      <c r="CD1072"/>
      <c r="CE1072"/>
      <c r="CF1072"/>
      <c r="CG1072"/>
      <c r="CH1072"/>
      <c r="CI1072"/>
      <c r="CJ1072"/>
      <c r="CK1072"/>
      <c r="CL1072"/>
      <c r="CM1072"/>
      <c r="CN1072"/>
      <c r="CO1072"/>
      <c r="CP1072"/>
      <c r="CQ1072"/>
      <c r="CR1072"/>
      <c r="CS1072"/>
      <c r="CT1072"/>
      <c r="CU1072"/>
      <c r="CV1072"/>
      <c r="CW1072"/>
      <c r="CX1072"/>
      <c r="CY1072"/>
      <c r="CZ1072"/>
      <c r="DA1072"/>
    </row>
    <row r="1073" spans="1:105" s="3" customFormat="1" x14ac:dyDescent="0.2">
      <c r="A1073" t="s">
        <v>230</v>
      </c>
      <c r="B1073" t="s">
        <v>59</v>
      </c>
      <c r="C1073" t="s">
        <v>16</v>
      </c>
      <c r="D1073" s="1"/>
      <c r="I1073" s="4">
        <v>2018</v>
      </c>
      <c r="J1073"/>
      <c r="O1073" s="4">
        <v>2018</v>
      </c>
      <c r="P1073"/>
      <c r="Q1073"/>
      <c r="R1073"/>
      <c r="S1073"/>
      <c r="T1073"/>
      <c r="U1073" t="s">
        <v>231</v>
      </c>
      <c r="V1073"/>
      <c r="W1073"/>
      <c r="X1073"/>
      <c r="Y1073"/>
      <c r="Z1073"/>
      <c r="AA1073"/>
      <c r="AB1073"/>
      <c r="AC1073"/>
      <c r="AD1073"/>
      <c r="AE1073"/>
      <c r="AF1073"/>
      <c r="AG1073"/>
      <c r="AH1073"/>
      <c r="AI1073"/>
      <c r="AJ1073">
        <v>4</v>
      </c>
      <c r="AK1073"/>
      <c r="AL1073"/>
      <c r="AM1073"/>
      <c r="AN1073"/>
      <c r="AO1073"/>
      <c r="AP1073"/>
      <c r="AQ1073"/>
      <c r="AR1073"/>
      <c r="AS1073"/>
      <c r="AT1073"/>
      <c r="AU1073"/>
      <c r="AV1073"/>
      <c r="AW1073"/>
      <c r="AX1073"/>
      <c r="AY1073"/>
      <c r="AZ1073"/>
      <c r="BA1073"/>
      <c r="BB1073"/>
      <c r="BC1073"/>
      <c r="BD1073"/>
      <c r="BE1073"/>
      <c r="BF1073"/>
      <c r="BG1073"/>
      <c r="BH1073"/>
      <c r="BI1073"/>
      <c r="BJ1073"/>
      <c r="BK1073"/>
      <c r="BL1073"/>
      <c r="BM1073"/>
      <c r="BN1073"/>
      <c r="BO1073"/>
      <c r="BP1073"/>
      <c r="BQ1073"/>
      <c r="BR1073"/>
      <c r="BS1073"/>
      <c r="BT1073"/>
      <c r="BU1073"/>
      <c r="BV1073"/>
      <c r="BW1073"/>
      <c r="BX1073"/>
      <c r="BY1073"/>
      <c r="BZ1073"/>
      <c r="CA1073"/>
      <c r="CB1073"/>
      <c r="CC1073"/>
      <c r="CD1073"/>
      <c r="CE1073"/>
      <c r="CF1073"/>
      <c r="CG1073"/>
      <c r="CH1073"/>
      <c r="CI1073"/>
      <c r="CJ1073"/>
      <c r="CK1073"/>
      <c r="CL1073"/>
      <c r="CM1073"/>
      <c r="CN1073"/>
      <c r="CO1073"/>
      <c r="CP1073"/>
      <c r="CQ1073"/>
      <c r="CR1073"/>
      <c r="CS1073"/>
      <c r="CT1073"/>
      <c r="CU1073"/>
      <c r="CV1073"/>
      <c r="CW1073"/>
      <c r="CX1073"/>
      <c r="CY1073"/>
      <c r="CZ1073"/>
      <c r="DA1073"/>
    </row>
    <row r="1074" spans="1:105" s="3" customFormat="1" x14ac:dyDescent="0.2">
      <c r="A1074" t="s">
        <v>230</v>
      </c>
      <c r="B1074" t="s">
        <v>59</v>
      </c>
      <c r="C1074" t="s">
        <v>17</v>
      </c>
      <c r="D1074" s="1"/>
      <c r="I1074" s="4">
        <v>2018</v>
      </c>
      <c r="J1074"/>
      <c r="O1074" s="4">
        <v>2018</v>
      </c>
      <c r="P1074"/>
      <c r="Q1074"/>
      <c r="R1074"/>
      <c r="S1074"/>
      <c r="T1074"/>
      <c r="U1074" t="s">
        <v>231</v>
      </c>
      <c r="V1074"/>
      <c r="W1074"/>
      <c r="X1074"/>
      <c r="Y1074"/>
      <c r="Z1074"/>
      <c r="AA1074"/>
      <c r="AB1074"/>
      <c r="AC1074"/>
      <c r="AD1074"/>
      <c r="AE1074"/>
      <c r="AF1074"/>
      <c r="AG1074"/>
      <c r="AH1074"/>
      <c r="AI1074"/>
      <c r="AJ1074">
        <v>4</v>
      </c>
      <c r="AK1074"/>
      <c r="AL1074"/>
      <c r="AM1074"/>
      <c r="AN1074"/>
      <c r="AO1074"/>
      <c r="AP1074"/>
      <c r="AQ1074"/>
      <c r="AR1074"/>
      <c r="AS1074"/>
      <c r="AT1074"/>
      <c r="AU1074"/>
      <c r="AV1074"/>
      <c r="AW1074"/>
      <c r="AX1074"/>
      <c r="AY1074"/>
      <c r="AZ1074"/>
      <c r="BA1074"/>
      <c r="BB1074"/>
      <c r="BC1074"/>
      <c r="BD1074"/>
      <c r="BE1074"/>
      <c r="BF1074"/>
      <c r="BG1074"/>
      <c r="BH1074"/>
      <c r="BI1074"/>
      <c r="BJ1074"/>
      <c r="BK1074"/>
      <c r="BL1074"/>
      <c r="BM1074"/>
      <c r="BN1074"/>
      <c r="BO1074"/>
      <c r="BP1074"/>
      <c r="BQ1074"/>
      <c r="BR1074"/>
      <c r="BS1074"/>
      <c r="BT1074"/>
      <c r="BU1074"/>
      <c r="BV1074"/>
      <c r="BW1074"/>
      <c r="BX1074"/>
      <c r="BY1074"/>
      <c r="BZ1074"/>
      <c r="CA1074"/>
      <c r="CB1074"/>
      <c r="CC1074"/>
      <c r="CD1074"/>
      <c r="CE1074"/>
      <c r="CF1074"/>
      <c r="CG1074"/>
      <c r="CH1074"/>
      <c r="CI1074"/>
      <c r="CJ1074"/>
      <c r="CK1074"/>
      <c r="CL1074"/>
      <c r="CM1074"/>
      <c r="CN1074"/>
      <c r="CO1074"/>
      <c r="CP1074"/>
      <c r="CQ1074"/>
      <c r="CR1074"/>
      <c r="CS1074"/>
      <c r="CT1074"/>
      <c r="CU1074"/>
      <c r="CV1074"/>
      <c r="CW1074"/>
      <c r="CX1074"/>
      <c r="CY1074"/>
      <c r="CZ1074"/>
      <c r="DA1074"/>
    </row>
    <row r="1075" spans="1:105" s="7" customFormat="1" x14ac:dyDescent="0.2">
      <c r="A1075" t="s">
        <v>230</v>
      </c>
      <c r="B1075" t="s">
        <v>59</v>
      </c>
      <c r="C1075" t="s">
        <v>18</v>
      </c>
      <c r="D1075" s="1"/>
      <c r="I1075" s="4">
        <v>2018</v>
      </c>
      <c r="J1075"/>
      <c r="M1075" s="7">
        <v>600</v>
      </c>
      <c r="N1075" s="7" t="s">
        <v>29</v>
      </c>
      <c r="O1075" s="4">
        <v>2018</v>
      </c>
      <c r="P1075"/>
      <c r="Q1075"/>
      <c r="R1075"/>
      <c r="S1075"/>
      <c r="T1075"/>
      <c r="U1075" t="s">
        <v>231</v>
      </c>
      <c r="V1075"/>
      <c r="W1075"/>
      <c r="X1075"/>
      <c r="Y1075"/>
      <c r="Z1075"/>
      <c r="AA1075"/>
      <c r="AB1075"/>
      <c r="AC1075"/>
      <c r="AD1075"/>
      <c r="AE1075"/>
      <c r="AF1075"/>
      <c r="AG1075"/>
      <c r="AH1075"/>
      <c r="AI1075"/>
      <c r="AJ1075">
        <v>3</v>
      </c>
      <c r="AK1075"/>
      <c r="AL1075"/>
      <c r="AM1075"/>
      <c r="AN1075"/>
      <c r="AO1075"/>
      <c r="AP1075"/>
      <c r="AQ1075"/>
      <c r="AR1075"/>
      <c r="AS1075"/>
      <c r="AT1075"/>
      <c r="AU1075"/>
      <c r="AV1075"/>
      <c r="AW1075"/>
      <c r="AX1075"/>
      <c r="AY1075"/>
      <c r="AZ1075"/>
      <c r="BA1075"/>
      <c r="BB1075"/>
      <c r="BC1075"/>
      <c r="BD1075"/>
      <c r="BE1075"/>
      <c r="BF1075"/>
      <c r="BG1075"/>
      <c r="BH1075"/>
      <c r="BI1075"/>
      <c r="BJ1075"/>
      <c r="BK1075"/>
      <c r="BL1075"/>
      <c r="BM1075"/>
      <c r="BN1075"/>
      <c r="BO1075"/>
      <c r="BP1075"/>
      <c r="BQ1075"/>
      <c r="BR1075"/>
      <c r="BS1075"/>
      <c r="BT1075"/>
      <c r="BU1075"/>
      <c r="BV1075"/>
      <c r="BW1075"/>
      <c r="BX1075"/>
      <c r="BY1075"/>
      <c r="BZ1075"/>
      <c r="CA1075"/>
      <c r="CB1075"/>
      <c r="CC1075"/>
      <c r="CD1075"/>
      <c r="CE1075"/>
      <c r="CF1075"/>
      <c r="CG1075"/>
      <c r="CH1075"/>
      <c r="CI1075"/>
      <c r="CJ1075"/>
      <c r="CK1075"/>
      <c r="CL1075"/>
      <c r="CM1075"/>
      <c r="CN1075"/>
      <c r="CO1075"/>
      <c r="CP1075"/>
      <c r="CQ1075"/>
      <c r="CR1075"/>
      <c r="CS1075"/>
      <c r="CT1075"/>
      <c r="CU1075"/>
      <c r="CV1075"/>
      <c r="CW1075"/>
      <c r="CX1075"/>
      <c r="CY1075"/>
      <c r="CZ1075"/>
      <c r="DA1075"/>
    </row>
    <row r="1076" spans="1:105" s="7" customFormat="1" x14ac:dyDescent="0.2">
      <c r="A1076" t="s">
        <v>230</v>
      </c>
      <c r="B1076" t="s">
        <v>59</v>
      </c>
      <c r="C1076" t="s">
        <v>19</v>
      </c>
      <c r="D1076" s="1"/>
      <c r="I1076" s="4">
        <v>2018</v>
      </c>
      <c r="J1076"/>
      <c r="M1076" s="7">
        <v>50</v>
      </c>
      <c r="N1076" s="7" t="s">
        <v>144</v>
      </c>
      <c r="O1076" s="4">
        <v>2018</v>
      </c>
      <c r="P1076"/>
      <c r="Q1076"/>
      <c r="R1076"/>
      <c r="S1076"/>
      <c r="T1076"/>
      <c r="U1076" t="s">
        <v>231</v>
      </c>
      <c r="V1076"/>
      <c r="W1076"/>
      <c r="X1076"/>
      <c r="Y1076"/>
      <c r="Z1076"/>
      <c r="AA1076"/>
      <c r="AB1076"/>
      <c r="AC1076"/>
      <c r="AD1076"/>
      <c r="AE1076"/>
      <c r="AF1076"/>
      <c r="AG1076"/>
      <c r="AH1076"/>
      <c r="AI1076"/>
      <c r="AJ1076">
        <v>3</v>
      </c>
      <c r="AK1076"/>
      <c r="AL1076"/>
      <c r="AM1076"/>
      <c r="AN1076"/>
      <c r="AO1076"/>
      <c r="AP1076"/>
      <c r="AQ1076"/>
      <c r="AR1076"/>
      <c r="AS1076"/>
      <c r="AT1076"/>
      <c r="AU1076"/>
      <c r="AV1076"/>
      <c r="AW1076"/>
      <c r="AX1076"/>
      <c r="AY1076"/>
      <c r="AZ1076"/>
      <c r="BA1076"/>
      <c r="BB1076"/>
      <c r="BC1076"/>
      <c r="BD1076"/>
      <c r="BE1076"/>
      <c r="BF1076"/>
      <c r="BG1076"/>
      <c r="BH1076"/>
      <c r="BI1076"/>
      <c r="BJ1076"/>
      <c r="BK1076"/>
      <c r="BL1076"/>
      <c r="BM1076"/>
      <c r="BN1076"/>
      <c r="BO1076"/>
      <c r="BP1076"/>
      <c r="BQ1076"/>
      <c r="BR1076"/>
      <c r="BS1076"/>
      <c r="BT1076"/>
      <c r="BU1076"/>
      <c r="BV1076"/>
      <c r="BW1076"/>
      <c r="BX1076"/>
      <c r="BY1076"/>
      <c r="BZ1076"/>
      <c r="CA1076"/>
      <c r="CB1076"/>
      <c r="CC1076"/>
      <c r="CD1076"/>
      <c r="CE1076"/>
      <c r="CF1076"/>
      <c r="CG1076"/>
      <c r="CH1076"/>
      <c r="CI1076"/>
      <c r="CJ1076"/>
      <c r="CK1076"/>
      <c r="CL1076"/>
      <c r="CM1076"/>
      <c r="CN1076"/>
      <c r="CO1076"/>
      <c r="CP1076"/>
      <c r="CQ1076"/>
      <c r="CR1076"/>
      <c r="CS1076"/>
      <c r="CT1076"/>
      <c r="CU1076"/>
      <c r="CV1076"/>
      <c r="CW1076"/>
      <c r="CX1076"/>
      <c r="CY1076"/>
      <c r="CZ1076"/>
      <c r="DA1076"/>
    </row>
    <row r="1077" spans="1:105" s="3" customFormat="1" x14ac:dyDescent="0.2">
      <c r="A1077" t="s">
        <v>230</v>
      </c>
      <c r="B1077" t="s">
        <v>59</v>
      </c>
      <c r="C1077" t="s">
        <v>20</v>
      </c>
      <c r="D1077" s="1"/>
      <c r="I1077" s="4">
        <v>2018</v>
      </c>
      <c r="J1077"/>
      <c r="O1077" s="4">
        <v>2018</v>
      </c>
      <c r="P1077"/>
      <c r="Q1077"/>
      <c r="R1077"/>
      <c r="S1077"/>
      <c r="T1077"/>
      <c r="U1077" t="s">
        <v>231</v>
      </c>
      <c r="V1077"/>
      <c r="W1077"/>
      <c r="X1077"/>
      <c r="Y1077"/>
      <c r="Z1077"/>
      <c r="AA1077"/>
      <c r="AB1077"/>
      <c r="AC1077"/>
      <c r="AD1077"/>
      <c r="AE1077"/>
      <c r="AF1077"/>
      <c r="AG1077"/>
      <c r="AH1077"/>
      <c r="AI1077"/>
      <c r="AJ1077">
        <v>4</v>
      </c>
      <c r="AK1077"/>
      <c r="AL1077"/>
      <c r="AM1077"/>
      <c r="AN1077"/>
      <c r="AO1077"/>
      <c r="AP1077"/>
      <c r="AQ1077"/>
      <c r="AR1077"/>
      <c r="AS1077"/>
      <c r="AT1077"/>
      <c r="AU1077"/>
      <c r="AV1077"/>
      <c r="AW1077"/>
      <c r="AX1077"/>
      <c r="AY1077"/>
      <c r="AZ1077"/>
      <c r="BA1077"/>
      <c r="BB1077"/>
      <c r="BC1077"/>
      <c r="BD1077"/>
      <c r="BE1077"/>
      <c r="BF1077"/>
      <c r="BG1077"/>
      <c r="BH1077"/>
      <c r="BI1077"/>
      <c r="BJ1077"/>
      <c r="BK1077"/>
      <c r="BL1077"/>
      <c r="BM1077"/>
      <c r="BN1077"/>
      <c r="BO1077"/>
      <c r="BP1077"/>
      <c r="BQ1077"/>
      <c r="BR1077"/>
      <c r="BS1077"/>
      <c r="BT1077"/>
      <c r="BU1077"/>
      <c r="BV1077"/>
      <c r="BW1077"/>
      <c r="BX1077"/>
      <c r="BY1077"/>
      <c r="BZ1077"/>
      <c r="CA1077"/>
      <c r="CB1077"/>
      <c r="CC1077"/>
      <c r="CD1077"/>
      <c r="CE1077"/>
      <c r="CF1077"/>
      <c r="CG1077"/>
      <c r="CH1077"/>
      <c r="CI1077"/>
      <c r="CJ1077"/>
      <c r="CK1077"/>
      <c r="CL1077"/>
      <c r="CM1077"/>
      <c r="CN1077"/>
      <c r="CO1077"/>
      <c r="CP1077"/>
      <c r="CQ1077"/>
      <c r="CR1077"/>
      <c r="CS1077"/>
      <c r="CT1077"/>
      <c r="CU1077"/>
      <c r="CV1077"/>
      <c r="CW1077"/>
      <c r="CX1077"/>
      <c r="CY1077"/>
      <c r="CZ1077"/>
      <c r="DA1077"/>
    </row>
    <row r="1078" spans="1:105" s="3" customFormat="1" x14ac:dyDescent="0.2">
      <c r="A1078" t="s">
        <v>230</v>
      </c>
      <c r="B1078" t="s">
        <v>59</v>
      </c>
      <c r="C1078" t="s">
        <v>21</v>
      </c>
      <c r="D1078" s="1"/>
      <c r="I1078" s="4">
        <v>2018</v>
      </c>
      <c r="J1078"/>
      <c r="O1078" s="4">
        <v>2018</v>
      </c>
      <c r="P1078"/>
      <c r="Q1078"/>
      <c r="R1078"/>
      <c r="S1078"/>
      <c r="T1078"/>
      <c r="U1078" t="s">
        <v>231</v>
      </c>
      <c r="V1078"/>
      <c r="W1078"/>
      <c r="X1078"/>
      <c r="Y1078"/>
      <c r="Z1078"/>
      <c r="AA1078"/>
      <c r="AB1078"/>
      <c r="AC1078"/>
      <c r="AD1078"/>
      <c r="AE1078"/>
      <c r="AF1078"/>
      <c r="AG1078"/>
      <c r="AH1078"/>
      <c r="AI1078"/>
      <c r="AJ1078">
        <v>4</v>
      </c>
      <c r="AK1078"/>
      <c r="AL1078"/>
      <c r="AM1078"/>
      <c r="AN1078"/>
      <c r="AO1078"/>
      <c r="AP1078"/>
      <c r="AQ1078"/>
      <c r="AR1078"/>
      <c r="AS1078"/>
      <c r="AT1078"/>
      <c r="AU1078"/>
      <c r="AV1078"/>
      <c r="AW1078"/>
      <c r="AX1078"/>
      <c r="AY1078"/>
      <c r="AZ1078"/>
      <c r="BA1078"/>
      <c r="BB1078"/>
      <c r="BC1078"/>
      <c r="BD1078"/>
      <c r="BE1078"/>
      <c r="BF1078"/>
      <c r="BG1078"/>
      <c r="BH1078"/>
      <c r="BI1078"/>
      <c r="BJ1078"/>
      <c r="BK1078"/>
      <c r="BL1078"/>
      <c r="BM1078"/>
      <c r="BN1078"/>
      <c r="BO1078"/>
      <c r="BP1078"/>
      <c r="BQ1078"/>
      <c r="BR1078"/>
      <c r="BS1078"/>
      <c r="BT1078"/>
      <c r="BU1078"/>
      <c r="BV1078"/>
      <c r="BW1078"/>
      <c r="BX1078"/>
      <c r="BY1078"/>
      <c r="BZ1078"/>
      <c r="CA1078"/>
      <c r="CB1078"/>
      <c r="CC1078"/>
      <c r="CD1078"/>
      <c r="CE1078"/>
      <c r="CF1078"/>
      <c r="CG1078"/>
      <c r="CH1078"/>
      <c r="CI1078"/>
      <c r="CJ1078"/>
      <c r="CK1078"/>
      <c r="CL1078"/>
      <c r="CM1078"/>
      <c r="CN1078"/>
      <c r="CO1078"/>
      <c r="CP1078"/>
      <c r="CQ1078"/>
      <c r="CR1078"/>
      <c r="CS1078"/>
      <c r="CT1078"/>
      <c r="CU1078"/>
      <c r="CV1078"/>
      <c r="CW1078"/>
      <c r="CX1078"/>
      <c r="CY1078"/>
      <c r="CZ1078"/>
      <c r="DA1078"/>
    </row>
    <row r="1079" spans="1:105" s="3" customFormat="1" x14ac:dyDescent="0.2">
      <c r="A1079" t="s">
        <v>230</v>
      </c>
      <c r="B1079" t="s">
        <v>59</v>
      </c>
      <c r="C1079" t="s">
        <v>22</v>
      </c>
      <c r="D1079" s="1"/>
      <c r="I1079" s="4">
        <v>2018</v>
      </c>
      <c r="J1079"/>
      <c r="O1079" s="4">
        <v>2018</v>
      </c>
      <c r="P1079"/>
      <c r="Q1079"/>
      <c r="R1079"/>
      <c r="S1079"/>
      <c r="T1079"/>
      <c r="U1079" t="s">
        <v>231</v>
      </c>
      <c r="V1079"/>
      <c r="W1079"/>
      <c r="X1079"/>
      <c r="Y1079"/>
      <c r="Z1079"/>
      <c r="AA1079"/>
      <c r="AB1079"/>
      <c r="AC1079"/>
      <c r="AD1079"/>
      <c r="AE1079"/>
      <c r="AF1079"/>
      <c r="AG1079"/>
      <c r="AH1079"/>
      <c r="AI1079"/>
      <c r="AJ1079">
        <v>4</v>
      </c>
      <c r="AK1079"/>
      <c r="AL1079"/>
      <c r="AM1079"/>
      <c r="AN1079"/>
      <c r="AO1079"/>
      <c r="AP1079"/>
      <c r="AQ1079"/>
      <c r="AR1079"/>
      <c r="AS1079"/>
      <c r="AT1079"/>
      <c r="AU1079"/>
      <c r="AV1079"/>
      <c r="AW1079"/>
      <c r="AX1079"/>
      <c r="AY1079"/>
      <c r="AZ1079"/>
      <c r="BA1079"/>
      <c r="BB1079"/>
      <c r="BC1079"/>
      <c r="BD1079"/>
      <c r="BE1079"/>
      <c r="BF1079"/>
      <c r="BG1079"/>
      <c r="BH1079"/>
      <c r="BI1079"/>
      <c r="BJ1079"/>
      <c r="BK1079"/>
      <c r="BL1079"/>
      <c r="BM1079"/>
      <c r="BN1079"/>
      <c r="BO1079"/>
      <c r="BP1079"/>
      <c r="BQ1079"/>
      <c r="BR1079"/>
      <c r="BS1079"/>
      <c r="BT1079"/>
      <c r="BU1079"/>
      <c r="BV1079"/>
      <c r="BW1079"/>
      <c r="BX1079"/>
      <c r="BY1079"/>
      <c r="BZ1079"/>
      <c r="CA1079"/>
      <c r="CB1079"/>
      <c r="CC1079"/>
      <c r="CD1079"/>
      <c r="CE1079"/>
      <c r="CF1079"/>
      <c r="CG1079"/>
      <c r="CH1079"/>
      <c r="CI1079"/>
      <c r="CJ1079"/>
      <c r="CK1079"/>
      <c r="CL1079"/>
      <c r="CM1079"/>
      <c r="CN1079"/>
      <c r="CO1079"/>
      <c r="CP1079"/>
      <c r="CQ1079"/>
      <c r="CR1079"/>
      <c r="CS1079"/>
      <c r="CT1079"/>
      <c r="CU1079"/>
      <c r="CV1079"/>
      <c r="CW1079"/>
      <c r="CX1079"/>
      <c r="CY1079"/>
      <c r="CZ1079"/>
      <c r="DA1079"/>
    </row>
    <row r="1080" spans="1:105" s="3" customFormat="1" x14ac:dyDescent="0.2">
      <c r="A1080" t="s">
        <v>230</v>
      </c>
      <c r="B1080" t="s">
        <v>59</v>
      </c>
      <c r="C1080" t="s">
        <v>23</v>
      </c>
      <c r="D1080" s="1"/>
      <c r="I1080" s="4">
        <v>2018</v>
      </c>
      <c r="J1080"/>
      <c r="O1080" s="4">
        <v>2018</v>
      </c>
      <c r="P1080"/>
      <c r="Q1080"/>
      <c r="R1080"/>
      <c r="S1080"/>
      <c r="T1080"/>
      <c r="U1080" t="s">
        <v>231</v>
      </c>
      <c r="V1080"/>
      <c r="W1080"/>
      <c r="X1080"/>
      <c r="Y1080"/>
      <c r="Z1080"/>
      <c r="AA1080"/>
      <c r="AB1080"/>
      <c r="AC1080"/>
      <c r="AD1080"/>
      <c r="AE1080"/>
      <c r="AF1080"/>
      <c r="AG1080"/>
      <c r="AH1080"/>
      <c r="AI1080"/>
      <c r="AJ1080">
        <v>4</v>
      </c>
      <c r="AK1080"/>
      <c r="AL1080"/>
      <c r="AM1080"/>
      <c r="AN1080"/>
      <c r="AO1080"/>
      <c r="AP1080"/>
      <c r="AQ1080"/>
      <c r="AR1080"/>
      <c r="AS1080"/>
      <c r="AT1080"/>
      <c r="AU1080"/>
      <c r="AV1080"/>
      <c r="AW1080"/>
      <c r="AX1080"/>
      <c r="AY1080"/>
      <c r="AZ1080"/>
      <c r="BA1080"/>
      <c r="BB1080"/>
      <c r="BC1080"/>
      <c r="BD1080"/>
      <c r="BE1080"/>
      <c r="BF1080"/>
      <c r="BG1080"/>
      <c r="BH1080"/>
      <c r="BI1080"/>
      <c r="BJ1080"/>
      <c r="BK1080"/>
      <c r="BL1080"/>
      <c r="BM1080"/>
      <c r="BN1080"/>
      <c r="BO1080"/>
      <c r="BP1080"/>
      <c r="BQ1080"/>
      <c r="BR1080"/>
      <c r="BS1080"/>
      <c r="BT1080"/>
      <c r="BU1080"/>
      <c r="BV1080"/>
      <c r="BW1080"/>
      <c r="BX1080"/>
      <c r="BY1080"/>
      <c r="BZ1080"/>
      <c r="CA1080"/>
      <c r="CB1080"/>
      <c r="CC1080"/>
      <c r="CD1080"/>
      <c r="CE1080"/>
      <c r="CF1080"/>
      <c r="CG1080"/>
      <c r="CH1080"/>
      <c r="CI1080"/>
      <c r="CJ1080"/>
      <c r="CK1080"/>
      <c r="CL1080"/>
      <c r="CM1080"/>
      <c r="CN1080"/>
      <c r="CO1080"/>
      <c r="CP1080"/>
      <c r="CQ1080"/>
      <c r="CR1080"/>
      <c r="CS1080"/>
      <c r="CT1080"/>
      <c r="CU1080"/>
      <c r="CV1080"/>
      <c r="CW1080"/>
      <c r="CX1080"/>
      <c r="CY1080"/>
      <c r="CZ1080"/>
      <c r="DA1080"/>
    </row>
    <row r="1081" spans="1:105" s="3" customFormat="1" x14ac:dyDescent="0.2">
      <c r="A1081" t="s">
        <v>232</v>
      </c>
      <c r="B1081" t="s">
        <v>25</v>
      </c>
      <c r="C1081" t="s">
        <v>11</v>
      </c>
      <c r="D1081" s="1"/>
      <c r="I1081" s="4">
        <v>2020</v>
      </c>
      <c r="J1081"/>
      <c r="O1081" s="4">
        <v>2020</v>
      </c>
      <c r="P1081"/>
      <c r="Q1081"/>
      <c r="R1081"/>
      <c r="S1081"/>
      <c r="T1081"/>
      <c r="U1081" t="s">
        <v>233</v>
      </c>
      <c r="V1081"/>
      <c r="W1081"/>
      <c r="X1081"/>
      <c r="Y1081"/>
      <c r="Z1081"/>
      <c r="AA1081"/>
      <c r="AB1081"/>
      <c r="AC1081"/>
      <c r="AD1081"/>
      <c r="AE1081"/>
      <c r="AF1081"/>
      <c r="AG1081"/>
      <c r="AH1081"/>
      <c r="AI1081"/>
      <c r="AJ1081">
        <v>4</v>
      </c>
      <c r="AK1081"/>
      <c r="AL1081"/>
      <c r="AM1081"/>
      <c r="AN1081"/>
      <c r="AO1081"/>
      <c r="AP1081"/>
      <c r="AQ1081"/>
      <c r="AR1081"/>
      <c r="AS1081"/>
      <c r="AT1081"/>
      <c r="AU1081"/>
      <c r="AV1081"/>
      <c r="AW1081"/>
      <c r="AX1081"/>
      <c r="AY1081"/>
      <c r="AZ1081"/>
      <c r="BA1081"/>
      <c r="BB1081"/>
      <c r="BC1081"/>
      <c r="BD1081"/>
      <c r="BE1081"/>
      <c r="BF1081"/>
      <c r="BG1081"/>
      <c r="BH1081"/>
      <c r="BI1081"/>
      <c r="BJ1081"/>
      <c r="BK1081"/>
      <c r="BL1081"/>
      <c r="BM1081"/>
      <c r="BN1081"/>
      <c r="BO1081"/>
      <c r="BP1081"/>
      <c r="BQ1081"/>
      <c r="BR1081"/>
      <c r="BS1081"/>
      <c r="BT1081"/>
      <c r="BU1081"/>
      <c r="BV1081"/>
      <c r="BW1081"/>
      <c r="BX1081"/>
      <c r="BY1081"/>
      <c r="BZ1081"/>
      <c r="CA1081"/>
      <c r="CB1081"/>
      <c r="CC1081"/>
      <c r="CD1081"/>
      <c r="CE1081"/>
      <c r="CF1081"/>
      <c r="CG1081"/>
      <c r="CH1081"/>
      <c r="CI1081"/>
      <c r="CJ1081"/>
      <c r="CK1081"/>
      <c r="CL1081"/>
      <c r="CM1081"/>
      <c r="CN1081"/>
      <c r="CO1081"/>
      <c r="CP1081"/>
      <c r="CQ1081"/>
      <c r="CR1081"/>
      <c r="CS1081"/>
      <c r="CT1081"/>
      <c r="CU1081"/>
      <c r="CV1081"/>
      <c r="CW1081"/>
      <c r="CX1081"/>
      <c r="CY1081"/>
      <c r="CZ1081"/>
      <c r="DA1081"/>
    </row>
    <row r="1082" spans="1:105" s="3" customFormat="1" x14ac:dyDescent="0.2">
      <c r="A1082" t="s">
        <v>232</v>
      </c>
      <c r="B1082" t="s">
        <v>25</v>
      </c>
      <c r="C1082" t="s">
        <v>12</v>
      </c>
      <c r="D1082" s="1"/>
      <c r="G1082" s="3">
        <v>1500</v>
      </c>
      <c r="H1082" s="3" t="s">
        <v>29</v>
      </c>
      <c r="I1082" s="4">
        <v>2020</v>
      </c>
      <c r="J1082"/>
      <c r="M1082" s="3">
        <v>1500</v>
      </c>
      <c r="N1082" s="3" t="s">
        <v>29</v>
      </c>
      <c r="O1082" s="4">
        <v>2020</v>
      </c>
      <c r="P1082"/>
      <c r="Q1082"/>
      <c r="R1082"/>
      <c r="S1082"/>
      <c r="T1082"/>
      <c r="U1082" t="s">
        <v>233</v>
      </c>
      <c r="V1082"/>
      <c r="W1082"/>
      <c r="X1082"/>
      <c r="Y1082"/>
      <c r="Z1082"/>
      <c r="AA1082"/>
      <c r="AB1082"/>
      <c r="AC1082"/>
      <c r="AD1082"/>
      <c r="AE1082"/>
      <c r="AF1082"/>
      <c r="AG1082"/>
      <c r="AH1082"/>
      <c r="AI1082"/>
      <c r="AJ1082">
        <v>4</v>
      </c>
      <c r="AK1082"/>
      <c r="AL1082"/>
      <c r="AM1082"/>
      <c r="AN1082"/>
      <c r="AO1082"/>
      <c r="AP1082"/>
      <c r="AQ1082"/>
      <c r="AR1082"/>
      <c r="AS1082"/>
      <c r="AT1082"/>
      <c r="AU1082"/>
      <c r="AV1082"/>
      <c r="AW1082"/>
      <c r="AX1082"/>
      <c r="AY1082"/>
      <c r="AZ1082"/>
      <c r="BA1082"/>
      <c r="BB1082"/>
      <c r="BC1082"/>
      <c r="BD1082"/>
      <c r="BE1082"/>
      <c r="BF1082"/>
      <c r="BG1082"/>
      <c r="BH1082"/>
      <c r="BI1082"/>
      <c r="BJ1082"/>
      <c r="BK1082"/>
      <c r="BL1082"/>
      <c r="BM1082"/>
      <c r="BN1082"/>
      <c r="BO1082"/>
      <c r="BP1082"/>
      <c r="BQ1082"/>
      <c r="BR1082"/>
      <c r="BS1082"/>
      <c r="BT1082"/>
      <c r="BU1082"/>
      <c r="BV1082"/>
      <c r="BW1082"/>
      <c r="BX1082"/>
      <c r="BY1082"/>
      <c r="BZ1082"/>
      <c r="CA1082"/>
      <c r="CB1082"/>
      <c r="CC1082"/>
      <c r="CD1082"/>
      <c r="CE1082"/>
      <c r="CF1082"/>
      <c r="CG1082"/>
      <c r="CH1082"/>
      <c r="CI1082"/>
      <c r="CJ1082"/>
      <c r="CK1082"/>
      <c r="CL1082"/>
      <c r="CM1082"/>
      <c r="CN1082"/>
      <c r="CO1082"/>
      <c r="CP1082"/>
      <c r="CQ1082"/>
      <c r="CR1082"/>
      <c r="CS1082"/>
      <c r="CT1082"/>
      <c r="CU1082"/>
      <c r="CV1082"/>
      <c r="CW1082"/>
      <c r="CX1082"/>
      <c r="CY1082"/>
      <c r="CZ1082"/>
      <c r="DA1082"/>
    </row>
    <row r="1083" spans="1:105" s="3" customFormat="1" x14ac:dyDescent="0.2">
      <c r="A1083" t="s">
        <v>232</v>
      </c>
      <c r="B1083" t="s">
        <v>25</v>
      </c>
      <c r="C1083" t="s">
        <v>13</v>
      </c>
      <c r="D1083" s="1"/>
      <c r="I1083" s="4">
        <v>2020</v>
      </c>
      <c r="J1083"/>
      <c r="O1083" s="4">
        <v>2020</v>
      </c>
      <c r="P1083"/>
      <c r="Q1083"/>
      <c r="R1083"/>
      <c r="S1083"/>
      <c r="T1083"/>
      <c r="U1083" t="s">
        <v>233</v>
      </c>
      <c r="V1083"/>
      <c r="W1083"/>
      <c r="X1083"/>
      <c r="Y1083"/>
      <c r="Z1083"/>
      <c r="AA1083"/>
      <c r="AB1083"/>
      <c r="AC1083"/>
      <c r="AD1083"/>
      <c r="AE1083"/>
      <c r="AF1083"/>
      <c r="AG1083"/>
      <c r="AH1083"/>
      <c r="AI1083"/>
      <c r="AJ1083">
        <v>4</v>
      </c>
      <c r="AK1083"/>
      <c r="AL1083"/>
      <c r="AM1083"/>
      <c r="AN1083"/>
      <c r="AO1083"/>
      <c r="AP1083"/>
      <c r="AQ1083"/>
      <c r="AR1083"/>
      <c r="AS1083"/>
      <c r="AT1083"/>
      <c r="AU1083"/>
      <c r="AV1083"/>
      <c r="AW1083"/>
      <c r="AX1083"/>
      <c r="AY1083"/>
      <c r="AZ1083"/>
      <c r="BA1083"/>
      <c r="BB1083"/>
      <c r="BC1083"/>
      <c r="BD1083"/>
      <c r="BE1083"/>
      <c r="BF1083"/>
      <c r="BG1083"/>
      <c r="BH1083"/>
      <c r="BI1083"/>
      <c r="BJ1083"/>
      <c r="BK1083"/>
      <c r="BL1083"/>
      <c r="BM1083"/>
      <c r="BN1083"/>
      <c r="BO1083"/>
      <c r="BP1083"/>
      <c r="BQ1083"/>
      <c r="BR1083"/>
      <c r="BS1083"/>
      <c r="BT1083"/>
      <c r="BU1083"/>
      <c r="BV1083"/>
      <c r="BW1083"/>
      <c r="BX1083"/>
      <c r="BY1083"/>
      <c r="BZ1083"/>
      <c r="CA1083"/>
      <c r="CB1083"/>
      <c r="CC1083"/>
      <c r="CD1083"/>
      <c r="CE1083"/>
      <c r="CF1083"/>
      <c r="CG1083"/>
      <c r="CH1083"/>
      <c r="CI1083"/>
      <c r="CJ1083"/>
      <c r="CK1083"/>
      <c r="CL1083"/>
      <c r="CM1083"/>
      <c r="CN1083"/>
      <c r="CO1083"/>
      <c r="CP1083"/>
      <c r="CQ1083"/>
      <c r="CR1083"/>
      <c r="CS1083"/>
      <c r="CT1083"/>
      <c r="CU1083"/>
      <c r="CV1083"/>
      <c r="CW1083"/>
      <c r="CX1083"/>
      <c r="CY1083"/>
      <c r="CZ1083"/>
      <c r="DA1083"/>
    </row>
    <row r="1084" spans="1:105" s="7" customFormat="1" x14ac:dyDescent="0.2">
      <c r="A1084" t="s">
        <v>232</v>
      </c>
      <c r="B1084" t="s">
        <v>25</v>
      </c>
      <c r="C1084" t="s">
        <v>14</v>
      </c>
      <c r="D1084" s="1"/>
      <c r="I1084" s="4">
        <v>2020</v>
      </c>
      <c r="J1084"/>
      <c r="K1084" s="7">
        <v>1.1000000000000001</v>
      </c>
      <c r="L1084" s="7" t="s">
        <v>237</v>
      </c>
      <c r="O1084" s="4">
        <v>2020</v>
      </c>
      <c r="P1084"/>
      <c r="Q1084"/>
      <c r="R1084"/>
      <c r="S1084"/>
      <c r="T1084"/>
      <c r="U1084" t="s">
        <v>233</v>
      </c>
      <c r="V1084"/>
      <c r="W1084"/>
      <c r="X1084"/>
      <c r="Y1084"/>
      <c r="Z1084"/>
      <c r="AA1084"/>
      <c r="AB1084"/>
      <c r="AC1084"/>
      <c r="AD1084"/>
      <c r="AE1084"/>
      <c r="AF1084"/>
      <c r="AG1084"/>
      <c r="AH1084"/>
      <c r="AI1084"/>
      <c r="AJ1084">
        <v>3</v>
      </c>
      <c r="AK1084"/>
      <c r="AL1084"/>
      <c r="AM1084"/>
      <c r="AN1084"/>
      <c r="AO1084"/>
      <c r="AP1084"/>
      <c r="AQ1084"/>
      <c r="AR1084"/>
      <c r="AS1084"/>
      <c r="AT1084"/>
      <c r="AU1084"/>
      <c r="AV1084"/>
      <c r="AW1084"/>
      <c r="AX1084"/>
      <c r="AY1084"/>
      <c r="AZ1084"/>
      <c r="BA1084"/>
      <c r="BB1084"/>
      <c r="BC1084"/>
      <c r="BD1084"/>
      <c r="BE1084"/>
      <c r="BF1084"/>
      <c r="BG1084"/>
      <c r="BH1084"/>
      <c r="BI1084"/>
      <c r="BJ1084"/>
      <c r="BK1084"/>
      <c r="BL1084"/>
      <c r="BM1084"/>
      <c r="BN1084"/>
      <c r="BO1084"/>
      <c r="BP1084"/>
      <c r="BQ1084"/>
      <c r="BR1084"/>
      <c r="BS1084"/>
      <c r="BT1084"/>
      <c r="BU1084"/>
      <c r="BV1084"/>
      <c r="BW1084"/>
      <c r="BX1084"/>
      <c r="BY1084"/>
      <c r="BZ1084"/>
      <c r="CA1084"/>
      <c r="CB1084"/>
      <c r="CC1084"/>
      <c r="CD1084"/>
      <c r="CE1084"/>
      <c r="CF1084"/>
      <c r="CG1084"/>
      <c r="CH1084"/>
      <c r="CI1084"/>
      <c r="CJ1084"/>
      <c r="CK1084"/>
      <c r="CL1084"/>
      <c r="CM1084"/>
      <c r="CN1084"/>
      <c r="CO1084"/>
      <c r="CP1084"/>
      <c r="CQ1084"/>
      <c r="CR1084"/>
      <c r="CS1084"/>
      <c r="CT1084"/>
      <c r="CU1084"/>
      <c r="CV1084"/>
      <c r="CW1084"/>
      <c r="CX1084"/>
      <c r="CY1084"/>
      <c r="CZ1084"/>
      <c r="DA1084"/>
    </row>
    <row r="1085" spans="1:105" s="3" customFormat="1" x14ac:dyDescent="0.2">
      <c r="A1085" t="s">
        <v>232</v>
      </c>
      <c r="B1085" t="s">
        <v>25</v>
      </c>
      <c r="C1085" t="s">
        <v>15</v>
      </c>
      <c r="D1085" s="1"/>
      <c r="E1085" s="3">
        <v>1.1000000000000001</v>
      </c>
      <c r="F1085" s="3" t="s">
        <v>28</v>
      </c>
      <c r="I1085" s="4">
        <v>2020</v>
      </c>
      <c r="J1085"/>
      <c r="K1085" s="3">
        <v>1.1000000000000001</v>
      </c>
      <c r="L1085" s="3" t="s">
        <v>236</v>
      </c>
      <c r="O1085" s="4">
        <v>2020</v>
      </c>
      <c r="P1085"/>
      <c r="Q1085"/>
      <c r="R1085"/>
      <c r="S1085"/>
      <c r="T1085"/>
      <c r="U1085" t="s">
        <v>233</v>
      </c>
      <c r="V1085"/>
      <c r="W1085"/>
      <c r="X1085"/>
      <c r="Y1085"/>
      <c r="Z1085"/>
      <c r="AA1085"/>
      <c r="AB1085"/>
      <c r="AC1085"/>
      <c r="AD1085"/>
      <c r="AE1085"/>
      <c r="AF1085"/>
      <c r="AG1085"/>
      <c r="AH1085"/>
      <c r="AI1085"/>
      <c r="AJ1085">
        <v>4</v>
      </c>
      <c r="AK1085"/>
      <c r="AL1085"/>
      <c r="AM1085"/>
      <c r="AN1085"/>
      <c r="AO1085"/>
      <c r="AP1085"/>
      <c r="AQ1085"/>
      <c r="AR1085"/>
      <c r="AS1085"/>
      <c r="AT1085"/>
      <c r="AU1085"/>
      <c r="AV1085"/>
      <c r="AW1085"/>
      <c r="AX1085"/>
      <c r="AY1085"/>
      <c r="AZ1085"/>
      <c r="BA1085"/>
      <c r="BB1085"/>
      <c r="BC1085"/>
      <c r="BD1085"/>
      <c r="BE1085"/>
      <c r="BF1085"/>
      <c r="BG1085"/>
      <c r="BH1085"/>
      <c r="BI1085"/>
      <c r="BJ1085"/>
      <c r="BK1085"/>
      <c r="BL1085"/>
      <c r="BM1085"/>
      <c r="BN1085"/>
      <c r="BO1085"/>
      <c r="BP1085"/>
      <c r="BQ1085"/>
      <c r="BR1085"/>
      <c r="BS1085"/>
      <c r="BT1085"/>
      <c r="BU1085"/>
      <c r="BV1085"/>
      <c r="BW1085"/>
      <c r="BX1085"/>
      <c r="BY1085"/>
      <c r="BZ1085"/>
      <c r="CA1085"/>
      <c r="CB1085"/>
      <c r="CC1085"/>
      <c r="CD1085"/>
      <c r="CE1085"/>
      <c r="CF1085"/>
      <c r="CG1085"/>
      <c r="CH1085"/>
      <c r="CI1085"/>
      <c r="CJ1085"/>
      <c r="CK1085"/>
      <c r="CL1085"/>
      <c r="CM1085"/>
      <c r="CN1085"/>
      <c r="CO1085"/>
      <c r="CP1085"/>
      <c r="CQ1085"/>
      <c r="CR1085"/>
      <c r="CS1085"/>
      <c r="CT1085"/>
      <c r="CU1085"/>
      <c r="CV1085"/>
      <c r="CW1085"/>
      <c r="CX1085"/>
      <c r="CY1085"/>
      <c r="CZ1085"/>
      <c r="DA1085"/>
    </row>
    <row r="1086" spans="1:105" s="3" customFormat="1" x14ac:dyDescent="0.2">
      <c r="A1086" t="s">
        <v>232</v>
      </c>
      <c r="B1086" t="s">
        <v>25</v>
      </c>
      <c r="C1086" t="s">
        <v>16</v>
      </c>
      <c r="D1086" s="1"/>
      <c r="I1086" s="4">
        <v>2020</v>
      </c>
      <c r="J1086"/>
      <c r="O1086" s="4">
        <v>2020</v>
      </c>
      <c r="P1086"/>
      <c r="Q1086"/>
      <c r="R1086"/>
      <c r="S1086"/>
      <c r="T1086"/>
      <c r="U1086" t="s">
        <v>233</v>
      </c>
      <c r="V1086"/>
      <c r="W1086"/>
      <c r="X1086"/>
      <c r="Y1086"/>
      <c r="Z1086"/>
      <c r="AA1086"/>
      <c r="AB1086"/>
      <c r="AC1086"/>
      <c r="AD1086"/>
      <c r="AE1086"/>
      <c r="AF1086"/>
      <c r="AG1086"/>
      <c r="AH1086"/>
      <c r="AI1086"/>
      <c r="AJ1086">
        <v>4</v>
      </c>
      <c r="AK1086"/>
      <c r="AL1086"/>
      <c r="AM1086"/>
      <c r="AN1086"/>
      <c r="AO1086"/>
      <c r="AP1086"/>
      <c r="AQ1086"/>
      <c r="AR1086"/>
      <c r="AS1086"/>
      <c r="AT1086"/>
      <c r="AU1086"/>
      <c r="AV1086"/>
      <c r="AW1086"/>
      <c r="AX1086"/>
      <c r="AY1086"/>
      <c r="AZ1086"/>
      <c r="BA1086"/>
      <c r="BB1086"/>
      <c r="BC1086"/>
      <c r="BD1086"/>
      <c r="BE1086"/>
      <c r="BF1086"/>
      <c r="BG1086"/>
      <c r="BH1086"/>
      <c r="BI1086"/>
      <c r="BJ1086"/>
      <c r="BK1086"/>
      <c r="BL1086"/>
      <c r="BM1086"/>
      <c r="BN1086"/>
      <c r="BO1086"/>
      <c r="BP1086"/>
      <c r="BQ1086"/>
      <c r="BR1086"/>
      <c r="BS1086"/>
      <c r="BT1086"/>
      <c r="BU1086"/>
      <c r="BV1086"/>
      <c r="BW1086"/>
      <c r="BX1086"/>
      <c r="BY1086"/>
      <c r="BZ1086"/>
      <c r="CA1086"/>
      <c r="CB1086"/>
      <c r="CC1086"/>
      <c r="CD1086"/>
      <c r="CE1086"/>
      <c r="CF1086"/>
      <c r="CG1086"/>
      <c r="CH1086"/>
      <c r="CI1086"/>
      <c r="CJ1086"/>
      <c r="CK1086"/>
      <c r="CL1086"/>
      <c r="CM1086"/>
      <c r="CN1086"/>
      <c r="CO1086"/>
      <c r="CP1086"/>
      <c r="CQ1086"/>
      <c r="CR1086"/>
      <c r="CS1086"/>
      <c r="CT1086"/>
      <c r="CU1086"/>
      <c r="CV1086"/>
      <c r="CW1086"/>
      <c r="CX1086"/>
      <c r="CY1086"/>
      <c r="CZ1086"/>
      <c r="DA1086"/>
    </row>
    <row r="1087" spans="1:105" s="3" customFormat="1" x14ac:dyDescent="0.2">
      <c r="A1087" t="s">
        <v>232</v>
      </c>
      <c r="B1087" t="s">
        <v>25</v>
      </c>
      <c r="C1087" t="s">
        <v>17</v>
      </c>
      <c r="D1087" s="1"/>
      <c r="I1087" s="4">
        <v>2020</v>
      </c>
      <c r="J1087"/>
      <c r="O1087" s="4">
        <v>2020</v>
      </c>
      <c r="P1087"/>
      <c r="Q1087"/>
      <c r="R1087"/>
      <c r="S1087"/>
      <c r="T1087"/>
      <c r="U1087" t="s">
        <v>233</v>
      </c>
      <c r="V1087"/>
      <c r="W1087"/>
      <c r="X1087"/>
      <c r="Y1087"/>
      <c r="Z1087"/>
      <c r="AA1087"/>
      <c r="AB1087"/>
      <c r="AC1087"/>
      <c r="AD1087"/>
      <c r="AE1087"/>
      <c r="AF1087"/>
      <c r="AG1087"/>
      <c r="AH1087"/>
      <c r="AI1087"/>
      <c r="AJ1087">
        <v>4</v>
      </c>
      <c r="AK1087"/>
      <c r="AL1087"/>
      <c r="AM1087"/>
      <c r="AN1087"/>
      <c r="AO1087"/>
      <c r="AP1087"/>
      <c r="AQ1087"/>
      <c r="AR1087"/>
      <c r="AS1087"/>
      <c r="AT1087"/>
      <c r="AU1087"/>
      <c r="AV1087"/>
      <c r="AW1087"/>
      <c r="AX1087"/>
      <c r="AY1087"/>
      <c r="AZ1087"/>
      <c r="BA1087"/>
      <c r="BB1087"/>
      <c r="BC1087"/>
      <c r="BD1087"/>
      <c r="BE1087"/>
      <c r="BF1087"/>
      <c r="BG1087"/>
      <c r="BH1087"/>
      <c r="BI1087"/>
      <c r="BJ1087"/>
      <c r="BK1087"/>
      <c r="BL1087"/>
      <c r="BM1087"/>
      <c r="BN1087"/>
      <c r="BO1087"/>
      <c r="BP1087"/>
      <c r="BQ1087"/>
      <c r="BR1087"/>
      <c r="BS1087"/>
      <c r="BT1087"/>
      <c r="BU1087"/>
      <c r="BV1087"/>
      <c r="BW1087"/>
      <c r="BX1087"/>
      <c r="BY1087"/>
      <c r="BZ1087"/>
      <c r="CA1087"/>
      <c r="CB1087"/>
      <c r="CC1087"/>
      <c r="CD1087"/>
      <c r="CE1087"/>
      <c r="CF1087"/>
      <c r="CG1087"/>
      <c r="CH1087"/>
      <c r="CI1087"/>
      <c r="CJ1087"/>
      <c r="CK1087"/>
      <c r="CL1087"/>
      <c r="CM1087"/>
      <c r="CN1087"/>
      <c r="CO1087"/>
      <c r="CP1087"/>
      <c r="CQ1087"/>
      <c r="CR1087"/>
      <c r="CS1087"/>
      <c r="CT1087"/>
      <c r="CU1087"/>
      <c r="CV1087"/>
      <c r="CW1087"/>
      <c r="CX1087"/>
      <c r="CY1087"/>
      <c r="CZ1087"/>
      <c r="DA1087"/>
    </row>
    <row r="1088" spans="1:105" s="3" customFormat="1" x14ac:dyDescent="0.2">
      <c r="A1088" t="s">
        <v>232</v>
      </c>
      <c r="B1088" t="s">
        <v>25</v>
      </c>
      <c r="C1088" t="s">
        <v>18</v>
      </c>
      <c r="D1088" s="1"/>
      <c r="I1088" s="4">
        <v>2020</v>
      </c>
      <c r="J1088"/>
      <c r="O1088" s="4">
        <v>2020</v>
      </c>
      <c r="P1088"/>
      <c r="Q1088"/>
      <c r="R1088"/>
      <c r="S1088"/>
      <c r="T1088"/>
      <c r="U1088" t="s">
        <v>233</v>
      </c>
      <c r="V1088"/>
      <c r="W1088"/>
      <c r="X1088"/>
      <c r="Y1088"/>
      <c r="Z1088"/>
      <c r="AA1088"/>
      <c r="AB1088"/>
      <c r="AC1088"/>
      <c r="AD1088"/>
      <c r="AE1088"/>
      <c r="AF1088"/>
      <c r="AG1088"/>
      <c r="AH1088"/>
      <c r="AI1088"/>
      <c r="AJ1088">
        <v>4</v>
      </c>
      <c r="AK1088"/>
      <c r="AL1088"/>
      <c r="AM1088"/>
      <c r="AN1088"/>
      <c r="AO1088"/>
      <c r="AP1088"/>
      <c r="AQ1088"/>
      <c r="AR1088"/>
      <c r="AS1088"/>
      <c r="AT1088"/>
      <c r="AU1088"/>
      <c r="AV1088"/>
      <c r="AW1088"/>
      <c r="AX1088"/>
      <c r="AY1088"/>
      <c r="AZ1088"/>
      <c r="BA1088"/>
      <c r="BB1088"/>
      <c r="BC1088"/>
      <c r="BD1088"/>
      <c r="BE1088"/>
      <c r="BF1088"/>
      <c r="BG1088"/>
      <c r="BH1088"/>
      <c r="BI1088"/>
      <c r="BJ1088"/>
      <c r="BK1088"/>
      <c r="BL1088"/>
      <c r="BM1088"/>
      <c r="BN1088"/>
      <c r="BO1088"/>
      <c r="BP1088"/>
      <c r="BQ1088"/>
      <c r="BR1088"/>
      <c r="BS1088"/>
      <c r="BT1088"/>
      <c r="BU1088"/>
      <c r="BV1088"/>
      <c r="BW1088"/>
      <c r="BX1088"/>
      <c r="BY1088"/>
      <c r="BZ1088"/>
      <c r="CA1088"/>
      <c r="CB1088"/>
      <c r="CC1088"/>
      <c r="CD1088"/>
      <c r="CE1088"/>
      <c r="CF1088"/>
      <c r="CG1088"/>
      <c r="CH1088"/>
      <c r="CI1088"/>
      <c r="CJ1088"/>
      <c r="CK1088"/>
      <c r="CL1088"/>
      <c r="CM1088"/>
      <c r="CN1088"/>
      <c r="CO1088"/>
      <c r="CP1088"/>
      <c r="CQ1088"/>
      <c r="CR1088"/>
      <c r="CS1088"/>
      <c r="CT1088"/>
      <c r="CU1088"/>
      <c r="CV1088"/>
      <c r="CW1088"/>
      <c r="CX1088"/>
      <c r="CY1088"/>
      <c r="CZ1088"/>
      <c r="DA1088"/>
    </row>
    <row r="1089" spans="1:105" s="3" customFormat="1" x14ac:dyDescent="0.2">
      <c r="A1089" t="s">
        <v>232</v>
      </c>
      <c r="B1089" t="s">
        <v>25</v>
      </c>
      <c r="C1089" t="s">
        <v>19</v>
      </c>
      <c r="D1089" s="1"/>
      <c r="I1089" s="4">
        <v>2020</v>
      </c>
      <c r="J1089"/>
      <c r="O1089" s="4">
        <v>2020</v>
      </c>
      <c r="P1089"/>
      <c r="Q1089"/>
      <c r="R1089"/>
      <c r="S1089"/>
      <c r="T1089"/>
      <c r="U1089" t="s">
        <v>233</v>
      </c>
      <c r="V1089"/>
      <c r="W1089"/>
      <c r="X1089"/>
      <c r="Y1089"/>
      <c r="Z1089"/>
      <c r="AA1089"/>
      <c r="AB1089"/>
      <c r="AC1089"/>
      <c r="AD1089"/>
      <c r="AE1089"/>
      <c r="AF1089"/>
      <c r="AG1089"/>
      <c r="AH1089"/>
      <c r="AI1089"/>
      <c r="AJ1089">
        <v>4</v>
      </c>
      <c r="AK1089"/>
      <c r="AL1089"/>
      <c r="AM1089"/>
      <c r="AN1089"/>
      <c r="AO1089"/>
      <c r="AP1089"/>
      <c r="AQ1089"/>
      <c r="AR1089"/>
      <c r="AS1089"/>
      <c r="AT1089"/>
      <c r="AU1089"/>
      <c r="AV1089"/>
      <c r="AW1089"/>
      <c r="AX1089"/>
      <c r="AY1089"/>
      <c r="AZ1089"/>
      <c r="BA1089"/>
      <c r="BB1089"/>
      <c r="BC1089"/>
      <c r="BD1089"/>
      <c r="BE1089"/>
      <c r="BF1089"/>
      <c r="BG1089"/>
      <c r="BH1089"/>
      <c r="BI1089"/>
      <c r="BJ1089"/>
      <c r="BK1089"/>
      <c r="BL1089"/>
      <c r="BM1089"/>
      <c r="BN1089"/>
      <c r="BO1089"/>
      <c r="BP1089"/>
      <c r="BQ1089"/>
      <c r="BR1089"/>
      <c r="BS1089"/>
      <c r="BT1089"/>
      <c r="BU1089"/>
      <c r="BV1089"/>
      <c r="BW1089"/>
      <c r="BX1089"/>
      <c r="BY1089"/>
      <c r="BZ1089"/>
      <c r="CA1089"/>
      <c r="CB1089"/>
      <c r="CC1089"/>
      <c r="CD1089"/>
      <c r="CE1089"/>
      <c r="CF1089"/>
      <c r="CG1089"/>
      <c r="CH1089"/>
      <c r="CI1089"/>
      <c r="CJ1089"/>
      <c r="CK1089"/>
      <c r="CL1089"/>
      <c r="CM1089"/>
      <c r="CN1089"/>
      <c r="CO1089"/>
      <c r="CP1089"/>
      <c r="CQ1089"/>
      <c r="CR1089"/>
      <c r="CS1089"/>
      <c r="CT1089"/>
      <c r="CU1089"/>
      <c r="CV1089"/>
      <c r="CW1089"/>
      <c r="CX1089"/>
      <c r="CY1089"/>
      <c r="CZ1089"/>
      <c r="DA1089"/>
    </row>
    <row r="1090" spans="1:105" s="3" customFormat="1" x14ac:dyDescent="0.2">
      <c r="A1090" t="s">
        <v>232</v>
      </c>
      <c r="B1090" t="s">
        <v>25</v>
      </c>
      <c r="C1090" t="s">
        <v>20</v>
      </c>
      <c r="D1090" s="1"/>
      <c r="I1090" s="4">
        <v>2020</v>
      </c>
      <c r="J1090"/>
      <c r="O1090" s="4">
        <v>2020</v>
      </c>
      <c r="P1090"/>
      <c r="Q1090"/>
      <c r="R1090"/>
      <c r="S1090"/>
      <c r="T1090"/>
      <c r="U1090" t="s">
        <v>233</v>
      </c>
      <c r="V1090"/>
      <c r="W1090"/>
      <c r="X1090"/>
      <c r="Y1090"/>
      <c r="Z1090"/>
      <c r="AA1090"/>
      <c r="AB1090"/>
      <c r="AC1090"/>
      <c r="AD1090"/>
      <c r="AE1090"/>
      <c r="AF1090"/>
      <c r="AG1090"/>
      <c r="AH1090"/>
      <c r="AI1090"/>
      <c r="AJ1090">
        <v>4</v>
      </c>
      <c r="AK1090"/>
      <c r="AL1090"/>
      <c r="AM1090"/>
      <c r="AN1090"/>
      <c r="AO1090"/>
      <c r="AP1090"/>
      <c r="AQ1090"/>
      <c r="AR1090"/>
      <c r="AS1090"/>
      <c r="AT1090"/>
      <c r="AU1090"/>
      <c r="AV1090"/>
      <c r="AW1090"/>
      <c r="AX1090"/>
      <c r="AY1090"/>
      <c r="AZ1090"/>
      <c r="BA1090"/>
      <c r="BB1090"/>
      <c r="BC1090"/>
      <c r="BD1090"/>
      <c r="BE1090"/>
      <c r="BF1090"/>
      <c r="BG1090"/>
      <c r="BH1090"/>
      <c r="BI1090"/>
      <c r="BJ1090"/>
      <c r="BK1090"/>
      <c r="BL1090"/>
      <c r="BM1090"/>
      <c r="BN1090"/>
      <c r="BO1090"/>
      <c r="BP1090"/>
      <c r="BQ1090"/>
      <c r="BR1090"/>
      <c r="BS1090"/>
      <c r="BT1090"/>
      <c r="BU1090"/>
      <c r="BV1090"/>
      <c r="BW1090"/>
      <c r="BX1090"/>
      <c r="BY1090"/>
      <c r="BZ1090"/>
      <c r="CA1090"/>
      <c r="CB1090"/>
      <c r="CC1090"/>
      <c r="CD1090"/>
      <c r="CE1090"/>
      <c r="CF1090"/>
      <c r="CG1090"/>
      <c r="CH1090"/>
      <c r="CI1090"/>
      <c r="CJ1090"/>
      <c r="CK1090"/>
      <c r="CL1090"/>
      <c r="CM1090"/>
      <c r="CN1090"/>
      <c r="CO1090"/>
      <c r="CP1090"/>
      <c r="CQ1090"/>
      <c r="CR1090"/>
      <c r="CS1090"/>
      <c r="CT1090"/>
      <c r="CU1090"/>
      <c r="CV1090"/>
      <c r="CW1090"/>
      <c r="CX1090"/>
      <c r="CY1090"/>
      <c r="CZ1090"/>
      <c r="DA1090"/>
    </row>
    <row r="1091" spans="1:105" s="3" customFormat="1" x14ac:dyDescent="0.2">
      <c r="A1091" t="s">
        <v>232</v>
      </c>
      <c r="B1091" t="s">
        <v>25</v>
      </c>
      <c r="C1091" t="s">
        <v>21</v>
      </c>
      <c r="D1091" s="1"/>
      <c r="I1091" s="4">
        <v>2020</v>
      </c>
      <c r="J1091"/>
      <c r="O1091" s="4">
        <v>2020</v>
      </c>
      <c r="P1091"/>
      <c r="Q1091"/>
      <c r="R1091"/>
      <c r="S1091"/>
      <c r="T1091"/>
      <c r="U1091" t="s">
        <v>233</v>
      </c>
      <c r="V1091"/>
      <c r="W1091"/>
      <c r="X1091"/>
      <c r="Y1091"/>
      <c r="Z1091"/>
      <c r="AA1091"/>
      <c r="AB1091"/>
      <c r="AC1091"/>
      <c r="AD1091"/>
      <c r="AE1091"/>
      <c r="AF1091"/>
      <c r="AG1091"/>
      <c r="AH1091"/>
      <c r="AI1091"/>
      <c r="AJ1091">
        <v>4</v>
      </c>
      <c r="AK1091"/>
      <c r="AL1091"/>
      <c r="AM1091"/>
      <c r="AN1091"/>
      <c r="AO1091"/>
      <c r="AP1091"/>
      <c r="AQ1091"/>
      <c r="AR1091"/>
      <c r="AS1091"/>
      <c r="AT1091"/>
      <c r="AU1091"/>
      <c r="AV1091"/>
      <c r="AW1091"/>
      <c r="AX1091"/>
      <c r="AY1091"/>
      <c r="AZ1091"/>
      <c r="BA1091"/>
      <c r="BB1091"/>
      <c r="BC1091"/>
      <c r="BD1091"/>
      <c r="BE1091"/>
      <c r="BF1091"/>
      <c r="BG1091"/>
      <c r="BH1091"/>
      <c r="BI1091"/>
      <c r="BJ1091"/>
      <c r="BK1091"/>
      <c r="BL1091"/>
      <c r="BM1091"/>
      <c r="BN1091"/>
      <c r="BO1091"/>
      <c r="BP1091"/>
      <c r="BQ1091"/>
      <c r="BR1091"/>
      <c r="BS1091"/>
      <c r="BT1091"/>
      <c r="BU1091"/>
      <c r="BV1091"/>
      <c r="BW1091"/>
      <c r="BX1091"/>
      <c r="BY1091"/>
      <c r="BZ1091"/>
      <c r="CA1091"/>
      <c r="CB1091"/>
      <c r="CC1091"/>
      <c r="CD1091"/>
      <c r="CE1091"/>
      <c r="CF1091"/>
      <c r="CG1091"/>
      <c r="CH1091"/>
      <c r="CI1091"/>
      <c r="CJ1091"/>
      <c r="CK1091"/>
      <c r="CL1091"/>
      <c r="CM1091"/>
      <c r="CN1091"/>
      <c r="CO1091"/>
      <c r="CP1091"/>
      <c r="CQ1091"/>
      <c r="CR1091"/>
      <c r="CS1091"/>
      <c r="CT1091"/>
      <c r="CU1091"/>
      <c r="CV1091"/>
      <c r="CW1091"/>
      <c r="CX1091"/>
      <c r="CY1091"/>
      <c r="CZ1091"/>
      <c r="DA1091"/>
    </row>
    <row r="1092" spans="1:105" s="3" customFormat="1" x14ac:dyDescent="0.2">
      <c r="A1092" t="s">
        <v>232</v>
      </c>
      <c r="B1092" t="s">
        <v>25</v>
      </c>
      <c r="C1092" t="s">
        <v>22</v>
      </c>
      <c r="D1092" s="1"/>
      <c r="I1092" s="4">
        <v>2020</v>
      </c>
      <c r="J1092"/>
      <c r="O1092" s="4">
        <v>2020</v>
      </c>
      <c r="P1092"/>
      <c r="Q1092"/>
      <c r="R1092"/>
      <c r="S1092"/>
      <c r="T1092"/>
      <c r="U1092" t="s">
        <v>233</v>
      </c>
      <c r="V1092"/>
      <c r="W1092"/>
      <c r="X1092"/>
      <c r="Y1092"/>
      <c r="Z1092"/>
      <c r="AA1092"/>
      <c r="AB1092"/>
      <c r="AC1092"/>
      <c r="AD1092"/>
      <c r="AE1092"/>
      <c r="AF1092"/>
      <c r="AG1092"/>
      <c r="AH1092"/>
      <c r="AI1092"/>
      <c r="AJ1092">
        <v>4</v>
      </c>
      <c r="AK1092"/>
      <c r="AL1092"/>
      <c r="AM1092"/>
      <c r="AN1092"/>
      <c r="AO1092"/>
      <c r="AP1092"/>
      <c r="AQ1092"/>
      <c r="AR1092"/>
      <c r="AS1092"/>
      <c r="AT1092"/>
      <c r="AU1092"/>
      <c r="AV1092"/>
      <c r="AW1092"/>
      <c r="AX1092"/>
      <c r="AY1092"/>
      <c r="AZ1092"/>
      <c r="BA1092"/>
      <c r="BB1092"/>
      <c r="BC1092"/>
      <c r="BD1092"/>
      <c r="BE1092"/>
      <c r="BF1092"/>
      <c r="BG1092"/>
      <c r="BH1092"/>
      <c r="BI1092"/>
      <c r="BJ1092"/>
      <c r="BK1092"/>
      <c r="BL1092"/>
      <c r="BM1092"/>
      <c r="BN1092"/>
      <c r="BO1092"/>
      <c r="BP1092"/>
      <c r="BQ1092"/>
      <c r="BR1092"/>
      <c r="BS1092"/>
      <c r="BT1092"/>
      <c r="BU1092"/>
      <c r="BV1092"/>
      <c r="BW1092"/>
      <c r="BX1092"/>
      <c r="BY1092"/>
      <c r="BZ1092"/>
      <c r="CA1092"/>
      <c r="CB1092"/>
      <c r="CC1092"/>
      <c r="CD1092"/>
      <c r="CE1092"/>
      <c r="CF1092"/>
      <c r="CG1092"/>
      <c r="CH1092"/>
      <c r="CI1092"/>
      <c r="CJ1092"/>
      <c r="CK1092"/>
      <c r="CL1092"/>
      <c r="CM1092"/>
      <c r="CN1092"/>
      <c r="CO1092"/>
      <c r="CP1092"/>
      <c r="CQ1092"/>
      <c r="CR1092"/>
      <c r="CS1092"/>
      <c r="CT1092"/>
      <c r="CU1092"/>
      <c r="CV1092"/>
      <c r="CW1092"/>
      <c r="CX1092"/>
      <c r="CY1092"/>
      <c r="CZ1092"/>
      <c r="DA1092"/>
    </row>
    <row r="1093" spans="1:105" s="3" customFormat="1" x14ac:dyDescent="0.2">
      <c r="A1093" t="s">
        <v>232</v>
      </c>
      <c r="B1093" t="s">
        <v>25</v>
      </c>
      <c r="C1093" t="s">
        <v>23</v>
      </c>
      <c r="D1093" s="1"/>
      <c r="I1093" s="4">
        <v>2020</v>
      </c>
      <c r="J1093"/>
      <c r="O1093" s="4">
        <v>2020</v>
      </c>
      <c r="P1093"/>
      <c r="Q1093"/>
      <c r="R1093"/>
      <c r="S1093"/>
      <c r="T1093"/>
      <c r="U1093" t="s">
        <v>233</v>
      </c>
      <c r="V1093"/>
      <c r="W1093"/>
      <c r="X1093"/>
      <c r="Y1093"/>
      <c r="Z1093"/>
      <c r="AA1093"/>
      <c r="AB1093"/>
      <c r="AC1093"/>
      <c r="AD1093"/>
      <c r="AE1093"/>
      <c r="AF1093"/>
      <c r="AG1093"/>
      <c r="AH1093"/>
      <c r="AI1093"/>
      <c r="AJ1093">
        <v>4</v>
      </c>
      <c r="AK1093"/>
      <c r="AL1093"/>
      <c r="AM1093"/>
      <c r="AN1093"/>
      <c r="AO1093"/>
      <c r="AP1093"/>
      <c r="AQ1093"/>
      <c r="AR1093"/>
      <c r="AS1093"/>
      <c r="AT1093"/>
      <c r="AU1093"/>
      <c r="AV1093"/>
      <c r="AW1093"/>
      <c r="AX1093"/>
      <c r="AY1093"/>
      <c r="AZ1093"/>
      <c r="BA1093"/>
      <c r="BB1093"/>
      <c r="BC1093"/>
      <c r="BD1093"/>
      <c r="BE1093"/>
      <c r="BF1093"/>
      <c r="BG1093"/>
      <c r="BH1093"/>
      <c r="BI1093"/>
      <c r="BJ1093"/>
      <c r="BK1093"/>
      <c r="BL1093"/>
      <c r="BM1093"/>
      <c r="BN1093"/>
      <c r="BO1093"/>
      <c r="BP1093"/>
      <c r="BQ1093"/>
      <c r="BR1093"/>
      <c r="BS1093"/>
      <c r="BT1093"/>
      <c r="BU1093"/>
      <c r="BV1093"/>
      <c r="BW1093"/>
      <c r="BX1093"/>
      <c r="BY1093"/>
      <c r="BZ1093"/>
      <c r="CA1093"/>
      <c r="CB1093"/>
      <c r="CC1093"/>
      <c r="CD1093"/>
      <c r="CE1093"/>
      <c r="CF1093"/>
      <c r="CG1093"/>
      <c r="CH1093"/>
      <c r="CI1093"/>
      <c r="CJ1093"/>
      <c r="CK1093"/>
      <c r="CL1093"/>
      <c r="CM1093"/>
      <c r="CN1093"/>
      <c r="CO1093"/>
      <c r="CP1093"/>
      <c r="CQ1093"/>
      <c r="CR1093"/>
      <c r="CS1093"/>
      <c r="CT1093"/>
      <c r="CU1093"/>
      <c r="CV1093"/>
      <c r="CW1093"/>
      <c r="CX1093"/>
      <c r="CY1093"/>
      <c r="CZ1093"/>
      <c r="DA1093"/>
    </row>
    <row r="1094" spans="1:105" s="3" customFormat="1" x14ac:dyDescent="0.2">
      <c r="A1094" t="s">
        <v>234</v>
      </c>
      <c r="B1094" t="s">
        <v>99</v>
      </c>
      <c r="C1094" t="s">
        <v>11</v>
      </c>
      <c r="D1094" s="1"/>
      <c r="E1094" s="3">
        <v>6.5</v>
      </c>
      <c r="F1094" s="3" t="s">
        <v>28</v>
      </c>
      <c r="I1094" s="4">
        <v>2022</v>
      </c>
      <c r="J1094"/>
      <c r="K1094" s="3">
        <v>6.5</v>
      </c>
      <c r="L1094" s="3" t="s">
        <v>236</v>
      </c>
      <c r="O1094" s="4">
        <v>2022</v>
      </c>
      <c r="P1094"/>
      <c r="Q1094"/>
      <c r="R1094"/>
      <c r="S1094"/>
      <c r="T1094"/>
      <c r="U1094" t="s">
        <v>235</v>
      </c>
      <c r="V1094"/>
      <c r="W1094"/>
      <c r="X1094"/>
      <c r="Y1094"/>
      <c r="Z1094"/>
      <c r="AA1094"/>
      <c r="AB1094"/>
      <c r="AC1094"/>
      <c r="AD1094"/>
      <c r="AE1094"/>
      <c r="AF1094"/>
      <c r="AG1094"/>
      <c r="AH1094"/>
      <c r="AI1094"/>
      <c r="AJ1094">
        <v>4</v>
      </c>
      <c r="AK1094"/>
      <c r="AL1094"/>
      <c r="AM1094"/>
      <c r="AN1094"/>
      <c r="AO1094"/>
      <c r="AP1094"/>
      <c r="AQ1094"/>
      <c r="AR1094"/>
      <c r="AS1094"/>
      <c r="AT1094"/>
      <c r="AU1094"/>
      <c r="AV1094"/>
      <c r="AW1094"/>
      <c r="AX1094"/>
      <c r="AY1094"/>
      <c r="AZ1094"/>
      <c r="BA1094"/>
      <c r="BB1094"/>
      <c r="BC1094"/>
      <c r="BD1094"/>
      <c r="BE1094"/>
      <c r="BF1094"/>
      <c r="BG1094"/>
      <c r="BH1094"/>
      <c r="BI1094"/>
      <c r="BJ1094"/>
      <c r="BK1094"/>
      <c r="BL1094"/>
      <c r="BM1094"/>
      <c r="BN1094"/>
      <c r="BO1094"/>
      <c r="BP1094"/>
      <c r="BQ1094"/>
      <c r="BR1094"/>
      <c r="BS1094"/>
      <c r="BT1094"/>
      <c r="BU1094"/>
      <c r="BV1094"/>
      <c r="BW1094"/>
      <c r="BX1094"/>
      <c r="BY1094"/>
      <c r="BZ1094"/>
      <c r="CA1094"/>
      <c r="CB1094"/>
      <c r="CC1094"/>
      <c r="CD1094"/>
      <c r="CE1094"/>
      <c r="CF1094"/>
      <c r="CG1094"/>
      <c r="CH1094"/>
      <c r="CI1094"/>
      <c r="CJ1094"/>
      <c r="CK1094"/>
      <c r="CL1094"/>
      <c r="CM1094"/>
      <c r="CN1094"/>
      <c r="CO1094"/>
      <c r="CP1094"/>
      <c r="CQ1094"/>
      <c r="CR1094"/>
      <c r="CS1094"/>
      <c r="CT1094"/>
      <c r="CU1094"/>
      <c r="CV1094"/>
      <c r="CW1094"/>
      <c r="CX1094"/>
      <c r="CY1094"/>
      <c r="CZ1094"/>
      <c r="DA1094"/>
    </row>
    <row r="1095" spans="1:105" s="8" customFormat="1" x14ac:dyDescent="0.2">
      <c r="A1095" t="s">
        <v>234</v>
      </c>
      <c r="B1095" t="s">
        <v>99</v>
      </c>
      <c r="C1095" t="s">
        <v>12</v>
      </c>
      <c r="D1095" s="1"/>
      <c r="E1095" s="8">
        <v>1.1000000000000001</v>
      </c>
      <c r="F1095" s="8" t="s">
        <v>28</v>
      </c>
      <c r="I1095" s="4">
        <v>2022</v>
      </c>
      <c r="J1095"/>
      <c r="K1095" s="8">
        <v>6.5</v>
      </c>
      <c r="L1095" s="8" t="s">
        <v>236</v>
      </c>
      <c r="O1095" s="4">
        <v>2022</v>
      </c>
      <c r="P1095"/>
      <c r="Q1095"/>
      <c r="R1095"/>
      <c r="S1095"/>
      <c r="T1095"/>
      <c r="U1095" t="s">
        <v>235</v>
      </c>
      <c r="V1095"/>
      <c r="W1095"/>
      <c r="X1095"/>
      <c r="Y1095"/>
      <c r="Z1095"/>
      <c r="AA1095"/>
      <c r="AB1095"/>
      <c r="AC1095"/>
      <c r="AD1095"/>
      <c r="AE1095"/>
      <c r="AF1095"/>
      <c r="AG1095"/>
      <c r="AH1095"/>
      <c r="AI1095"/>
      <c r="AJ1095">
        <v>40</v>
      </c>
      <c r="AK1095"/>
      <c r="AL1095"/>
      <c r="AM1095"/>
      <c r="AN1095"/>
      <c r="AO1095"/>
      <c r="AP1095"/>
      <c r="AQ1095"/>
      <c r="AR1095"/>
      <c r="AS1095"/>
      <c r="AT1095"/>
      <c r="AU1095"/>
      <c r="AV1095"/>
      <c r="AW1095"/>
      <c r="AX1095"/>
      <c r="AY1095"/>
      <c r="AZ1095"/>
      <c r="BA1095"/>
      <c r="BB1095"/>
      <c r="BC1095"/>
      <c r="BD1095"/>
      <c r="BE1095"/>
      <c r="BF1095"/>
      <c r="BG1095"/>
      <c r="BH1095"/>
      <c r="BI1095"/>
      <c r="BJ1095"/>
      <c r="BK1095"/>
      <c r="BL1095"/>
      <c r="BM1095"/>
      <c r="BN1095"/>
      <c r="BO1095"/>
      <c r="BP1095"/>
      <c r="BQ1095"/>
      <c r="BR1095"/>
      <c r="BS1095"/>
      <c r="BT1095"/>
      <c r="BU1095"/>
      <c r="BV1095"/>
      <c r="BW1095"/>
      <c r="BX1095"/>
      <c r="BY1095"/>
      <c r="BZ1095"/>
      <c r="CA1095"/>
      <c r="CB1095"/>
      <c r="CC1095"/>
      <c r="CD1095"/>
      <c r="CE1095"/>
      <c r="CF1095"/>
      <c r="CG1095"/>
      <c r="CH1095"/>
      <c r="CI1095"/>
      <c r="CJ1095"/>
      <c r="CK1095"/>
      <c r="CL1095"/>
      <c r="CM1095"/>
      <c r="CN1095"/>
      <c r="CO1095"/>
      <c r="CP1095"/>
      <c r="CQ1095"/>
      <c r="CR1095"/>
      <c r="CS1095"/>
      <c r="CT1095"/>
      <c r="CU1095"/>
      <c r="CV1095"/>
      <c r="CW1095"/>
      <c r="CX1095"/>
      <c r="CY1095"/>
      <c r="CZ1095"/>
      <c r="DA1095"/>
    </row>
    <row r="1096" spans="1:105" s="7" customFormat="1" x14ac:dyDescent="0.2">
      <c r="A1096" t="s">
        <v>234</v>
      </c>
      <c r="B1096" t="s">
        <v>99</v>
      </c>
      <c r="C1096" t="s">
        <v>13</v>
      </c>
      <c r="D1096" s="1"/>
      <c r="I1096" s="4">
        <v>2022</v>
      </c>
      <c r="J1096"/>
      <c r="K1096" s="7">
        <v>6.5</v>
      </c>
      <c r="L1096" s="7" t="s">
        <v>237</v>
      </c>
      <c r="O1096" s="4">
        <v>2022</v>
      </c>
      <c r="P1096"/>
      <c r="Q1096"/>
      <c r="R1096"/>
      <c r="S1096"/>
      <c r="T1096"/>
      <c r="U1096" t="s">
        <v>235</v>
      </c>
      <c r="V1096"/>
      <c r="W1096"/>
      <c r="X1096"/>
      <c r="Y1096"/>
      <c r="Z1096"/>
      <c r="AA1096"/>
      <c r="AB1096"/>
      <c r="AC1096"/>
      <c r="AD1096"/>
      <c r="AE1096"/>
      <c r="AF1096"/>
      <c r="AG1096"/>
      <c r="AH1096"/>
      <c r="AI1096"/>
      <c r="AJ1096">
        <v>3</v>
      </c>
      <c r="AK1096"/>
      <c r="AL1096"/>
      <c r="AM1096"/>
      <c r="AN1096"/>
      <c r="AO1096"/>
      <c r="AP1096"/>
      <c r="AQ1096"/>
      <c r="AR1096"/>
      <c r="AS1096"/>
      <c r="AT1096"/>
      <c r="AU1096"/>
      <c r="AV1096"/>
      <c r="AW1096"/>
      <c r="AX1096"/>
      <c r="AY1096"/>
      <c r="AZ1096"/>
      <c r="BA1096"/>
      <c r="BB1096"/>
      <c r="BC1096"/>
      <c r="BD1096"/>
      <c r="BE1096"/>
      <c r="BF1096"/>
      <c r="BG1096"/>
      <c r="BH1096"/>
      <c r="BI1096"/>
      <c r="BJ1096"/>
      <c r="BK1096"/>
      <c r="BL1096"/>
      <c r="BM1096"/>
      <c r="BN1096"/>
      <c r="BO1096"/>
      <c r="BP1096"/>
      <c r="BQ1096"/>
      <c r="BR1096"/>
      <c r="BS1096"/>
      <c r="BT1096"/>
      <c r="BU1096"/>
      <c r="BV1096"/>
      <c r="BW1096"/>
      <c r="BX1096"/>
      <c r="BY1096"/>
      <c r="BZ1096"/>
      <c r="CA1096"/>
      <c r="CB1096"/>
      <c r="CC1096"/>
      <c r="CD1096"/>
      <c r="CE1096"/>
      <c r="CF1096"/>
      <c r="CG1096"/>
      <c r="CH1096"/>
      <c r="CI1096"/>
      <c r="CJ1096"/>
      <c r="CK1096"/>
      <c r="CL1096"/>
      <c r="CM1096"/>
      <c r="CN1096"/>
      <c r="CO1096"/>
      <c r="CP1096"/>
      <c r="CQ1096"/>
      <c r="CR1096"/>
      <c r="CS1096"/>
      <c r="CT1096"/>
      <c r="CU1096"/>
      <c r="CV1096"/>
      <c r="CW1096"/>
      <c r="CX1096"/>
      <c r="CY1096"/>
      <c r="CZ1096"/>
      <c r="DA1096"/>
    </row>
    <row r="1097" spans="1:105" s="7" customFormat="1" x14ac:dyDescent="0.2">
      <c r="A1097" t="s">
        <v>234</v>
      </c>
      <c r="B1097" t="s">
        <v>99</v>
      </c>
      <c r="C1097" t="s">
        <v>14</v>
      </c>
      <c r="D1097" s="1"/>
      <c r="E1097" s="7">
        <v>1.1000000000000001</v>
      </c>
      <c r="F1097" s="7" t="s">
        <v>28</v>
      </c>
      <c r="I1097" s="4">
        <v>2022</v>
      </c>
      <c r="J1097"/>
      <c r="K1097" s="7">
        <v>6.5</v>
      </c>
      <c r="L1097" s="7" t="s">
        <v>237</v>
      </c>
      <c r="O1097" s="4">
        <v>2022</v>
      </c>
      <c r="P1097"/>
      <c r="Q1097"/>
      <c r="R1097"/>
      <c r="S1097"/>
      <c r="T1097"/>
      <c r="U1097" t="s">
        <v>235</v>
      </c>
      <c r="V1097"/>
      <c r="W1097"/>
      <c r="X1097"/>
      <c r="Y1097"/>
      <c r="Z1097"/>
      <c r="AA1097"/>
      <c r="AB1097"/>
      <c r="AC1097"/>
      <c r="AD1097"/>
      <c r="AE1097"/>
      <c r="AF1097"/>
      <c r="AG1097"/>
      <c r="AH1097"/>
      <c r="AI1097"/>
      <c r="AJ1097">
        <v>3</v>
      </c>
      <c r="AK1097"/>
      <c r="AL1097"/>
      <c r="AM1097"/>
      <c r="AN1097"/>
      <c r="AO1097"/>
      <c r="AP1097"/>
      <c r="AQ1097"/>
      <c r="AR1097"/>
      <c r="AS1097"/>
      <c r="AT1097"/>
      <c r="AU1097"/>
      <c r="AV1097"/>
      <c r="AW1097"/>
      <c r="AX1097"/>
      <c r="AY1097"/>
      <c r="AZ1097"/>
      <c r="BA1097"/>
      <c r="BB1097"/>
      <c r="BC1097"/>
      <c r="BD1097"/>
      <c r="BE1097"/>
      <c r="BF1097"/>
      <c r="BG1097"/>
      <c r="BH1097"/>
      <c r="BI1097"/>
      <c r="BJ1097"/>
      <c r="BK1097"/>
      <c r="BL1097"/>
      <c r="BM1097"/>
      <c r="BN1097"/>
      <c r="BO1097"/>
      <c r="BP1097"/>
      <c r="BQ1097"/>
      <c r="BR1097"/>
      <c r="BS1097"/>
      <c r="BT1097"/>
      <c r="BU1097"/>
      <c r="BV1097"/>
      <c r="BW1097"/>
      <c r="BX1097"/>
      <c r="BY1097"/>
      <c r="BZ1097"/>
      <c r="CA1097"/>
      <c r="CB1097"/>
      <c r="CC1097"/>
      <c r="CD1097"/>
      <c r="CE1097"/>
      <c r="CF1097"/>
      <c r="CG1097"/>
      <c r="CH1097"/>
      <c r="CI1097"/>
      <c r="CJ1097"/>
      <c r="CK1097"/>
      <c r="CL1097"/>
      <c r="CM1097"/>
      <c r="CN1097"/>
      <c r="CO1097"/>
      <c r="CP1097"/>
      <c r="CQ1097"/>
      <c r="CR1097"/>
      <c r="CS1097"/>
      <c r="CT1097"/>
      <c r="CU1097"/>
      <c r="CV1097"/>
      <c r="CW1097"/>
      <c r="CX1097"/>
      <c r="CY1097"/>
      <c r="CZ1097"/>
      <c r="DA1097"/>
    </row>
    <row r="1098" spans="1:105" s="3" customFormat="1" x14ac:dyDescent="0.2">
      <c r="A1098" t="s">
        <v>234</v>
      </c>
      <c r="B1098" t="s">
        <v>99</v>
      </c>
      <c r="C1098" t="s">
        <v>15</v>
      </c>
      <c r="D1098" s="1"/>
      <c r="E1098" s="3">
        <v>1.1000000000000001</v>
      </c>
      <c r="F1098" s="3" t="s">
        <v>28</v>
      </c>
      <c r="I1098" s="4">
        <v>2022</v>
      </c>
      <c r="J1098"/>
      <c r="K1098" s="3">
        <v>1.1000000000000001</v>
      </c>
      <c r="L1098" s="3" t="s">
        <v>237</v>
      </c>
      <c r="O1098" s="4">
        <v>2022</v>
      </c>
      <c r="P1098"/>
      <c r="Q1098"/>
      <c r="R1098"/>
      <c r="S1098"/>
      <c r="T1098"/>
      <c r="U1098" t="s">
        <v>235</v>
      </c>
      <c r="V1098"/>
      <c r="W1098"/>
      <c r="X1098"/>
      <c r="Y1098"/>
      <c r="Z1098"/>
      <c r="AA1098"/>
      <c r="AB1098"/>
      <c r="AC1098"/>
      <c r="AD1098"/>
      <c r="AE1098"/>
      <c r="AF1098"/>
      <c r="AG1098"/>
      <c r="AH1098"/>
      <c r="AI1098"/>
      <c r="AJ1098">
        <v>4</v>
      </c>
      <c r="AK1098"/>
      <c r="AL1098"/>
      <c r="AM1098"/>
      <c r="AN1098"/>
      <c r="AO1098"/>
      <c r="AP1098"/>
      <c r="AQ1098"/>
      <c r="AR1098"/>
      <c r="AS1098"/>
      <c r="AT1098"/>
      <c r="AU1098"/>
      <c r="AV1098"/>
      <c r="AW1098"/>
      <c r="AX1098"/>
      <c r="AY1098"/>
      <c r="AZ1098"/>
      <c r="BA1098"/>
      <c r="BB1098"/>
      <c r="BC1098"/>
      <c r="BD1098"/>
      <c r="BE1098"/>
      <c r="BF1098"/>
      <c r="BG1098"/>
      <c r="BH1098"/>
      <c r="BI1098"/>
      <c r="BJ1098"/>
      <c r="BK1098"/>
      <c r="BL1098"/>
      <c r="BM1098"/>
      <c r="BN1098"/>
      <c r="BO1098"/>
      <c r="BP1098"/>
      <c r="BQ1098"/>
      <c r="BR1098"/>
      <c r="BS1098"/>
      <c r="BT1098"/>
      <c r="BU1098"/>
      <c r="BV1098"/>
      <c r="BW1098"/>
      <c r="BX1098"/>
      <c r="BY1098"/>
      <c r="BZ1098"/>
      <c r="CA1098"/>
      <c r="CB1098"/>
      <c r="CC1098"/>
      <c r="CD1098"/>
      <c r="CE1098"/>
      <c r="CF1098"/>
      <c r="CG1098"/>
      <c r="CH1098"/>
      <c r="CI1098"/>
      <c r="CJ1098"/>
      <c r="CK1098"/>
      <c r="CL1098"/>
      <c r="CM1098"/>
      <c r="CN1098"/>
      <c r="CO1098"/>
      <c r="CP1098"/>
      <c r="CQ1098"/>
      <c r="CR1098"/>
      <c r="CS1098"/>
      <c r="CT1098"/>
      <c r="CU1098"/>
      <c r="CV1098"/>
      <c r="CW1098"/>
      <c r="CX1098"/>
      <c r="CY1098"/>
      <c r="CZ1098"/>
      <c r="DA1098"/>
    </row>
    <row r="1099" spans="1:105" s="3" customFormat="1" x14ac:dyDescent="0.2">
      <c r="A1099" t="s">
        <v>234</v>
      </c>
      <c r="B1099" t="s">
        <v>99</v>
      </c>
      <c r="C1099" t="s">
        <v>16</v>
      </c>
      <c r="D1099" s="1"/>
      <c r="E1099" s="3">
        <v>1.1000000000000001</v>
      </c>
      <c r="F1099" s="3" t="s">
        <v>27</v>
      </c>
      <c r="I1099" s="4">
        <v>2022</v>
      </c>
      <c r="J1099"/>
      <c r="K1099" s="3">
        <v>1.1000000000000001</v>
      </c>
      <c r="L1099" s="3" t="s">
        <v>237</v>
      </c>
      <c r="O1099" s="4">
        <v>2022</v>
      </c>
      <c r="P1099"/>
      <c r="Q1099"/>
      <c r="R1099"/>
      <c r="S1099"/>
      <c r="T1099"/>
      <c r="U1099" t="s">
        <v>235</v>
      </c>
      <c r="V1099"/>
      <c r="W1099"/>
      <c r="X1099"/>
      <c r="Y1099"/>
      <c r="Z1099"/>
      <c r="AA1099"/>
      <c r="AB1099"/>
      <c r="AC1099"/>
      <c r="AD1099"/>
      <c r="AE1099"/>
      <c r="AF1099"/>
      <c r="AG1099"/>
      <c r="AH1099"/>
      <c r="AI1099"/>
      <c r="AJ1099">
        <v>4</v>
      </c>
      <c r="AK1099"/>
      <c r="AL1099"/>
      <c r="AM1099"/>
      <c r="AN1099"/>
      <c r="AO1099"/>
      <c r="AP1099"/>
      <c r="AQ1099"/>
      <c r="AR1099"/>
      <c r="AS1099"/>
      <c r="AT1099"/>
      <c r="AU1099"/>
      <c r="AV1099"/>
      <c r="AW1099"/>
      <c r="AX1099"/>
      <c r="AY1099"/>
      <c r="AZ1099"/>
      <c r="BA1099"/>
      <c r="BB1099"/>
      <c r="BC1099"/>
      <c r="BD1099"/>
      <c r="BE1099"/>
      <c r="BF1099"/>
      <c r="BG1099"/>
      <c r="BH1099"/>
      <c r="BI1099"/>
      <c r="BJ1099"/>
      <c r="BK1099"/>
      <c r="BL1099"/>
      <c r="BM1099"/>
      <c r="BN1099"/>
      <c r="BO1099"/>
      <c r="BP1099"/>
      <c r="BQ1099"/>
      <c r="BR1099"/>
      <c r="BS1099"/>
      <c r="BT1099"/>
      <c r="BU1099"/>
      <c r="BV1099"/>
      <c r="BW1099"/>
      <c r="BX1099"/>
      <c r="BY1099"/>
      <c r="BZ1099"/>
      <c r="CA1099"/>
      <c r="CB1099"/>
      <c r="CC1099"/>
      <c r="CD1099"/>
      <c r="CE1099"/>
      <c r="CF1099"/>
      <c r="CG1099"/>
      <c r="CH1099"/>
      <c r="CI1099"/>
      <c r="CJ1099"/>
      <c r="CK1099"/>
      <c r="CL1099"/>
      <c r="CM1099"/>
      <c r="CN1099"/>
      <c r="CO1099"/>
      <c r="CP1099"/>
      <c r="CQ1099"/>
      <c r="CR1099"/>
      <c r="CS1099"/>
      <c r="CT1099"/>
      <c r="CU1099"/>
      <c r="CV1099"/>
      <c r="CW1099"/>
      <c r="CX1099"/>
      <c r="CY1099"/>
      <c r="CZ1099"/>
      <c r="DA1099"/>
    </row>
    <row r="1100" spans="1:105" s="3" customFormat="1" x14ac:dyDescent="0.2">
      <c r="A1100" t="s">
        <v>234</v>
      </c>
      <c r="B1100" t="s">
        <v>99</v>
      </c>
      <c r="C1100" t="s">
        <v>17</v>
      </c>
      <c r="D1100" s="1"/>
      <c r="E1100" s="3">
        <v>1.1000000000000001</v>
      </c>
      <c r="F1100" s="3" t="s">
        <v>27</v>
      </c>
      <c r="I1100" s="4">
        <v>2022</v>
      </c>
      <c r="J1100"/>
      <c r="K1100" s="3">
        <v>1.1000000000000001</v>
      </c>
      <c r="L1100" s="3" t="s">
        <v>237</v>
      </c>
      <c r="O1100" s="4">
        <v>2022</v>
      </c>
      <c r="P1100"/>
      <c r="Q1100"/>
      <c r="R1100"/>
      <c r="S1100"/>
      <c r="T1100"/>
      <c r="U1100" t="s">
        <v>235</v>
      </c>
      <c r="V1100"/>
      <c r="W1100"/>
      <c r="X1100"/>
      <c r="Y1100"/>
      <c r="Z1100"/>
      <c r="AA1100"/>
      <c r="AB1100"/>
      <c r="AC1100"/>
      <c r="AD1100"/>
      <c r="AE1100"/>
      <c r="AF1100"/>
      <c r="AG1100"/>
      <c r="AH1100"/>
      <c r="AI1100"/>
      <c r="AJ1100">
        <v>4</v>
      </c>
      <c r="AK1100"/>
      <c r="AL1100"/>
      <c r="AM1100"/>
      <c r="AN1100"/>
      <c r="AO1100"/>
      <c r="AP1100"/>
      <c r="AQ1100"/>
      <c r="AR1100"/>
      <c r="AS1100"/>
      <c r="AT1100"/>
      <c r="AU1100"/>
      <c r="AV1100"/>
      <c r="AW1100"/>
      <c r="AX1100"/>
      <c r="AY1100"/>
      <c r="AZ1100"/>
      <c r="BA1100"/>
      <c r="BB1100"/>
      <c r="BC1100"/>
      <c r="BD1100"/>
      <c r="BE1100"/>
      <c r="BF1100"/>
      <c r="BG1100"/>
      <c r="BH1100"/>
      <c r="BI1100"/>
      <c r="BJ1100"/>
      <c r="BK1100"/>
      <c r="BL1100"/>
      <c r="BM1100"/>
      <c r="BN1100"/>
      <c r="BO1100"/>
      <c r="BP1100"/>
      <c r="BQ1100"/>
      <c r="BR1100"/>
      <c r="BS1100"/>
      <c r="BT1100"/>
      <c r="BU1100"/>
      <c r="BV1100"/>
      <c r="BW1100"/>
      <c r="BX1100"/>
      <c r="BY1100"/>
      <c r="BZ1100"/>
      <c r="CA1100"/>
      <c r="CB1100"/>
      <c r="CC1100"/>
      <c r="CD1100"/>
      <c r="CE1100"/>
      <c r="CF1100"/>
      <c r="CG1100"/>
      <c r="CH1100"/>
      <c r="CI1100"/>
      <c r="CJ1100"/>
      <c r="CK1100"/>
      <c r="CL1100"/>
      <c r="CM1100"/>
      <c r="CN1100"/>
      <c r="CO1100"/>
      <c r="CP1100"/>
      <c r="CQ1100"/>
      <c r="CR1100"/>
      <c r="CS1100"/>
      <c r="CT1100"/>
      <c r="CU1100"/>
      <c r="CV1100"/>
      <c r="CW1100"/>
      <c r="CX1100"/>
      <c r="CY1100"/>
      <c r="CZ1100"/>
      <c r="DA1100"/>
    </row>
    <row r="1101" spans="1:105" s="3" customFormat="1" x14ac:dyDescent="0.2">
      <c r="A1101" t="s">
        <v>234</v>
      </c>
      <c r="B1101" t="s">
        <v>99</v>
      </c>
      <c r="C1101" t="s">
        <v>18</v>
      </c>
      <c r="D1101" s="1"/>
      <c r="I1101" s="4">
        <v>2022</v>
      </c>
      <c r="J1101"/>
      <c r="O1101" s="4">
        <v>2022</v>
      </c>
      <c r="P1101"/>
      <c r="Q1101"/>
      <c r="R1101"/>
      <c r="S1101"/>
      <c r="T1101"/>
      <c r="U1101" t="s">
        <v>235</v>
      </c>
      <c r="V1101"/>
      <c r="W1101"/>
      <c r="X1101"/>
      <c r="Y1101"/>
      <c r="Z1101"/>
      <c r="AA1101"/>
      <c r="AB1101"/>
      <c r="AC1101"/>
      <c r="AD1101"/>
      <c r="AE1101"/>
      <c r="AF1101"/>
      <c r="AG1101"/>
      <c r="AH1101"/>
      <c r="AI1101"/>
      <c r="AJ1101">
        <v>4</v>
      </c>
      <c r="AK1101"/>
      <c r="AL1101"/>
      <c r="AM1101"/>
      <c r="AN1101"/>
      <c r="AO1101"/>
      <c r="AP1101"/>
      <c r="AQ1101"/>
      <c r="AR1101"/>
      <c r="AS1101"/>
      <c r="AT1101"/>
      <c r="AU1101"/>
      <c r="AV1101"/>
      <c r="AW1101"/>
      <c r="AX1101"/>
      <c r="AY1101"/>
      <c r="AZ1101"/>
      <c r="BA1101"/>
      <c r="BB1101"/>
      <c r="BC1101"/>
      <c r="BD1101"/>
      <c r="BE1101"/>
      <c r="BF1101"/>
      <c r="BG1101"/>
      <c r="BH1101"/>
      <c r="BI1101"/>
      <c r="BJ1101"/>
      <c r="BK1101"/>
      <c r="BL1101"/>
      <c r="BM1101"/>
      <c r="BN1101"/>
      <c r="BO1101"/>
      <c r="BP1101"/>
      <c r="BQ1101"/>
      <c r="BR1101"/>
      <c r="BS1101"/>
      <c r="BT1101"/>
      <c r="BU1101"/>
      <c r="BV1101"/>
      <c r="BW1101"/>
      <c r="BX1101"/>
      <c r="BY1101"/>
      <c r="BZ1101"/>
      <c r="CA1101"/>
      <c r="CB1101"/>
      <c r="CC1101"/>
      <c r="CD1101"/>
      <c r="CE1101"/>
      <c r="CF1101"/>
      <c r="CG1101"/>
      <c r="CH1101"/>
      <c r="CI1101"/>
      <c r="CJ1101"/>
      <c r="CK1101"/>
      <c r="CL1101"/>
      <c r="CM1101"/>
      <c r="CN1101"/>
      <c r="CO1101"/>
      <c r="CP1101"/>
      <c r="CQ1101"/>
      <c r="CR1101"/>
      <c r="CS1101"/>
      <c r="CT1101"/>
      <c r="CU1101"/>
      <c r="CV1101"/>
      <c r="CW1101"/>
      <c r="CX1101"/>
      <c r="CY1101"/>
      <c r="CZ1101"/>
      <c r="DA1101"/>
    </row>
    <row r="1102" spans="1:105" s="3" customFormat="1" x14ac:dyDescent="0.2">
      <c r="A1102" t="s">
        <v>234</v>
      </c>
      <c r="B1102" t="s">
        <v>99</v>
      </c>
      <c r="C1102" t="s">
        <v>19</v>
      </c>
      <c r="D1102" s="1"/>
      <c r="G1102" s="3">
        <v>45</v>
      </c>
      <c r="H1102" s="3" t="s">
        <v>33</v>
      </c>
      <c r="I1102" s="4">
        <v>2022</v>
      </c>
      <c r="J1102"/>
      <c r="M1102" s="3">
        <v>45</v>
      </c>
      <c r="N1102" s="3" t="s">
        <v>265</v>
      </c>
      <c r="O1102" s="4">
        <v>2022</v>
      </c>
      <c r="P1102"/>
      <c r="Q1102"/>
      <c r="R1102"/>
      <c r="S1102"/>
      <c r="T1102"/>
      <c r="U1102" t="s">
        <v>235</v>
      </c>
      <c r="V1102"/>
      <c r="W1102"/>
      <c r="X1102"/>
      <c r="Y1102"/>
      <c r="Z1102"/>
      <c r="AA1102"/>
      <c r="AB1102"/>
      <c r="AC1102"/>
      <c r="AD1102"/>
      <c r="AE1102"/>
      <c r="AF1102"/>
      <c r="AG1102"/>
      <c r="AH1102"/>
      <c r="AI1102"/>
      <c r="AJ1102">
        <v>4</v>
      </c>
      <c r="AK1102"/>
      <c r="AL1102"/>
      <c r="AM1102"/>
      <c r="AN1102"/>
      <c r="AO1102"/>
      <c r="AP1102"/>
      <c r="AQ1102"/>
      <c r="AR1102"/>
      <c r="AS1102"/>
      <c r="AT1102"/>
      <c r="AU1102"/>
      <c r="AV1102"/>
      <c r="AW1102"/>
      <c r="AX1102"/>
      <c r="AY1102"/>
      <c r="AZ1102"/>
      <c r="BA1102"/>
      <c r="BB1102"/>
      <c r="BC1102"/>
      <c r="BD1102"/>
      <c r="BE1102"/>
      <c r="BF1102"/>
      <c r="BG1102"/>
      <c r="BH1102"/>
      <c r="BI1102"/>
      <c r="BJ1102"/>
      <c r="BK1102"/>
      <c r="BL1102"/>
      <c r="BM1102"/>
      <c r="BN1102"/>
      <c r="BO1102"/>
      <c r="BP1102"/>
      <c r="BQ1102"/>
      <c r="BR1102"/>
      <c r="BS1102"/>
      <c r="BT1102"/>
      <c r="BU1102"/>
      <c r="BV1102"/>
      <c r="BW1102"/>
      <c r="BX1102"/>
      <c r="BY1102"/>
      <c r="BZ1102"/>
      <c r="CA1102"/>
      <c r="CB1102"/>
      <c r="CC1102"/>
      <c r="CD1102"/>
      <c r="CE1102"/>
      <c r="CF1102"/>
      <c r="CG1102"/>
      <c r="CH1102"/>
      <c r="CI1102"/>
      <c r="CJ1102"/>
      <c r="CK1102"/>
      <c r="CL1102"/>
      <c r="CM1102"/>
      <c r="CN1102"/>
      <c r="CO1102"/>
      <c r="CP1102"/>
      <c r="CQ1102"/>
      <c r="CR1102"/>
      <c r="CS1102"/>
      <c r="CT1102"/>
      <c r="CU1102"/>
      <c r="CV1102"/>
      <c r="CW1102"/>
      <c r="CX1102"/>
      <c r="CY1102"/>
      <c r="CZ1102"/>
      <c r="DA1102"/>
    </row>
    <row r="1103" spans="1:105" s="3" customFormat="1" x14ac:dyDescent="0.2">
      <c r="A1103" t="s">
        <v>234</v>
      </c>
      <c r="B1103" t="s">
        <v>99</v>
      </c>
      <c r="C1103" t="s">
        <v>20</v>
      </c>
      <c r="D1103" s="1"/>
      <c r="I1103" s="4">
        <v>2022</v>
      </c>
      <c r="J1103"/>
      <c r="O1103" s="4">
        <v>2022</v>
      </c>
      <c r="P1103"/>
      <c r="Q1103"/>
      <c r="R1103"/>
      <c r="S1103"/>
      <c r="T1103"/>
      <c r="U1103" t="s">
        <v>235</v>
      </c>
      <c r="V1103"/>
      <c r="W1103"/>
      <c r="X1103"/>
      <c r="Y1103"/>
      <c r="Z1103"/>
      <c r="AA1103"/>
      <c r="AB1103"/>
      <c r="AC1103"/>
      <c r="AD1103"/>
      <c r="AE1103"/>
      <c r="AF1103"/>
      <c r="AG1103"/>
      <c r="AH1103"/>
      <c r="AI1103"/>
      <c r="AJ1103">
        <v>4</v>
      </c>
      <c r="AK1103"/>
      <c r="AL1103"/>
      <c r="AM1103"/>
      <c r="AN1103"/>
      <c r="AO1103"/>
      <c r="AP1103"/>
      <c r="AQ1103"/>
      <c r="AR1103"/>
      <c r="AS1103"/>
      <c r="AT1103"/>
      <c r="AU1103"/>
      <c r="AV1103"/>
      <c r="AW1103"/>
      <c r="AX1103"/>
      <c r="AY1103"/>
      <c r="AZ1103"/>
      <c r="BA1103"/>
      <c r="BB1103"/>
      <c r="BC1103"/>
      <c r="BD1103"/>
      <c r="BE1103"/>
      <c r="BF1103"/>
      <c r="BG1103"/>
      <c r="BH1103"/>
      <c r="BI1103"/>
      <c r="BJ1103"/>
      <c r="BK1103"/>
      <c r="BL1103"/>
      <c r="BM1103"/>
      <c r="BN1103"/>
      <c r="BO1103"/>
      <c r="BP1103"/>
      <c r="BQ1103"/>
      <c r="BR1103"/>
      <c r="BS1103"/>
      <c r="BT1103"/>
      <c r="BU1103"/>
      <c r="BV1103"/>
      <c r="BW1103"/>
      <c r="BX1103"/>
      <c r="BY1103"/>
      <c r="BZ1103"/>
      <c r="CA1103"/>
      <c r="CB1103"/>
      <c r="CC1103"/>
      <c r="CD1103"/>
      <c r="CE1103"/>
      <c r="CF1103"/>
      <c r="CG1103"/>
      <c r="CH1103"/>
      <c r="CI1103"/>
      <c r="CJ1103"/>
      <c r="CK1103"/>
      <c r="CL1103"/>
      <c r="CM1103"/>
      <c r="CN1103"/>
      <c r="CO1103"/>
      <c r="CP1103"/>
      <c r="CQ1103"/>
      <c r="CR1103"/>
      <c r="CS1103"/>
      <c r="CT1103"/>
      <c r="CU1103"/>
      <c r="CV1103"/>
      <c r="CW1103"/>
      <c r="CX1103"/>
      <c r="CY1103"/>
      <c r="CZ1103"/>
      <c r="DA1103"/>
    </row>
    <row r="1104" spans="1:105" s="3" customFormat="1" x14ac:dyDescent="0.2">
      <c r="A1104" t="s">
        <v>234</v>
      </c>
      <c r="B1104" t="s">
        <v>99</v>
      </c>
      <c r="C1104" t="s">
        <v>21</v>
      </c>
      <c r="D1104" s="1"/>
      <c r="I1104" s="4">
        <v>2022</v>
      </c>
      <c r="J1104"/>
      <c r="O1104" s="4">
        <v>2022</v>
      </c>
      <c r="P1104"/>
      <c r="Q1104"/>
      <c r="R1104"/>
      <c r="S1104"/>
      <c r="T1104"/>
      <c r="U1104" t="s">
        <v>235</v>
      </c>
      <c r="V1104"/>
      <c r="W1104"/>
      <c r="X1104"/>
      <c r="Y1104"/>
      <c r="Z1104"/>
      <c r="AA1104"/>
      <c r="AB1104"/>
      <c r="AC1104"/>
      <c r="AD1104"/>
      <c r="AE1104"/>
      <c r="AF1104"/>
      <c r="AG1104"/>
      <c r="AH1104"/>
      <c r="AI1104"/>
      <c r="AJ1104">
        <v>4</v>
      </c>
      <c r="AK1104"/>
      <c r="AL1104"/>
      <c r="AM1104"/>
      <c r="AN1104"/>
      <c r="AO1104"/>
      <c r="AP1104"/>
      <c r="AQ1104"/>
      <c r="AR1104"/>
      <c r="AS1104"/>
      <c r="AT1104"/>
      <c r="AU1104"/>
      <c r="AV1104"/>
      <c r="AW1104"/>
      <c r="AX1104"/>
      <c r="AY1104"/>
      <c r="AZ1104"/>
      <c r="BA1104"/>
      <c r="BB1104"/>
      <c r="BC1104"/>
      <c r="BD1104"/>
      <c r="BE1104"/>
      <c r="BF1104"/>
      <c r="BG1104"/>
      <c r="BH1104"/>
      <c r="BI1104"/>
      <c r="BJ1104"/>
      <c r="BK1104"/>
      <c r="BL1104"/>
      <c r="BM1104"/>
      <c r="BN1104"/>
      <c r="BO1104"/>
      <c r="BP1104"/>
      <c r="BQ1104"/>
      <c r="BR1104"/>
      <c r="BS1104"/>
      <c r="BT1104"/>
      <c r="BU1104"/>
      <c r="BV1104"/>
      <c r="BW1104"/>
      <c r="BX1104"/>
      <c r="BY1104"/>
      <c r="BZ1104"/>
      <c r="CA1104"/>
      <c r="CB1104"/>
      <c r="CC1104"/>
      <c r="CD1104"/>
      <c r="CE1104"/>
      <c r="CF1104"/>
      <c r="CG1104"/>
      <c r="CH1104"/>
      <c r="CI1104"/>
      <c r="CJ1104"/>
      <c r="CK1104"/>
      <c r="CL1104"/>
      <c r="CM1104"/>
      <c r="CN1104"/>
      <c r="CO1104"/>
      <c r="CP1104"/>
      <c r="CQ1104"/>
      <c r="CR1104"/>
      <c r="CS1104"/>
      <c r="CT1104"/>
      <c r="CU1104"/>
      <c r="CV1104"/>
      <c r="CW1104"/>
      <c r="CX1104"/>
      <c r="CY1104"/>
      <c r="CZ1104"/>
      <c r="DA1104"/>
    </row>
    <row r="1105" spans="1:105" s="3" customFormat="1" x14ac:dyDescent="0.2">
      <c r="A1105" t="s">
        <v>234</v>
      </c>
      <c r="B1105" t="s">
        <v>99</v>
      </c>
      <c r="C1105" t="s">
        <v>22</v>
      </c>
      <c r="D1105" s="1"/>
      <c r="I1105" s="4">
        <v>2022</v>
      </c>
      <c r="J1105"/>
      <c r="O1105" s="4">
        <v>2022</v>
      </c>
      <c r="P1105"/>
      <c r="Q1105"/>
      <c r="R1105"/>
      <c r="S1105"/>
      <c r="T1105"/>
      <c r="U1105" t="s">
        <v>235</v>
      </c>
      <c r="V1105"/>
      <c r="W1105"/>
      <c r="X1105"/>
      <c r="Y1105"/>
      <c r="Z1105"/>
      <c r="AA1105"/>
      <c r="AB1105"/>
      <c r="AC1105"/>
      <c r="AD1105"/>
      <c r="AE1105"/>
      <c r="AF1105"/>
      <c r="AG1105"/>
      <c r="AH1105"/>
      <c r="AI1105"/>
      <c r="AJ1105">
        <v>4</v>
      </c>
      <c r="AK1105"/>
      <c r="AL1105"/>
      <c r="AM1105"/>
      <c r="AN1105"/>
      <c r="AO1105"/>
      <c r="AP1105"/>
      <c r="AQ1105"/>
      <c r="AR1105"/>
      <c r="AS1105"/>
      <c r="AT1105"/>
      <c r="AU1105"/>
      <c r="AV1105"/>
      <c r="AW1105"/>
      <c r="AX1105"/>
      <c r="AY1105"/>
      <c r="AZ1105"/>
      <c r="BA1105"/>
      <c r="BB1105"/>
      <c r="BC1105"/>
      <c r="BD1105"/>
      <c r="BE1105"/>
      <c r="BF1105"/>
      <c r="BG1105"/>
      <c r="BH1105"/>
      <c r="BI1105"/>
      <c r="BJ1105"/>
      <c r="BK1105"/>
      <c r="BL1105"/>
      <c r="BM1105"/>
      <c r="BN1105"/>
      <c r="BO1105"/>
      <c r="BP1105"/>
      <c r="BQ1105"/>
      <c r="BR1105"/>
      <c r="BS1105"/>
      <c r="BT1105"/>
      <c r="BU1105"/>
      <c r="BV1105"/>
      <c r="BW1105"/>
      <c r="BX1105"/>
      <c r="BY1105"/>
      <c r="BZ1105"/>
      <c r="CA1105"/>
      <c r="CB1105"/>
      <c r="CC1105"/>
      <c r="CD1105"/>
      <c r="CE1105"/>
      <c r="CF1105"/>
      <c r="CG1105"/>
      <c r="CH1105"/>
      <c r="CI1105"/>
      <c r="CJ1105"/>
      <c r="CK1105"/>
      <c r="CL1105"/>
      <c r="CM1105"/>
      <c r="CN1105"/>
      <c r="CO1105"/>
      <c r="CP1105"/>
      <c r="CQ1105"/>
      <c r="CR1105"/>
      <c r="CS1105"/>
      <c r="CT1105"/>
      <c r="CU1105"/>
      <c r="CV1105"/>
      <c r="CW1105"/>
      <c r="CX1105"/>
      <c r="CY1105"/>
      <c r="CZ1105"/>
      <c r="DA1105"/>
    </row>
    <row r="1106" spans="1:105" s="3" customFormat="1" x14ac:dyDescent="0.2">
      <c r="A1106" t="s">
        <v>234</v>
      </c>
      <c r="B1106" t="s">
        <v>99</v>
      </c>
      <c r="C1106" t="s">
        <v>23</v>
      </c>
      <c r="D1106" s="1"/>
      <c r="I1106" s="4">
        <v>2022</v>
      </c>
      <c r="J1106"/>
      <c r="O1106" s="4">
        <v>2022</v>
      </c>
      <c r="P1106"/>
      <c r="Q1106"/>
      <c r="R1106"/>
      <c r="S1106"/>
      <c r="T1106"/>
      <c r="U1106" t="s">
        <v>235</v>
      </c>
      <c r="V1106"/>
      <c r="W1106"/>
      <c r="X1106"/>
      <c r="Y1106"/>
      <c r="Z1106"/>
      <c r="AA1106"/>
      <c r="AB1106"/>
      <c r="AC1106"/>
      <c r="AD1106"/>
      <c r="AE1106"/>
      <c r="AF1106"/>
      <c r="AG1106"/>
      <c r="AH1106"/>
      <c r="AI1106"/>
      <c r="AJ1106">
        <v>4</v>
      </c>
      <c r="AK1106"/>
      <c r="AL1106"/>
      <c r="AM1106"/>
      <c r="AN1106"/>
      <c r="AO1106"/>
      <c r="AP1106"/>
      <c r="AQ1106"/>
      <c r="AR1106"/>
      <c r="AS1106"/>
      <c r="AT1106"/>
      <c r="AU1106"/>
      <c r="AV1106"/>
      <c r="AW1106"/>
      <c r="AX1106"/>
      <c r="AY1106"/>
      <c r="AZ1106"/>
      <c r="BA1106"/>
      <c r="BB1106"/>
      <c r="BC1106"/>
      <c r="BD1106"/>
      <c r="BE1106"/>
      <c r="BF1106"/>
      <c r="BG1106"/>
      <c r="BH1106"/>
      <c r="BI1106"/>
      <c r="BJ1106"/>
      <c r="BK1106"/>
      <c r="BL1106"/>
      <c r="BM1106"/>
      <c r="BN1106"/>
      <c r="BO1106"/>
      <c r="BP1106"/>
      <c r="BQ1106"/>
      <c r="BR1106"/>
      <c r="BS1106"/>
      <c r="BT1106"/>
      <c r="BU1106"/>
      <c r="BV1106"/>
      <c r="BW1106"/>
      <c r="BX1106"/>
      <c r="BY1106"/>
      <c r="BZ1106"/>
      <c r="CA1106"/>
      <c r="CB1106"/>
      <c r="CC1106"/>
      <c r="CD1106"/>
      <c r="CE1106"/>
      <c r="CF1106"/>
      <c r="CG1106"/>
      <c r="CH1106"/>
      <c r="CI1106"/>
      <c r="CJ1106"/>
      <c r="CK1106"/>
      <c r="CL1106"/>
      <c r="CM1106"/>
      <c r="CN1106"/>
      <c r="CO1106"/>
      <c r="CP1106"/>
      <c r="CQ1106"/>
      <c r="CR1106"/>
      <c r="CS1106"/>
      <c r="CT1106"/>
      <c r="CU1106"/>
      <c r="CV1106"/>
      <c r="CW1106"/>
      <c r="CX1106"/>
      <c r="CY1106"/>
      <c r="CZ1106"/>
      <c r="DA1106"/>
    </row>
    <row r="1107" spans="1:105" x14ac:dyDescent="0.2">
      <c r="AJ1107">
        <v>0</v>
      </c>
    </row>
    <row r="1108" spans="1:105" x14ac:dyDescent="0.2">
      <c r="AJ1108">
        <v>0</v>
      </c>
    </row>
    <row r="1109" spans="1:105" x14ac:dyDescent="0.2">
      <c r="AJ1109">
        <v>0</v>
      </c>
    </row>
    <row r="1110" spans="1:105" x14ac:dyDescent="0.2">
      <c r="AJ1110">
        <v>0</v>
      </c>
    </row>
    <row r="1111" spans="1:105" x14ac:dyDescent="0.2">
      <c r="AJ1111">
        <v>0</v>
      </c>
    </row>
    <row r="1112" spans="1:105" x14ac:dyDescent="0.2">
      <c r="AJ1112">
        <v>0</v>
      </c>
    </row>
    <row r="1113" spans="1:105" x14ac:dyDescent="0.2">
      <c r="AJ1113">
        <v>0</v>
      </c>
    </row>
  </sheetData>
  <autoFilter ref="A1:U1106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side_by_side_comparison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Pinchuk, Paul</dc:creator>
  <cp:lastModifiedBy>Buster, Grant</cp:lastModifiedBy>
  <dcterms:created xsi:type="dcterms:W3CDTF">2024-02-10T03:37:08Z</dcterms:created>
  <dcterms:modified xsi:type="dcterms:W3CDTF">2024-03-13T21:52:17Z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5965d95-ecc0-4720-b759-1f33c42ed7da_Enabled">
    <vt:lpwstr>true</vt:lpwstr>
  </property>
  <property fmtid="{D5CDD505-2E9C-101B-9397-08002B2CF9AE}" pid="3" name="MSIP_Label_95965d95-ecc0-4720-b759-1f33c42ed7da_SetDate">
    <vt:lpwstr>2024-02-10T03:38:56Z</vt:lpwstr>
  </property>
  <property fmtid="{D5CDD505-2E9C-101B-9397-08002B2CF9AE}" pid="4" name="MSIP_Label_95965d95-ecc0-4720-b759-1f33c42ed7da_Method">
    <vt:lpwstr>Standard</vt:lpwstr>
  </property>
  <property fmtid="{D5CDD505-2E9C-101B-9397-08002B2CF9AE}" pid="5" name="MSIP_Label_95965d95-ecc0-4720-b759-1f33c42ed7da_Name">
    <vt:lpwstr>General</vt:lpwstr>
  </property>
  <property fmtid="{D5CDD505-2E9C-101B-9397-08002B2CF9AE}" pid="6" name="MSIP_Label_95965d95-ecc0-4720-b759-1f33c42ed7da_SiteId">
    <vt:lpwstr>a0f29d7e-28cd-4f54-8442-7885aee7c080</vt:lpwstr>
  </property>
  <property fmtid="{D5CDD505-2E9C-101B-9397-08002B2CF9AE}" pid="7" name="MSIP_Label_95965d95-ecc0-4720-b759-1f33c42ed7da_ActionId">
    <vt:lpwstr>9bd4ecc1-f652-4335-9ae9-a908bd0f4633</vt:lpwstr>
  </property>
  <property fmtid="{D5CDD505-2E9C-101B-9397-08002B2CF9AE}" pid="8" name="MSIP_Label_95965d95-ecc0-4720-b759-1f33c42ed7da_ContentBits">
    <vt:lpwstr>0</vt:lpwstr>
  </property>
</Properties>
</file>