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5"/>
  <workbookPr/>
  <mc:AlternateContent xmlns:mc="http://schemas.openxmlformats.org/markup-compatibility/2006">
    <mc:Choice Requires="x15">
      <x15ac:absPath xmlns:x15ac="http://schemas.microsoft.com/office/spreadsheetml/2010/11/ac" url="https://d.docs.live.net/33315365260c02ae/Documentos/Active cooling/"/>
    </mc:Choice>
  </mc:AlternateContent>
  <xr:revisionPtr revIDLastSave="101" documentId="8_{F0B9C7D2-315A-8D47-97BB-CA84A5ADED0F}" xr6:coauthVersionLast="47" xr6:coauthVersionMax="47" xr10:uidLastSave="{8FA178AA-D06A-DF40-A59C-84CB841E3FD1}"/>
  <bookViews>
    <workbookView xWindow="0" yWindow="760" windowWidth="30240" windowHeight="174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0" i="1" l="1"/>
  <c r="E65" i="1"/>
  <c r="E55" i="1"/>
  <c r="E23" i="1"/>
  <c r="E45" i="1"/>
  <c r="E32" i="1"/>
  <c r="E18" i="1"/>
  <c r="E46" i="1"/>
  <c r="E15" i="1"/>
  <c r="E31" i="1"/>
  <c r="E77" i="1"/>
  <c r="E43" i="1"/>
  <c r="E3" i="1"/>
  <c r="E9" i="1"/>
  <c r="E29" i="1"/>
  <c r="E44" i="1"/>
  <c r="E8" i="1"/>
  <c r="E75" i="1"/>
  <c r="E4" i="1"/>
  <c r="E12" i="1"/>
  <c r="E7" i="1"/>
  <c r="E5" i="1"/>
  <c r="E2" i="1"/>
  <c r="E28" i="1"/>
  <c r="E27" i="1"/>
  <c r="E76" i="1"/>
  <c r="E6" i="1"/>
  <c r="E10" i="1"/>
  <c r="E11" i="1"/>
  <c r="E17" i="1"/>
  <c r="E22" i="1"/>
  <c r="E24" i="1"/>
  <c r="E19" i="1"/>
  <c r="E16" i="1"/>
  <c r="E21" i="1"/>
  <c r="E25" i="1"/>
  <c r="E20" i="1"/>
  <c r="E38" i="1"/>
  <c r="E62" i="1"/>
  <c r="E42" i="1"/>
  <c r="E41" i="1"/>
  <c r="E37" i="1"/>
  <c r="E36" i="1"/>
  <c r="E67" i="1"/>
  <c r="E40" i="1"/>
  <c r="E63" i="1"/>
  <c r="E61" i="1"/>
  <c r="E59" i="1"/>
  <c r="E56" i="1"/>
  <c r="E57" i="1"/>
  <c r="E58" i="1"/>
  <c r="E54" i="1"/>
  <c r="E66" i="1"/>
  <c r="E64" i="1"/>
  <c r="E49" i="1"/>
  <c r="E48" i="1"/>
  <c r="E47" i="1"/>
  <c r="E51" i="1"/>
  <c r="E52" i="1"/>
  <c r="E70" i="1"/>
  <c r="E78" i="1"/>
  <c r="E33" i="1"/>
  <c r="E74" i="1"/>
  <c r="E69" i="1"/>
  <c r="E35" i="1"/>
  <c r="E72" i="1"/>
  <c r="E68" i="1"/>
  <c r="E13" i="1"/>
  <c r="E71" i="1"/>
  <c r="E73" i="1"/>
  <c r="E50" i="1"/>
  <c r="E14" i="1"/>
  <c r="E30" i="1"/>
  <c r="E53" i="1"/>
  <c r="E79" i="1"/>
  <c r="E26" i="1"/>
  <c r="E39" i="1"/>
  <c r="E34" i="1"/>
</calcChain>
</file>

<file path=xl/sharedStrings.xml><?xml version="1.0" encoding="utf-8"?>
<sst xmlns="http://schemas.openxmlformats.org/spreadsheetml/2006/main" count="312" uniqueCount="161">
  <si>
    <t>3433K55</t>
  </si>
  <si>
    <t>Heat Gun, Pistol-Style,</t>
  </si>
  <si>
    <t>9246K13</t>
  </si>
  <si>
    <t>8975K87</t>
  </si>
  <si>
    <t>8983K361</t>
  </si>
  <si>
    <t>Multipurpose 304 Stainless Steel Sheet</t>
  </si>
  <si>
    <t>5225K718</t>
  </si>
  <si>
    <t>5225K516</t>
  </si>
  <si>
    <t>Push-To-Connect Tube Fitting For Air, Straight Adapter, For 12 Mm Tube Od x 3/8</t>
  </si>
  <si>
    <t>Push-To-Connect Tube Fitting For Air, Straight Adapter, 12 Mm Tube Od x 1/2 Bspp</t>
  </si>
  <si>
    <t>1023N279</t>
  </si>
  <si>
    <t>Straight-Flow Rectangular Manifold, Anodized Aluminum, Standard, 10 Outlets, 1/2 Npt x 3/8 Npt</t>
  </si>
  <si>
    <t>51305K429</t>
  </si>
  <si>
    <t>Universal-Thread Push-To-Connect Tube Fitting For Air And Water, Wye, 12 Mm Tube Od x 1/2 Male Pipe</t>
  </si>
  <si>
    <t>2545T81</t>
  </si>
  <si>
    <t>Super-Conductive 101 Copper, Softened Temper Sheet, 12" x 12", 1/8" Thick</t>
  </si>
  <si>
    <t>1388K454</t>
  </si>
  <si>
    <t>Ground Low-Carbon Steel Sheet, 10" x 10" x 1/8"</t>
  </si>
  <si>
    <t>9452K448</t>
  </si>
  <si>
    <t>Oil-Resistant Buna-N O-Ring, 1/4 Fractional Width, Dash Number 454</t>
  </si>
  <si>
    <t>Designator</t>
  </si>
  <si>
    <t>Component</t>
  </si>
  <si>
    <t>Number</t>
  </si>
  <si>
    <t>Cost per unit - USD</t>
  </si>
  <si>
    <t>Total Cost - USD</t>
  </si>
  <si>
    <t>Material type</t>
  </si>
  <si>
    <t>Multipurpose 6061 Aluminum sheet, 3/4"</t>
  </si>
  <si>
    <t>N/A</t>
  </si>
  <si>
    <t>Metal</t>
  </si>
  <si>
    <t>Multipurpose 6061 Aluminum sheet, 1/2"</t>
  </si>
  <si>
    <t>Plastic</t>
  </si>
  <si>
    <t>Slide-Adjust Push-Button Nut, Knurled-Head, 1/2"-13 Thread Size</t>
  </si>
  <si>
    <t>98150A770</t>
  </si>
  <si>
    <t>High-Strength Steel Threaded Rod, Zinc Yellow-Chromate Plated, 1/2"-13 Thread Size, 1 Foot Long</t>
  </si>
  <si>
    <t>3313N774</t>
  </si>
  <si>
    <t>3259T31</t>
  </si>
  <si>
    <t>98150A170</t>
  </si>
  <si>
    <t>Slide-Adjust Push-Button Nut, Hex, 1/2"-13 Thread Size</t>
  </si>
  <si>
    <t>Clamping Nut for 1-5/8" Strut Channel</t>
  </si>
  <si>
    <t>2233K19</t>
  </si>
  <si>
    <t>Strut Channel Nut, Zinc-Plated Steel, 1/2"-13 Thread Size, 3/8" High</t>
  </si>
  <si>
    <t>Strut Channel Bracket, 90 Degree Angle, Zinc-Plated Steel, 4" x 4" Long</t>
  </si>
  <si>
    <t>33125T601</t>
  </si>
  <si>
    <t>Strut Channel, Low-Profile, Slotted Hole, Galvanized Steel</t>
  </si>
  <si>
    <t>3310T517</t>
  </si>
  <si>
    <t>8560K914</t>
  </si>
  <si>
    <t>PFCQ531-04-A1C-S</t>
  </si>
  <si>
    <t>Flow Controller for Air, 9-300 lpm</t>
  </si>
  <si>
    <t>Viper VP4000 Mini 500GB M.2 2230 PCIe Gen4 x4 SSD - Solid State Drive - VP4000M500GM23</t>
  </si>
  <si>
    <t>Raspberry Pi 5, 16 GB, 2.4 GHz 64-bit Quad Core ARM Processor, Dual-Band 802.11ac Wi-Fi, Bluetooth 5.0</t>
  </si>
  <si>
    <t>SC1113</t>
  </si>
  <si>
    <t>MOSFET P-CH 40V 90A TO252-3</t>
  </si>
  <si>
    <t>MOSFET N-CH 30V 2.2A SUPERSOT3</t>
  </si>
  <si>
    <t>DC/DC Converter 3.3-16.5V 100W</t>
  </si>
  <si>
    <t>Integrated Circuit linear regulator 5.5V 300MA SOT23-5</t>
  </si>
  <si>
    <t>Integrated Circuit XLTR VL BIDIR 8-VSSOP</t>
  </si>
  <si>
    <t>Integrated Circuit REG LINEAR 3.3V 500MA DPAK</t>
  </si>
  <si>
    <t>Integrated Circuit CURRENT MONITOR 5% 24VQFN</t>
  </si>
  <si>
    <t>Integrated Circuit OPAMP GP 4 CIRCUIT 14TSSOP</t>
  </si>
  <si>
    <t>Resistor 56K Ohm 1% 1/16W 0402</t>
  </si>
  <si>
    <t>Resistor SMD 7.87K Ohm 1% 1/10W 0402</t>
  </si>
  <si>
    <t>Resistor 6.8K Ohm 1% 1/16W 0402</t>
  </si>
  <si>
    <t>Resistor 470 Ohm 1% 1/16W 0402</t>
  </si>
  <si>
    <t>Resistor 330 Ohm 1% 1/16W 0402</t>
  </si>
  <si>
    <t>Resistor 100K Ohm 1% 1/16W 0402</t>
  </si>
  <si>
    <t>Resistor 1M Ohm 1% 1/16W 0402</t>
  </si>
  <si>
    <t>Resistor SMD 20K Ohm 1% 1/5W 0402</t>
  </si>
  <si>
    <t>Resistor 33K Ohm 1% 1/16W 0402</t>
  </si>
  <si>
    <t>Resistor SMD 10K Ohm 1% 1/16W 0402</t>
  </si>
  <si>
    <t>Resistor 100 Ohm 1% 1/16W 0402</t>
  </si>
  <si>
    <t>Integrated Circuit Digital-Analog Converter (DAC), 12BIT V-OUT 24 VQFN</t>
  </si>
  <si>
    <t>Integrated Circuit Analog-Digital Converter (ADC), 12BIT SAR 16WQFN</t>
  </si>
  <si>
    <t>Fuse BRD MT 5A 125VAC 63VDC 1206</t>
  </si>
  <si>
    <t>Fuse BRD MT 375MA 125VAC 63VDC</t>
  </si>
  <si>
    <t>Connector RECPT R/A SMC 4 POS</t>
  </si>
  <si>
    <t>Connector HEADER VERT 2POS</t>
  </si>
  <si>
    <t>Connector HEADER R/A 4POS 4.2MM</t>
  </si>
  <si>
    <t>Connector RCPT HSG 4POS 4.20MM</t>
  </si>
  <si>
    <t>Connector 24-28AWG CRIMP TIN</t>
  </si>
  <si>
    <t>Connector RCPT HSG 2POS 3.00MM</t>
  </si>
  <si>
    <t>TVS Diode 80VWM SOT363</t>
  </si>
  <si>
    <t>Diode ZENER 12V 500MW SOD123</t>
  </si>
  <si>
    <t>TVS Diode 24VWM 38.9VC SMA</t>
  </si>
  <si>
    <t>Diode SCHOTTKY 30V 5A SMC</t>
  </si>
  <si>
    <t>Diode GEN PURP 50V 1A SMA</t>
  </si>
  <si>
    <t>TVS Diode 5VWM 9.2VC DO219AB</t>
  </si>
  <si>
    <t>Resistor 0 Ohm Jumper 1/16W 0402</t>
  </si>
  <si>
    <t>Resistor SMD 0 Ohm Jumper 1/2W 1206</t>
  </si>
  <si>
    <t>Capacitor ALUM 100UF 20% 50V SMD</t>
  </si>
  <si>
    <t>Capacitor CER 22UF 25V X5R 1210</t>
  </si>
  <si>
    <t>Capacitor CER 1UF 25V X5R 0402</t>
  </si>
  <si>
    <t>Capacitor ALUM 470UF 20% 50V RADIAL TH</t>
  </si>
  <si>
    <t>Capacitor CER 680PF 50V X7R 0402</t>
  </si>
  <si>
    <t>Capacitor CER 10UF 50V X5R 1206</t>
  </si>
  <si>
    <t>Capacitor CER 0.1UF 50V X7R 0402</t>
  </si>
  <si>
    <t>Capacitor ALUM 100UF 20% 35V SMD</t>
  </si>
  <si>
    <t>Capacitor CER 10000PF 50V X7R 0402</t>
  </si>
  <si>
    <t>Capacitor CER 4.7UF 25V X5R 0805</t>
  </si>
  <si>
    <t>Capacitor CER 4700PF 50V X7R 0603</t>
  </si>
  <si>
    <t>Connector Socket 16AWG CRIMP TIN</t>
  </si>
  <si>
    <t>Connector Socket 20-24AWG CRIMP TIN</t>
  </si>
  <si>
    <t>Connector Plug HSG 10POS 1.50MM</t>
  </si>
  <si>
    <t>Connector Plug HSG 4POS 1.50MM</t>
  </si>
  <si>
    <t>clear Scratch- and UV-Resistant Cast Acrylic Sheet, 12" x 12" x 2"</t>
  </si>
  <si>
    <t>LED green clear SMD</t>
  </si>
  <si>
    <t>LED Red clear SMD</t>
  </si>
  <si>
    <t>Click-mate 1.5 DRVT SMT AU0.1 ETP</t>
  </si>
  <si>
    <t>Source of materials (store name)</t>
  </si>
  <si>
    <t>McMaster Carr</t>
  </si>
  <si>
    <t>SMC</t>
  </si>
  <si>
    <t>DigiKey Canada</t>
  </si>
  <si>
    <t>Rubber</t>
  </si>
  <si>
    <t>U16</t>
  </si>
  <si>
    <t>U14</t>
  </si>
  <si>
    <t>U7, U8</t>
  </si>
  <si>
    <t>R53</t>
  </si>
  <si>
    <t>U6, U17</t>
  </si>
  <si>
    <t>U15</t>
  </si>
  <si>
    <t>U12</t>
  </si>
  <si>
    <t>U2, U4</t>
  </si>
  <si>
    <t>R56</t>
  </si>
  <si>
    <t>U1, U3, U5</t>
  </si>
  <si>
    <t>R39, R40, R41</t>
  </si>
  <si>
    <t>R23, R24, R27, R28, R31, R32, R33, R34, R35, R36</t>
  </si>
  <si>
    <t>R52</t>
  </si>
  <si>
    <t>R18</t>
  </si>
  <si>
    <t>R48</t>
  </si>
  <si>
    <t>R51</t>
  </si>
  <si>
    <t>R29, R30, R37, R38, R57, R61, R62, R63</t>
  </si>
  <si>
    <t>R45, R49</t>
  </si>
  <si>
    <t>R46</t>
  </si>
  <si>
    <t>R7</t>
  </si>
  <si>
    <t>R2, R4, R6, R9, R11, R13, R15, R17, R20, R22, R2</t>
  </si>
  <si>
    <t>R1, R3, R5, R8, R10, R12, R14, R16, R19, R21, R5</t>
  </si>
  <si>
    <t>J22</t>
  </si>
  <si>
    <t>Q2</t>
  </si>
  <si>
    <t>F3</t>
  </si>
  <si>
    <t>J4, J5, J6, J7, J10, J11, J12, J13, J14, J15</t>
  </si>
  <si>
    <t>Q1</t>
  </si>
  <si>
    <t>J2, J3, J8, J9, J16, J17, J18, J19, J20, J21</t>
  </si>
  <si>
    <t>F1, F2</t>
  </si>
  <si>
    <t>D38</t>
  </si>
  <si>
    <t>D36</t>
  </si>
  <si>
    <t>C75, C76, C77</t>
  </si>
  <si>
    <t>C58, C60, C61, C67, C68, C69, C78</t>
  </si>
  <si>
    <t>D34</t>
  </si>
  <si>
    <t>D21, D26, D31</t>
  </si>
  <si>
    <t>C3, C4, C11, C14, C15, C22, C30, C32, C70, C73</t>
  </si>
  <si>
    <t>D37</t>
  </si>
  <si>
    <t>C56, C57</t>
  </si>
  <si>
    <t>C64</t>
  </si>
  <si>
    <t>C52, C53, C54, C59, C62</t>
  </si>
  <si>
    <t>C31, C33, C35, C37, C47, C49, C55, C71, C72</t>
  </si>
  <si>
    <t>C74</t>
  </si>
  <si>
    <t>D35</t>
  </si>
  <si>
    <t>D22, D23, D24, D25, D27, D28, D29, D30, D32, D33</t>
  </si>
  <si>
    <t>D1, D2, D3, D4, D5, D6, D7, D8, D9, D10, D11, D1</t>
  </si>
  <si>
    <t>C1, C2, C5, C6, C7, C8, C9, C10, C12, C13, C16,</t>
  </si>
  <si>
    <t>C27, C28, C29, C66</t>
  </si>
  <si>
    <t>C63</t>
  </si>
  <si>
    <t>J1, J3, J4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</si>
</sst>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333333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left" vertical="center"/>
    </xf>
    <xf numFmtId="44" fontId="2" fillId="0" borderId="0" xfId="0" applyNumberFormat="1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left" vertical="center"/>
    </xf>
    <xf numFmtId="0" fontId="2" fillId="0" borderId="0" xfId="0" applyFont="1"/>
    <xf numFmtId="4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3"/>
  <sheetViews>
    <sheetView tabSelected="1" zoomScale="75" workbookViewId="0">
      <selection activeCell="H79" sqref="H79"/>
    </sheetView>
  </sheetViews>
  <sheetFormatPr baseColWidth="10" defaultRowHeight="15" x14ac:dyDescent="0.2"/>
  <cols>
    <col min="1" max="1" width="49.6640625" bestFit="1" customWidth="1"/>
    <col min="2" max="2" width="117.5" bestFit="1" customWidth="1"/>
    <col min="3" max="3" width="8.5" bestFit="1" customWidth="1"/>
    <col min="4" max="4" width="18.83203125" bestFit="1" customWidth="1"/>
    <col min="5" max="5" width="16.5" bestFit="1" customWidth="1"/>
    <col min="6" max="6" width="31.1640625" bestFit="1" customWidth="1"/>
    <col min="7" max="7" width="12.83203125" bestFit="1" customWidth="1"/>
    <col min="8" max="8" width="15.5" bestFit="1" customWidth="1"/>
    <col min="10" max="10" width="23.83203125" bestFit="1" customWidth="1"/>
    <col min="11" max="11" width="117.5" bestFit="1" customWidth="1"/>
    <col min="12" max="12" width="8.5" bestFit="1" customWidth="1"/>
    <col min="13" max="13" width="18.83203125" bestFit="1" customWidth="1"/>
    <col min="14" max="14" width="16.5" bestFit="1" customWidth="1"/>
    <col min="15" max="15" width="18.83203125" bestFit="1" customWidth="1"/>
    <col min="16" max="16" width="12.83203125" bestFit="1" customWidth="1"/>
  </cols>
  <sheetData>
    <row r="1" spans="1:7" ht="16" x14ac:dyDescent="0.2">
      <c r="A1" s="1" t="s">
        <v>20</v>
      </c>
      <c r="B1" s="1" t="s">
        <v>21</v>
      </c>
      <c r="C1" s="1" t="s">
        <v>22</v>
      </c>
      <c r="D1" s="1" t="s">
        <v>23</v>
      </c>
      <c r="E1" s="1" t="s">
        <v>24</v>
      </c>
      <c r="F1" s="1" t="s">
        <v>107</v>
      </c>
      <c r="G1" s="1" t="s">
        <v>25</v>
      </c>
    </row>
    <row r="2" spans="1:7" ht="16" x14ac:dyDescent="0.2">
      <c r="A2" s="1" t="s">
        <v>153</v>
      </c>
      <c r="B2" s="7" t="s">
        <v>95</v>
      </c>
      <c r="C2" s="1">
        <v>2</v>
      </c>
      <c r="D2" s="2">
        <v>1.05</v>
      </c>
      <c r="E2" s="2">
        <f t="shared" ref="E2:E33" si="0">D2*C2</f>
        <v>2.1</v>
      </c>
      <c r="F2" s="1" t="s">
        <v>110</v>
      </c>
      <c r="G2" s="1" t="s">
        <v>27</v>
      </c>
    </row>
    <row r="3" spans="1:7" ht="16" x14ac:dyDescent="0.2">
      <c r="A3" s="1" t="s">
        <v>143</v>
      </c>
      <c r="B3" s="7" t="s">
        <v>88</v>
      </c>
      <c r="C3" s="1">
        <v>1</v>
      </c>
      <c r="D3" s="2">
        <v>0.43099999999999999</v>
      </c>
      <c r="E3" s="2">
        <f t="shared" si="0"/>
        <v>0.43099999999999999</v>
      </c>
      <c r="F3" s="1" t="s">
        <v>110</v>
      </c>
      <c r="G3" s="1" t="s">
        <v>27</v>
      </c>
    </row>
    <row r="4" spans="1:7" ht="16" x14ac:dyDescent="0.2">
      <c r="A4" s="1" t="s">
        <v>149</v>
      </c>
      <c r="B4" s="7" t="s">
        <v>91</v>
      </c>
      <c r="C4" s="1">
        <v>1</v>
      </c>
      <c r="D4" s="2">
        <v>1.66</v>
      </c>
      <c r="E4" s="2">
        <f t="shared" si="0"/>
        <v>1.66</v>
      </c>
      <c r="F4" s="1" t="s">
        <v>110</v>
      </c>
      <c r="G4" s="1" t="s">
        <v>27</v>
      </c>
    </row>
    <row r="5" spans="1:7" ht="16" x14ac:dyDescent="0.2">
      <c r="A5" s="1" t="s">
        <v>152</v>
      </c>
      <c r="B5" s="7" t="s">
        <v>94</v>
      </c>
      <c r="C5" s="1">
        <v>3</v>
      </c>
      <c r="D5" s="2">
        <v>5.3999999999999999E-2</v>
      </c>
      <c r="E5" s="2">
        <f t="shared" si="0"/>
        <v>0.16200000000000001</v>
      </c>
      <c r="F5" s="1" t="s">
        <v>110</v>
      </c>
      <c r="G5" s="1" t="s">
        <v>27</v>
      </c>
    </row>
    <row r="6" spans="1:7" ht="16" x14ac:dyDescent="0.2">
      <c r="A6" s="1" t="s">
        <v>157</v>
      </c>
      <c r="B6" s="7" t="s">
        <v>96</v>
      </c>
      <c r="C6" s="1">
        <v>1</v>
      </c>
      <c r="D6" s="2">
        <v>4.7000000000000002E-3</v>
      </c>
      <c r="E6" s="2">
        <f t="shared" si="0"/>
        <v>4.7000000000000002E-3</v>
      </c>
      <c r="F6" s="1" t="s">
        <v>110</v>
      </c>
      <c r="G6" s="1" t="s">
        <v>27</v>
      </c>
    </row>
    <row r="7" spans="1:7" ht="16" x14ac:dyDescent="0.2">
      <c r="A7" s="1" t="s">
        <v>151</v>
      </c>
      <c r="B7" s="7" t="s">
        <v>93</v>
      </c>
      <c r="C7" s="1">
        <v>8</v>
      </c>
      <c r="D7" s="2">
        <v>0.105</v>
      </c>
      <c r="E7" s="2">
        <f t="shared" si="0"/>
        <v>0.84</v>
      </c>
      <c r="F7" s="1" t="s">
        <v>110</v>
      </c>
      <c r="G7" s="1" t="s">
        <v>27</v>
      </c>
    </row>
    <row r="8" spans="1:7" ht="16" x14ac:dyDescent="0.2">
      <c r="A8" s="1" t="s">
        <v>147</v>
      </c>
      <c r="B8" s="7" t="s">
        <v>90</v>
      </c>
      <c r="C8" s="1">
        <v>26</v>
      </c>
      <c r="D8" s="2">
        <v>7.0000000000000007E-2</v>
      </c>
      <c r="E8" s="2">
        <f t="shared" si="0"/>
        <v>1.8200000000000003</v>
      </c>
      <c r="F8" s="1" t="s">
        <v>110</v>
      </c>
      <c r="G8" s="1" t="s">
        <v>27</v>
      </c>
    </row>
    <row r="9" spans="1:7" ht="16" x14ac:dyDescent="0.2">
      <c r="A9" s="1" t="s">
        <v>144</v>
      </c>
      <c r="B9" s="7" t="s">
        <v>89</v>
      </c>
      <c r="C9" s="1">
        <v>1</v>
      </c>
      <c r="D9" s="2">
        <v>0.45700000000000002</v>
      </c>
      <c r="E9" s="2">
        <f t="shared" si="0"/>
        <v>0.45700000000000002</v>
      </c>
      <c r="F9" s="1" t="s">
        <v>110</v>
      </c>
      <c r="G9" s="1" t="s">
        <v>27</v>
      </c>
    </row>
    <row r="10" spans="1:7" ht="16" x14ac:dyDescent="0.2">
      <c r="A10" s="1" t="s">
        <v>158</v>
      </c>
      <c r="B10" s="7" t="s">
        <v>97</v>
      </c>
      <c r="C10" s="1">
        <v>1</v>
      </c>
      <c r="D10" s="2">
        <v>8.3000000000000004E-2</v>
      </c>
      <c r="E10" s="2">
        <f t="shared" si="0"/>
        <v>8.3000000000000004E-2</v>
      </c>
      <c r="F10" s="1" t="s">
        <v>110</v>
      </c>
      <c r="G10" s="1" t="s">
        <v>27</v>
      </c>
    </row>
    <row r="11" spans="1:7" ht="16" x14ac:dyDescent="0.2">
      <c r="A11" s="1" t="s">
        <v>159</v>
      </c>
      <c r="B11" s="7" t="s">
        <v>98</v>
      </c>
      <c r="C11" s="1">
        <v>1</v>
      </c>
      <c r="D11" s="2">
        <v>5.0999999999999997E-2</v>
      </c>
      <c r="E11" s="2">
        <f t="shared" si="0"/>
        <v>5.0999999999999997E-2</v>
      </c>
      <c r="F11" s="1" t="s">
        <v>110</v>
      </c>
      <c r="G11" s="1" t="s">
        <v>27</v>
      </c>
    </row>
    <row r="12" spans="1:7" ht="16" x14ac:dyDescent="0.2">
      <c r="A12" s="1" t="s">
        <v>150</v>
      </c>
      <c r="B12" s="7" t="s">
        <v>92</v>
      </c>
      <c r="C12" s="1">
        <v>10</v>
      </c>
      <c r="D12" s="2">
        <v>3.5000000000000003E-2</v>
      </c>
      <c r="E12" s="2">
        <f t="shared" si="0"/>
        <v>0.35000000000000003</v>
      </c>
      <c r="F12" s="1" t="s">
        <v>110</v>
      </c>
      <c r="G12" s="1" t="s">
        <v>27</v>
      </c>
    </row>
    <row r="13" spans="1:7" ht="16" x14ac:dyDescent="0.2">
      <c r="A13" s="1" t="s">
        <v>39</v>
      </c>
      <c r="B13" s="1" t="s">
        <v>38</v>
      </c>
      <c r="C13" s="1">
        <v>8</v>
      </c>
      <c r="D13" s="2">
        <v>3.75</v>
      </c>
      <c r="E13" s="2">
        <f t="shared" si="0"/>
        <v>30</v>
      </c>
      <c r="F13" s="1" t="s">
        <v>108</v>
      </c>
      <c r="G13" s="1" t="s">
        <v>30</v>
      </c>
    </row>
    <row r="14" spans="1:7" ht="16" x14ac:dyDescent="0.2">
      <c r="A14" s="1" t="s">
        <v>45</v>
      </c>
      <c r="B14" s="1" t="s">
        <v>103</v>
      </c>
      <c r="C14" s="1">
        <v>1</v>
      </c>
      <c r="D14" s="2">
        <v>147.68</v>
      </c>
      <c r="E14" s="2">
        <f t="shared" si="0"/>
        <v>147.68</v>
      </c>
      <c r="F14" s="1" t="s">
        <v>108</v>
      </c>
      <c r="G14" s="1" t="s">
        <v>111</v>
      </c>
    </row>
    <row r="15" spans="1:7" ht="16" x14ac:dyDescent="0.2">
      <c r="A15" s="1" t="s">
        <v>139</v>
      </c>
      <c r="B15" s="7" t="s">
        <v>106</v>
      </c>
      <c r="C15" s="1">
        <v>1</v>
      </c>
      <c r="D15" s="2">
        <v>2.8650000000000002</v>
      </c>
      <c r="E15" s="2">
        <f t="shared" si="0"/>
        <v>2.8650000000000002</v>
      </c>
      <c r="F15" s="1" t="s">
        <v>110</v>
      </c>
      <c r="G15" s="1" t="s">
        <v>27</v>
      </c>
    </row>
    <row r="16" spans="1:7" ht="16" x14ac:dyDescent="0.2">
      <c r="A16" s="1"/>
      <c r="B16" s="7" t="s">
        <v>78</v>
      </c>
      <c r="C16" s="1">
        <v>3</v>
      </c>
      <c r="D16" s="2">
        <v>7.6439999999999994E-2</v>
      </c>
      <c r="E16" s="2">
        <f t="shared" si="0"/>
        <v>0.22931999999999997</v>
      </c>
      <c r="F16" s="1" t="s">
        <v>110</v>
      </c>
      <c r="G16" s="1" t="s">
        <v>27</v>
      </c>
    </row>
    <row r="17" spans="1:7" ht="16" x14ac:dyDescent="0.2">
      <c r="A17" s="1"/>
      <c r="B17" s="7" t="s">
        <v>76</v>
      </c>
      <c r="C17" s="1">
        <v>3</v>
      </c>
      <c r="D17" s="2">
        <v>1.73</v>
      </c>
      <c r="E17" s="2">
        <f t="shared" si="0"/>
        <v>5.1899999999999995</v>
      </c>
      <c r="F17" s="1" t="s">
        <v>110</v>
      </c>
      <c r="G17" s="1" t="s">
        <v>27</v>
      </c>
    </row>
    <row r="18" spans="1:7" ht="16" x14ac:dyDescent="0.2">
      <c r="A18" s="1" t="s">
        <v>137</v>
      </c>
      <c r="B18" s="1" t="s">
        <v>75</v>
      </c>
      <c r="C18" s="1">
        <v>2</v>
      </c>
      <c r="D18" s="2">
        <v>1.1579999999999999</v>
      </c>
      <c r="E18" s="2">
        <f t="shared" si="0"/>
        <v>2.3159999999999998</v>
      </c>
      <c r="F18" s="1" t="s">
        <v>110</v>
      </c>
      <c r="G18" s="1" t="s">
        <v>27</v>
      </c>
    </row>
    <row r="19" spans="1:7" ht="16" x14ac:dyDescent="0.2">
      <c r="A19" s="1"/>
      <c r="B19" s="7" t="s">
        <v>101</v>
      </c>
      <c r="C19" s="1">
        <v>2</v>
      </c>
      <c r="D19" s="2">
        <v>0.41499999999999998</v>
      </c>
      <c r="E19" s="2">
        <f t="shared" si="0"/>
        <v>0.83</v>
      </c>
      <c r="F19" s="1" t="s">
        <v>110</v>
      </c>
      <c r="G19" s="1" t="s">
        <v>27</v>
      </c>
    </row>
    <row r="20" spans="1:7" ht="16" x14ac:dyDescent="0.2">
      <c r="A20" s="1"/>
      <c r="B20" s="7" t="s">
        <v>102</v>
      </c>
      <c r="C20" s="1">
        <v>1</v>
      </c>
      <c r="D20" s="2">
        <v>0.41</v>
      </c>
      <c r="E20" s="2">
        <f t="shared" si="0"/>
        <v>0.41</v>
      </c>
      <c r="F20" s="1" t="s">
        <v>110</v>
      </c>
      <c r="G20" s="1" t="s">
        <v>27</v>
      </c>
    </row>
    <row r="21" spans="1:7" ht="16" x14ac:dyDescent="0.2">
      <c r="A21" s="1" t="s">
        <v>160</v>
      </c>
      <c r="B21" s="7" t="s">
        <v>79</v>
      </c>
      <c r="C21" s="1">
        <v>1</v>
      </c>
      <c r="D21" s="2">
        <v>0.505</v>
      </c>
      <c r="E21" s="2">
        <f t="shared" si="0"/>
        <v>0.505</v>
      </c>
      <c r="F21" s="1" t="s">
        <v>110</v>
      </c>
      <c r="G21" s="1" t="s">
        <v>27</v>
      </c>
    </row>
    <row r="22" spans="1:7" ht="16" x14ac:dyDescent="0.2">
      <c r="A22" s="1"/>
      <c r="B22" s="7" t="s">
        <v>77</v>
      </c>
      <c r="C22" s="1">
        <v>2</v>
      </c>
      <c r="D22" s="2">
        <v>0.55000000000000004</v>
      </c>
      <c r="E22" s="2">
        <f t="shared" si="0"/>
        <v>1.1000000000000001</v>
      </c>
      <c r="F22" s="1" t="s">
        <v>110</v>
      </c>
      <c r="G22" s="1" t="s">
        <v>27</v>
      </c>
    </row>
    <row r="23" spans="1:7" ht="16" x14ac:dyDescent="0.2">
      <c r="A23" s="1" t="s">
        <v>134</v>
      </c>
      <c r="B23" s="1" t="s">
        <v>74</v>
      </c>
      <c r="C23" s="1">
        <v>1</v>
      </c>
      <c r="D23" s="2">
        <v>1.6</v>
      </c>
      <c r="E23" s="2">
        <f t="shared" si="0"/>
        <v>1.6</v>
      </c>
      <c r="F23" s="1" t="s">
        <v>110</v>
      </c>
      <c r="G23" s="1" t="s">
        <v>27</v>
      </c>
    </row>
    <row r="24" spans="1:7" ht="16" x14ac:dyDescent="0.2">
      <c r="A24" s="1"/>
      <c r="B24" s="7" t="s">
        <v>99</v>
      </c>
      <c r="C24" s="1">
        <v>2</v>
      </c>
      <c r="D24" s="2">
        <v>0.20899999999999999</v>
      </c>
      <c r="E24" s="2">
        <f t="shared" si="0"/>
        <v>0.41799999999999998</v>
      </c>
      <c r="F24" s="1" t="s">
        <v>110</v>
      </c>
      <c r="G24" s="1" t="s">
        <v>27</v>
      </c>
    </row>
    <row r="25" spans="1:7" ht="16" x14ac:dyDescent="0.2">
      <c r="A25" s="1"/>
      <c r="B25" s="7" t="s">
        <v>100</v>
      </c>
      <c r="C25" s="1">
        <v>1</v>
      </c>
      <c r="D25" s="2">
        <v>8.3119999999999999E-2</v>
      </c>
      <c r="E25" s="2">
        <f t="shared" si="0"/>
        <v>8.3119999999999999E-2</v>
      </c>
      <c r="F25" s="1" t="s">
        <v>110</v>
      </c>
      <c r="G25" s="1" t="s">
        <v>27</v>
      </c>
    </row>
    <row r="26" spans="1:7" ht="16" x14ac:dyDescent="0.2">
      <c r="A26" s="1" t="s">
        <v>112</v>
      </c>
      <c r="B26" s="1" t="s">
        <v>53</v>
      </c>
      <c r="C26" s="1">
        <v>2</v>
      </c>
      <c r="D26" s="2">
        <v>35.590000000000003</v>
      </c>
      <c r="E26" s="2">
        <f t="shared" si="0"/>
        <v>71.180000000000007</v>
      </c>
      <c r="F26" s="1" t="s">
        <v>110</v>
      </c>
      <c r="G26" s="1" t="s">
        <v>27</v>
      </c>
    </row>
    <row r="27" spans="1:7" ht="16" x14ac:dyDescent="0.2">
      <c r="A27" s="1" t="s">
        <v>155</v>
      </c>
      <c r="B27" s="7" t="s">
        <v>84</v>
      </c>
      <c r="C27" s="1">
        <v>1</v>
      </c>
      <c r="D27" s="2">
        <v>0.26</v>
      </c>
      <c r="E27" s="2">
        <f t="shared" si="0"/>
        <v>0.26</v>
      </c>
      <c r="F27" s="1" t="s">
        <v>110</v>
      </c>
      <c r="G27" s="1" t="s">
        <v>27</v>
      </c>
    </row>
    <row r="28" spans="1:7" ht="16" x14ac:dyDescent="0.2">
      <c r="A28" s="1" t="s">
        <v>154</v>
      </c>
      <c r="B28" s="7" t="s">
        <v>83</v>
      </c>
      <c r="C28" s="1">
        <v>1</v>
      </c>
      <c r="D28" s="2">
        <v>0.56000000000000005</v>
      </c>
      <c r="E28" s="2">
        <f t="shared" si="0"/>
        <v>0.56000000000000005</v>
      </c>
      <c r="F28" s="1" t="s">
        <v>110</v>
      </c>
      <c r="G28" s="1" t="s">
        <v>27</v>
      </c>
    </row>
    <row r="29" spans="1:7" ht="16" x14ac:dyDescent="0.2">
      <c r="A29" s="1" t="s">
        <v>145</v>
      </c>
      <c r="B29" s="7" t="s">
        <v>81</v>
      </c>
      <c r="C29" s="1">
        <v>1</v>
      </c>
      <c r="D29" s="2">
        <v>9.2999999999999999E-2</v>
      </c>
      <c r="E29" s="2">
        <f t="shared" si="0"/>
        <v>9.2999999999999999E-2</v>
      </c>
      <c r="F29" s="1" t="s">
        <v>110</v>
      </c>
      <c r="G29" s="1" t="s">
        <v>27</v>
      </c>
    </row>
    <row r="30" spans="1:7" ht="16" x14ac:dyDescent="0.2">
      <c r="A30" s="1" t="s">
        <v>46</v>
      </c>
      <c r="B30" s="1" t="s">
        <v>47</v>
      </c>
      <c r="C30" s="1">
        <v>10</v>
      </c>
      <c r="D30" s="2">
        <v>1108.21</v>
      </c>
      <c r="E30" s="2">
        <f t="shared" si="0"/>
        <v>11082.1</v>
      </c>
      <c r="F30" s="1" t="s">
        <v>109</v>
      </c>
      <c r="G30" s="1" t="s">
        <v>27</v>
      </c>
    </row>
    <row r="31" spans="1:7" ht="16" x14ac:dyDescent="0.2">
      <c r="A31" s="1" t="s">
        <v>140</v>
      </c>
      <c r="B31" s="7" t="s">
        <v>73</v>
      </c>
      <c r="C31" s="1">
        <v>10</v>
      </c>
      <c r="D31" s="2">
        <v>0.375</v>
      </c>
      <c r="E31" s="2">
        <f t="shared" si="0"/>
        <v>3.75</v>
      </c>
      <c r="F31" s="1" t="s">
        <v>110</v>
      </c>
      <c r="G31" s="1" t="s">
        <v>27</v>
      </c>
    </row>
    <row r="32" spans="1:7" ht="16" x14ac:dyDescent="0.2">
      <c r="A32" s="1" t="s">
        <v>136</v>
      </c>
      <c r="B32" s="1" t="s">
        <v>72</v>
      </c>
      <c r="C32" s="1">
        <v>1</v>
      </c>
      <c r="D32" s="2">
        <v>0.375</v>
      </c>
      <c r="E32" s="2">
        <f t="shared" si="0"/>
        <v>0.375</v>
      </c>
      <c r="F32" s="1" t="s">
        <v>110</v>
      </c>
      <c r="G32" s="1" t="s">
        <v>27</v>
      </c>
    </row>
    <row r="33" spans="1:7" ht="16" x14ac:dyDescent="0.2">
      <c r="A33" s="1" t="s">
        <v>16</v>
      </c>
      <c r="B33" s="1" t="s">
        <v>17</v>
      </c>
      <c r="C33" s="1">
        <v>1</v>
      </c>
      <c r="D33" s="2">
        <v>57.32</v>
      </c>
      <c r="E33" s="2">
        <f t="shared" si="0"/>
        <v>57.32</v>
      </c>
      <c r="F33" s="1" t="s">
        <v>108</v>
      </c>
      <c r="G33" s="1" t="s">
        <v>30</v>
      </c>
    </row>
    <row r="34" spans="1:7" ht="16" x14ac:dyDescent="0.2">
      <c r="A34" s="1" t="s">
        <v>0</v>
      </c>
      <c r="B34" s="1" t="s">
        <v>1</v>
      </c>
      <c r="C34" s="1">
        <v>1</v>
      </c>
      <c r="D34" s="2">
        <v>212.3</v>
      </c>
      <c r="E34" s="2">
        <f t="shared" ref="E34:E65" si="1">D34*C34</f>
        <v>212.3</v>
      </c>
      <c r="F34" s="1" t="s">
        <v>108</v>
      </c>
      <c r="G34" s="1" t="s">
        <v>27</v>
      </c>
    </row>
    <row r="35" spans="1:7" ht="16" x14ac:dyDescent="0.2">
      <c r="A35" s="1" t="s">
        <v>34</v>
      </c>
      <c r="B35" s="1" t="s">
        <v>33</v>
      </c>
      <c r="C35" s="1">
        <v>4</v>
      </c>
      <c r="D35" s="2">
        <v>24.11</v>
      </c>
      <c r="E35" s="2">
        <f t="shared" si="1"/>
        <v>96.44</v>
      </c>
      <c r="F35" s="1" t="s">
        <v>108</v>
      </c>
      <c r="G35" s="1" t="s">
        <v>28</v>
      </c>
    </row>
    <row r="36" spans="1:7" ht="16" x14ac:dyDescent="0.2">
      <c r="A36" s="1" t="s">
        <v>119</v>
      </c>
      <c r="B36" s="1" t="s">
        <v>71</v>
      </c>
      <c r="C36" s="1">
        <v>4</v>
      </c>
      <c r="D36" s="2">
        <v>4.09</v>
      </c>
      <c r="E36" s="2">
        <f t="shared" si="1"/>
        <v>16.36</v>
      </c>
      <c r="F36" s="1" t="s">
        <v>110</v>
      </c>
      <c r="G36" s="1" t="s">
        <v>27</v>
      </c>
    </row>
    <row r="37" spans="1:7" ht="16" x14ac:dyDescent="0.2">
      <c r="A37" s="1" t="s">
        <v>118</v>
      </c>
      <c r="B37" s="1" t="s">
        <v>57</v>
      </c>
      <c r="C37" s="1">
        <v>10</v>
      </c>
      <c r="D37" s="2">
        <v>4.8099999999999996</v>
      </c>
      <c r="E37" s="2">
        <f t="shared" si="1"/>
        <v>48.099999999999994</v>
      </c>
      <c r="F37" s="1" t="s">
        <v>110</v>
      </c>
      <c r="G37" s="1" t="s">
        <v>27</v>
      </c>
    </row>
    <row r="38" spans="1:7" ht="16" x14ac:dyDescent="0.2">
      <c r="A38" s="1" t="s">
        <v>114</v>
      </c>
      <c r="B38" s="1" t="s">
        <v>70</v>
      </c>
      <c r="C38" s="1">
        <v>2</v>
      </c>
      <c r="D38" s="2">
        <v>17.27</v>
      </c>
      <c r="E38" s="2">
        <f t="shared" si="1"/>
        <v>34.54</v>
      </c>
      <c r="F38" s="1" t="s">
        <v>110</v>
      </c>
      <c r="G38" s="1" t="s">
        <v>27</v>
      </c>
    </row>
    <row r="39" spans="1:7" ht="16" x14ac:dyDescent="0.2">
      <c r="A39" s="1" t="s">
        <v>113</v>
      </c>
      <c r="B39" s="1" t="s">
        <v>54</v>
      </c>
      <c r="C39" s="1">
        <v>10</v>
      </c>
      <c r="D39" s="2">
        <v>0.56000000000000005</v>
      </c>
      <c r="E39" s="2">
        <f t="shared" si="1"/>
        <v>5.6000000000000005</v>
      </c>
      <c r="F39" s="1" t="s">
        <v>110</v>
      </c>
      <c r="G39" s="1" t="s">
        <v>27</v>
      </c>
    </row>
    <row r="40" spans="1:7" ht="16" x14ac:dyDescent="0.2">
      <c r="A40" s="1" t="s">
        <v>121</v>
      </c>
      <c r="B40" s="1" t="s">
        <v>58</v>
      </c>
      <c r="C40" s="1">
        <v>5</v>
      </c>
      <c r="D40" s="2">
        <v>2.62</v>
      </c>
      <c r="E40" s="2">
        <f t="shared" si="1"/>
        <v>13.100000000000001</v>
      </c>
      <c r="F40" s="1" t="s">
        <v>110</v>
      </c>
      <c r="G40" s="1" t="s">
        <v>27</v>
      </c>
    </row>
    <row r="41" spans="1:7" ht="16" x14ac:dyDescent="0.2">
      <c r="A41" s="1" t="s">
        <v>117</v>
      </c>
      <c r="B41" s="1" t="s">
        <v>56</v>
      </c>
      <c r="C41" s="6">
        <v>30</v>
      </c>
      <c r="D41" s="2">
        <v>2.54</v>
      </c>
      <c r="E41" s="2">
        <f t="shared" si="1"/>
        <v>76.2</v>
      </c>
      <c r="F41" s="1" t="s">
        <v>110</v>
      </c>
      <c r="G41" s="1" t="s">
        <v>27</v>
      </c>
    </row>
    <row r="42" spans="1:7" ht="16" x14ac:dyDescent="0.2">
      <c r="A42" s="1" t="s">
        <v>116</v>
      </c>
      <c r="B42" s="1" t="s">
        <v>55</v>
      </c>
      <c r="C42" s="1">
        <v>1</v>
      </c>
      <c r="D42" s="2">
        <v>1.3</v>
      </c>
      <c r="E42" s="2">
        <f t="shared" si="1"/>
        <v>1.3</v>
      </c>
      <c r="F42" s="1" t="s">
        <v>110</v>
      </c>
      <c r="G42" s="1" t="s">
        <v>27</v>
      </c>
    </row>
    <row r="43" spans="1:7" ht="16" x14ac:dyDescent="0.2">
      <c r="A43" s="1" t="s">
        <v>142</v>
      </c>
      <c r="B43" s="7" t="s">
        <v>104</v>
      </c>
      <c r="C43" s="1">
        <v>1</v>
      </c>
      <c r="D43" s="2">
        <v>0.23</v>
      </c>
      <c r="E43" s="2">
        <f t="shared" si="1"/>
        <v>0.23</v>
      </c>
      <c r="F43" s="1" t="s">
        <v>110</v>
      </c>
      <c r="G43" s="1" t="s">
        <v>27</v>
      </c>
    </row>
    <row r="44" spans="1:7" ht="16" x14ac:dyDescent="0.2">
      <c r="A44" s="1" t="s">
        <v>146</v>
      </c>
      <c r="B44" s="7" t="s">
        <v>105</v>
      </c>
      <c r="C44" s="1">
        <v>11</v>
      </c>
      <c r="D44" s="2">
        <v>0.23</v>
      </c>
      <c r="E44" s="2">
        <f t="shared" si="1"/>
        <v>2.5300000000000002</v>
      </c>
      <c r="F44" s="1" t="s">
        <v>110</v>
      </c>
      <c r="G44" s="1" t="s">
        <v>27</v>
      </c>
    </row>
    <row r="45" spans="1:7" ht="16" x14ac:dyDescent="0.2">
      <c r="A45" s="1" t="s">
        <v>135</v>
      </c>
      <c r="B45" s="1" t="s">
        <v>52</v>
      </c>
      <c r="C45" s="1">
        <v>1</v>
      </c>
      <c r="D45" s="2">
        <v>0.96</v>
      </c>
      <c r="E45" s="2">
        <f t="shared" si="1"/>
        <v>0.96</v>
      </c>
      <c r="F45" s="1" t="s">
        <v>110</v>
      </c>
      <c r="G45" s="1" t="s">
        <v>27</v>
      </c>
    </row>
    <row r="46" spans="1:7" ht="16" x14ac:dyDescent="0.2">
      <c r="A46" s="1" t="s">
        <v>138</v>
      </c>
      <c r="B46" s="1" t="s">
        <v>51</v>
      </c>
      <c r="C46" s="1">
        <v>1</v>
      </c>
      <c r="D46" s="2">
        <v>4</v>
      </c>
      <c r="E46" s="2">
        <f t="shared" si="1"/>
        <v>4</v>
      </c>
      <c r="F46" s="1" t="s">
        <v>110</v>
      </c>
      <c r="G46" s="1" t="s">
        <v>27</v>
      </c>
    </row>
    <row r="47" spans="1:7" ht="16" x14ac:dyDescent="0.2">
      <c r="A47" s="1" t="s">
        <v>4</v>
      </c>
      <c r="B47" s="1" t="s">
        <v>5</v>
      </c>
      <c r="C47" s="1">
        <v>1</v>
      </c>
      <c r="D47" s="2">
        <v>67.38</v>
      </c>
      <c r="E47" s="2">
        <f t="shared" si="1"/>
        <v>67.38</v>
      </c>
      <c r="F47" s="1" t="s">
        <v>108</v>
      </c>
      <c r="G47" s="1" t="s">
        <v>28</v>
      </c>
    </row>
    <row r="48" spans="1:7" ht="16" x14ac:dyDescent="0.2">
      <c r="A48" s="1" t="s">
        <v>3</v>
      </c>
      <c r="B48" s="1" t="s">
        <v>29</v>
      </c>
      <c r="C48" s="1">
        <v>1</v>
      </c>
      <c r="D48" s="2">
        <v>11.51</v>
      </c>
      <c r="E48" s="2">
        <f t="shared" si="1"/>
        <v>11.51</v>
      </c>
      <c r="F48" s="1" t="s">
        <v>108</v>
      </c>
      <c r="G48" s="1" t="s">
        <v>28</v>
      </c>
    </row>
    <row r="49" spans="1:11" ht="16" x14ac:dyDescent="0.2">
      <c r="A49" s="1" t="s">
        <v>2</v>
      </c>
      <c r="B49" s="1" t="s">
        <v>26</v>
      </c>
      <c r="C49" s="1">
        <v>1</v>
      </c>
      <c r="D49" s="2">
        <v>43.89</v>
      </c>
      <c r="E49" s="2">
        <f t="shared" si="1"/>
        <v>43.89</v>
      </c>
      <c r="F49" s="1" t="s">
        <v>108</v>
      </c>
      <c r="G49" s="1" t="s">
        <v>28</v>
      </c>
    </row>
    <row r="50" spans="1:11" ht="16" x14ac:dyDescent="0.2">
      <c r="A50" s="1" t="s">
        <v>18</v>
      </c>
      <c r="B50" s="1" t="s">
        <v>19</v>
      </c>
      <c r="C50" s="1">
        <v>1</v>
      </c>
      <c r="D50" s="2">
        <v>11.42</v>
      </c>
      <c r="E50" s="2">
        <f t="shared" si="1"/>
        <v>11.42</v>
      </c>
      <c r="F50" s="1" t="s">
        <v>108</v>
      </c>
      <c r="G50" s="1" t="s">
        <v>28</v>
      </c>
      <c r="H50" s="5"/>
      <c r="I50" s="5"/>
      <c r="J50" s="5"/>
      <c r="K50" s="5"/>
    </row>
    <row r="51" spans="1:11" ht="16" x14ac:dyDescent="0.2">
      <c r="A51" s="1" t="s">
        <v>7</v>
      </c>
      <c r="B51" s="1" t="s">
        <v>9</v>
      </c>
      <c r="C51" s="1">
        <v>18</v>
      </c>
      <c r="D51" s="2">
        <v>26.6</v>
      </c>
      <c r="E51" s="2">
        <f t="shared" si="1"/>
        <v>478.8</v>
      </c>
      <c r="F51" s="1" t="s">
        <v>108</v>
      </c>
      <c r="G51" s="1" t="s">
        <v>30</v>
      </c>
      <c r="H51" s="5"/>
      <c r="I51" s="5"/>
      <c r="J51" s="5"/>
      <c r="K51" s="5"/>
    </row>
    <row r="52" spans="1:11" ht="16" x14ac:dyDescent="0.2">
      <c r="A52" s="1" t="s">
        <v>6</v>
      </c>
      <c r="B52" s="1" t="s">
        <v>8</v>
      </c>
      <c r="C52" s="1">
        <v>13</v>
      </c>
      <c r="D52" s="2">
        <v>18.489999999999998</v>
      </c>
      <c r="E52" s="2">
        <f t="shared" si="1"/>
        <v>240.36999999999998</v>
      </c>
      <c r="F52" s="1" t="s">
        <v>108</v>
      </c>
      <c r="G52" s="1" t="s">
        <v>30</v>
      </c>
      <c r="H52" s="5"/>
      <c r="I52" s="5"/>
      <c r="J52" s="5"/>
      <c r="K52" s="5"/>
    </row>
    <row r="53" spans="1:11" ht="17" x14ac:dyDescent="0.2">
      <c r="A53" s="4" t="s">
        <v>50</v>
      </c>
      <c r="B53" s="1" t="s">
        <v>49</v>
      </c>
      <c r="C53" s="1">
        <v>1</v>
      </c>
      <c r="D53" s="2">
        <v>174.53</v>
      </c>
      <c r="E53" s="2">
        <f t="shared" si="1"/>
        <v>174.53</v>
      </c>
      <c r="F53" s="1" t="s">
        <v>110</v>
      </c>
      <c r="G53" s="1" t="s">
        <v>27</v>
      </c>
      <c r="H53" s="5"/>
      <c r="I53" s="5"/>
      <c r="J53" s="5"/>
      <c r="K53" s="5"/>
    </row>
    <row r="54" spans="1:11" ht="16" x14ac:dyDescent="0.2">
      <c r="A54" s="1" t="s">
        <v>128</v>
      </c>
      <c r="B54" s="1" t="s">
        <v>86</v>
      </c>
      <c r="C54" s="1">
        <v>3</v>
      </c>
      <c r="D54" s="2">
        <v>0.01</v>
      </c>
      <c r="E54" s="2">
        <f t="shared" si="1"/>
        <v>0.03</v>
      </c>
      <c r="F54" s="1" t="s">
        <v>110</v>
      </c>
      <c r="G54" s="1" t="s">
        <v>27</v>
      </c>
      <c r="H54" s="5"/>
      <c r="I54" s="5"/>
      <c r="J54" s="5"/>
      <c r="K54" s="5"/>
    </row>
    <row r="55" spans="1:11" ht="16" x14ac:dyDescent="0.2">
      <c r="A55" s="1" t="s">
        <v>133</v>
      </c>
      <c r="B55" s="1" t="s">
        <v>69</v>
      </c>
      <c r="C55" s="1">
        <v>1</v>
      </c>
      <c r="D55" s="2">
        <v>1.0999999999999999E-2</v>
      </c>
      <c r="E55" s="2">
        <f t="shared" si="1"/>
        <v>1.0999999999999999E-2</v>
      </c>
      <c r="F55" s="1" t="s">
        <v>110</v>
      </c>
      <c r="G55" s="1" t="s">
        <v>27</v>
      </c>
      <c r="H55" s="5"/>
      <c r="I55" s="5"/>
      <c r="J55" s="5"/>
      <c r="K55" s="5"/>
    </row>
    <row r="56" spans="1:11" ht="16" x14ac:dyDescent="0.2">
      <c r="A56" s="1" t="s">
        <v>125</v>
      </c>
      <c r="B56" s="1" t="s">
        <v>64</v>
      </c>
      <c r="C56" s="1">
        <v>1</v>
      </c>
      <c r="D56" s="2">
        <v>1.0999999999999999E-2</v>
      </c>
      <c r="E56" s="2">
        <f t="shared" si="1"/>
        <v>1.0999999999999999E-2</v>
      </c>
      <c r="F56" s="1" t="s">
        <v>110</v>
      </c>
      <c r="G56" s="1" t="s">
        <v>27</v>
      </c>
      <c r="H56" s="5"/>
      <c r="I56" s="5"/>
      <c r="J56" s="5"/>
      <c r="K56" s="5"/>
    </row>
    <row r="57" spans="1:11" ht="16" x14ac:dyDescent="0.2">
      <c r="A57" s="1" t="s">
        <v>126</v>
      </c>
      <c r="B57" s="1" t="s">
        <v>64</v>
      </c>
      <c r="C57" s="1">
        <v>1</v>
      </c>
      <c r="D57" s="2">
        <v>4.2000000000000003E-2</v>
      </c>
      <c r="E57" s="2">
        <f t="shared" si="1"/>
        <v>4.2000000000000003E-2</v>
      </c>
      <c r="F57" s="1" t="s">
        <v>110</v>
      </c>
      <c r="G57" s="1" t="s">
        <v>27</v>
      </c>
      <c r="H57" s="5"/>
      <c r="I57" s="5"/>
      <c r="J57" s="5"/>
      <c r="K57" s="5"/>
    </row>
    <row r="58" spans="1:11" ht="16" x14ac:dyDescent="0.2">
      <c r="A58" s="1" t="s">
        <v>127</v>
      </c>
      <c r="B58" s="1" t="s">
        <v>65</v>
      </c>
      <c r="C58" s="1">
        <v>1</v>
      </c>
      <c r="D58" s="2">
        <v>1.0999999999999999E-2</v>
      </c>
      <c r="E58" s="2">
        <f t="shared" si="1"/>
        <v>1.0999999999999999E-2</v>
      </c>
      <c r="F58" s="1" t="s">
        <v>110</v>
      </c>
      <c r="G58" s="1" t="s">
        <v>27</v>
      </c>
      <c r="H58" s="5"/>
      <c r="I58" s="5"/>
      <c r="J58" s="5"/>
      <c r="K58" s="5"/>
    </row>
    <row r="59" spans="1:11" ht="16" x14ac:dyDescent="0.2">
      <c r="A59" s="1" t="s">
        <v>124</v>
      </c>
      <c r="B59" s="1" t="s">
        <v>63</v>
      </c>
      <c r="C59" s="1">
        <v>7</v>
      </c>
      <c r="D59" s="2">
        <v>1.0999999999999999E-2</v>
      </c>
      <c r="E59" s="2">
        <f t="shared" si="1"/>
        <v>7.6999999999999999E-2</v>
      </c>
      <c r="F59" s="1" t="s">
        <v>110</v>
      </c>
      <c r="G59" s="1" t="s">
        <v>27</v>
      </c>
      <c r="H59" s="5"/>
      <c r="I59" s="5"/>
      <c r="J59" s="5"/>
      <c r="K59" s="5"/>
    </row>
    <row r="60" spans="1:11" ht="16" x14ac:dyDescent="0.2">
      <c r="A60" s="1" t="s">
        <v>131</v>
      </c>
      <c r="B60" s="1" t="s">
        <v>67</v>
      </c>
      <c r="C60" s="1">
        <v>10</v>
      </c>
      <c r="D60" s="2">
        <v>1.0999999999999999E-2</v>
      </c>
      <c r="E60" s="2">
        <f t="shared" si="1"/>
        <v>0.10999999999999999</v>
      </c>
      <c r="F60" s="1" t="s">
        <v>110</v>
      </c>
      <c r="G60" s="1" t="s">
        <v>27</v>
      </c>
      <c r="H60" s="5"/>
      <c r="I60" s="5"/>
      <c r="J60" s="5"/>
      <c r="K60" s="5"/>
    </row>
    <row r="61" spans="1:11" ht="16" x14ac:dyDescent="0.2">
      <c r="A61" s="1" t="s">
        <v>123</v>
      </c>
      <c r="B61" s="1" t="s">
        <v>62</v>
      </c>
      <c r="C61" s="1">
        <v>2</v>
      </c>
      <c r="D61" s="2">
        <v>1.2E-2</v>
      </c>
      <c r="E61" s="2">
        <f t="shared" si="1"/>
        <v>2.4E-2</v>
      </c>
      <c r="F61" s="1" t="s">
        <v>110</v>
      </c>
      <c r="G61" s="1" t="s">
        <v>27</v>
      </c>
      <c r="H61" s="5"/>
      <c r="I61" s="5"/>
      <c r="J61" s="5"/>
      <c r="K61" s="5"/>
    </row>
    <row r="62" spans="1:11" ht="16" x14ac:dyDescent="0.2">
      <c r="A62" s="1" t="s">
        <v>115</v>
      </c>
      <c r="B62" s="1" t="s">
        <v>59</v>
      </c>
      <c r="C62" s="1">
        <v>1</v>
      </c>
      <c r="D62" s="2">
        <v>1.0999999999999999E-2</v>
      </c>
      <c r="E62" s="2">
        <f t="shared" si="1"/>
        <v>1.0999999999999999E-2</v>
      </c>
      <c r="F62" s="1" t="s">
        <v>110</v>
      </c>
      <c r="G62" s="1" t="s">
        <v>27</v>
      </c>
      <c r="H62" s="5"/>
      <c r="I62" s="5"/>
      <c r="J62" s="5"/>
      <c r="K62" s="5"/>
    </row>
    <row r="63" spans="1:11" ht="16" x14ac:dyDescent="0.2">
      <c r="A63" s="1" t="s">
        <v>122</v>
      </c>
      <c r="B63" s="1" t="s">
        <v>61</v>
      </c>
      <c r="C63" s="1">
        <v>5</v>
      </c>
      <c r="D63" s="2">
        <v>1.0999999999999999E-2</v>
      </c>
      <c r="E63" s="2">
        <f t="shared" si="1"/>
        <v>5.4999999999999993E-2</v>
      </c>
      <c r="F63" s="1" t="s">
        <v>110</v>
      </c>
      <c r="G63" s="1" t="s">
        <v>27</v>
      </c>
      <c r="H63" s="5"/>
      <c r="I63" s="5"/>
      <c r="J63" s="5"/>
      <c r="K63" s="5"/>
    </row>
    <row r="64" spans="1:11" ht="16" x14ac:dyDescent="0.2">
      <c r="A64" s="1" t="s">
        <v>130</v>
      </c>
      <c r="B64" s="1" t="s">
        <v>87</v>
      </c>
      <c r="C64" s="1">
        <v>3</v>
      </c>
      <c r="D64" s="2">
        <v>0.71</v>
      </c>
      <c r="E64" s="2">
        <f t="shared" si="1"/>
        <v>2.13</v>
      </c>
      <c r="F64" s="1" t="s">
        <v>110</v>
      </c>
      <c r="G64" s="1" t="s">
        <v>27</v>
      </c>
      <c r="H64" s="5"/>
      <c r="I64" s="5"/>
      <c r="J64" s="5"/>
      <c r="K64" s="5"/>
    </row>
    <row r="65" spans="1:11" ht="16" x14ac:dyDescent="0.2">
      <c r="A65" s="1" t="s">
        <v>132</v>
      </c>
      <c r="B65" s="1" t="s">
        <v>68</v>
      </c>
      <c r="C65" s="1">
        <v>1</v>
      </c>
      <c r="D65" s="2">
        <v>2.29E-2</v>
      </c>
      <c r="E65" s="2">
        <f t="shared" si="1"/>
        <v>2.29E-2</v>
      </c>
      <c r="F65" s="1" t="s">
        <v>110</v>
      </c>
      <c r="G65" s="1" t="s">
        <v>27</v>
      </c>
      <c r="H65" s="5"/>
      <c r="I65" s="5"/>
      <c r="J65" s="5"/>
      <c r="K65" s="5"/>
    </row>
    <row r="66" spans="1:11" ht="16" x14ac:dyDescent="0.2">
      <c r="A66" s="1" t="s">
        <v>129</v>
      </c>
      <c r="B66" s="1" t="s">
        <v>66</v>
      </c>
      <c r="C66" s="1">
        <v>20</v>
      </c>
      <c r="D66" s="2">
        <v>8.6999999999999994E-2</v>
      </c>
      <c r="E66" s="2">
        <f t="shared" ref="E66:E79" si="2">D66*C66</f>
        <v>1.7399999999999998</v>
      </c>
      <c r="F66" s="1" t="s">
        <v>110</v>
      </c>
      <c r="G66" s="1" t="s">
        <v>27</v>
      </c>
      <c r="H66" s="5"/>
      <c r="I66" s="5"/>
      <c r="J66" s="5"/>
      <c r="K66" s="5"/>
    </row>
    <row r="67" spans="1:11" ht="16" x14ac:dyDescent="0.2">
      <c r="A67" s="1" t="s">
        <v>120</v>
      </c>
      <c r="B67" s="1" t="s">
        <v>60</v>
      </c>
      <c r="C67" s="1">
        <v>9</v>
      </c>
      <c r="D67" s="2">
        <v>4.2999999999999997E-2</v>
      </c>
      <c r="E67" s="2">
        <f t="shared" si="2"/>
        <v>0.38699999999999996</v>
      </c>
      <c r="F67" s="1" t="s">
        <v>110</v>
      </c>
      <c r="G67" s="1" t="s">
        <v>27</v>
      </c>
      <c r="H67" s="5"/>
      <c r="I67" s="5"/>
      <c r="J67" s="5"/>
      <c r="K67" s="5"/>
    </row>
    <row r="68" spans="1:11" ht="16" x14ac:dyDescent="0.2">
      <c r="A68" s="1" t="s">
        <v>36</v>
      </c>
      <c r="B68" s="1" t="s">
        <v>37</v>
      </c>
      <c r="C68" s="1">
        <v>4</v>
      </c>
      <c r="D68" s="2">
        <v>17.14</v>
      </c>
      <c r="E68" s="2">
        <f t="shared" si="2"/>
        <v>68.56</v>
      </c>
      <c r="F68" s="1" t="s">
        <v>108</v>
      </c>
      <c r="G68" s="1" t="s">
        <v>30</v>
      </c>
      <c r="H68" s="5"/>
      <c r="I68" s="5"/>
      <c r="J68" s="5"/>
      <c r="K68" s="5"/>
    </row>
    <row r="69" spans="1:11" ht="16" x14ac:dyDescent="0.2">
      <c r="A69" s="1" t="s">
        <v>32</v>
      </c>
      <c r="B69" s="1" t="s">
        <v>31</v>
      </c>
      <c r="C69" s="1">
        <v>8</v>
      </c>
      <c r="D69" s="2">
        <v>17.14</v>
      </c>
      <c r="E69" s="2">
        <f t="shared" si="2"/>
        <v>137.12</v>
      </c>
      <c r="F69" s="1" t="s">
        <v>108</v>
      </c>
      <c r="G69" s="1" t="s">
        <v>28</v>
      </c>
      <c r="H69" s="5"/>
      <c r="I69" s="5"/>
      <c r="J69" s="5"/>
      <c r="K69" s="5"/>
    </row>
    <row r="70" spans="1:11" ht="16" x14ac:dyDescent="0.2">
      <c r="A70" s="1" t="s">
        <v>10</v>
      </c>
      <c r="B70" s="1" t="s">
        <v>11</v>
      </c>
      <c r="C70" s="1">
        <v>1</v>
      </c>
      <c r="D70" s="2">
        <v>63.19</v>
      </c>
      <c r="E70" s="2">
        <f t="shared" si="2"/>
        <v>63.19</v>
      </c>
      <c r="F70" s="1" t="s">
        <v>108</v>
      </c>
      <c r="G70" s="1" t="s">
        <v>28</v>
      </c>
      <c r="H70" s="5"/>
      <c r="I70" s="5"/>
      <c r="J70" s="5"/>
      <c r="K70" s="5"/>
    </row>
    <row r="71" spans="1:11" ht="16" x14ac:dyDescent="0.2">
      <c r="A71" s="3" t="s">
        <v>42</v>
      </c>
      <c r="B71" s="1" t="s">
        <v>41</v>
      </c>
      <c r="C71" s="1">
        <v>4</v>
      </c>
      <c r="D71" s="2">
        <v>15.24</v>
      </c>
      <c r="E71" s="2">
        <f t="shared" si="2"/>
        <v>60.96</v>
      </c>
      <c r="F71" s="1" t="s">
        <v>108</v>
      </c>
      <c r="G71" s="1" t="s">
        <v>28</v>
      </c>
      <c r="H71" s="5"/>
      <c r="I71" s="5"/>
      <c r="J71" s="5"/>
      <c r="K71" s="5"/>
    </row>
    <row r="72" spans="1:11" ht="16" x14ac:dyDescent="0.2">
      <c r="A72" s="3" t="s">
        <v>35</v>
      </c>
      <c r="B72" s="1" t="s">
        <v>40</v>
      </c>
      <c r="C72" s="1">
        <v>4</v>
      </c>
      <c r="D72" s="2">
        <v>8.77</v>
      </c>
      <c r="E72" s="2">
        <f t="shared" si="2"/>
        <v>35.08</v>
      </c>
      <c r="F72" s="1" t="s">
        <v>108</v>
      </c>
      <c r="G72" s="1" t="s">
        <v>28</v>
      </c>
      <c r="H72" s="5"/>
      <c r="I72" s="5"/>
      <c r="J72" s="5"/>
      <c r="K72" s="5"/>
    </row>
    <row r="73" spans="1:11" ht="17" x14ac:dyDescent="0.2">
      <c r="A73" s="1" t="s">
        <v>44</v>
      </c>
      <c r="B73" s="4" t="s">
        <v>43</v>
      </c>
      <c r="C73" s="1">
        <v>4</v>
      </c>
      <c r="D73" s="2">
        <v>9.3800000000000008</v>
      </c>
      <c r="E73" s="2">
        <f t="shared" si="2"/>
        <v>37.520000000000003</v>
      </c>
      <c r="F73" s="1" t="s">
        <v>108</v>
      </c>
      <c r="G73" s="1" t="s">
        <v>28</v>
      </c>
      <c r="H73" s="5"/>
      <c r="I73" s="5"/>
      <c r="J73" s="5"/>
      <c r="K73" s="5"/>
    </row>
    <row r="74" spans="1:11" ht="16" x14ac:dyDescent="0.2">
      <c r="A74" s="1" t="s">
        <v>14</v>
      </c>
      <c r="B74" s="1" t="s">
        <v>15</v>
      </c>
      <c r="C74" s="1">
        <v>1</v>
      </c>
      <c r="D74" s="2">
        <v>120.92</v>
      </c>
      <c r="E74" s="2">
        <f t="shared" si="2"/>
        <v>120.92</v>
      </c>
      <c r="F74" s="1" t="s">
        <v>108</v>
      </c>
      <c r="G74" s="1" t="s">
        <v>28</v>
      </c>
      <c r="H74" s="5"/>
      <c r="I74" s="5"/>
      <c r="J74" s="5"/>
      <c r="K74" s="5"/>
    </row>
    <row r="75" spans="1:11" ht="16" x14ac:dyDescent="0.2">
      <c r="A75" s="1" t="s">
        <v>148</v>
      </c>
      <c r="B75" s="7" t="s">
        <v>82</v>
      </c>
      <c r="C75" s="1">
        <v>1</v>
      </c>
      <c r="D75" s="2">
        <v>0.47</v>
      </c>
      <c r="E75" s="2">
        <f t="shared" si="2"/>
        <v>0.47</v>
      </c>
      <c r="F75" s="1" t="s">
        <v>110</v>
      </c>
      <c r="G75" s="1" t="s">
        <v>27</v>
      </c>
      <c r="H75" s="5"/>
      <c r="I75" s="5"/>
      <c r="J75" s="5"/>
      <c r="K75" s="5"/>
    </row>
    <row r="76" spans="1:11" ht="16" x14ac:dyDescent="0.2">
      <c r="A76" s="1" t="s">
        <v>156</v>
      </c>
      <c r="B76" s="7" t="s">
        <v>85</v>
      </c>
      <c r="C76" s="1">
        <v>1</v>
      </c>
      <c r="D76" s="2">
        <v>0.224</v>
      </c>
      <c r="E76" s="2">
        <f t="shared" si="2"/>
        <v>0.224</v>
      </c>
      <c r="F76" s="1" t="s">
        <v>110</v>
      </c>
      <c r="G76" s="1" t="s">
        <v>27</v>
      </c>
      <c r="H76" s="5"/>
      <c r="I76" s="5"/>
      <c r="J76" s="5"/>
      <c r="K76" s="5"/>
    </row>
    <row r="77" spans="1:11" ht="16" x14ac:dyDescent="0.2">
      <c r="A77" s="1" t="s">
        <v>141</v>
      </c>
      <c r="B77" s="7" t="s">
        <v>80</v>
      </c>
      <c r="C77" s="1">
        <v>10</v>
      </c>
      <c r="D77" s="2">
        <v>0.16600000000000001</v>
      </c>
      <c r="E77" s="2">
        <f t="shared" si="2"/>
        <v>1.6600000000000001</v>
      </c>
      <c r="F77" s="1" t="s">
        <v>110</v>
      </c>
      <c r="G77" s="1" t="s">
        <v>27</v>
      </c>
      <c r="H77" s="5"/>
      <c r="I77" s="5"/>
      <c r="J77" s="5"/>
      <c r="K77" s="5"/>
    </row>
    <row r="78" spans="1:11" ht="16" x14ac:dyDescent="0.2">
      <c r="A78" s="1" t="s">
        <v>12</v>
      </c>
      <c r="B78" s="1" t="s">
        <v>13</v>
      </c>
      <c r="C78" s="1">
        <v>9</v>
      </c>
      <c r="D78" s="2">
        <v>11.53</v>
      </c>
      <c r="E78" s="2">
        <f t="shared" si="2"/>
        <v>103.77</v>
      </c>
      <c r="F78" s="1" t="s">
        <v>108</v>
      </c>
      <c r="G78" s="1" t="s">
        <v>28</v>
      </c>
      <c r="H78" s="5"/>
      <c r="I78" s="5"/>
      <c r="J78" s="5"/>
      <c r="K78" s="5"/>
    </row>
    <row r="79" spans="1:11" ht="16" x14ac:dyDescent="0.2">
      <c r="A79" s="1" t="s">
        <v>27</v>
      </c>
      <c r="B79" s="1" t="s">
        <v>48</v>
      </c>
      <c r="C79" s="1">
        <v>1</v>
      </c>
      <c r="D79" s="2">
        <v>60.99</v>
      </c>
      <c r="E79" s="2">
        <f t="shared" si="2"/>
        <v>60.99</v>
      </c>
      <c r="F79" s="1" t="s">
        <v>110</v>
      </c>
      <c r="G79" s="1" t="s">
        <v>27</v>
      </c>
      <c r="H79" s="8"/>
      <c r="I79" s="5"/>
      <c r="J79" s="5"/>
      <c r="K79" s="5"/>
    </row>
    <row r="80" spans="1:11" ht="16" x14ac:dyDescent="0.2">
      <c r="A80" s="1"/>
      <c r="B80" s="7"/>
      <c r="C80" s="1"/>
      <c r="D80" s="2"/>
      <c r="E80" s="2"/>
      <c r="F80" s="7"/>
      <c r="G80" s="7"/>
      <c r="H80" s="5"/>
      <c r="I80" s="5"/>
      <c r="J80" s="5"/>
      <c r="K80" s="5"/>
    </row>
    <row r="81" spans="1:11" ht="16" x14ac:dyDescent="0.2">
      <c r="A81" s="7"/>
      <c r="B81" s="7"/>
      <c r="C81" s="1"/>
      <c r="D81" s="2"/>
      <c r="E81" s="2"/>
      <c r="F81" s="7"/>
      <c r="G81" s="7"/>
      <c r="H81" s="5"/>
      <c r="I81" s="5"/>
      <c r="J81" s="5"/>
      <c r="K81" s="5"/>
    </row>
    <row r="82" spans="1:11" ht="16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ht="16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</sheetData>
  <sortState xmlns:xlrd2="http://schemas.microsoft.com/office/spreadsheetml/2017/richdata2" ref="A2:G79">
    <sortCondition ref="B2:B79"/>
  </sortState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Victor Oliveira Ferreira</dc:creator>
  <cp:keywords/>
  <dc:description/>
  <cp:lastModifiedBy>Victor Oliveira Ferreira</cp:lastModifiedBy>
  <dcterms:created xsi:type="dcterms:W3CDTF">2025-06-09T14:55:08Z</dcterms:created>
  <dcterms:modified xsi:type="dcterms:W3CDTF">2025-06-11T21:08:22Z</dcterms:modified>
  <cp:category/>
</cp:coreProperties>
</file>