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autoCompressPictures="0" defaultThemeVersion="166925"/>
  <mc:AlternateContent xmlns:mc="http://schemas.openxmlformats.org/markup-compatibility/2006">
    <mc:Choice Requires="x15">
      <x15ac:absPath xmlns:x15ac="http://schemas.microsoft.com/office/spreadsheetml/2010/11/ac" url="https://deakin365-my.sharepoint.com/personal/m_hadjikakou_deakin_edu_au/Documents/Michalis_Brett/Future_food_systems_review/Manuscript/Revision3/One_Earth_resubmission_folder/R2/Supplementary_data/"/>
    </mc:Choice>
  </mc:AlternateContent>
  <xr:revisionPtr revIDLastSave="63" documentId="8_{A54C1421-D9B7-4362-A85D-EFC0C9E1147F}" xr6:coauthVersionLast="47" xr6:coauthVersionMax="47" xr10:uidLastSave="{31BF4A38-FF4E-4AE0-8134-66BCB0F12872}"/>
  <bookViews>
    <workbookView xWindow="384" yWindow="384" windowWidth="30960" windowHeight="12204" tabRatio="719" xr2:uid="{00000000-000D-0000-FFFF-FFFF00000000}"/>
  </bookViews>
  <sheets>
    <sheet name="Cover_page" sheetId="3" r:id="rId1"/>
    <sheet name="T1 - Study ID" sheetId="6" r:id="rId2"/>
    <sheet name="T2 - On-ground actions" sheetId="5" r:id="rId3"/>
    <sheet name="T3 - Summary" sheetId="8" r:id="rId4"/>
  </sheets>
  <definedNames>
    <definedName name="solver_eng" localSheetId="2" hidden="1">1</definedName>
    <definedName name="solver_neg" localSheetId="2" hidden="1">1</definedName>
    <definedName name="solver_num" localSheetId="2" hidden="1">0</definedName>
    <definedName name="solver_opt" localSheetId="2" hidden="1">'T2 - On-ground actions'!#REF!</definedName>
    <definedName name="solver_typ" localSheetId="2" hidden="1">1</definedName>
    <definedName name="solver_val" localSheetId="2" hidden="1">0</definedName>
    <definedName name="solver_ver" localSheetId="2" hidden="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3" i="6" l="1"/>
  <c r="A4" i="6" s="1"/>
  <c r="A5" i="6" s="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3" i="6" s="1"/>
  <c r="A54" i="6" s="1"/>
  <c r="A55" i="6" s="1"/>
  <c r="A56" i="6" s="1"/>
  <c r="A57" i="6" s="1"/>
  <c r="A58" i="6" s="1"/>
  <c r="A59" i="6" s="1"/>
  <c r="A60" i="6" s="1"/>
  <c r="A61"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tc={B168C5BC-DB48-4E0D-BB60-A06F995F535E}</author>
    <author>Geyik, Özge</author>
    <author>tc={3F9749EC-9CC2-48CF-95F0-89AB36713480}</author>
    <author>tc={E983A982-72D6-451C-B2B8-FBD91B8201DC}</author>
    <author>tc={18CD5CE8-DFFA-4B17-9E1C-76376A42201B}</author>
    <author>tc={39ADEA8F-2AAA-44B3-AF9C-22A6FB1A3E0B}</author>
    <author>tc={83587F56-27A7-4BE7-9BD5-10B0950A513A}</author>
    <author>tc={BE9745BC-E17F-418D-A67C-34376ABCF1EF}</author>
    <author>tc={2E70C414-F39E-4F69-B85A-65A00A0640ED}</author>
  </authors>
  <commentList>
    <comment ref="M6" authorId="0" shapeId="0" xr:uid="{B168C5BC-DB48-4E0D-BB60-A06F995F535E}">
      <text>
        <t>[Threaded comment]
Your version of Excel allows you to read this threaded comment; however, any edits to it will get removed if the file is opened in a newer version of Excel. Learn more: https://go.microsoft.com/fwlink/?linkid=870924
Comment:
    Study #7 involves recycling of manure, sewage, and household waste as parameters to estimate reactive nitrogen flows in 2050. Hence, it shows that these actions help mitigate nitrogen pollution.
Reply:
    Study #9 incorporates manure recycling as a scenario parameter and shows that it helps with mitigating nitrogen pollution.
Reply:
    study #13 uses P recovery from sewage as a scenario parameter. Hence, it empirically shows its contribution to nutrient recycling.
Reply:
    study #16 uses N and P recovery from sewage, waste and animal manure  as a scenario parameter. Hence, it empirically shows its contribution to nutrient recycling.
Reply:
    study #24 uses P recovery from animal manure  as a scenario parameter. Hence, it empirically shows its contribution to nutrient recycling.</t>
      </text>
    </comment>
    <comment ref="J8" authorId="1" shapeId="0" xr:uid="{B5A2DAF7-6A17-444B-920C-D933632CDECF}">
      <text>
        <r>
          <rPr>
            <b/>
            <sz val="9"/>
            <color indexed="81"/>
            <rFont val="Tahoma"/>
            <family val="2"/>
          </rPr>
          <t>Geyik, Özge:</t>
        </r>
        <r>
          <rPr>
            <sz val="9"/>
            <color indexed="81"/>
            <rFont val="Tahoma"/>
            <family val="2"/>
          </rPr>
          <t xml:space="preserve">
Study #28 uses maximum GHG mitigation potential at 1000$ per ton of carbon, which was calculated based on a previous study which provide non-CO2 reduction potentials at different carbon prices. Therefore, this study implicitly shows the efficacy of this action.</t>
        </r>
      </text>
    </comment>
    <comment ref="E12" authorId="2" shapeId="0" xr:uid="{3F9749EC-9CC2-48CF-95F0-89AB36713480}">
      <text>
        <t>[Threaded comment]
Your version of Excel allows you to read this threaded comment; however, any edits to it will get removed if the file is opened in a newer version of Excel. Learn more: https://go.microsoft.com/fwlink/?linkid=870924
Comment:
    Study#3 explicitly models higher shares of non-food competing feedstuff in livestock production and show that, by limiting feed availability based on a mass-flow model, it reduces animal-based food availability. Hence, it neccessitates a decrease in the share of livestock products (especially pig, poultry, and eggs) in diets.
Reply:
    Study #26 models higher shares of non-food competing feedstuff in livestock production and show that, by limiting feed availability, it reduces animal-based food availability. Hence, it neccessitates a decrease in the share of livestock products in diets.</t>
      </text>
    </comment>
    <comment ref="J12" authorId="3" shapeId="0" xr:uid="{E983A982-72D6-451C-B2B8-FBD91B8201DC}">
      <text>
        <t>[Threaded comment]
Your version of Excel allows you to read this threaded comment; however, any edits to it will get removed if the file is opened in a newer version of Excel. Learn more: https://go.microsoft.com/fwlink/?linkid=870924
Comment:
    Studiy #3 explicitly models a higher share of grass-fed livestock and show that it reduces GHG</t>
      </text>
    </comment>
    <comment ref="L12" authorId="4" shapeId="0" xr:uid="{18CD5CE8-DFFA-4B17-9E1C-76376A42201B}">
      <text>
        <t>[Threaded comment]
Your version of Excel allows you to read this threaded comment; however, any edits to it will get removed if the file is opened in a newer version of Excel. Learn more: https://go.microsoft.com/fwlink/?linkid=870924
Comment:
    Studies #2 and #3 explicitly model a higher share of grass-fed livestock and show that it improves N-use efficiency</t>
      </text>
    </comment>
    <comment ref="H14" authorId="5" shapeId="0" xr:uid="{39ADEA8F-2AAA-44B3-AF9C-22A6FB1A3E0B}">
      <text>
        <t>[Threaded comment]
Your version of Excel allows you to read this threaded comment; however, any edits to it will get removed if the file is opened in a newer version of Excel. Learn more: https://go.microsoft.com/fwlink/?linkid=870924
Comment:
    Study #9 modifies feed composition in the feed efficiency scenario and shows that altering feed composition improves feed efficiency and reduces nutrient runoff compared to the baseline.</t>
      </text>
    </comment>
    <comment ref="I14" authorId="6" shapeId="0" xr:uid="{83587F56-27A7-4BE7-9BD5-10B0950A513A}">
      <text>
        <t>[Threaded comment]
Your version of Excel allows you to read this threaded comment; however, any edits to it will get removed if the file is opened in a newer version of Excel. Learn more: https://go.microsoft.com/fwlink/?linkid=870924
Comment:
    Study #9 modifies feed composition in the feed efficiency scenario and shows that altering feed composition improves feed efficiency and reduces nutrient runoff compared to the baseline.</t>
      </text>
    </comment>
    <comment ref="J14" authorId="1" shapeId="0" xr:uid="{A4D153AC-8851-4448-AD6C-E915D1087F62}">
      <text>
        <r>
          <rPr>
            <b/>
            <sz val="9"/>
            <color indexed="81"/>
            <rFont val="Tahoma"/>
            <family val="2"/>
          </rPr>
          <t>Geyik, Özge:</t>
        </r>
        <r>
          <rPr>
            <sz val="9"/>
            <color indexed="81"/>
            <rFont val="Tahoma"/>
            <family val="2"/>
          </rPr>
          <t xml:space="preserve">
Study #28 uses maximum GHG mitigation potential at 1000$ per ton of carbon, which was calculated based on a previous study which provide non-CO2 reduction potentials at different carbon prices. Therefore, this study implicitly shows the efficacy of this action.</t>
        </r>
      </text>
    </comment>
    <comment ref="G16" authorId="1" shapeId="0" xr:uid="{BDE7E9D5-AB0D-4B24-906A-E5AEF6BA0DE8}">
      <text>
        <r>
          <rPr>
            <b/>
            <sz val="9"/>
            <color indexed="81"/>
            <rFont val="Tahoma"/>
            <family val="2"/>
          </rPr>
          <t>Geyik, Özge:</t>
        </r>
        <r>
          <rPr>
            <sz val="9"/>
            <color indexed="81"/>
            <rFont val="Tahoma"/>
            <family val="2"/>
          </rPr>
          <t xml:space="preserve">
Higher input use is shown to increase yields in all cases</t>
        </r>
      </text>
    </comment>
    <comment ref="C37" authorId="1" shapeId="0" xr:uid="{105788B3-0BC8-4692-9998-E0C295593D17}">
      <text>
        <r>
          <rPr>
            <b/>
            <sz val="9"/>
            <color indexed="81"/>
            <rFont val="Tahoma"/>
            <family val="2"/>
          </rPr>
          <t>Geyik, Özge:</t>
        </r>
        <r>
          <rPr>
            <sz val="9"/>
            <color indexed="81"/>
            <rFont val="Tahoma"/>
            <family val="2"/>
          </rPr>
          <t xml:space="preserve">
Studies in this group are those that do not provide specific recommendations.</t>
        </r>
      </text>
    </comment>
    <comment ref="J49" authorId="1" shapeId="0" xr:uid="{9E35B8FB-0B9D-4789-B745-66EEBABA4970}">
      <text>
        <r>
          <rPr>
            <b/>
            <sz val="9"/>
            <color indexed="81"/>
            <rFont val="Tahoma"/>
            <family val="2"/>
          </rPr>
          <t>Geyik, Özge:</t>
        </r>
        <r>
          <rPr>
            <sz val="9"/>
            <color indexed="81"/>
            <rFont val="Tahoma"/>
            <family val="2"/>
          </rPr>
          <t xml:space="preserve">
Study #52 uses carbon tax as a parameter in its CGE model. As a result, it empirially shows the effect of a carbon tax in mitigating GHG emissions.</t>
        </r>
      </text>
    </comment>
    <comment ref="G60" authorId="7" shapeId="0" xr:uid="{BE9745BC-E17F-418D-A67C-34376ABCF1EF}">
      <text>
        <t>[Threaded comment]
Your version of Excel allows you to read this threaded comment; however, any edits to it will get removed if the file is opened in a newer version of Excel. Learn more: https://go.microsoft.com/fwlink/?linkid=870924
Comment:
    Study #17 assumes the technology curve of the developed nations as a proxy for technology transfer to developing nations. Hence, it implicitly shows the usefullness of technology transfer in improving crop yields.</t>
      </text>
    </comment>
    <comment ref="L60" authorId="8" shapeId="0" xr:uid="{2E70C414-F39E-4F69-B85A-65A00A0640ED}">
      <text>
        <t>[Threaded comment]
Your version of Excel allows you to read this threaded comment; however, any edits to it will get removed if the file is opened in a newer version of Excel. Learn more: https://go.microsoft.com/fwlink/?linkid=870924
Comment:
    Study #17 assumes the technology curve of the developed nations as a proxy for technology transfer to developing nations. Hence, it implicitly shows the usefullness of technology transfer in improving agricultural productivity and N-use efficiency.</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Geyik, Özge</author>
  </authors>
  <commentList>
    <comment ref="C43" authorId="0" shapeId="0" xr:uid="{15C68D55-B18A-46F4-A59E-66ABE8160DAD}">
      <text>
        <r>
          <rPr>
            <b/>
            <sz val="9"/>
            <color indexed="81"/>
            <rFont val="Tahoma"/>
            <family val="2"/>
          </rPr>
          <t>Geyik, Özge:</t>
        </r>
        <r>
          <rPr>
            <sz val="9"/>
            <color indexed="81"/>
            <rFont val="Tahoma"/>
            <family val="2"/>
          </rPr>
          <t xml:space="preserve">
Studies in this group are those that do not provide specific recommendations.</t>
        </r>
      </text>
    </comment>
  </commentList>
</comments>
</file>

<file path=xl/sharedStrings.xml><?xml version="1.0" encoding="utf-8"?>
<sst xmlns="http://schemas.openxmlformats.org/spreadsheetml/2006/main" count="1073" uniqueCount="868">
  <si>
    <t>correspondence to: m.hadjikakou@deakin.edu.au</t>
  </si>
  <si>
    <t>Contents</t>
  </si>
  <si>
    <t xml:space="preserve">T1: </t>
  </si>
  <si>
    <t>Full list of studies and allocated IDs</t>
  </si>
  <si>
    <t xml:space="preserve">T2: </t>
  </si>
  <si>
    <t>On-ground actions matched across demand- and supply- side interventions</t>
  </si>
  <si>
    <t>ID</t>
  </si>
  <si>
    <t>Authors</t>
  </si>
  <si>
    <t>Year</t>
  </si>
  <si>
    <t>Title</t>
  </si>
  <si>
    <t>Type</t>
  </si>
  <si>
    <t>Journal or Organization name</t>
  </si>
  <si>
    <t>Data sources</t>
  </si>
  <si>
    <t>Scenarios</t>
  </si>
  <si>
    <t>Regional detail</t>
  </si>
  <si>
    <t>Food sector detail</t>
  </si>
  <si>
    <t>Scope/domain</t>
  </si>
  <si>
    <t>Environmental indicators quantified</t>
  </si>
  <si>
    <t>Values extracted + additional calcs</t>
  </si>
  <si>
    <t>Environmental synergies/trade-offs identified/quantified</t>
  </si>
  <si>
    <t>Global vs. regional comparisons</t>
  </si>
  <si>
    <t>Major assumptions/Uncertainty</t>
  </si>
  <si>
    <t>Major gaps addressed/identified</t>
  </si>
  <si>
    <t>Overall results/study contribution</t>
  </si>
  <si>
    <t xml:space="preserve">Trade relevance </t>
  </si>
  <si>
    <t>Conceptual framework adopted/tested</t>
  </si>
  <si>
    <t>Biodiversity impacts considered/discussed</t>
  </si>
  <si>
    <t>Study motivation/aim</t>
  </si>
  <si>
    <t>Population impacts discussed</t>
  </si>
  <si>
    <t>Consideration of limits or planetary boundaries</t>
  </si>
  <si>
    <t>Solutions</t>
  </si>
  <si>
    <t>Scope</t>
  </si>
  <si>
    <t>Review of previous work</t>
  </si>
  <si>
    <t>Davis, K. F.; Gephart, J. A.; Emery, K. A.; Leach, A. M.; Galloway, J. N. D’Odorico, P.</t>
  </si>
  <si>
    <t>Meeting future food demand with current agricultural resources</t>
  </si>
  <si>
    <t>Journal article</t>
  </si>
  <si>
    <t>Global Environmental Change</t>
  </si>
  <si>
    <t xml:space="preserve">FAOSTAT, Tilman &amp; Clark (2014) - diets, Mekonnen &amp; Hoekstra (2010) - water, International Fertilizer Industry Association (IFA) (Heffer, 2013), </t>
  </si>
  <si>
    <r>
      <rPr>
        <b/>
        <sz val="11"/>
        <color theme="1"/>
        <rFont val="Calibri"/>
        <family val="2"/>
        <scheme val="minor"/>
      </rPr>
      <t>4 alternative diets</t>
    </r>
    <r>
      <rPr>
        <sz val="11"/>
        <color theme="1"/>
        <rFont val="Calibri"/>
        <family val="2"/>
        <scheme val="minor"/>
      </rPr>
      <t>: GDP-based, Mediterranean diet, Pescaterian, Vegetarian</t>
    </r>
  </si>
  <si>
    <t>Global average from weighted national data</t>
  </si>
  <si>
    <t>14 food commodities</t>
  </si>
  <si>
    <t>Entire agricultural system (terrestrial and marine)</t>
  </si>
  <si>
    <t>W, N, LU, GHG</t>
  </si>
  <si>
    <t xml:space="preserve">Full diet specifications available in Table 1 (in kg/cap/day); Total per capita footprint values extracted from supplementary data (S1a) and converted to global totals by multiplying by by median 2012 UN DESA population projections used by authors. </t>
  </si>
  <si>
    <t xml:space="preserve">GHG and LU are particularly responsive to dietary change while improvements in N and W more modest; Beef a significant factor in land use and CO2, aquaculture seafood a major contributor to nitrogen, while fruits contribute the largest increase in water demand for the Mediterranean diet; Mediterranean diet produced tradeoffs (increases in N and water with reduced land and GHG requirements per capita) </t>
  </si>
  <si>
    <t>Study focuses on global average diet - globalising food system may lead to resource savings but could compromise long-term food self-sufficiency</t>
  </si>
  <si>
    <t>LU &amp; N calculations not 'true' footprints; Global average dietary trend; Extreme future scenarios; Production efficiency to follow linear trends; Jevons paradox not considered</t>
  </si>
  <si>
    <t>Need to use multiple footprint indicators and test both demand- and supply-side solutions; product detail also allows appreciation of trade-offs occuring in different diets</t>
  </si>
  <si>
    <t>Improved efficiency and more sustainable diets both necessary to prevent increases in environmental burden of agriculture (demand + supply-side solutions needed)</t>
  </si>
  <si>
    <t>Globalising trade system has allowed more efficient use of natural resources but improvements have come at the expense of system resilience and long-term food self-sufficiency</t>
  </si>
  <si>
    <t>Footprint analysis and sustainable intensification</t>
  </si>
  <si>
    <t>Not discussed</t>
  </si>
  <si>
    <t>Determine the extent to which different diets can help alleviate environmental impact</t>
  </si>
  <si>
    <t>Discussed qualitatively in text (section 4.2)</t>
  </si>
  <si>
    <t>Lassaletta, L.; Billen, G.; Garnier, J.; Bouwman, L.; Velazquez, E.; Mueller, N. D. Gerber, J. S.</t>
  </si>
  <si>
    <t>Nitrogen use in the global food system: past trends and future trajectories of agronomic performance, pollution, trade, and dietary demand</t>
  </si>
  <si>
    <t>Environmental Research Letters</t>
  </si>
  <si>
    <t>FAOSTAT production data (1961-2009),  Diet from Global Orchestration 2045 scenario from MAgPIE</t>
  </si>
  <si>
    <r>
      <rPr>
        <b/>
        <sz val="11"/>
        <color theme="1"/>
        <rFont val="Calibri"/>
        <family val="2"/>
        <scheme val="minor"/>
      </rPr>
      <t>4 scenarios for 2050</t>
    </r>
    <r>
      <rPr>
        <sz val="11"/>
        <color theme="1"/>
        <rFont val="Calibri"/>
        <family val="2"/>
        <scheme val="minor"/>
      </rPr>
      <t xml:space="preserve">: business as usual (BAU) standard; Self-sufficiency + equitable diet (SEED) local; BAU optimised; SEED optimised </t>
    </r>
  </si>
  <si>
    <t>12 world regions</t>
  </si>
  <si>
    <t>Multiple crop and animal sectors</t>
  </si>
  <si>
    <t>Terrestrial</t>
  </si>
  <si>
    <t>N</t>
  </si>
  <si>
    <t>Yes - Tg N loss per year for each scenario extracted from supplementary data spreadsheet; Lead author contacted for information on food supply and yields</t>
  </si>
  <si>
    <t>Study focuses only on N - some discussion of food security/N pollution trade-offs</t>
  </si>
  <si>
    <t>Self-sufficiency is compromised when optimal fertiliser allocation  occurs. There is a trade-off between self-sufficiency and N use efficiency since production tends to be concentrated in areas that already have high productivity</t>
  </si>
  <si>
    <t>N is the main limiting factor of production</t>
  </si>
  <si>
    <t>More research on trade and optimisation of resource use</t>
  </si>
  <si>
    <t>Possible to feed the global population in 2050 with moderate animal protein consumption but with much less Npollution, and less international trade than today - large improvements possible but need more efficiency, trade and change in diets</t>
  </si>
  <si>
    <t>Maximising N use efficiency entails optimal allocation of N across regions and would require increased trade in N. However this also has potential drawbacks for the environment in certain countries and may increase consumption of animal products; trade tends to have negative impact on global N losses, self-sufficiency a better overall strategy</t>
  </si>
  <si>
    <t>Increased efficiency modelled through NUE calculation</t>
  </si>
  <si>
    <t>Consider aspects of trade, diet and NUE</t>
  </si>
  <si>
    <t>Schader, C.; Muller, A.; Scialabba, N. E.-H.; Hecht, J.; Isensee, A.; Erb, K.-H.; Smith, P.; Makkar, H. P. S.; Klocke, P.; Leiber, F.; Schwegler, P.; Stolze, M.; Niggli, U.</t>
  </si>
  <si>
    <t>Impacts of feeding less food-competing feedstuffs to livestock on global food system sustainability</t>
  </si>
  <si>
    <t>Journal of the Royal Society Interface</t>
  </si>
  <si>
    <t>FAOSTAT; Alexandratos and Bruinsma (2012)</t>
  </si>
  <si>
    <r>
      <rPr>
        <b/>
        <sz val="11"/>
        <color theme="1"/>
        <rFont val="Calibri"/>
        <family val="2"/>
        <scheme val="minor"/>
      </rPr>
      <t>6 scenarios for 2050</t>
    </r>
    <r>
      <rPr>
        <sz val="11"/>
        <color theme="1"/>
        <rFont val="Calibri"/>
        <family val="2"/>
        <scheme val="minor"/>
      </rPr>
      <t>: Reference scenario; 80% Food-competing foodstuffs (FCF); 60% FCF; 40% FCF; 20% FCF; 0% FCF; Plus various sensitivity analyses (e.g with or without climate change, with or without constant protein supply)</t>
    </r>
  </si>
  <si>
    <t>192 countries</t>
  </si>
  <si>
    <t>180 plant production activities; 22 livestock production activities</t>
  </si>
  <si>
    <t>Entire agricultural system (with focus on livestock)</t>
  </si>
  <si>
    <t>P,N,W,GHG,LU,SE,E</t>
  </si>
  <si>
    <t>Yes - P205 loss, N loss, W, GHG, LU all extracted from set of scenarios with constant energy, no climate change impacts and assuming 20% livestock yield reduction (scenarios presented in the paper)</t>
  </si>
  <si>
    <t>Water use increases even though all other environmental impacts decrease because of increase in share of irrigated areas</t>
  </si>
  <si>
    <t>Significant data gaps for smaller and developing countris required necessary extrapolation; renewable energy, biofuels or potential new technologies such as cultured meat not considered; Study assumes significant reduction in the consumption of animal products</t>
  </si>
  <si>
    <t>Importance of considering nexus between agricultural production and food consumption; Livestock as a means to use resources that would otherwise go to waste rather than a competitor with crops that could feed humans directly</t>
  </si>
  <si>
    <t>Livestock production with lower share of food-competing feedstuffs generates synergies between increased food availability and reduced environmental impacts; Such a system can provide enough food while reducing environmental impacts; Frequently suggested replaces of ruminant mean with monogastric meat ignores the limited availability of arable land and utilisation of grasslands</t>
  </si>
  <si>
    <t>Not modelled explicitly - assumption that trade patterns in all scenarios are the same as in the reference scenario</t>
  </si>
  <si>
    <t>Not considered although quantification of deforestation is potentially a relevant indicator</t>
  </si>
  <si>
    <t>Bajzelj, B., Richards, K.S., Allwood, J.M., Smith, P., Dennis, J.S., Curmi, E., Gilligan, C.A.</t>
  </si>
  <si>
    <t>Importance of food-demand management for climate mitigation</t>
  </si>
  <si>
    <t>Nature Climate Change</t>
  </si>
  <si>
    <t>FAOSTAT, Wirsenius, S. (2000), Gustavsson et al (2011), Oerke and Dehne (1997), Streets et al (2003)</t>
  </si>
  <si>
    <t>6 scenarios (2*3): current trend and yield gap closure scenarios coupled with three demand-side reductions (no reduction, 50% foos waste reduction, healthy diet (no overconsumption of sugar, oil, meat and dairy))</t>
  </si>
  <si>
    <t>Global - 12 world regions</t>
  </si>
  <si>
    <t>21 crop groups: 17  food crops, one fibre crop category, one forage category, one for fallow land and one for grass on pasture</t>
  </si>
  <si>
    <t xml:space="preserve">GHG emissions (from land-use change and agricultural production), forest losses, fertilizer use and irrigation use, N (only from fertilisers), water withdrawals, land use (pasture and cropland) </t>
  </si>
  <si>
    <t>GHG, N (artificial fixation - fertilisers), water, LU - author contacted for additional input variables</t>
  </si>
  <si>
    <t xml:space="preserve">Trade-off between intensificitaion and fertilizer use mentioned, but quantities can be seen in the results and the multi-indicator approach. </t>
  </si>
  <si>
    <t>Study focuses on global average impacts but has detailed calculations for each of the 12 regions in the SI; All scenarios, including the most optimistic one (YG3), incur losses of pristine tropical forests due to the combination of large predicted increases in population and per capita food demand in the tropics, and the suitability of current forest land for conversion to cropland.</t>
  </si>
  <si>
    <t>For GHG emissions, fertilizer and energy use, and land-use change are also included. Climate change impacts are not considered; results from our model are highly sensitive to some
assumptions, especially those about yields, total population and livestock system developments</t>
  </si>
  <si>
    <t>demand-side mitigation options not accounted quantitatively in previous studies. Also, agricultural emissions do not incorporate land-use change and fertiliser use-related emissions</t>
  </si>
  <si>
    <t>Without demand-side reductions, we may need to expand the cropland area and increase GHG emissions (i.e. current trend and yield gap scenarios with no reduction). With demand-side reductions we may reduce cropland area expansion and GHG emissions increase along with fertilizer and irrigation use increases. In fact, healthy diets can even reverse deforestation and result in negative emissions. Yet, loss of pristine tropical forests seem unavoidable due to population growth and increased per capita food demand in tropics</t>
  </si>
  <si>
    <t>Exogenous in the model</t>
  </si>
  <si>
    <t>Demand-side mitigation policies</t>
  </si>
  <si>
    <t>Briefly discussed - distinction made between semi-natural and improved pastures, the latter potentially having a more serious impact on carbon storage and biodiversity</t>
  </si>
  <si>
    <t>To use a biophysical data-driven model to estimate environmental consequences of increasing food deamand by 2050 and quantify the relative extent to which demand reduction measures could reduce these</t>
  </si>
  <si>
    <t>If global population is assumed to be 14% higher, then the resulting cropland area increases by 14%, and GHG emissions increase by 26%</t>
  </si>
  <si>
    <t>Agriculture-related emissions in the BAU scenario alone almost reach the full 2oC target emissions allowance of 21 ± 3GtCO2 in 2050</t>
  </si>
  <si>
    <t>Alexandratos, N., Bruinsma, J.,</t>
  </si>
  <si>
    <t>World agriculture towards 2030/2050: the 2012 revision, ESA Working paper No. 12-03</t>
  </si>
  <si>
    <t>Report</t>
  </si>
  <si>
    <t>Food and Agriculture Organization of the United Nations (FAO)</t>
  </si>
  <si>
    <t xml:space="preserve">FAO Balance Sheets and SOFI, World Bank (GDP), United Nations World Population Prospects-the 2008 Revision (UN, 2009); Global Agro-Ecological Zones (GAEZ v3.0) </t>
  </si>
  <si>
    <t>1 BAU projection</t>
  </si>
  <si>
    <t xml:space="preserve">Global, world regions </t>
  </si>
  <si>
    <t>26 crops and 6 livestock sectors</t>
  </si>
  <si>
    <t>Terrestrial food source only (no projections for fishery and forrestry)</t>
  </si>
  <si>
    <t>Water, Land, Fertiliser (N,P,K)</t>
  </si>
  <si>
    <t>Land use (cropland area), Water withdrawals (converted to consumption), Total amount of fertiliser converted to individual elements (57% N, 25% P, 15% K)</t>
  </si>
  <si>
    <t>Trade-offs between meeting food security and environmental sustainability; The issue
is whether resources (e.g land, water) are sufficient for meeting future
requirements; Maintaining high yield growth ensures less land use expansions but entails the use of fertiliser</t>
  </si>
  <si>
    <t>Global resources are sufficient, but the devil is local</t>
  </si>
  <si>
    <t>No consideration of biofuels or other alternative future scenarios; GDP estimates are conservative; necessary investments will be undertaken, and the right policies will be followed providing incentives to farmers; Assumptions with regards to water use efficiency and future developments</t>
  </si>
  <si>
    <t>Possible combinations of water, land and yields to meet future projected demand</t>
  </si>
  <si>
    <t>1.4 billion ha of prime or good land that could be brought into cultivation; Only 10% of growth in crop production through land arable land expansion (the rest is from increases in cropping intensity and yields); Crop yield growth needs to be maintained to ensure minimum land use expansion</t>
  </si>
  <si>
    <t>Developing countries to continue increasing their net imports of cereals from the rest of the world</t>
  </si>
  <si>
    <t>Not considered</t>
  </si>
  <si>
    <t>Projections of food demand and associated land/water requirements reflecting magnitudes and trajectories of major food and agricultural variables (archetypal BAU scenario)</t>
  </si>
  <si>
    <t xml:space="preserve">High population growth will be maintained in some areas, e.g Sub-Saharan Africa - this is likely to jeopardise food security outcomes (see p.2); </t>
  </si>
  <si>
    <t xml:space="preserve">Bennetzen, E.H., Smith, P., Porter, J.R. </t>
  </si>
  <si>
    <t>Decoupling of greenhouse gas emissions from global agricultural production: 1970-2050</t>
  </si>
  <si>
    <t>Global Change Biology</t>
  </si>
  <si>
    <t xml:space="preserve">Carbon Dioxide Information Analysis Center (CDIAC); UN Energy Statistics; FAOSTAT; International Rice Research Institute(IRRI, 2012); Miranowski (2005); IPCC (1996)
</t>
  </si>
  <si>
    <t>4 scenarios: continuation of current emissions/product; 80% cut in 2050 relative to 1990; BaU (decoupling rate as from 1970 to 2007) coupled with 3 LUC scenarios; biophysical mitigation potentials, and economic
potentials at 20 US$, 50 US$ and 100 US$ per tonne CO2-eq.,
reported by the IPCC AR4 (only soil C sequestration)(Nabuurs et al., 2007; Smith et al.,
2007)</t>
  </si>
  <si>
    <t>9 crop groups+fodder+16 livestock groups</t>
  </si>
  <si>
    <t>GHG</t>
  </si>
  <si>
    <t>per crop/livestock emissions decrease with intensification while intensification may increase fertilizer and energy use</t>
  </si>
  <si>
    <t>The need for increased food production, as suggested by FAO(2006), will be met; potential climate change impacts not considered;  Land use estimates do not  account for the development of additional hectares of arable land needed to compensate for land taken out of production due for example to severe land degradation</t>
  </si>
  <si>
    <t>previous studies look at 'per area' emissions overlooking 'per product emissions'; LUC emissions mostly overlooked</t>
  </si>
  <si>
    <t xml:space="preserve">Agricultural emissions decoupled from production over recent decades when considered per unit, and can further do so via sustainable intesification. Yet, the entire food system needs to be improved (e.g. post-production, waste). </t>
  </si>
  <si>
    <t>Nope</t>
  </si>
  <si>
    <t>Sustainable intensification</t>
  </si>
  <si>
    <t>Bodirsky, B.L., Popp, A., Lotze-Campen, H., Dietrich, J.P., Rolinski, S., Weindl, I., Schmitz, C., Müller, C., Bonsch, M., Humpenöder, F., Biewald A., Stevanovic, M.</t>
  </si>
  <si>
    <t>Reactive nitrogen requirements to feed the world in 2050 and potential to mitigate nitrogen pollution</t>
  </si>
  <si>
    <t>Nature Communications</t>
  </si>
  <si>
    <t>SSP database, Worldbank, FAOSTAT</t>
  </si>
  <si>
    <r>
      <rPr>
        <b/>
        <sz val="11"/>
        <color theme="1"/>
        <rFont val="Calibri"/>
        <family val="2"/>
        <scheme val="minor"/>
      </rPr>
      <t>5 scenarios</t>
    </r>
    <r>
      <rPr>
        <sz val="11"/>
        <color theme="1"/>
        <rFont val="Calibri"/>
        <family val="2"/>
        <scheme val="minor"/>
      </rPr>
      <t>: Reference scenario with no mitigation and following SSP2, and 4 mitigation scenarios: less household waste (20% less) and recycling (50% waste and sewage is recycled as fertilizer); less animal products (no more than 15% of calories, or 29% protein, from animal-based products); eficient fertilization (SNUPE increses from 53% to 75% which is 15% higher than best-performing EU and most efficient agroecosstems); efficient livestock maangement (feed energy reqirement reduced by 25% compared to reference scenario and recycled animal manure to increase to 90% which is the highest plausible recycling share of the most efficient animal waste management systems)</t>
    </r>
  </si>
  <si>
    <t>Global; 10 world regions taken from Bodirsky, B. et al (2012)</t>
  </si>
  <si>
    <t>17 crop groups that can be used for food, feed or other uses</t>
  </si>
  <si>
    <t>Nr</t>
  </si>
  <si>
    <t>N and N loss along with scenario parameters (kcal, GDP, population)  - from SI</t>
  </si>
  <si>
    <t>Tradeoffs between food availability and Nr pollution</t>
  </si>
  <si>
    <t xml:space="preserve">Varying baseline (e.g.SSP1) and mitigation scenario parameters, total Nr losses have an uncertainty range of at least 188–290 Tg Nr in the reference and 66–141 Tg Nr in the mitigation case. Additional uncertainty from Nr flows is not included. There are also uncertainties of pollution projections and thresholds. </t>
  </si>
  <si>
    <t>Quantitative mitigation potential of Nr pollution unclear in the previous studies</t>
  </si>
  <si>
    <t>Current levels exceed thresholds of air, water and atmospheric Nr pollution. Even under ambitious mitigation action, it remains uncertain whether water and atmospheric pollution can be reduced below the global critical
thresholds in 2050, despite the substantial mitigation potential in crop farming, animal husbandry, food consumption and waste management. Even though temporal and spatial differences are important with respect to vulnerability, a global perspective is also needed considering denitrification of Nr into GHG and ozone-depleting N2O.</t>
  </si>
  <si>
    <t>Planetary boundaries (N)</t>
  </si>
  <si>
    <t xml:space="preserve">Bodirsky, B.L., Popp, A., Weindl, I., Dietrich, J.P., Rolinski, S., Scheiffele, L., Schmitz, C., Lotze-Campen, H. </t>
  </si>
  <si>
    <t>N2O emissions from the global agricultural nitrogen cycle - current state and future scenarios</t>
  </si>
  <si>
    <t>Biogeosciences</t>
  </si>
  <si>
    <t>Production costs per area from GTAP; Land requirements from 1995 FAO data; Water availability from LPJmL model ; Data on historic fertilizer consumption is provided by IFADATA (2011) and FAOSTAT (2011).</t>
  </si>
  <si>
    <r>
      <rPr>
        <b/>
        <sz val="11"/>
        <color theme="1"/>
        <rFont val="Calibri"/>
        <family val="2"/>
        <scheme val="minor"/>
      </rPr>
      <t>4 scenarios</t>
    </r>
    <r>
      <rPr>
        <sz val="11"/>
        <color theme="1"/>
        <rFont val="Calibri"/>
        <family val="2"/>
        <scheme val="minor"/>
      </rPr>
      <t>: SRES (A1, A2, B1, B2)</t>
    </r>
  </si>
  <si>
    <t>Global; 10 world regions</t>
  </si>
  <si>
    <t>18 crops, 5 livestock production types</t>
  </si>
  <si>
    <t>Sub-Saharan Africa (AFR), South Asia (SAS), and Australia and Japan (PAO) show the strongest relative increases in harvested Nr, while in Europe (EUR) and North America (NAM) the increases are more modest.</t>
  </si>
  <si>
    <t>Food demand is exogenous to the model; Higher production can either be reached by land expansion or by the purchase of yield-increasing technological change; Use of animal manure for biofuel will become increasingly important; In the environmental scenarios manure is spread to soils in a timely manner to reduce N loss; soil Nr uptake efficiency expected to increase across all scenarios ; soil Nr uptake efficiency (SNUpE) is an exogenous parameter whose future development is highly uncertain</t>
  </si>
  <si>
    <t>Presents a comprehensive description of the Nr cycle and covers Nr flows that have not been regarded by other studies at the time. The authors use detailed cropland Nr budgets, and also track Nr flows upstream towards the processing sector, the livestock system and final consumption.</t>
  </si>
  <si>
    <r>
      <t xml:space="preserve">Future rise of the Nr cycle to be higher than suggested by most other studies although there is a much lower turnover in the globalised and environmentally-oriented scenarios. Livestock sector dominates both the current state and future developments. The surge of the Nr cycle will also most likely be accompanied by higher Nr pollution; Even in the globalised, equitable, environmental B1 scenario, Nr in harvested crops more than doubles and fertilizer consumption increases by 60% and emissions by 23% until the end of the century, with a peak in the middle of the century. </t>
    </r>
    <r>
      <rPr>
        <b/>
        <sz val="11"/>
        <color theme="1"/>
        <rFont val="Calibri"/>
        <family val="2"/>
        <scheme val="minor"/>
      </rPr>
      <t>This occurs due to population growth and imrproved living standards in the developing world</t>
    </r>
  </si>
  <si>
    <t xml:space="preserve">Trade is estimated as part of the optimisation procedure - with constraints such as the fact that regions have to produce a certain share of their demand domestically to account for trade barriers; Trade based on historical patterns for 1995 but adjustments made for trade liberalisation using comparative advantage theory; Trade patterns have strong implications on the Nr cycle. As soon as two regions are trading, the fertilizer consumption also shifts from the importing to the exporting region. Also the nature of trade is important, e.g importing feed and then using manure as fertiliser for crops externalises Nr impact </t>
  </si>
  <si>
    <t>N loss to natural systems has negative consequences on ecosystems and biodiversity; also contributes to climate change and ozone depletion</t>
  </si>
  <si>
    <t>Bouwman, L., Goldewijk, K.K., Van Der Hoek, K.W., Beusen, A.H.W., Van Vuuren, D.P., Willems, J., Rufino, M.C., Stehfest, E.</t>
  </si>
  <si>
    <t>Exploring global changes in nitrogen and phosphorus cycles in agriculture induced by livestock production over the 1900-2050 period</t>
  </si>
  <si>
    <t>Proceedings of the National Academy of Sciences of the United States of America</t>
  </si>
  <si>
    <t>http://dx.doi.org/10.1073/pnas.1012878108</t>
  </si>
  <si>
    <t>Marine  and fresh water (aquaculture of finfish species)</t>
  </si>
  <si>
    <t>Values in Fig. 6</t>
  </si>
  <si>
    <t>Asia a particular hostpot</t>
  </si>
  <si>
    <t>FCR changes assumed in different scnearios</t>
  </si>
  <si>
    <t>Despite the great interest in estimates of global nutrient change from land-based food production, there is not enough focus on nutrient loads due to aquaculture</t>
  </si>
  <si>
    <t>Freshwater aquaculture is a rapidly growing and important cause of the anthropogenic acceleration of the N and P cycles in many parts of the world, and this is especially pronounced in Asia</t>
  </si>
  <si>
    <t xml:space="preserve">Damerau, K., Patt, A.G., van Vliet, O.P.R. </t>
  </si>
  <si>
    <t>Water saving potentials and possible trade-offs for future food and energy supply</t>
  </si>
  <si>
    <t xml:space="preserve">SSP population data; FAOSTAT, WorldBank, Water Footprint Network; Davies et al. (2013); International Trade Center; Damerau et al. (2015); </t>
  </si>
  <si>
    <t>Combined and relative water demand scenarios based on 3 food supply shift (increase in protein supply except in OECD; replace foods with each other without changing macro-nutrient share; change 60% of carbohydtrate share to 40%) and 2 energy supply shift (increase renewables/electric transport; increase first generation biofuels): Baseline; Improved; Improved with 7% biofuels</t>
  </si>
  <si>
    <t>5 world regions as defined in SSPs</t>
  </si>
  <si>
    <t>43 food commodities including vegetables, oil, livestock, fish, etc</t>
  </si>
  <si>
    <t>Terrestrial and marine</t>
  </si>
  <si>
    <t>(Blue) water consumption</t>
  </si>
  <si>
    <t>Blue water consumption estimated from Figure 4 multiplied by population in each region (supplied by authors)</t>
  </si>
  <si>
    <t>Tradeoffs among food and energy sector for water</t>
  </si>
  <si>
    <t xml:space="preserve">While in ASIA and LAM animal protein sources would lead to slightly stronger water demand increase than plant protein sources, in REF plant protein requires slightly more water. The biggest difference between the water requirements for different protein sources was found in MAF, where animal protein (goat) would require considerably less water than a maize/pea mix; </t>
  </si>
  <si>
    <t>For food supply, constraints consider nutrient variety, biodiversity loss, no radical change in dietary habits, etc. Specific energy share do not change over time. The full list can be found in the article (Table 1). Only blue water is considered and food consumption forecasts do not consider dietary guidelines</t>
  </si>
  <si>
    <t>Allows detection of potential drivers, water saving opportunities and possible tradeoffs between the agriculture and energy sector with regard to future water use</t>
  </si>
  <si>
    <t>Overall increase in water demand for both food and energy is not inevitable and that changes in food and energy preferences could indeed lead to an alleviation of water resource use despite rising population numbers; Regarding food sources that provide protein, adequate plant protein does not necessarily require less water than comparable animal protein sources.</t>
  </si>
  <si>
    <t>Trade levels limited in the model - no increase in blue water trade assumed</t>
  </si>
  <si>
    <t>Water-energy-food nexus</t>
  </si>
  <si>
    <t>Set as a constraint by assuming no increase in palm(kernel) oil consumption and no increase in seafood consumption</t>
  </si>
  <si>
    <t xml:space="preserve">To examine the effects that sectoral specific changes (in energy and food production)– both technological and behavioral – could have on such future resource demands. </t>
  </si>
  <si>
    <t>Only one population scenario</t>
  </si>
  <si>
    <t>Not explicitly considered</t>
  </si>
  <si>
    <t xml:space="preserve">de Fraiture, C., Wichelns, D. </t>
  </si>
  <si>
    <t>Satisfying future water demands for agriculture</t>
  </si>
  <si>
    <t>Agricultural Water Management</t>
  </si>
  <si>
    <t>Global Agro Ecological Zones; Population from UN (2004), Income projections from MEA (2005), food demand elasticities from IMPACT; water data from IWMI Water and Climate Atlas, AQUASTAT and WaterGap</t>
  </si>
  <si>
    <t>The strategies examined include investing in irrigation, upgrading water management in rainfed areas, promoting international trade as a measure to offset international disparities in water endowments, and also a “regionally optimized” scenario that reflects regional strengths and limitations</t>
  </si>
  <si>
    <t>115 countries and country groups and 128 hydrological units</t>
  </si>
  <si>
    <t>Not clear; de Fraiture et al. (2007) provides more detail</t>
  </si>
  <si>
    <t>Only terrestrial</t>
  </si>
  <si>
    <t>(Blue) water consumption, Total cropland</t>
  </si>
  <si>
    <r>
      <t>Water consumption and yields from Table 3; Total cropland from Table 3 (sum of irrigated and rainfed area); Calories and food consumption from de Fraiture et al. (2007) in</t>
    </r>
    <r>
      <rPr>
        <i/>
        <sz val="11"/>
        <color theme="1"/>
        <rFont val="Calibri"/>
        <family val="2"/>
        <scheme val="minor"/>
      </rPr>
      <t xml:space="preserve"> Water for Food, Water for Life</t>
    </r>
  </si>
  <si>
    <t>Rainfed vs Irrigated agriculture both have advantages and disadvantages</t>
  </si>
  <si>
    <t>Irrigation expansion is limiated in many parts of Asia or North Agrica</t>
  </si>
  <si>
    <t>Food prices are endogenous so not explicitly considered in scenarios; All scenarios use Technogarden parameters</t>
  </si>
  <si>
    <t xml:space="preserve">Consideration of several potential scenarios with different assumptions with respect to the role of rainfed and irrigated agriculture in addition to trade scenarios </t>
  </si>
  <si>
    <t>Combination of increased productiity and optimised use of rainfed and irrigated agriculture and limiting the increase in world demand results in  moderate increase in overall water consumption</t>
  </si>
  <si>
    <t>Trade scenario included as a means to optimised water use through virtual water flows</t>
  </si>
  <si>
    <t>Scenario analysis of alternative futures to feed the world with the aim of identifying primary driving forces behind increased demands for water and food</t>
  </si>
  <si>
    <t>No - population held constant across scenarios</t>
  </si>
  <si>
    <t xml:space="preserve">Dietary changes (different in each region); </t>
  </si>
  <si>
    <t xml:space="preserve">Lwin, C.M., Murakami, M., Hashimoto, S. </t>
  </si>
  <si>
    <t>The implications of allocation scenarios for global phosphorus flow from agriculture and wastewater</t>
  </si>
  <si>
    <t>Resources, Conservation and Recycling</t>
  </si>
  <si>
    <t>Odegard, I.Y.R., van der Voet, E.</t>
  </si>
  <si>
    <t>The future of food — Scenarios and the effect on natural resource use in agriculture in 2050</t>
  </si>
  <si>
    <t>Ecological Economics</t>
  </si>
  <si>
    <t>Future agriculture land and livestock demand through varieties of scenarios are taken from Tamura et al. (2015) and Tamura (2016); population, gross domestic product (at purchasing power parity) per capita [GDP/cap (In$/cap)], and rural and urban shares of the population, from SSP3; Land use and fertiliser from FAOSTAT</t>
  </si>
  <si>
    <t xml:space="preserve">SSP3 variants: Scenario 1 (Additional harvested area assumes constant 2000-2010 shares for each country), Scenario 2 (additional area allocated assuming constant self-sufficiency ratios), Scenario 3 (Additional harvested area assumes constant 2010 shares for each country </t>
  </si>
  <si>
    <t>EU-27 plus 26 major RoW countries</t>
  </si>
  <si>
    <t xml:space="preserve">FAO item aggregated crop data (41 crop types); 5 animal categories (beef cattle, dairy cattle, pig, layer chicken, and broiler chicken); </t>
  </si>
  <si>
    <t>P flow from agriculture</t>
  </si>
  <si>
    <t>P flow values from Fig.2 and Fig.3 (author contacted for data); P fertiliser values from SI Table S4-S6</t>
  </si>
  <si>
    <t>Not mentioned</t>
  </si>
  <si>
    <t>Increasing trend in livestock manure in developing economies like Brazil, India and Pakistan; Developed country share is constantly reduced</t>
  </si>
  <si>
    <t>Assumptions to fill in missing values (e.g average amount of P fertiliser per harvested area); Average phosphorus removal ratio (PR) setting based on per-capita GDP PPP; Only 41 crops 5 animal types (overall results are an underestimate)</t>
  </si>
  <si>
    <t>Holistic P flow system including agricultural fertiliser and wastewater treatment</t>
  </si>
  <si>
    <t>Makes a strong case for recovery and reuse of P</t>
  </si>
  <si>
    <t>Planetary boundaries</t>
  </si>
  <si>
    <t>Estimate P flow from agriculture to the hydrosphere, estmate effects of more/less efficient fertiliser use and sewage systems and assess potential for P recovery</t>
  </si>
  <si>
    <t>Anticipated food demand increases attributed to population growth</t>
  </si>
  <si>
    <t>Total P flow to freshwater compared to planetary boundary - all scenario apart from one were above the PB</t>
  </si>
  <si>
    <t xml:space="preserve">Pfister, S., Bayer, P., Koehler, A., Hellweg, S. </t>
  </si>
  <si>
    <t>Projected water consumption in future global agriculture: Scenarios and related impacts</t>
  </si>
  <si>
    <t>Science of the Total Environment</t>
  </si>
  <si>
    <t>De Fraiture and Wichelns(2010); FAOSTAT; Fischer et al. (2002); Hoekstra
and Chapagain (2008); FERTISTAT; IFA (1992); FAO (Alexandratos et al., 2006); UN Population projections; IIASA; van Vliet (2010)</t>
  </si>
  <si>
    <t>4 scenarios: Affluent World(A1); Full World(A2); Vegetarian World(B1); Low-Input World(B2) based on IPCC SRES. A:economy B: environment 1: globalization 2: regionalization</t>
  </si>
  <si>
    <t>Global; 4 IPCC regions</t>
  </si>
  <si>
    <t>7 commodity vegetable groups, cereals, fruit, oil crops, pulses, roots and tubers, sugar crops, animal products</t>
  </si>
  <si>
    <t>Land use, water use, fertilizer use (N,P,K separately)</t>
  </si>
  <si>
    <t>Negative correlation between land use and fertilizer use. Tradeoffs among food security and resource use.</t>
  </si>
  <si>
    <t xml:space="preserve">Regional scenarios (A2 and B2) evaluated on a regional level and since regional trade is not modeled, they evaluate regional self-sufficiency. A complete diet is assumed. Economically available amounts of harvest by-products, processing
by-products and non-eaten food, all used as feed, were assumed to be limited to 50% of the produced total. Additional feed requirements were assumed to be supplied by the most appropriate crop for the specific animal: pasture
for cattle, forage for pigs and cereals for poultry. Fraction of food used for purposes other than food or feed (inc waste) assumed constant relative to the total production quantity. Environmental degradation and cliamte change not taken into account. Potential yields assumed to be the same for all land qualities. </t>
  </si>
  <si>
    <t>Quantification of land-use, water use and fertilizer use in 2050 for a complete diet</t>
  </si>
  <si>
    <t>Both demand (reduced wastage and animal-product consumption)- and supply-side (technological development and better feeding efficiency) options are needed. Even thoguh it is absolutely necessary to increase yields, maximizing yields and feeding efficiencies are not enough if a western diet is adopted globally.</t>
  </si>
  <si>
    <t>not modeled but assumed to be free in 1-scenarios</t>
  </si>
  <si>
    <t>global food security, equity</t>
  </si>
  <si>
    <t>Conijn, J.G., Bindraban, P.S., Schroder, J.J., Jongschaap, R.E.E.</t>
  </si>
  <si>
    <t>Can our global food system meet food demand within planetary boundaries</t>
  </si>
  <si>
    <t>Agriculture, Ecosystems and Environment</t>
  </si>
  <si>
    <t>UN population preojections; IPCC A1B scenario for climate models; Fischer et al. (2000)</t>
  </si>
  <si>
    <r>
      <rPr>
        <b/>
        <sz val="11"/>
        <color theme="1"/>
        <rFont val="Calibri"/>
        <family val="2"/>
        <scheme val="minor"/>
      </rPr>
      <t>4 scenarios for 2050</t>
    </r>
    <r>
      <rPr>
        <sz val="11"/>
        <color theme="1"/>
        <rFont val="Calibri"/>
        <family val="2"/>
        <scheme val="minor"/>
      </rPr>
      <t xml:space="preserve">: agricultural intensification and reduction of food waste; pasture expansion (for cereal production); extensive expansion (on both pasture and natural ecosystems); intensification and expansion (combination of case 1&amp;2) </t>
    </r>
  </si>
  <si>
    <t>Global</t>
  </si>
  <si>
    <t>All crops (or only maize and wheat depending on scenario)</t>
  </si>
  <si>
    <t>Water stress and land stress</t>
  </si>
  <si>
    <t>Irrigation water use and land stress for all scenarios extracted from Table 4 in main article; Author contacted for scenario input data (food supply, yields etc)</t>
  </si>
  <si>
    <t>Tradeoffs between land and water use</t>
  </si>
  <si>
    <t>Depends on scenario but Africa and South America have the best increased production potentials</t>
  </si>
  <si>
    <t xml:space="preserve">No further land expansion performed on rainforest area. Meat and dairy, and biofuel and other non-edible crops (e.g.cotton, tobacco) consumption, to remain at current levels for case 1:3. Land stress based on potential NPP of used land and does not account for ecological quality. Irrigation water consumption converted into land-stress equivalents for tradeoff comparability but it does not account for environmental impacts. Uncertainties also arise from population growth and economic development estimates. Good agricultural practices are assumed for both yield improvements and expansion which may not realize. Long-term soil fertility not considered. Climate-dependence of yield not considered. No change in cropping pattern assumed. 70% water use efficiency assumed globally with no regional differences. </t>
  </si>
  <si>
    <t>It is principally possible to supply enough food for 50% more people on earth without rainforest cutdown. Food waste reduction is crucial. Expansion into rainfed suitable areas ease water stress. Yet, huge amounts of water and land need to be managed wisely. Increased pressure by water consumption in the intensification case is higher than land stress from the expansion cases. Water stress is mainly driven by higher water consumption while precipitation changes due to climate change may be of minor relevance. the Increased efficiency is overcompensated by the absolute increase in agricultural activities. Producing crops where it is most environmentally efficient and not where it is closest to demand or cheapest may minimize environmental impacts.</t>
  </si>
  <si>
    <t>Briefly mentioned: cultivating cropswhere it is most suitable for environment rather thanwhere it is closest to demand or cheapest, results in changed and potentially increased trade flows which may affect socio-economic conditions and might also lead to further food losses or increased energy use.</t>
  </si>
  <si>
    <t>Supply of agruicultural goods in 2050 with boundary conditions (e.g. no rainforest cutdown)</t>
  </si>
  <si>
    <t>Not explicitly addressed</t>
  </si>
  <si>
    <t>Tilman, D., Balzer, C., Hill, J., Befort, B.L.</t>
  </si>
  <si>
    <t>Global food demand and the sustainable intensification of agriculture</t>
  </si>
  <si>
    <t>FAOSTAT data Food Balance Sheets; Alexandratos &amp; Bruinsma (2012) diet projections; UN DESA population projections</t>
  </si>
  <si>
    <r>
      <rPr>
        <b/>
        <sz val="11"/>
        <color theme="1"/>
        <rFont val="Calibri"/>
        <family val="2"/>
        <scheme val="minor"/>
      </rPr>
      <t>8 scenarios for 2050:</t>
    </r>
    <r>
      <rPr>
        <sz val="11"/>
        <color theme="1"/>
        <rFont val="Calibri"/>
        <family val="2"/>
        <scheme val="minor"/>
      </rPr>
      <t xml:space="preserve"> Reference scenario with +60% food demand compared to 2010 (BAU); Waste reduction by 50% (+Waste); Diet change with 50% reduction in animal products (+Diet); 25% improvement in feed conversion ratios (+Feed); 50% increase in biomass yields for all crops and grassland (+Yield); 50% reduction in ammonia volatilisation (+Volat); 50% reduction in loss fractions of available N and P in the soil (+Loss); Combination of all measures (+All) </t>
    </r>
  </si>
  <si>
    <t xml:space="preserve">Global </t>
  </si>
  <si>
    <t>20 food groups (10 crops, 3 plant-based food groups, 5 animal-based groups and 2 aqatic groups)</t>
  </si>
  <si>
    <t>LU, GHG, N, P</t>
  </si>
  <si>
    <t>Yes - Radiative forcing needed to be converted to CO2-eq. Multiple values for N (total fixation and N loss) and P (mineral P fertiliser and P flow into ocean)</t>
  </si>
  <si>
    <t>A major part of the study and the main motivation behind using multiple indicators. Most intervention measures appear to have synergistic effects but appear to have very different impacts on different PBs</t>
  </si>
  <si>
    <t>Not discussed since model was global but acknowledged as future research avenue</t>
  </si>
  <si>
    <t>Trade same as baseline; Input-output relationships based on current statistics; No estimate of CO2 emissions from land use change</t>
  </si>
  <si>
    <t>Need for more analyses testing the impacts of multiple strategies on multiple environmental indicators; regional specification is absolutely necessary since differences among regions are large in terms of fertilizer use, crop yields and feed conversion efficiencies</t>
  </si>
  <si>
    <t xml:space="preserve">Combination of measures is necessary (efficiency + diet + waste reduction). Any additional biomass demand other than food (e.g biofuels) needs to carefully considered. </t>
  </si>
  <si>
    <t>Static trade (e.g same as baseline)</t>
  </si>
  <si>
    <t>Briefly discussed as additional impacts arising from N,P and land use change - not quantified</t>
  </si>
  <si>
    <t>Obviously, if population growth and/or the per capita food demand exceed the assumptions made in the present paper, these challenges would be even greater</t>
  </si>
  <si>
    <t>Environmental impacts compared to planetary boundaries</t>
  </si>
  <si>
    <t xml:space="preserve">Springmann, M., Godfray, H.C.J., Rayner, M., Scarborough, P. </t>
  </si>
  <si>
    <t>Analysis and valuation of the health and climate change cobenefits of dietary change</t>
  </si>
  <si>
    <t>FAOSTAT (agriculture and population data); GDP from Groningen growth and development centre; 2010 Revision of World Population Prospects</t>
  </si>
  <si>
    <t>4 scenarios for 2050: BAU; N-minimising; Current N-intensity trajectory with fixed global N intensity; Land sparing trajectory</t>
  </si>
  <si>
    <t>Data for 100 large nations (91% of global population in 2006); Analysis carried out for seven economic groups</t>
  </si>
  <si>
    <t>275 major crops</t>
  </si>
  <si>
    <t>Terrestrial - total crop demand for food and feed</t>
  </si>
  <si>
    <t>LU, GHG, N</t>
  </si>
  <si>
    <r>
      <t xml:space="preserve">LU is relative to baseline (2005 global cropland area from FAOSTAT); GHG emissions were calculated as the sum of GHG emissions from land conversions to cropland and from N fertilizer manufacture and application - </t>
    </r>
    <r>
      <rPr>
        <b/>
        <sz val="11"/>
        <color theme="1"/>
        <rFont val="Calibri"/>
        <family val="2"/>
        <scheme val="minor"/>
      </rPr>
      <t>does not include livestock emissions</t>
    </r>
  </si>
  <si>
    <t xml:space="preserve">Trade-offs between extensification and intensification; Land sparing good for GHG and biodiversity but entails increased N use </t>
  </si>
  <si>
    <t>BAU would mean continuing extensification in developing countries and continuing intensification in developed world</t>
  </si>
  <si>
    <t xml:space="preserve">Income-dependent dietary choise; Livestock emissions (CH4) not considered - only feed-related environmental impacts estimated for livestock and GHG emissions estimate includes land clearing and N fertiliser only; equalization of N </t>
  </si>
  <si>
    <t>Quantitative assessment of future crop demand and testing different practices and their impact on yields and environmental variables; Both land clearing and intensification needed but environmental impacts and trade-offs of alternative paths are unclear</t>
  </si>
  <si>
    <t xml:space="preserve">Yields need to be pushed closer to their potential in many parts of the world in order to minmise land clearing; Land sparing the best option for minimising biodiversity loss and GHG emissions but results in greater glbal N use - such a strategy therefore needs to be accompanied by higher N efficiency </t>
  </si>
  <si>
    <t>Discussed - Land sparing the best strategy for minimising biodiversity loss and GHG emissions</t>
  </si>
  <si>
    <t>Springer, N.P., Duchin, F.</t>
  </si>
  <si>
    <t>Feeding Nine Billion People Sustainably: Conserving Land and Water through Shifting Diets and Changes in Technologies</t>
  </si>
  <si>
    <t>Environmental Science &amp; Technology</t>
  </si>
  <si>
    <t>Tilman, D., M. Clark</t>
  </si>
  <si>
    <t>Global diets link environmental sustainability and human health</t>
  </si>
  <si>
    <t>Nature</t>
  </si>
  <si>
    <t>World Bank (prices, final demand, capital), ILO (labour force by region), US EIA (fossil fuels), OECD (subsidies), World Population Prospects: The 2012 Revision (medium population projection), AQUASTAT (water endowments), FAOSTAT (land availability per country)</t>
  </si>
  <si>
    <t>4 scenarios for 2050:  Extensive scenario makes available all arable land and renewable supply of water (BAU); Dietary moderation in developed countries and only sustainable use of land and water (S2.1); Improved crop-water management and technologies in Africa and Latin America (S2.2); Combination of diet and technological changes (S2.3)</t>
  </si>
  <si>
    <t>10 regions: North America, EU-15, Other Europe, Japan, the former Soviet Union, Australia plus New Zealand, Latin America, Africa, China, and the Rest of Asia</t>
  </si>
  <si>
    <t>3 agricultural sectors: cereals, other crops, and livestock</t>
  </si>
  <si>
    <t>Terrestrial - not clear whether seafood is included but given broad sector aggregation in IO it is probably part of livestock</t>
  </si>
  <si>
    <t>LU, W</t>
  </si>
  <si>
    <t>Authors contacted for data</t>
  </si>
  <si>
    <t>Both global land use and water withdrawals can be lowered by devoting irrigation to higher-value crops and growing only rainfed grains</t>
  </si>
  <si>
    <t>Unlike the scenario outcomes from other kinds of economic models, our framework reveals the potential for a decisive shift of production and export of agricultural products away from developed countries toward Africa and Latin America.</t>
  </si>
  <si>
    <t>Small number of agricultural sectors; optimistic yield improvements in Africa; price/quantity relationship determined by linear program</t>
  </si>
  <si>
    <t>Role of developing countries in contributing to food supply may be more significant than previously assumed</t>
  </si>
  <si>
    <t>The scenario analysis indicates that relying only on more extensive use of arable land and fresh water would require clearing forests and exacerbating regional water scarcities. However, a combination of less resource-intensive diets and improved agricultural productivity, the latter especially in Africa, could make it possible to use these resources sustainably while also constraining increases in food prices; Developing countries could play an important role as principal producers and exporters</t>
  </si>
  <si>
    <t>Comparative adantage used to determine trade hence results showing that developing countries have the potential to produce and export large quantities of food with modest improvements in yield are different from previous studies that use exogenous trade parameters</t>
  </si>
  <si>
    <t>IUCN database considered to ensure protected land is not utilised in any of the scenarios</t>
  </si>
  <si>
    <t>Study tests whether it is possible to produce enough food in 2050 while making sustainable use of land and water resources</t>
  </si>
  <si>
    <t>Furthermore, if the UN’s highest population projections for 2050 are realized, it would be much more difficult to ensure that the global population can be adequately fed. Conversely, the UN’s low population growth projection coupled with a less rich diet could markedly reduce the pressure for agricultural expansion onto forestland and overexploitation of water for irrigation while incurring only relatively small increases in food prices.</t>
  </si>
  <si>
    <t>Röös, E., Bajželj, B., Smith, P., Patel, M., Little, D., Garnett, T.</t>
  </si>
  <si>
    <t>Greedy or needy? Land use and climate impacts of food in 2050 under different livestock futures</t>
  </si>
  <si>
    <t xml:space="preserve">Food and Health LCAs (Web ofKnowledge, PubMed, AGRICOLA and Google Scholar), FAOSTAT, Total Economy Database, </t>
  </si>
  <si>
    <t>4 scenarios for 2050: income-dependent, Mediterranean, Pescaterian, Vegetarian</t>
  </si>
  <si>
    <t>8 regional groups (India and China are separate groups)</t>
  </si>
  <si>
    <t>10 food groups: empty calories (refined fats, refined sugars, alcohols and oils), cereals, roots and tubers, nuts and pulses, fruits and vegetables, dairy and eggs, seafood, pork, poultry, ruminant meat</t>
  </si>
  <si>
    <t xml:space="preserve">Food system (cradle to grave) </t>
  </si>
  <si>
    <t>GHG (full ‘cradle to farm gate’ portion ofthe food/crop lifecycle GHG emissions, including emissions from prefarm activities such as fertilizer and feed production as well as infrastructure construction, but excludingemissions fromland-use change), cropland</t>
  </si>
  <si>
    <t>Total GHG from SI; Land use calculated using average in SI scenarios relative to 2009 cropland area from FAOSTAT. Authors contacted to verify land use data</t>
  </si>
  <si>
    <t>Minimizing environmental impacts does not necessarily maximize human health</t>
  </si>
  <si>
    <t>Not considered/discussed</t>
  </si>
  <si>
    <t>Highly uncertain parameters are: crop yields, agricultural and foodwaste, livestockyields frompastures, animal feed use efficiency and agricultural trade</t>
  </si>
  <si>
    <t>Need for detailed nalyses of the quantitative linkages between diets, the environment and human health</t>
  </si>
  <si>
    <t xml:space="preserve">All three alternative diets could reduce emissions from food production below those ofthe projected 2050 income-dependent diet, with per capita reductions being 30%, 45%  and 55% for the Mediterranean, pescetarian and vegetarian diets, respectively - no net increase in emissions assuming any of the modelled dietary changes; Inceases in Trade/Pasture/Waste Reduction/Yields Acceleration/Feed Efficiency also have an important influence in the final results </t>
  </si>
  <si>
    <t>Trade is assumed to be between a lower-yielding group and the economic group that has the highest yield for each given crop group - different assumptions in the form of percentages of food traded</t>
  </si>
  <si>
    <t>healthy and sustainable diets</t>
  </si>
  <si>
    <t>Discussed - land clearing would threaten species with extinction</t>
  </si>
  <si>
    <t>Potential of healthier diets to reduce disease and environmental impact of agriculture at the same time</t>
  </si>
  <si>
    <t>From 2009 to 2050 global population is projected to increase by 36% (ref. 10). When combined with the projected 32% increase in per capita emissions fromincome-dependent global dietary shifts, the net effect is an estimated 80% increase in global GHG emissions from food production</t>
  </si>
  <si>
    <t>Heck, V., Hoff, H., Wirsenius, S., Meyer, C., Kreft, H.</t>
  </si>
  <si>
    <t>Land use options for staying within the Planetary Boundaries - Synergies and trade-offs between global and local sustainability goals</t>
  </si>
  <si>
    <t>FAOSTAT, Alexandratos and Bruinsma (2012), Bajželj et al. 2014</t>
  </si>
  <si>
    <t xml:space="preserve">56 scenarios: seven possible production scenarios intensive livestock, intensive dairy and poultry, intensive dairy and aquaculture, artificial meat, plant based eating, ecological leftover, , each under
four distinct sets of assumptions about future yield increases and food waste levels, and under two dietary variants </t>
  </si>
  <si>
    <t>12 regions: Eastern Europe, Western Europe, Central Asia, East Asia, South Asia, South-east Asia, Western Asia, Latin America, North America, Sub-Saharan Africa, North Africa and Oceania</t>
  </si>
  <si>
    <t>11 plant categories, 6 terrestrial livestock categories, 2 seafood categories</t>
  </si>
  <si>
    <t>Terrestrial and marine - highly detailed livestock sectors and upstream supply chain impacts (feed)</t>
  </si>
  <si>
    <t>Land use (C+P), GHG (study includes GHG emissions from fertiliser and rice cultivation and enteric fermentation BUT it does not include emissions from deforestation or conversion of grasslands to arable land)</t>
  </si>
  <si>
    <t>Author contacted for data from Figure 2 and Figure 3</t>
  </si>
  <si>
    <t>As with land use, GHG emissions fall substantially when livestock production is intensified, yield gaps are closed and waste is reduced; Intensification also increases carbon sequestration which offsets GHGs from other agricultural activities although benegits are time limited.</t>
  </si>
  <si>
    <t>Emissions from energy use not considered - this has important implications on results; Trade patterns not modelled; Scenarios are extreme and unlikely to be realistic but present the maximum potential of different types and combinations of interventions; climate change effects on future yields were not considered</t>
  </si>
  <si>
    <t>The study presents results from a comprehensive set of scenario variants presented that present a balanced between different schools of thoughts and possible interventions; Multi-cropping has been an underestimated option to increase yields (can significantly reduce cropland requirements)</t>
  </si>
  <si>
    <t>This study confirms earlier research in that combinations of: 1) yield gap closures, 2) livestock intensification, 3) waste reductions and 4) dietary shifts show great potential to reduce land use and GHG emissions; This study also shows that yield increases and/or waste reductions are
necessary mitigation strategies regardless of which livestock future that is envisioned, including an entirely plant based one; Demand-side measures have significantly less potential side-effects but can be difficult to achieve given the central role of animal products in many cultures.</t>
  </si>
  <si>
    <t>bioregional approach − does not consider any trade between regions in order to give insights into the potential of different regions to produce enough food for their populations under different livestock futures; establishing optimal level of trade is highly complex</t>
  </si>
  <si>
    <t>‘not enough food’, ‘too much greed’ or ‘too imbalanced’</t>
  </si>
  <si>
    <t>Discussed - only scenarios without livestock feed production on cropland use less than currently used cropland and avoid potential biodiversity and climate impacts of further cropland expansion; grassland biodiversity may be negatively affected if livestock is completely removed, especially in Northern American Prairie and European grasslands where wild hoofed animals have historically played an important role in cycling energy and nutrients; Biodiversity impacts from closing yield gaps are often negative on farmland, but may be positive on spared land</t>
  </si>
  <si>
    <t>To compare three narratives and hybrid variants: productionist (need more food and more efficiency), demand-side changes (reduced consumption of animal products), a more balanced livestock system</t>
  </si>
  <si>
    <t>The total environmental impact of food consumption depends on the 1) size of the human population, 2) the per capita consumption of food (eaten and wasted), and 3) the impact per kg (or kcal) of food produced, transport, distributed and ultimately disposed of; However, much of the projected population increase is unavoidable due to the population-lag effect, and the issue has historically been sensitive for political and religious reasons.</t>
  </si>
  <si>
    <t>Mogollón, J.M., Lassaletta, L., Beusen, A., Van Grinsven, H., Westhoek, H., Bouwman, L.F.L.</t>
  </si>
  <si>
    <t>Assessing future reactive nitrogen inputs into global croplands based on the shared socioeconomic pathways</t>
  </si>
  <si>
    <t>Historical climate data from CRU TS3.10; FAOSTAT's global food balance sheets for 2005; IUCN Red List of Threatened Species (2012); GAEZ areas (Fischer et al., 2012)</t>
  </si>
  <si>
    <t>SSP2 variants (different assumptions of per capita food supply and crop and livestock efficiencies)</t>
  </si>
  <si>
    <t>Global extent and sub-national spatial resolution of 0.5°</t>
  </si>
  <si>
    <t>12 crop functional types (CFTs), grazing land and biomass functional types; Crops not represented by the 12 CFTs are simulated as grasslands and ferred to as 'other crops'</t>
  </si>
  <si>
    <t xml:space="preserve">Land use (C, P, %FC), water use, biodiversity loss risk, global terrestrial carbon pool losses </t>
  </si>
  <si>
    <r>
      <t xml:space="preserve">Land use (cropland and grazing area), % Forest cover remaining, Water consumption - </t>
    </r>
    <r>
      <rPr>
        <b/>
        <sz val="11"/>
        <color theme="1"/>
        <rFont val="Calibri"/>
        <family val="2"/>
        <scheme val="minor"/>
      </rPr>
      <t>authors contacted for more data</t>
    </r>
  </si>
  <si>
    <t>Multiple synergies and trade-offs identified in the optimisation process: Clear trade-off between carbon storage and biodiversity conservation; Trade-off between blue water consumption and land use efficiency</t>
  </si>
  <si>
    <t xml:space="preserve"> Boreal and tropical zones are hotspots for trade-offs between biodiversity and carbon sequestration - high weighting on biodiversity conservation leads to less agricultural land use in tropical regions and consequently more land use in the northern hemisphere with pasture areas shifting to the boreal zones; the opposite occurs for high objective weights on carbon sequestration as crop and pasture areas are shifted to temperate and tropical zones; according to authors joint assessments need to address the issue of compensations, in cases where the local or national contribution to achieving global environmental goals contradicts shorter term local development goals.</t>
  </si>
  <si>
    <t>Only 12 crop functional types; Constant current climate assumption; current crop mix per gridcell; free trade assumption; Additional fertiliser and energy requirements not considered; GHG emissions from livestock sector or agricultural trade not modelled</t>
  </si>
  <si>
    <t>Multiple PB constraints at global and local scale</t>
  </si>
  <si>
    <t>Most of the optimised land use patterns show significant potential to increase terrestrial carbon storage and lower the global risks to biodiversity, while providing the required improvement in food supply; Study makes a contribution to the necessary discussion of cross-scale interlinkages, trade-offs and synergies between the global, national and local levels; Globally driven solutions (e.g PBs) can clash with national and local level environmental and developmental goals - this needs to be modelled and managed accordingly</t>
  </si>
  <si>
    <t>Study shows substantial potential of trade for alleviating environmental impacts through more efficient allocation of land and water resources; Optimise land use pattern entails compromised self-sufficiency in certain countries</t>
  </si>
  <si>
    <t>Planetary boundaries and SDGs</t>
  </si>
  <si>
    <t>Considered in detail through endemism risk and minimum biome-level biodiversity conservation; Optimised land use patterns support land sparing</t>
  </si>
  <si>
    <t>Authors mention the need for vertically integrating the global PB boundaries with smaller scale to ensure consistency between global approaches and bottom-up local or national solutions; This also needs to be accompanied by horizontal integration across sectors;</t>
  </si>
  <si>
    <t>No - population held constant at 9.1 billion according to SSP2</t>
  </si>
  <si>
    <t>Yes, set as as objectives or constraints in the optimisation</t>
  </si>
  <si>
    <t>Mogollón, J.M., Beusen, A., Van Grinsven, H., Westhoek, H., Bouwman, L.F.L.</t>
  </si>
  <si>
    <t>Future agricultural phosphorus demand according to the shared socioeconomic pathways</t>
  </si>
  <si>
    <t xml:space="preserve">26 global regions taken from IMAGE </t>
  </si>
  <si>
    <t>Terrestrial (croplands)</t>
  </si>
  <si>
    <t>Huge difference between the optimisitc sustainable scenario (85 Tg N yr) and the passimistic scenario (260 Tg N yr); global synthetic N fertilizer use by 2050 between the SSP scenarios varies by a factor of three</t>
  </si>
  <si>
    <t>To explore future N input requirements and N use efficiency in croplands for five SSPs</t>
  </si>
  <si>
    <t>Powell, T.W.R. &amp; Lenton, T.M.</t>
  </si>
  <si>
    <t>Future carbon dioxide removal via biomass energy constrained by agricultural efficiency and dietary trends</t>
  </si>
  <si>
    <t>Energy &amp; Environmental Science</t>
  </si>
  <si>
    <t>5 SSPs</t>
  </si>
  <si>
    <t xml:space="preserve">Muller, A., Schader, C., El-Hage Scialabba, N., Brüggemann, J., Isensee, A., Erb, K.-H., Smith, P., Klocke, P., Leiber, F., Stolze, M., Niggli, U. </t>
  </si>
  <si>
    <t>Strategies for feeding the world more sustainably with organic agriculture</t>
  </si>
  <si>
    <t>Stehfest, E., Louwman, L., van Vuuren, D.P., den Elzen, M.G.J., Kabat, P.</t>
  </si>
  <si>
    <t>Climate benefits of changing diet</t>
  </si>
  <si>
    <t>Climatic Change</t>
  </si>
  <si>
    <t>FAOSTAT food balance sheets; Alexandratos and Bruinsma (2012); Herrero et al. (2013)</t>
  </si>
  <si>
    <t>Multiple scenarios based on assumptions with respect to % organic, % food waste reduction, % food-competing feed and extent of climate change impact on yield</t>
  </si>
  <si>
    <t>180 primary crop and 22 primary livestock activities</t>
  </si>
  <si>
    <t>Terrestrial with feed assumptions for aquaculture</t>
  </si>
  <si>
    <t xml:space="preserve">Land use (C+P), water use, N and P loss, GHG (all farm sources including land use change and organic soil loss), deforestation  </t>
  </si>
  <si>
    <t>Author supplied scenario values for Land use, water, N, P and GHG environmental impact estimates along with scenario parameters</t>
  </si>
  <si>
    <t>Trade-offs between land use and N/P. Organic agriculture with reduction in FCF and waste reduces impacts across all indicator; GHG and water more or less equal in conventional vs. organic agriculture</t>
  </si>
  <si>
    <t>Not discussed - study focus is global although model does have country-level coverage</t>
  </si>
  <si>
    <t xml:space="preserve">Decisions of farmers and consumers, and price and market effects not considered (model is purely biophysical); </t>
  </si>
  <si>
    <t>Food systems model that allows simulation of organic agriculture scenarios alongside multiple other assumptions about the future</t>
  </si>
  <si>
    <t>Under status quo assumptions organic agriculture requires more land but significantly reduces fertiliser use; When combined with lower waste and reduced animal numbers and changed feeding rations then organic agriculture can contribute to feeding the planet more sustainably</t>
  </si>
  <si>
    <t>Not modelled - attempt to keep this as close as possible to reference scenario</t>
  </si>
  <si>
    <t>Integrated assessment using multiple indicators and strategies based on biophysical model</t>
  </si>
  <si>
    <t>Discussed - Increased area use and deforestation likely to negatively impact biodiversity but reduced nutrient surplus and pesticide use reduces pressure</t>
  </si>
  <si>
    <t>To analyze the role that organic agriculture could play in sustainable food systems in conjunction with reductions in food waste and food-competing feed, while also considering possible impacts of climate change</t>
  </si>
  <si>
    <t>No explicit reference</t>
  </si>
  <si>
    <t xml:space="preserve">Metson, G.S., Bennett, E.M., Elser, J.J. </t>
  </si>
  <si>
    <t>The role of diet in phosphorus demand</t>
  </si>
  <si>
    <r>
      <rPr>
        <b/>
        <sz val="11"/>
        <color theme="1"/>
        <rFont val="Calibri"/>
        <family val="2"/>
        <scheme val="minor"/>
      </rPr>
      <t>Socioeconomic projections</t>
    </r>
    <r>
      <rPr>
        <sz val="11"/>
        <color theme="1"/>
        <rFont val="Calibri"/>
        <family val="2"/>
        <scheme val="minor"/>
      </rPr>
      <t xml:space="preserve"> - OECD 2008; </t>
    </r>
    <r>
      <rPr>
        <b/>
        <sz val="11"/>
        <color theme="1"/>
        <rFont val="Calibri"/>
        <family val="2"/>
        <scheme val="minor"/>
      </rPr>
      <t>Energy use</t>
    </r>
    <r>
      <rPr>
        <sz val="11"/>
        <color theme="1"/>
        <rFont val="Calibri"/>
        <family val="2"/>
        <scheme val="minor"/>
      </rPr>
      <t xml:space="preserve"> - IEA 2006; </t>
    </r>
    <r>
      <rPr>
        <b/>
        <sz val="11"/>
        <color theme="1"/>
        <rFont val="Calibri"/>
        <family val="2"/>
        <scheme val="minor"/>
      </rPr>
      <t>Agricultural production</t>
    </r>
    <r>
      <rPr>
        <sz val="11"/>
        <color theme="1"/>
        <rFont val="Calibri"/>
        <family val="2"/>
        <scheme val="minor"/>
      </rPr>
      <t xml:space="preserve"> - Buinsma 2003 &amp; FAO 2006. </t>
    </r>
    <r>
      <rPr>
        <b/>
        <sz val="11"/>
        <color theme="1"/>
        <rFont val="Calibri"/>
        <family val="2"/>
        <scheme val="minor"/>
      </rPr>
      <t>Feed requirements &amp; composition</t>
    </r>
    <r>
      <rPr>
        <sz val="11"/>
        <color theme="1"/>
        <rFont val="Calibri"/>
        <family val="2"/>
        <scheme val="minor"/>
      </rPr>
      <t xml:space="preserve"> - Bouwman et al. 2005. </t>
    </r>
    <r>
      <rPr>
        <b/>
        <sz val="11"/>
        <color theme="1"/>
        <rFont val="Calibri"/>
        <family val="2"/>
        <scheme val="minor"/>
      </rPr>
      <t>CH4 emissions</t>
    </r>
    <r>
      <rPr>
        <sz val="11"/>
        <color theme="1"/>
        <rFont val="Calibri"/>
        <family val="2"/>
        <scheme val="minor"/>
      </rPr>
      <t xml:space="preserve"> from animal waste based on estimate from Steinfeld et al. 2006. </t>
    </r>
    <r>
      <rPr>
        <b/>
        <sz val="11"/>
        <color theme="1"/>
        <rFont val="Calibri"/>
        <family val="2"/>
        <scheme val="minor"/>
      </rPr>
      <t>N2O emissions</t>
    </r>
    <r>
      <rPr>
        <sz val="11"/>
        <color theme="1"/>
        <rFont val="Calibri"/>
        <family val="2"/>
        <scheme val="minor"/>
      </rPr>
      <t xml:space="preserve"> from animal manure systems based on IPCC 2006 data. </t>
    </r>
    <r>
      <rPr>
        <b/>
        <sz val="11"/>
        <color theme="1"/>
        <rFont val="Calibri"/>
        <family val="2"/>
        <scheme val="minor"/>
      </rPr>
      <t>HealthyDiet</t>
    </r>
    <r>
      <rPr>
        <sz val="11"/>
        <color theme="1"/>
        <rFont val="Calibri"/>
        <family val="2"/>
        <scheme val="minor"/>
      </rPr>
      <t xml:space="preserve"> scenario based on Willett 2001.</t>
    </r>
  </si>
  <si>
    <t xml:space="preserve">5 scenarios based largely on diet (1) BAU reference scenario - income-driven increase in meat consumption, no climate policy (2) NoRM - complete substitution of meat from ruminants (3) NoM - complete substitution of all meat (4) NoAP - complete substitution of all animal products (5) HDiet - HealthyDiet, partial substitution of meat on a healthy diet variant </t>
  </si>
  <si>
    <t>Model utilizes regional data, but output is on global scale.</t>
  </si>
  <si>
    <t>IMAGE model distinguishes 7 crop groups (temperate cereals, tropical cereals, maize, rice, roots &amp; tubers, pulses, oil crops) &amp; 5 animal product categories</t>
  </si>
  <si>
    <t>Dry matter production, LU, GHG</t>
  </si>
  <si>
    <t>Noted that dietary shifts away from animal products would allow for land availability for energy crops or natural reserves.</t>
  </si>
  <si>
    <t>Not discussed as model is global</t>
  </si>
  <si>
    <t>Uncertainties noted with respect to various components of IMAGE 2.4 model with respect to carbon cycle and the abandonment of agricultural land (i.e if and what vegetation it would revert to). Nett effect of replacing feedcrops with foodcrops unknown due to their different land requirements of different crops.</t>
  </si>
  <si>
    <r>
      <t>Dietary transitions toward fewer animal-derived calories reduce emission reduction need in the energy sector to meet emission profile of the 450 ppm CO</t>
    </r>
    <r>
      <rPr>
        <vertAlign val="subscript"/>
        <sz val="11"/>
        <color theme="1"/>
        <rFont val="Calibri"/>
        <family val="2"/>
        <scheme val="minor"/>
      </rPr>
      <t>2</t>
    </r>
    <r>
      <rPr>
        <sz val="11"/>
        <color theme="1"/>
        <rFont val="Calibri"/>
        <family val="2"/>
        <scheme val="minor"/>
      </rPr>
      <t>eq scenario. NPV of mitigation costs over 2000-2050 are 70%-80% lower in no meat/AP dietary scenarios compared to reference sceario, 54% lower in HealthyDiet scenario.</t>
    </r>
  </si>
  <si>
    <t>Climate mitigation</t>
  </si>
  <si>
    <t>Not considered explicitly, although different dietary scenarios have materially different impacts on land use in 2050 (crops and pasture)</t>
  </si>
  <si>
    <t>Study seeks to identify the mitigation costs of achieving emission pathway that leads to atmospheric concentrations of 450 ppm in 2050 under different dietary scenarios.</t>
  </si>
  <si>
    <t>Popp, A., Lotze-Campen, H., Bodirsky, B</t>
  </si>
  <si>
    <t>Food consumption diet shifts and associated non-CO2 greenhouse gases from agricultural production</t>
  </si>
  <si>
    <r>
      <rPr>
        <b/>
        <sz val="11"/>
        <color theme="1"/>
        <rFont val="Calibri"/>
        <family val="2"/>
        <scheme val="minor"/>
      </rPr>
      <t>FAO Food Balance Sheets</t>
    </r>
    <r>
      <rPr>
        <sz val="11"/>
        <color theme="1"/>
        <rFont val="Calibri"/>
        <family val="2"/>
        <scheme val="minor"/>
      </rPr>
      <t xml:space="preserve"> (2011); Conversion factors used to calculate amount of P required per unit of output rely on data from </t>
    </r>
    <r>
      <rPr>
        <b/>
        <sz val="11"/>
        <color theme="1"/>
        <rFont val="Calibri"/>
        <family val="2"/>
        <scheme val="minor"/>
      </rPr>
      <t>Monfreda et al. 2008; USDA and NRCS 2009 &amp; IFA 1992</t>
    </r>
  </si>
  <si>
    <t>P requirement assuming continuation of 1961 diet compared to actual P requirement in 2007. Forecast to 2030 and 2050 based on "expected changes in diet" versus replacement of meat with pulses</t>
  </si>
  <si>
    <r>
      <rPr>
        <b/>
        <sz val="11"/>
        <color theme="1"/>
        <rFont val="Calibri"/>
        <family val="2"/>
        <scheme val="minor"/>
      </rPr>
      <t>19 countries</t>
    </r>
    <r>
      <rPr>
        <sz val="11"/>
        <color theme="1"/>
        <rFont val="Calibri"/>
        <family val="2"/>
        <scheme val="minor"/>
      </rPr>
      <t xml:space="preserve"> - Argentina, USA, Uruguay, NZ, Canada, France, UK, Greece, Norway, Paraguay, Brazil, Mexico, South Africa, Libya, Bolivia, Japan, Morocco, China, Zimbabwe, India, Ghana</t>
    </r>
  </si>
  <si>
    <r>
      <rPr>
        <b/>
        <sz val="11"/>
        <color theme="1"/>
        <rFont val="Calibri"/>
        <family val="2"/>
        <scheme val="minor"/>
      </rPr>
      <t>9 crop categories</t>
    </r>
    <r>
      <rPr>
        <sz val="11"/>
        <color theme="1"/>
        <rFont val="Calibri"/>
        <family val="2"/>
        <scheme val="minor"/>
      </rPr>
      <t xml:space="preserve"> - cereals, starchy roots, sugars, pulses, tree nuts, oil crops, vegetables, fruits, stimulants; </t>
    </r>
    <r>
      <rPr>
        <b/>
        <sz val="11"/>
        <color theme="1"/>
        <rFont val="Calibri"/>
        <family val="2"/>
        <scheme val="minor"/>
      </rPr>
      <t>5 animal product categories</t>
    </r>
    <r>
      <rPr>
        <sz val="11"/>
        <color theme="1"/>
        <rFont val="Calibri"/>
        <family val="2"/>
        <scheme val="minor"/>
      </rPr>
      <t xml:space="preserve"> - bovine meat, mutton/goat meat, pig meat, poultry meat, eggs, milk</t>
    </r>
  </si>
  <si>
    <t>P</t>
  </si>
  <si>
    <t>P values in Tg P/yr extracted directly from Table 4</t>
  </si>
  <si>
    <t>Synergies between P sustainability and other sustainability challenges, particularly with respect to meat consumption.</t>
  </si>
  <si>
    <t>The study notes different P footprints evident across different countries, driven by levels of affluence and different production methods</t>
  </si>
  <si>
    <r>
      <t>Per capita P footprint predicted to increase from 2.45 kg P capita</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-1</t>
    </r>
    <r>
      <rPr>
        <sz val="11"/>
        <color theme="1"/>
        <rFont val="Calibri"/>
        <family val="2"/>
        <scheme val="minor"/>
      </rPr>
      <t xml:space="preserve"> in 2007 to 3.46 kg P capita-</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 xml:space="preserve">1. </t>
    </r>
    <r>
      <rPr>
        <sz val="11"/>
        <color theme="1"/>
        <rFont val="Calibri"/>
        <family val="2"/>
        <scheme val="minor"/>
      </rPr>
      <t>If protein requirements met by pulses, P footprint would decrease to 1.96 kg P capita</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 xml:space="preserve">-1. </t>
    </r>
    <r>
      <rPr>
        <sz val="11"/>
        <color theme="1"/>
        <rFont val="Calibri"/>
        <family val="2"/>
        <scheme val="minor"/>
      </rPr>
      <t>Study emphasises dietary changes as having considerable potential to change demand for mined P, butalso mentions strategies to improve PUE.</t>
    </r>
  </si>
  <si>
    <t>P sustainability</t>
  </si>
  <si>
    <t>Not considered explicitly, although P is known to reduce biodiversity in aquatic ecosystems.</t>
  </si>
  <si>
    <t>To quantify change in P footprint from 1961 to 2007, project this forward to 2050 and gauge to what degree this can be reduced in a hypothetical future where all meat production is replaced with palnt-based protein sources.</t>
  </si>
  <si>
    <t xml:space="preserve">Valin, H, Havlik, P, Mosnier, A, Herrero, M, Schmid, E, Obersteiner, M. </t>
  </si>
  <si>
    <t>Agricultural productivity and greenhouse gas emissions: trade-offs or synergies between mitigation and food security?</t>
  </si>
  <si>
    <r>
      <rPr>
        <b/>
        <sz val="11"/>
        <color theme="1"/>
        <rFont val="Calibri"/>
        <family val="2"/>
        <scheme val="minor"/>
      </rPr>
      <t>Crop yields</t>
    </r>
    <r>
      <rPr>
        <sz val="11"/>
        <color theme="1"/>
        <rFont val="Calibri"/>
        <family val="2"/>
        <scheme val="minor"/>
      </rPr>
      <t xml:space="preserve"> - Lund-Potsdam-Jena dynamic global vegetation model with managed lands (LPJmL); </t>
    </r>
    <r>
      <rPr>
        <b/>
        <sz val="11"/>
        <color theme="1"/>
        <rFont val="Calibri"/>
        <family val="2"/>
        <scheme val="minor"/>
      </rPr>
      <t>Regional diet info</t>
    </r>
    <r>
      <rPr>
        <sz val="11"/>
        <color theme="1"/>
        <rFont val="Calibri"/>
        <family val="2"/>
        <scheme val="minor"/>
      </rPr>
      <t xml:space="preserve"> - FAOSTAT</t>
    </r>
  </si>
  <si>
    <r>
      <t xml:space="preserve">5 scenarios (1) </t>
    </r>
    <r>
      <rPr>
        <b/>
        <sz val="11"/>
        <color theme="1"/>
        <rFont val="Calibri"/>
        <family val="2"/>
        <scheme val="minor"/>
      </rPr>
      <t>Baseline scenario</t>
    </r>
    <r>
      <rPr>
        <sz val="11"/>
        <color theme="1"/>
        <rFont val="Calibri"/>
        <family val="2"/>
        <scheme val="minor"/>
      </rPr>
      <t xml:space="preserve"> (constant share of animal products in human diets kept at baseline year levels);</t>
    </r>
    <r>
      <rPr>
        <b/>
        <sz val="11"/>
        <color theme="1"/>
        <rFont val="Calibri"/>
        <family val="2"/>
        <scheme val="minor"/>
      </rPr>
      <t xml:space="preserve"> (2) Increased meat scenario</t>
    </r>
    <r>
      <rPr>
        <sz val="11"/>
        <color theme="1"/>
        <rFont val="Calibri"/>
        <family val="2"/>
        <scheme val="minor"/>
      </rPr>
      <t xml:space="preserve"> (growth in share of livestock products in line with GDP); (3) </t>
    </r>
    <r>
      <rPr>
        <b/>
        <sz val="11"/>
        <color theme="1"/>
        <rFont val="Calibri"/>
        <family val="2"/>
        <scheme val="minor"/>
      </rPr>
      <t>Decreased meat scenario</t>
    </r>
    <r>
      <rPr>
        <sz val="11"/>
        <color theme="1"/>
        <rFont val="Calibri"/>
        <family val="2"/>
        <scheme val="minor"/>
      </rPr>
      <t xml:space="preserve"> (food energy increases in line with GDP but share of livestock products is reduced each decade commencing in 2005 by 25%) (4) Increased meat scenario + technical mitigation; (5) Decreased meat scenario + technical mitigation </t>
    </r>
  </si>
  <si>
    <r>
      <rPr>
        <b/>
        <sz val="11"/>
        <color theme="1"/>
        <rFont val="Calibri"/>
        <family val="2"/>
        <scheme val="minor"/>
      </rPr>
      <t>10 regions</t>
    </r>
    <r>
      <rPr>
        <sz val="11"/>
        <color theme="1"/>
        <rFont val="Calibri"/>
        <family val="2"/>
        <scheme val="minor"/>
      </rPr>
      <t xml:space="preserve"> - Sub-Saharan Africa, Centrally-planned Asia, Europe incl. Turkey, Former Soviet Union, Latin America, Middle-East &amp; North AfricaNorth America, Pacific OECD, Pacific Asia, South Asia</t>
    </r>
  </si>
  <si>
    <r>
      <rPr>
        <b/>
        <sz val="11"/>
        <color theme="1"/>
        <rFont val="Calibri"/>
        <family val="2"/>
        <scheme val="minor"/>
      </rPr>
      <t>20 major crops</t>
    </r>
    <r>
      <rPr>
        <sz val="11"/>
        <color theme="1"/>
        <rFont val="Calibri"/>
        <family val="2"/>
        <scheme val="minor"/>
      </rPr>
      <t xml:space="preserve"> - temperate cereals, maize, tropical cereals, rice, five oil crops, pulses, potatoes, cassava, sugar beets, sugar cane, veg/fruit/nuts, two fodder crops; </t>
    </r>
    <r>
      <rPr>
        <b/>
        <sz val="11"/>
        <color theme="1"/>
        <rFont val="Calibri"/>
        <family val="2"/>
        <scheme val="minor"/>
      </rPr>
      <t>3 livestock products</t>
    </r>
    <r>
      <rPr>
        <sz val="11"/>
        <color theme="1"/>
        <rFont val="Calibri"/>
        <family val="2"/>
        <scheme val="minor"/>
      </rPr>
      <t xml:space="preserve"> - ruminant meat, non-ruminant meat, milk</t>
    </r>
  </si>
  <si>
    <r>
      <t>N</t>
    </r>
    <r>
      <rPr>
        <vertAlign val="subscript"/>
        <sz val="11"/>
        <color theme="1"/>
        <rFont val="Calibri"/>
        <family val="2"/>
        <scheme val="minor"/>
      </rPr>
      <t>2</t>
    </r>
    <r>
      <rPr>
        <sz val="11"/>
        <color theme="1"/>
        <rFont val="Calibri"/>
        <family val="2"/>
        <scheme val="minor"/>
      </rPr>
      <t>0, CH</t>
    </r>
    <r>
      <rPr>
        <vertAlign val="subscript"/>
        <sz val="11"/>
        <color theme="1"/>
        <rFont val="Calibri"/>
        <family val="2"/>
        <scheme val="minor"/>
      </rPr>
      <t>4</t>
    </r>
  </si>
  <si>
    <r>
      <rPr>
        <b/>
        <sz val="11"/>
        <color theme="1"/>
        <rFont val="Calibri"/>
        <family val="2"/>
        <scheme val="minor"/>
      </rPr>
      <t>Reduced meat scenario</t>
    </r>
    <r>
      <rPr>
        <sz val="11"/>
        <color theme="1"/>
        <rFont val="Calibri"/>
        <family val="2"/>
        <scheme val="minor"/>
      </rPr>
      <t xml:space="preserve"> results in large decreases in emissions from enteric fermentation &amp; manure management but modest increases in N2O soil emissions from food cropping &amp; CH</t>
    </r>
    <r>
      <rPr>
        <vertAlign val="subscript"/>
        <sz val="11"/>
        <color theme="1"/>
        <rFont val="Calibri"/>
        <family val="2"/>
        <scheme val="minor"/>
      </rPr>
      <t>4</t>
    </r>
    <r>
      <rPr>
        <sz val="11"/>
        <color theme="1"/>
        <rFont val="Calibri"/>
        <family val="2"/>
        <scheme val="minor"/>
      </rPr>
      <t xml:space="preserve"> emissions from rice cultivation. Strategies leading to reduced meat consumption noted to potentially negatively impact farmer livelihoods &amp; agricultural GDP.</t>
    </r>
  </si>
  <si>
    <t>Large variation between regions evident however tradeoffs not noted.</t>
  </si>
  <si>
    <r>
      <rPr>
        <b/>
        <sz val="11"/>
        <color theme="1"/>
        <rFont val="Calibri"/>
        <family val="2"/>
        <scheme val="minor"/>
      </rPr>
      <t>Quantifies increase of CH</t>
    </r>
    <r>
      <rPr>
        <b/>
        <vertAlign val="subscript"/>
        <sz val="11"/>
        <color theme="1"/>
        <rFont val="Calibri"/>
        <family val="2"/>
        <scheme val="minor"/>
      </rPr>
      <t>4</t>
    </r>
    <r>
      <rPr>
        <b/>
        <sz val="11"/>
        <color theme="1"/>
        <rFont val="Calibri"/>
        <family val="2"/>
        <scheme val="minor"/>
      </rPr>
      <t xml:space="preserve"> and N</t>
    </r>
    <r>
      <rPr>
        <b/>
        <vertAlign val="subscript"/>
        <sz val="11"/>
        <color theme="1"/>
        <rFont val="Calibri"/>
        <family val="2"/>
        <scheme val="minor"/>
      </rPr>
      <t>2</t>
    </r>
    <r>
      <rPr>
        <b/>
        <sz val="11"/>
        <color theme="1"/>
        <rFont val="Calibri"/>
        <family val="2"/>
        <scheme val="minor"/>
      </rPr>
      <t>O from agricultural production, and shows the relative strength of dietary and technical mitigation measures</t>
    </r>
    <r>
      <rPr>
        <sz val="11"/>
        <color theme="1"/>
        <rFont val="Calibri"/>
        <family val="2"/>
        <scheme val="minor"/>
      </rPr>
      <t>. Meat consumption is a strong driver of emissions however optimal outcome combine decreased meat scenario + technical mitigation</t>
    </r>
  </si>
  <si>
    <t>Note re shifting agricultural production to more productive countries and increasing int'l trade flows may be an economically efficient way to increase productivity. Study recommends putting a price on carbon emissions via tax or trading scheme.</t>
  </si>
  <si>
    <r>
      <t>Use a land use modelling approach to test the impact of changing consumption patterns and technical mitigation options with relation to non-CO</t>
    </r>
    <r>
      <rPr>
        <vertAlign val="subscript"/>
        <sz val="11"/>
        <color theme="1"/>
        <rFont val="Calibri"/>
        <family val="2"/>
        <scheme val="minor"/>
      </rPr>
      <t>2</t>
    </r>
    <r>
      <rPr>
        <sz val="11"/>
        <color theme="1"/>
        <rFont val="Calibri"/>
        <family val="2"/>
        <scheme val="minor"/>
      </rPr>
      <t xml:space="preserve"> GHG emissions. </t>
    </r>
  </si>
  <si>
    <t>Ronzon, T.</t>
  </si>
  <si>
    <t>Land Use in 2050</t>
  </si>
  <si>
    <t>Book chapter</t>
  </si>
  <si>
    <t>Agrimonde - Scenarios and Challenges for Feeding the World in 2050</t>
  </si>
  <si>
    <r>
      <rPr>
        <b/>
        <sz val="11"/>
        <color theme="1"/>
        <rFont val="Calibri"/>
        <family val="2"/>
        <scheme val="minor"/>
      </rPr>
      <t>Historical yield</t>
    </r>
    <r>
      <rPr>
        <sz val="11"/>
        <color theme="1"/>
        <rFont val="Calibri"/>
        <family val="2"/>
        <scheme val="minor"/>
      </rPr>
      <t>s from</t>
    </r>
    <r>
      <rPr>
        <b/>
        <sz val="11"/>
        <color theme="1"/>
        <rFont val="Calibri"/>
        <family val="2"/>
        <scheme val="minor"/>
      </rPr>
      <t xml:space="preserve"> FAOSTAT</t>
    </r>
    <r>
      <rPr>
        <sz val="11"/>
        <color theme="1"/>
        <rFont val="Calibri"/>
        <family val="2"/>
        <scheme val="minor"/>
      </rPr>
      <t xml:space="preserve">, future growth a lineal extension of history. </t>
    </r>
    <r>
      <rPr>
        <b/>
        <sz val="11"/>
        <color theme="1"/>
        <rFont val="Calibri"/>
        <family val="2"/>
        <scheme val="minor"/>
      </rPr>
      <t>Methane emission factors</t>
    </r>
    <r>
      <rPr>
        <sz val="11"/>
        <color theme="1"/>
        <rFont val="Calibri"/>
        <family val="2"/>
        <scheme val="minor"/>
      </rPr>
      <t xml:space="preserve"> from FAOSTAT. </t>
    </r>
    <r>
      <rPr>
        <b/>
        <sz val="11"/>
        <color theme="1"/>
        <rFont val="Calibri"/>
        <family val="2"/>
        <scheme val="minor"/>
      </rPr>
      <t>Livestock feed conversion efficiency</t>
    </r>
    <r>
      <rPr>
        <sz val="11"/>
        <color theme="1"/>
        <rFont val="Calibri"/>
        <family val="2"/>
        <scheme val="minor"/>
      </rPr>
      <t xml:space="preserve"> from Bouwman et al. (2005). </t>
    </r>
    <r>
      <rPr>
        <b/>
        <sz val="11"/>
        <color theme="1"/>
        <rFont val="Calibri"/>
        <family val="2"/>
        <scheme val="minor"/>
      </rPr>
      <t>Carbon stocks for land use types</t>
    </r>
    <r>
      <rPr>
        <sz val="11"/>
        <color theme="1"/>
        <rFont val="Calibri"/>
        <family val="2"/>
        <scheme val="minor"/>
      </rPr>
      <t xml:space="preserve"> other than forests from Ruesch &amp; Gibbs (2008). LUC emissions provided through carbon stock data from G4M model consistent with FAO inventories. </t>
    </r>
    <r>
      <rPr>
        <b/>
        <sz val="11"/>
        <color theme="1"/>
        <rFont val="Calibri"/>
        <family val="2"/>
        <scheme val="minor"/>
      </rPr>
      <t>Fertilizer application data</t>
    </r>
    <r>
      <rPr>
        <sz val="11"/>
        <color theme="1"/>
        <rFont val="Calibri"/>
        <family val="2"/>
        <scheme val="minor"/>
      </rPr>
      <t xml:space="preserve"> from IFA 2002.</t>
    </r>
  </si>
  <si>
    <r>
      <t xml:space="preserve">5 scenarios (1) </t>
    </r>
    <r>
      <rPr>
        <b/>
        <sz val="11"/>
        <color theme="1"/>
        <rFont val="Calibri"/>
        <family val="2"/>
        <scheme val="minor"/>
      </rPr>
      <t>TREND</t>
    </r>
    <r>
      <rPr>
        <sz val="11"/>
        <color theme="1"/>
        <rFont val="Calibri"/>
        <family val="2"/>
        <scheme val="minor"/>
      </rPr>
      <t xml:space="preserve"> baseline scenario (2) </t>
    </r>
    <r>
      <rPr>
        <b/>
        <sz val="11"/>
        <color theme="1"/>
        <rFont val="Calibri"/>
        <family val="2"/>
        <scheme val="minor"/>
      </rPr>
      <t>SLOW</t>
    </r>
    <r>
      <rPr>
        <sz val="11"/>
        <color theme="1"/>
        <rFont val="Calibri"/>
        <family val="2"/>
        <scheme val="minor"/>
      </rPr>
      <t xml:space="preserve"> - reduced yield growth rate compared to history (3) </t>
    </r>
    <r>
      <rPr>
        <b/>
        <sz val="11"/>
        <color theme="1"/>
        <rFont val="Calibri"/>
        <family val="2"/>
        <scheme val="minor"/>
      </rPr>
      <t>CONV</t>
    </r>
    <r>
      <rPr>
        <sz val="11"/>
        <color theme="1"/>
        <rFont val="Calibri"/>
        <family val="2"/>
        <scheme val="minor"/>
      </rPr>
      <t xml:space="preserve"> - 50% of estimated yield gaps in baseline are bridged for crops, 25% for livestock (4) CONV-C - TREND + 50% yield gap closure, TREND + 25% feed efficiency gap closure (5) CONV-L - TREND crop yield + TREND + 25% feed efficiency gap closure</t>
    </r>
  </si>
  <si>
    <r>
      <rPr>
        <b/>
        <sz val="11"/>
        <color theme="1"/>
        <rFont val="Calibri"/>
        <family val="2"/>
        <scheme val="minor"/>
      </rPr>
      <t>5 regions</t>
    </r>
    <r>
      <rPr>
        <sz val="11"/>
        <color theme="1"/>
        <rFont val="Calibri"/>
        <family val="2"/>
        <scheme val="minor"/>
      </rPr>
      <t xml:space="preserve"> - Developed, Eastern Europe incl. FSU, Latin America, Asia, Africa. </t>
    </r>
    <r>
      <rPr>
        <b/>
        <sz val="11"/>
        <color theme="1"/>
        <rFont val="Calibri"/>
        <family val="2"/>
        <scheme val="minor"/>
      </rPr>
      <t>11 sub-regions</t>
    </r>
    <r>
      <rPr>
        <sz val="11"/>
        <color theme="1"/>
        <rFont val="Calibri"/>
        <family val="2"/>
        <scheme val="minor"/>
      </rPr>
      <t xml:space="preserve"> - North America &amp; Oceania, Western Europe, Eastern Europe, Former Soviet Union, Brazil, Rest of South &amp; Central America, Eastern Asia, South Asia, SE Asia, North Africa &amp; Middle East, Sub-Saharan Africa</t>
    </r>
  </si>
  <si>
    <t>18 crops, 8 types of animal</t>
  </si>
  <si>
    <r>
      <rPr>
        <sz val="11"/>
        <color theme="1"/>
        <rFont val="Calibri"/>
        <family val="2"/>
        <scheme val="minor"/>
      </rPr>
      <t xml:space="preserve">Mostly </t>
    </r>
    <r>
      <rPr>
        <b/>
        <sz val="11"/>
        <color theme="1"/>
        <rFont val="Calibri"/>
        <family val="2"/>
        <scheme val="minor"/>
      </rPr>
      <t>strong synergies</t>
    </r>
    <r>
      <rPr>
        <sz val="11"/>
        <color theme="1"/>
        <rFont val="Calibri"/>
        <family val="2"/>
        <scheme val="minor"/>
      </rPr>
      <t xml:space="preserve"> between food supply &amp; GHG emissions.</t>
    </r>
    <r>
      <rPr>
        <b/>
        <sz val="11"/>
        <color theme="1"/>
        <rFont val="Calibri"/>
        <family val="2"/>
        <scheme val="minor"/>
      </rPr>
      <t xml:space="preserve"> Yield growth</t>
    </r>
    <r>
      <rPr>
        <sz val="11"/>
        <color theme="1"/>
        <rFont val="Calibri"/>
        <family val="2"/>
        <scheme val="minor"/>
      </rPr>
      <t xml:space="preserve"> can result in additional emissions through increased fertilizer use and rebound effect from demand response from more abundant feed. Authors endorse consumer side measures such as diet shift to less meat to offset rebound effect </t>
    </r>
  </si>
  <si>
    <t>Regions experience different response to productivity gains. Rebound effect strongest in Asia, where productivty gains result in nett increase in emssions under certain scenarios.</t>
  </si>
  <si>
    <t>Rebound effects observed are highly dependent on elasticity of demand values used, which is the most critical parameters in the model.</t>
  </si>
  <si>
    <t>Quantifies scale of rebound effect resulting from gains in productivity, which is quite substantial</t>
  </si>
  <si>
    <t>Study shows that productivity gains generally result in reduced GHG emissions, although there is some rebound effect present, particularly in Asia where productivity gains particularly with respect to crops result in additional emissions.</t>
  </si>
  <si>
    <t>Climate mitigation &amp; global food security</t>
  </si>
  <si>
    <t>Referred to briefly with reference to productivity gains easing pressure on deforestation frontiers</t>
  </si>
  <si>
    <t>Investigate effects of crop yield and livestock feed efficiency scenarios (closing yield gaps to varying degrees) on GHG emissions from agriculture and LUC in developing countries.</t>
  </si>
  <si>
    <t>Pradhan, P., Reusser, D.E., Kropp, J.P.</t>
  </si>
  <si>
    <t>Embodied Greenhouse Gas Emissions in Diets</t>
  </si>
  <si>
    <r>
      <rPr>
        <b/>
        <sz val="11"/>
        <color theme="1"/>
        <rFont val="Calibri"/>
        <family val="2"/>
        <scheme val="minor"/>
      </rPr>
      <t xml:space="preserve">FOR SCENARIOS: </t>
    </r>
    <r>
      <rPr>
        <sz val="11"/>
        <color theme="1"/>
        <rFont val="Calibri"/>
        <family val="2"/>
        <scheme val="minor"/>
      </rPr>
      <t>United Nations 2011 World population prospects; 2Projections for arable land expansion per sub-continent from Alexandratos &amp; Bruinsma 2012, Table 4.8; 3Projections of GDP per capita for scenario SSP2 from IIASA SSP Database (2015); Assumption for future dietary changes based on data from Kastner et al. (2012) for cropland and Hoekstraa and Mekonnen (2012) for water ESA Working paper.  For Average Income and GDP: (World Bank, 2014). For Projections for 2050: (IIASA, 2050). Population records and projections: United Nations 2011. Arable Land and permanent land availability: (FAO statistical database). Water Availability in 1960 and 2010: FAO aquastat.</t>
    </r>
  </si>
  <si>
    <t>BAU (Business As Usual), Basic Diets, No Deforestation, Low Population Growth</t>
  </si>
  <si>
    <t>187 countries studied</t>
  </si>
  <si>
    <t>Basic diets and affluent diets are compared. For each country, available cropland and water per capita is linked with demand for land and water per capita of that country. Dietary requirements are classified as: if GDP is lower than $2000/capita, then BAISC DIET; if GDP is between $2000-$10,000/capita, then TRANSITION DIET; if GDP is higher than $10,000, then AFFLUENT DIET</t>
  </si>
  <si>
    <t>Global analysis of drivers of food demand like Socioeconomic situations, population growth and dietary changes and links them with the availability of land and water per capita to see production possibilities to fulfil food demand.</t>
  </si>
  <si>
    <t>GBP per capita. Linked income levels of population with type of dietary pattern. To define demand of land and water for each type of diet, average use of land and water for each type of diet is calculated using mathematical formula.</t>
  </si>
  <si>
    <t>For 2050, it is assumed that water availability will remain stable. Underestimates land availability for food production, since agriculture land includes both cropland and postures. Also, they assumed that main drivers for future dietary changes is GDP, although other factors like culture, religion can result in different dietary paths. Cropland and water availability are considered as only variables</t>
  </si>
  <si>
    <t>Most studies consider bottom-up approach to quantify production potential, however, this study adopts a top-down approach towards global supply. To identify more accurate potentials, future research could include local variables for each region. Also, factors like agriculture expansion, intensification and increase in crop yield, food imports and dietary changes should be further analysed in detail.</t>
  </si>
  <si>
    <t xml:space="preserve">Paper presents a global analysis of drivers of food demand. The results of study identify regions with strong and urgent challenges, and identify the drivers of the challenge like availability of land, water and type of food demand. The study also indicates that present production systems are not enough to supply future food demand. Technological improvements might reduce land and water constraints. </t>
  </si>
  <si>
    <t>Changes in basic diets could have a larger global impact in reducing land and water constraint</t>
  </si>
  <si>
    <t xml:space="preserve">Pradhan, P., Fischer, G., van Velthuizen, H., Reusser, D.E., Kropp, J.P. </t>
  </si>
  <si>
    <t>Closing yield gaps: How Sustainable Can We Be?</t>
  </si>
  <si>
    <t>FAO Food Balance Sheets. Regional diets from FAOSTAT (2004). Feed coefficients derived from FAO Food Balance Sheets, FAOSTAT and Wirsenius (2000, 2003)</t>
  </si>
  <si>
    <r>
      <rPr>
        <b/>
        <sz val="11"/>
        <color theme="1"/>
        <rFont val="Calibri"/>
        <family val="2"/>
        <scheme val="minor"/>
      </rPr>
      <t>4 scenarios</t>
    </r>
    <r>
      <rPr>
        <sz val="11"/>
        <color theme="1"/>
        <rFont val="Calibri"/>
        <family val="2"/>
        <scheme val="minor"/>
      </rPr>
      <t xml:space="preserve"> (1) baseline - food demand only, constant cropland area (2) Biof100 - adds bioenergy demand path of 100 Ej (3) Biof100 + area - allows for cropland area expansion in line with bioenergy demand (4) Biof100 + trade - maintains current cropland area but allows for increased global trade of food, feed &amp; bioenergy. (2), (3) &amp; (4) include production of 100 Ej of bioenergy crops.</t>
    </r>
  </si>
  <si>
    <r>
      <rPr>
        <b/>
        <sz val="11"/>
        <color theme="1"/>
        <rFont val="Calibri"/>
        <family val="2"/>
        <scheme val="minor"/>
      </rPr>
      <t>10 food categories</t>
    </r>
    <r>
      <rPr>
        <sz val="11"/>
        <color theme="1"/>
        <rFont val="Calibri"/>
        <family val="2"/>
        <scheme val="minor"/>
      </rPr>
      <t xml:space="preserve"> - cereals, rice, vegetable oils, pulses, roots, tubers, sugar, ruminant meat, non-ruminant meat, milk</t>
    </r>
  </si>
  <si>
    <t>LU, bioenergy potential</t>
  </si>
  <si>
    <t>Cropland area for food + feed only (from Table 2) - bionenergy contribution ignored</t>
  </si>
  <si>
    <t>Bioenergy noted as important for future climate mitigation, but has costs with respect to biodiversity and nett GHG balances</t>
  </si>
  <si>
    <t xml:space="preserve">When global trade is increased under the 'Biof100 + trade' scenario, the targeted 100 Ej of bioenergy is produced from the smallest land area of each scenario </t>
  </si>
  <si>
    <t>2055 population of 9.062 billion, per capita food demand of 3054 kcal</t>
  </si>
  <si>
    <t xml:space="preserve">100 Ej of bioenergy can be produced while meeting food/feed demands without further agricultural expansion, </t>
  </si>
  <si>
    <t>Bioenergy crop production potential</t>
  </si>
  <si>
    <t>Land-use change is linked within the study to biodiversity, but the issue isn't dealt with in detail</t>
  </si>
  <si>
    <t>Determine how much yield increase via technological change is required to fulfil global demand for food + bioenergy of 100 Ej under different assumptions concerning land and water use.</t>
  </si>
  <si>
    <t>International Assessment of Agricultural Knowledge, Science, Technology for Development (IAASTD)</t>
  </si>
  <si>
    <t>Agriculture at a Crossroads (emphasis on Ch. 4 Outlook on Agricultural Change and Its Drivers &amp; Ch.5 Looking into the Future for Agriculture and AKST)</t>
  </si>
  <si>
    <t>Wood, S., Henao, J., Rosegrant, M.</t>
  </si>
  <si>
    <t>The role of nitrogen in sustaining food production and estimating future nitrogen fertilizer needs to meet food demand</t>
  </si>
  <si>
    <t>Agriculture and the nitrogen cycle</t>
  </si>
  <si>
    <t>FAOSTAT food consumption and food composition per country; historical HDI data from UNDP (2009); HDI projections from Costa et al. (2011)</t>
  </si>
  <si>
    <t>Three scenarios: a) population growth only, b) population growth and changes in dietary patterns and c) change in population, diet as well as technology and management (as observed historically for countries with the corresponding
dietary pattern)</t>
  </si>
  <si>
    <t>Country-level (217 countries)</t>
  </si>
  <si>
    <t>11 food categories, which contribute to more than 90% of the global food supply and the total food consumption in kcal/capita/day: animal products, cereals, pulses, starchy roots, oilcrops, vegetable oils, vegetables, fruits, sugar-sweeteners, sugarcrops and alcoholic beverages</t>
  </si>
  <si>
    <t>Food system (inluding energy)</t>
  </si>
  <si>
    <t>GHGs</t>
  </si>
  <si>
    <t>CO2-eq emissions from Figure 5 (author emailed to provide numerical values); Population as per UN (2011); Food supply provided by author</t>
  </si>
  <si>
    <t>Only GHG considered in this study</t>
  </si>
  <si>
    <t>Non-CO2 GHG emissions intensities larger in developing countries compared to developed countries - therefore more potential to contribute to emissions reductions</t>
  </si>
  <si>
    <t xml:space="preserve">Using the HDI projections from Costa et al. [2] and the exponential relationships between HDI and calories intake, the authors projected food consumption and identified the dietary patterns the countries will belong to (by assuming that the pattern with the least euclidian distance to the projected food consumption of a country was considered to be the future dietary pattern of the country). Changes in the non-CO2 GHG emission intensities (crop and livestock) and the O/I ratio (cf. Table 1 and Text S2) for the countries were estimated, according to changes in dietary patterns in each country. </t>
  </si>
  <si>
    <t>In case of an unbridled demographic growth and changing dietary patterns the projected emissions from agriculture will approach 20 Gt CO2eq./yr by 2050 but optimized management may contribute to emission reductions of up to 7 Gt CO2eq./yr; associating fossil fuel input and non- CO2 GHG emissions explicitly to different food consumption patterns; growing importance of the livestock sector for diet related GHG emissions.</t>
  </si>
  <si>
    <t>Not discussed or considered</t>
  </si>
  <si>
    <t xml:space="preserve">Nutrition transition </t>
  </si>
  <si>
    <t>To better understand trends and patterns in diet-related emissions</t>
  </si>
  <si>
    <t>Not explicitly discussed</t>
  </si>
  <si>
    <t>2oC target discussed - 30Gt CO2-eq per year - livestock and agriculture have a very important role to play in mitigation</t>
  </si>
  <si>
    <t>PBL Netherlands Environmental Assesssment Agency (PBL)</t>
  </si>
  <si>
    <t>Roads from Rio+20</t>
  </si>
  <si>
    <t>Netherland Environment Agency</t>
  </si>
  <si>
    <t>Actual and potential yields from Global Agro-ecological Zones (GAEZv3.0) database; nutritive factors from crops from FAO; gridded feed data, countrywide per capita vegetal product intake and gridded population data for 2000</t>
  </si>
  <si>
    <t>Two scenarios: Scenario A - population changes but dietary patterns remain constant as in the year 2000; Scenario B - Population changes and dietary patterns change, maintaining a minimum calorie intake of 2535 kcal/cap/day, represetnative of the average for high calorie diets</t>
  </si>
  <si>
    <t>Sub-national moisture regime units</t>
  </si>
  <si>
    <t xml:space="preserve">19 crop types </t>
  </si>
  <si>
    <t>Terrestrial (crop for food and feed)</t>
  </si>
  <si>
    <t>N, P</t>
  </si>
  <si>
    <t>N and P requirements for 2050 calculated based on text (p.12) - 45-73% increase in N compared to 106 million tonnes/year in 2010 &amp; 22-46% increase in P2O5 compared to 45 million tonnes in 2010; Population as per UN (2011); Food supply as per Pradhan et al. (2013)</t>
  </si>
  <si>
    <t>Middle East and Japan cannot become self-sufficient; US, India and Brazil self-sufficient at national level but not at regional level; Changes in diet and population growth make it harder for some places (e.g Pakistan and Bangladesh and many African countries) to meet demand</t>
  </si>
  <si>
    <t>Combinations of strategies such as soil quality management, management of pests, diseases, and weeds, yield variability management, and management of accessibility to markets assumed realistic across many parts of the world; climate change impacts not considered; study does not account for which does not account for dietary compositions, only on total crop production and consumption.</t>
  </si>
  <si>
    <t>Hence, we present packages ofthe required management strategies instead of focusing on one or two measures for closing yield gaps</t>
  </si>
  <si>
    <t>Discussed as an option for African countries but not considered in the analysis</t>
  </si>
  <si>
    <t>Maximum efficiency potential to improce food self-sufficiency</t>
  </si>
  <si>
    <t>Need for sustainable intensification of current agricultural systems considering a gbroad range of potential management interventions; The study aims to identify location-specific agricultural management and input options required for closing yield gaps to meet future food demand, potential for self-sufficiency and to quantify required nutrients for achieving potential yields in different locations</t>
  </si>
  <si>
    <t>Certain areas where anticipated population growth is large (e.g Pakistan and Bangladesh) may be unable to meet demand</t>
  </si>
  <si>
    <t xml:space="preserve">Fertiliser use and efficiency mentioned in the context of planetary boundary for nutrient cycles that has already been transgressed. </t>
  </si>
  <si>
    <t>Thus, the high energy input and management strategies make agriculture more productive in developed as in developing countries; dietary shifts towards diets that include less animal products would have a great potential for climate change mitigation</t>
  </si>
  <si>
    <t>Bouwman, A.F., Beusen, A.H.W., Billen, G.</t>
  </si>
  <si>
    <t>Human alteration of the global nitrogen and phosphorus soil balances for the period 1970-2049</t>
  </si>
  <si>
    <t>Global Biogeochemical Cycles</t>
  </si>
  <si>
    <t>UN (2005) medium population projections, MEA (2005) economic growth assumptions</t>
  </si>
  <si>
    <t xml:space="preserve">The reference case imagines a world developing over the next decades as it does today, without anticipating deliberate interventions requiring new or intensified policies in response to the projected developments; </t>
  </si>
  <si>
    <t xml:space="preserve">115 countries/subregions </t>
  </si>
  <si>
    <t>32 crop and livestock commodities, including all cereals, soybeans, roots and tubers, meats, milk, eggs, oils, oilcakes and meals, sugar and sweeteners, and fruits and vegetables.</t>
  </si>
  <si>
    <t>Entire agricultural system (food and non-food)</t>
  </si>
  <si>
    <t xml:space="preserve">Greenhouse gas emissions, Land use change; N fluxes; Biodiversity (Mean species abundance index); </t>
  </si>
  <si>
    <r>
      <t>Population, economic growth and yield for REF scenario sourced from van Dijk et al. (2014); Water use, Land use and MSA for REF scenario extracted from Ch.5 tables and figures (</t>
    </r>
    <r>
      <rPr>
        <sz val="11"/>
        <color rgb="FFFF0000"/>
        <rFont val="Calibri"/>
        <family val="2"/>
        <scheme val="minor"/>
      </rPr>
      <t>Lead authors also contacted for other scenario results</t>
    </r>
    <r>
      <rPr>
        <sz val="11"/>
        <color theme="1"/>
        <rFont val="Calibri"/>
        <family val="2"/>
        <scheme val="minor"/>
      </rPr>
      <t>)</t>
    </r>
  </si>
  <si>
    <t>Land use, water use and biodiversity impact have trade-offs depending on AKST investment</t>
  </si>
  <si>
    <t>Region-specific findings and efficiency improvements</t>
  </si>
  <si>
    <t>Multiple models and comprehensive indicators coverage</t>
  </si>
  <si>
    <t>Improved Agricultural Knowledge, Science and Technology (AKST) helps to reduce the inevitable tradeoffs between agricultural growth and environmental sustainability at the global scale; Despite increases in grazing intensity and technological improvements, total land use for agriculture expected to increase by around 4 million km2; At the global level, there is a substantial biodiversity
loss in the reference run with the remaining MSA level dropping a further 10% compare to 2000, mainly due to strong increase in crop areas</t>
  </si>
  <si>
    <t>Trade regime impacts under two alternative variants evaluated in terms of trade volumes. Trade policy reform to provide a fairer global trading system can make a positive contribution to sustainability and development goals; Increased international
trade in agricultural commodities has often led to
overexploitation of natural resources, and increased energy
use and greenhouse gas (GHG) emissions</t>
  </si>
  <si>
    <t>Multi-model analysis aiming to indentify trade-offs</t>
  </si>
  <si>
    <t>Mean species abundance (MSA) indicator used explicitly links corpland and pasture to biodiversity impacts - use of GLOBIO 3 model</t>
  </si>
  <si>
    <t>Previous assessments did not address the full spectrum of different plausible futures for the food system;  Linking different
types of models can result in a more comprehensive exploration
of important issues</t>
  </si>
  <si>
    <t>No explicit discussion on impact of population but considered as one of the main drivers in the analysis</t>
  </si>
  <si>
    <t>Not explicitly but indirectly through statements such as: "Agriculture is sustainable if the productive resource base is maintained at a level that can sustain the benefits obtained from it"</t>
  </si>
  <si>
    <t>Multiple interventions required to close yield gaps: soil quality management, management of pests, diseases, and weeds, yield variability management, and management of accessibility to markets</t>
  </si>
  <si>
    <t>In this assessment, agriculture is used in the widest sense to include production of food, feed, fuel, fiber and other products and to include all sectors from production of inputs (e.g., seeds and fertilizer) to consumption of products.</t>
  </si>
  <si>
    <t>Across the assessments, the area in crop production increases from 1.5 billion ha (or 11% of the earth’s land surface) to 1.60 to 1.77 billion ha</t>
  </si>
  <si>
    <t>Millennium Ecosystem Assessment (MEA)</t>
  </si>
  <si>
    <t>Ecosystems and Human Well-being: Scenarios</t>
  </si>
  <si>
    <t>Millennium Ecosystem Assessment</t>
  </si>
  <si>
    <r>
      <t xml:space="preserve">AKST systems are needed that enhance sustainability while maintaining productivity in ways that protect the natural resource base and ecological provisioning of agricultural systems. Options include </t>
    </r>
    <r>
      <rPr>
        <b/>
        <sz val="11"/>
        <color theme="1"/>
        <rFont val="Calibri"/>
        <family val="2"/>
        <scheme val="minor"/>
      </rPr>
      <t>improving nutrient, energy, water and land use efficiency</t>
    </r>
    <r>
      <rPr>
        <sz val="11"/>
        <color theme="1"/>
        <rFont val="Calibri"/>
        <family val="2"/>
        <scheme val="minor"/>
      </rPr>
      <t xml:space="preserve">; </t>
    </r>
    <r>
      <rPr>
        <b/>
        <sz val="11"/>
        <color theme="1"/>
        <rFont val="Calibri"/>
        <family val="2"/>
        <scheme val="minor"/>
      </rPr>
      <t>improving the understanding of soil-plant-water dynamics;</t>
    </r>
    <r>
      <rPr>
        <sz val="11"/>
        <color theme="1"/>
        <rFont val="Calibri"/>
        <family val="2"/>
        <scheme val="minor"/>
      </rPr>
      <t xml:space="preserve"> </t>
    </r>
    <r>
      <rPr>
        <b/>
        <sz val="11"/>
        <color theme="1"/>
        <rFont val="Calibri"/>
        <family val="2"/>
        <scheme val="minor"/>
      </rPr>
      <t>increasing farm diversification</t>
    </r>
    <r>
      <rPr>
        <sz val="11"/>
        <color theme="1"/>
        <rFont val="Calibri"/>
        <family val="2"/>
        <scheme val="minor"/>
      </rPr>
      <t>; supporting agroecological systems, and enhancing biodiversity
conservation and use at both field and landscape scales;
promoting the sustainable management of livestock, forest
and fisheries; improving understanding of the agroecological
functioning of mosaics of crop production areas and
natural habitats; countering the effects of agriculture on climate
change and mitigating the negative impacts of climate
change on agriculture.</t>
    </r>
  </si>
  <si>
    <t>French Agricultural Research Centre for International Development (CIRAD)</t>
  </si>
  <si>
    <t>Agrimonde-Terra - Land use &amp; food security</t>
  </si>
  <si>
    <t>Popp, A., Calvin, K., Fujimori, S., Havlik, P., Humpenöder, F., Stehfest, E., Bodirsky, B.L., Dietrich, J.P., Doelmann, J.C., Gusti, M., Hasegawa, T., Kyle, P., Obersteiner, M., Tabeau, A., Takahashi, K., Valin, H., Waldhoff, S., Weindl, I., Wise, M., Kriegler, M., Lotze-Campen, H., Fricko, O., Riahi, K., van Vuuren, D.P.</t>
  </si>
  <si>
    <t>Land-use futures in the shared socio-economic pathways</t>
  </si>
  <si>
    <t>van der Esch, S., ten Brink, B., Stehfest, E., Bakkenes, M., Sewell, A., Bouwman, A., Meijer, J., Westhoek, J., van den Berg, M.</t>
  </si>
  <si>
    <t>Exploring the impact of changes in land-use and land condition on food, water, climate change mitigation and biodiversity: Scenarios for the UNCCD Global Land Outlook</t>
  </si>
  <si>
    <t>United Nations Convention to Combat Desertification (UNCCD)</t>
  </si>
  <si>
    <t>Ercin, A.E. &amp; Hoekstra, A.Y.</t>
  </si>
  <si>
    <t>Water footprint scenarios for 2050: A global analysis</t>
  </si>
  <si>
    <t>Environmental International</t>
  </si>
  <si>
    <t>Doelman, J.C., Stehfest, E., Tabeau, A., van Meijl, H., Lassaletta, L., Gernaat, J.E.H.J., Hermans, K., Harmsen, M., Daioglou, V., Biemans, H., van der Sluis, S., van Vuuren, D.P.</t>
  </si>
  <si>
    <t>Exploring SSP land-use dynamics using the IMAGE model: Regional and gridded scenarios of land-use change and land-based climate change mitigation</t>
  </si>
  <si>
    <t>Van Vuuren. D.P., Bouwman, A.F., Beusen, A.H.W.</t>
  </si>
  <si>
    <t>Phosphorus demand for the 1970–2100 period: A scenario analysis of resource depletion</t>
  </si>
  <si>
    <t>Hejazi, M., Edmonds, J., Clarke, L., Kyle, P., Davies, E., Chaturvedi, V., Wise, M., Patel, P., Eom, J., Calvin, K., Moss, R., Kim, S</t>
  </si>
  <si>
    <t>Long-term global water projections using six socioeconomic scenarios in an integrated assessment modeling framework</t>
  </si>
  <si>
    <t>Technological Forecasting and Social Change</t>
  </si>
  <si>
    <t>FAOSTAT, GAEZ database portal plus various institutions (SAGE, CSIRO, IIASA, Institute of Soil Science of the Chinese Academy of Sciences, JRC, Princeton Uni, World Fish Institute, WRI &amp; Woodrow Wilson School of Public and International Affairs)</t>
  </si>
  <si>
    <t>10 scenarios which consider a combination of assumptions concerning climate change, diet, urban-rural relationships, farm structures, livestock systems and cropping systems</t>
  </si>
  <si>
    <t>13 regions - Brazil/Argentina, Canada/USA, EU27, Oceania, former SU, China, India, rest of Asia, Near/Middle East, Nth Africa, West Africa, ECS Africa, rest of Americas</t>
  </si>
  <si>
    <t>32 aggregates of agri-food products (25 plant &amp; 7 animal commodities)</t>
  </si>
  <si>
    <t>LU including deforestation</t>
  </si>
  <si>
    <t>Diets (composition &amp; total calories), population, GDP, land use (pasture &amp; cropland), deforestation</t>
  </si>
  <si>
    <t>Land use is particularly responsive to diets, with low animal product diets requiring less land to produce. Trade is particularly important in order to take advantage of comparative advantages.</t>
  </si>
  <si>
    <t>Study focuses on global outcomes, and emphasises the importance of trade to meeting global food security goals.</t>
  </si>
  <si>
    <t>Uncertainty concerning the ability of less productive regions (i.e. Africa) to achieve gains in productivity. Uncertaintly about the impact climate change will have on crop yields. The Glob-Agr-AgT model isn't dynamic.</t>
  </si>
  <si>
    <t>Coupling of land use and food security</t>
  </si>
  <si>
    <t>Changes in both supply and demand necessary to meeting food security challenges sustainably. Diets - more grains, fruit &amp; veg, less meat. Less food waste.On production side, changes necessary to use inputs more efficiently and crop diversification. Trade is essential for global food security, need for clear rules and increased openness
and transparency and to link trade agreements to environment, food security issues.</t>
  </si>
  <si>
    <t>Emphasis on trade as necessary to meeting food security while minimising environmental impacts.</t>
  </si>
  <si>
    <t>Not discussed, other than being as a function of land use</t>
  </si>
  <si>
    <t>Graham, N.T., Davies, E.G.R., Hejazi, M.I., Calvin, K., Kim, S.H., Helinski, L., Miralles‐Wilhelm, F.R., Clarke, L., Kyle, P., Patel, P., Wise, M.A., Vernon, C.R.</t>
  </si>
  <si>
    <t>Water Sector Assumptions for the Shared Socioeconomic Pathways in an Integrated Modeling framework</t>
  </si>
  <si>
    <t>Water Resources Research</t>
  </si>
  <si>
    <t>Springmann, M., Clark, M., Mason-D’Croz, D., Wiebe, K., Bodirsky, B.L., Lassaletta, L., de Vries, W., Vermeulen, S.J., Herrero, M., Carlson, K.M., Jonell, M., Troell, M., DeClerck, F., Gordon, L.J., Zurayk, L., Scarborough, P., Rayner, M., Loken, B., Fanzo, J., Godfray, H.C.J., Tilman, D., Rockström, J., Willett, W.</t>
  </si>
  <si>
    <t>Options for keeping the food system within environmental limits</t>
  </si>
  <si>
    <t>Willett, W., Rockström, J., Loken, B., Springmann, M., Lang, T., Vermeulen, S., Garnett, T., Tilman, D., DeClerck, F., Wood, A., Jonell, M., Clark, M., Gordon, L.J., Fanzo, J., Hawkes, C., Zurayk, R., Rivera, J.A., De Vries, W., Sibanda, L.M., Afshin, A., Chaudhary, A., Herrero, M., Agustina, R., Branca, F., Lartey, A., Fan, S., Crona, B., Fox, E., Bignet, V., Troell, M., Lindahl, T., Singh, S., Cornell, S.E., Reddy, K.S., Narain, S., Nishtar,, S., Murray, C.J.L.</t>
  </si>
  <si>
    <t>Food in the Anthropocene: the EAT-Lancet Commission on healthy diets from sustainable food systems</t>
  </si>
  <si>
    <t>Lancet</t>
  </si>
  <si>
    <t>Tallis, H.M., Hawthorne, P.L., Polasky, S., Reid, J., Beck, W.M., Brauman, K., Bielicki, J.M., Binder, S., Burgess, M.G., Cassidy, E., Clark, M., Fargione, J., Game, E.T., Gerber, J., Isbell, F., Kiesecker, J., McDonald, R., Metian, M., Molnar, J.L., Mueller, N.D., O'Connell, C., Ovando, D., Troell, M., Boucher, T.M., McPeek, B.</t>
  </si>
  <si>
    <t>An attainable global vision for conservation and human well- being</t>
  </si>
  <si>
    <t>Frontiers in Ecology and the Environment</t>
  </si>
  <si>
    <t>Weindl, I., Bodirsky, B.L., Rolinski, S., Biewald, A., Lotze-Campen, H., Müller, H., Dietrich, J.P., Humpenöder, F., Stevanović, M., Schaphoff, S., Popp, A.</t>
  </si>
  <si>
    <t>Livestock and human use of land: Productivity trends and dietary choices as drivers of future land and carbon dynamics</t>
  </si>
  <si>
    <t>Global and Planetary Change</t>
  </si>
  <si>
    <t>Weindl, I., Popp, A., Bodirsky, B.L.. Rolinski, S., Lotze-Campen, H., Biewald, A., Humpenöder, F., Dietrich, J.P., Stevanović, M.</t>
  </si>
  <si>
    <t>Livestock production and the water challenge of future food supply: Implications of agricultural management and dietary choices</t>
  </si>
  <si>
    <t>Bahadur K.C., Dias, G.M., Veeramani, A., Swanton, C.J., Fraser, D., Steinke, D., Lee, E., Wittman, H., Farber, J.M., Dunfield, K., McCann, K., Anand, M., Campbell, M., Rooney,N., Raine, N.E., Van Acker, R., Hanner, R., Pascoal, S., Sharif, S., Benton, T.G., Fraser., E.D.G.,</t>
  </si>
  <si>
    <t>When too much isn't enough: Does current food production meet global nutritional needs?</t>
  </si>
  <si>
    <t>Searchinger, T., Waite, R., Hanson, C., Ranganathan, J.</t>
  </si>
  <si>
    <t>Creating a Sustainable Future</t>
  </si>
  <si>
    <t>World Resources Institute</t>
  </si>
  <si>
    <t>Stevanović, M, Popp, A, Bodirsky, BL, Humpenöder, F., Müller, C, Weindl, I, Dietrich, JP, Lotze-Campen, H, Kreidenweis, U, Rolinski, S, Biewald, A, Wang, X</t>
  </si>
  <si>
    <t>Mitigation Strategies for Greenhouse Gas Emissions from Agriculture and Land-Use Change: Consequences for Food Prices</t>
  </si>
  <si>
    <t>IMPACT database</t>
  </si>
  <si>
    <t xml:space="preserve">Matrix of scenarios based on 2 dietary change scenarios, 2 technological change scenarios, 2 watse scnearios &amp; 3 socioeconomic development scenarios (SSP1-3) </t>
  </si>
  <si>
    <t>Model incorporates 159 countries</t>
  </si>
  <si>
    <t>62 agricultural commodities</t>
  </si>
  <si>
    <t>Food system. Land-system change excludes pasture. GHG emissions excludes LUC</t>
  </si>
  <si>
    <t>GHG excl. LUC, Cropland use, Bluewater, N application, P application</t>
  </si>
  <si>
    <t>Full diets specs available in S2</t>
  </si>
  <si>
    <t xml:space="preserve">Feedback effects noted with respect to changes in yields with repsect to bluewater use, nitrogen and phosphorus </t>
  </si>
  <si>
    <t>Study focused on global outcomes in line with PB framework</t>
  </si>
  <si>
    <r>
      <rPr>
        <b/>
        <sz val="11"/>
        <color theme="1"/>
        <rFont val="Calibri"/>
        <family val="2"/>
        <scheme val="minor"/>
      </rPr>
      <t>PB framework</t>
    </r>
    <r>
      <rPr>
        <sz val="11"/>
        <color theme="1"/>
        <rFont val="Calibri"/>
        <family val="2"/>
        <scheme val="minor"/>
      </rPr>
      <t xml:space="preserve"> - Acknowledged uncertainty with PB framework, particularly when scaling up local environmental pressures to global levels. </t>
    </r>
    <r>
      <rPr>
        <b/>
        <sz val="11"/>
        <color theme="1"/>
        <rFont val="Calibri"/>
        <family val="2"/>
        <scheme val="minor"/>
      </rPr>
      <t xml:space="preserve">Modelling framework </t>
    </r>
    <r>
      <rPr>
        <sz val="11"/>
        <color theme="1"/>
        <rFont val="Calibri"/>
        <family val="2"/>
        <scheme val="minor"/>
      </rPr>
      <t>- limited consideration of feedback effects in sceanrios of medium ambition, impact of climate change on crop yields and water use not considered.</t>
    </r>
  </si>
  <si>
    <t>Pasture not incorporated into land use change. Acknowledged uncertainty of pasturelands that would be suitable for cropping, which would ease pressure of land bundary.</t>
  </si>
  <si>
    <t>Synergistically combining improvements in technologies and management, reducing food loss/waste and dietary changes towards more plant-based diets all necessary to achieving sustainable food system as defined by PBs.</t>
  </si>
  <si>
    <t xml:space="preserve">Trade assumptions incorporated into model but not into the various scenarios. As such, trade not specifically cited as an independent variable driving or potentially mitigating impacts </t>
  </si>
  <si>
    <t>Biodiversity only mentioned as beind a function of land use, particularly forests. Boundary value pertaining to remaining forest cover (linked to biodiversity) not utilised in this study as model tracks cropland use only.</t>
  </si>
  <si>
    <t>3 population scenarios considered in line with SSP1-3</t>
  </si>
  <si>
    <t>Zhang, X., Davidson, E.A., Mauzerall, D.L., Searchinger, T.D., Dumas, P., Shen, Y.</t>
  </si>
  <si>
    <t>Managing nitrogen for sustainable development.</t>
  </si>
  <si>
    <t>Food &amp; Agriculture Organisation of the United Nations (FAO)</t>
  </si>
  <si>
    <t>The Future of Food and Agriculture: Alternative Pathways to 2050</t>
  </si>
  <si>
    <t>The Food and Land use Coalition</t>
  </si>
  <si>
    <t>Growing Better: Ten Critical Transitions to Transform Food and Land Use</t>
  </si>
  <si>
    <t>The Food and Land Use Coalition</t>
  </si>
  <si>
    <t>FAOSTAT, diet guidelines from Health Canada,Harvard Healthy Eating Plate (HHEP) , USDA, UK National Health Service</t>
  </si>
  <si>
    <t xml:space="preserve">6 scenarios - reference, Harvard nutrition guidelines, all livestock repaced by plant proteins, consumers reduce animal protein to 20% of total protein, increased crop yields, reduced food waste </t>
  </si>
  <si>
    <t>Global anaysis</t>
  </si>
  <si>
    <t xml:space="preserve">Food categories consist of: whole grains, sugar/sweetneers, fruit &amp; veg, fat &amp;oil, meat &amp; alternatives, milk &amp; products  </t>
  </si>
  <si>
    <t xml:space="preserve">GHG emissions, land use (pasture &amp; cropland) </t>
  </si>
  <si>
    <r>
      <t xml:space="preserve">Diet specifications are as per HHEP. </t>
    </r>
    <r>
      <rPr>
        <sz val="11"/>
        <color rgb="FFFF0000"/>
        <rFont val="Calibri"/>
        <family val="2"/>
        <scheme val="minor"/>
      </rPr>
      <t>Lead author contacted for more scenario results</t>
    </r>
  </si>
  <si>
    <t>Switch from animal to plant protein reduces GHG and land impacts</t>
  </si>
  <si>
    <t>Regional analysis not included</t>
  </si>
  <si>
    <r>
      <t>Population 9.8 billion, per capita food intake is based on HHEP (</t>
    </r>
    <r>
      <rPr>
        <sz val="11"/>
        <color rgb="FFFF0000"/>
        <rFont val="Calibri"/>
        <family val="2"/>
        <scheme val="minor"/>
      </rPr>
      <t>kcal quantity TBC</t>
    </r>
    <r>
      <rPr>
        <sz val="11"/>
        <color theme="1"/>
        <rFont val="Calibri"/>
        <family val="2"/>
        <scheme val="minor"/>
      </rPr>
      <t>). HHEP recommendations are not specific, and therefore results presented are based on an interpretation of this diet. Constant yield increase assumption of 1% assumed, ignoring regional variability and effects of climate change.</t>
    </r>
  </si>
  <si>
    <t xml:space="preserve">There is a significant mismatch between food produced and nutritional needs of the population. Much food produced therefore has envirinomental impacts but is not contributing positively to health outcomes. </t>
  </si>
  <si>
    <t>Trade not considered</t>
  </si>
  <si>
    <t>Not discussed.</t>
  </si>
  <si>
    <t>Determine the marginal difference in environmental impacts between current anf (likely) future food production and food production that meets the nutritional needs of the popoulation.</t>
  </si>
  <si>
    <t>Theurl, M.C., Lauk, C., Kalta, G., Mayer, A., Kaltenegger, K., Morais, T.G., Teixeira, R.F.M., Domingos, T., Winiwarter, W., Erba, K., Haberl, H.</t>
  </si>
  <si>
    <t>Food systems in a zero-deforestation world: Dietary change is more important than intensification for climate targets in 2050</t>
  </si>
  <si>
    <t>Primarily FAO</t>
  </si>
  <si>
    <t>5 main scenarios for 2050 - Baseline, Coordinated Effort, Highly Ambitious, Breakthrough Technologies</t>
  </si>
  <si>
    <t>Global analysis with regional detail in model</t>
  </si>
  <si>
    <t>15 food groups - Sugar Palm, oil, Rice, Roots &amp; tubers, Maize, Soybean, oil, Wheat, Fruits, veg., Pulses, Pork, Eggs, Fish (farmed), Poultry, Dairy, Sheep/goat meat, Beef</t>
  </si>
  <si>
    <t>Terrestrial (GHG and land use)</t>
  </si>
  <si>
    <t>GHG emissions including land-use change, cropland and pasture use</t>
  </si>
  <si>
    <t>Data extracted for main scenarios from Table. More scenarios exist as depicted in Table 2, however assumptions underpinning these are missing.</t>
  </si>
  <si>
    <t>Not discussed as study focus is global although some aspects of the analysis are disagregated by region</t>
  </si>
  <si>
    <t xml:space="preserve">A small number of scenarios include a broad range of different asumptions pertaining to production and consumpion practices. </t>
  </si>
  <si>
    <t xml:space="preserve">Meeting food system challenges in future will require a combination of productivity gains, slowing growth in demand through dietary transition toward more plant-based foods, reforestation and technological innovation </t>
  </si>
  <si>
    <t>The report puts forward a range of options to meet the duel challenges of feeding a growing population, increasing forest area and reducing emissions to below 4GT emission budget. Relatedly, 3 gaps are identified which need to be closed - food gap, land gap (projected ag. land expansion versus 2010 ag land) and GHG emission gap (projected emissions vs. emission budget)</t>
  </si>
  <si>
    <t>Considered in the context of deforestation</t>
  </si>
  <si>
    <t>Exploring a range of options for closing the food gap, land gap and GHG emission gap, related to both production and consumption practices</t>
  </si>
  <si>
    <t>Clark, M.A., Domingo, N.G.G., Colgan, K., Thakrar, S.K., Tilman, D., Lynch, J., Azevedo, I.L., Hill, J.D.</t>
  </si>
  <si>
    <t>Global food system emissions could preclude achieving the 1.5° and 2°C climate change targets</t>
  </si>
  <si>
    <t>Science</t>
  </si>
  <si>
    <t>30 scenarios in main analysis incorporating dietary, waste and efficiency assumptions</t>
  </si>
  <si>
    <t>Global analysis</t>
  </si>
  <si>
    <t xml:space="preserve">8 main food groups - Whole grains, vegetables, fruits, dairy, tubers/starchy vegetables, protein sources, added fats, added sugars </t>
  </si>
  <si>
    <t>Food system. Land-system change excludes pasture. GHG emissions excludes LUC. Health impacts of diets also considered.</t>
  </si>
  <si>
    <t>GHG emissions excl. LUC, croplands, bluewater consumption, N fertiliser, P fertiliser</t>
  </si>
  <si>
    <t>Reference diet specifications available in Table 1</t>
  </si>
  <si>
    <t>Global switch to healthy diets can have co-benefits with respect to both health and sustainability.</t>
  </si>
  <si>
    <t>Global water boundary is the aggregate of region-specific boundaries</t>
  </si>
  <si>
    <t>Only one assumption for population across all scenarios, that being 9.2 billion in accordance with SSP2</t>
  </si>
  <si>
    <t>Croland area changes doesn't consider value of land it displaces. Pasture not incorporated into land use change</t>
  </si>
  <si>
    <t>Achieving healthy diets from sustainable food systems for everyone will require substantial shifts towards healthy dietary patterns, large reductions in food losses and waste, and major improvements in food production practices.</t>
  </si>
  <si>
    <t>Biodiversity loss values defined for each scenario in Fig. 6</t>
  </si>
  <si>
    <t>Commission formed to describe health and sustainable dietary patterns and production practices for the future</t>
  </si>
  <si>
    <t>Constant population of 9.2 billion across all scenarios in line with SSP2</t>
  </si>
  <si>
    <t>Chang, J., Havlík, P., Leclère, D., de Vries, W., Valin, H., Deppermann, A., Hasegawa, T., Obersteiner, M.</t>
  </si>
  <si>
    <t>Reconciling regional nitrogen boundaries with global food security</t>
  </si>
  <si>
    <t>Nature Food</t>
  </si>
  <si>
    <t>Exploring river nitrogen and phosphorus loading and export to global coastal waters in the Shared Socio-economic pathways</t>
  </si>
  <si>
    <t>Email alert</t>
  </si>
  <si>
    <t>* numbers in cells refer to the study ID (see Study_ID tab) which describe the specific interventions</t>
  </si>
  <si>
    <t>Interventions</t>
  </si>
  <si>
    <t>Demand-side</t>
  </si>
  <si>
    <t>Supply-side</t>
  </si>
  <si>
    <t>Population</t>
  </si>
  <si>
    <t xml:space="preserve">Diet </t>
  </si>
  <si>
    <t>Crop yields</t>
  </si>
  <si>
    <t>Feed efficiency</t>
  </si>
  <si>
    <t>Feed composition</t>
  </si>
  <si>
    <t>Water-use efficiency</t>
  </si>
  <si>
    <t>Nutrient-use efficiency</t>
  </si>
  <si>
    <t>Farm-level</t>
  </si>
  <si>
    <t>Genetic modification to increase productivity and/or reduce stress on environment (e.g., high-yielding crops, genetically modified animal feed)</t>
  </si>
  <si>
    <t>1, 51, 52, 55, 58</t>
  </si>
  <si>
    <t>Nutrient recovery (e.g., crop residual returned to soil, recycling of animal manure and the use of anaerobic digesters, recovery from waste and human excreta)</t>
  </si>
  <si>
    <t>1, 47</t>
  </si>
  <si>
    <t>8, 24, 33</t>
  </si>
  <si>
    <t>1, 47, 53, 56, 59</t>
  </si>
  <si>
    <t>1, 13, 24, 38, 47, 55, 56</t>
  </si>
  <si>
    <t>1, 7, 8,  9, 12, 14, 15, 16, 20, 23, 24, 36, 46, 50, 47, 56, 59</t>
  </si>
  <si>
    <t>Improved sewage systems (e.g., separate collection of urine, systems that facilitate nutrient recovery from wastewater)</t>
  </si>
  <si>
    <t>43, 58, 59, 60</t>
  </si>
  <si>
    <t>Integration of biogas plants and/or covering manure storages</t>
  </si>
  <si>
    <t>Enhanced nutrient management strategies (e.g., balancing P and N nutrients for cropland and grasslands, redistribution of N &amp; P inputs to account for legacies)</t>
  </si>
  <si>
    <t>2, 21, 40</t>
  </si>
  <si>
    <t>1,56, 58</t>
  </si>
  <si>
    <t>23, 24, 37, 45, 47, 56, 60</t>
  </si>
  <si>
    <t>56, 58</t>
  </si>
  <si>
    <t>1, 16, 42, 54</t>
  </si>
  <si>
    <t>Agronomic conservation practices (e.g., minimum/no tillage, agroforestry, crop husbandry/breeding for drought resilience, legume and other cover crops, organic agriculture)</t>
  </si>
  <si>
    <t>11, 14, 16, 23, 24, 29, 40, 54, 47, 55, 56, 58</t>
  </si>
  <si>
    <t>52, 53, 56, 58</t>
  </si>
  <si>
    <t>14, 16, 18, 45, 46, 52</t>
  </si>
  <si>
    <t>8, 16, 22, 25, 47, 60</t>
  </si>
  <si>
    <t>25, 55</t>
  </si>
  <si>
    <t>3, 25</t>
  </si>
  <si>
    <t>1, 3</t>
  </si>
  <si>
    <t>3, 52, 57</t>
  </si>
  <si>
    <t>2, 3</t>
  </si>
  <si>
    <t>Veterinary health measures for livestock (e.g., vaccination and innoculation, breeding practices)</t>
  </si>
  <si>
    <t>3, 56</t>
  </si>
  <si>
    <t>28, 52, 58</t>
  </si>
  <si>
    <t>28, 46, 47, 58, 59</t>
  </si>
  <si>
    <t>Locally appropriate crop selection</t>
  </si>
  <si>
    <t>22, 23</t>
  </si>
  <si>
    <t>Increased fertiliser use in under-yielding countries</t>
  </si>
  <si>
    <t>6, 23, 32, 47,  56</t>
  </si>
  <si>
    <t>7, 16, 22, 23, 56, 60</t>
  </si>
  <si>
    <t>Transition from grazing and free-range to housed and fodder-based livestock production</t>
  </si>
  <si>
    <t>24, 55, 49</t>
  </si>
  <si>
    <t>11,18, 21, 28, 32, 46</t>
  </si>
  <si>
    <t>11, 14, 40, 45, 46, 52, 47, 55</t>
  </si>
  <si>
    <t>11, 14, 16, 21, 23,32, 46, 51, 52, 58, 55, 56, 58</t>
  </si>
  <si>
    <t>17, 20, 53, 58</t>
  </si>
  <si>
    <t>11, 18, 46</t>
  </si>
  <si>
    <t>8, 13, 16, 22, 39, 54</t>
  </si>
  <si>
    <t>Slow release fertilizers and fertigation (i.e., applying fertilizer via irrigation water)</t>
  </si>
  <si>
    <t>Nitrification and urease inhibitors</t>
  </si>
  <si>
    <t>Globally optimised land use (e.g., shifting agricultural land use to mid-latitude regions of the northern hemisphere)</t>
  </si>
  <si>
    <t>Switching livestock production from ruminants to monogastrics (e.g., pigs and poultry)</t>
  </si>
  <si>
    <t>24, 25, 56</t>
  </si>
  <si>
    <t>9,51, 52</t>
  </si>
  <si>
    <t>Improved irrigation efficiency (e.g., lined water distribution canals, supplemental irrigation, and drip or subsurface irrigation)</t>
  </si>
  <si>
    <t>Advanced production techniques (e.g., vertical farming, LED lighting, and hydroponics)</t>
  </si>
  <si>
    <t>1, 29, 51, 56, 58</t>
  </si>
  <si>
    <t>39, 56, 58</t>
  </si>
  <si>
    <t>1, 16, 37</t>
  </si>
  <si>
    <t>Livestock herd management (e.g., high-density short rotation grazing, better integration of crop and livestock production systems)</t>
  </si>
  <si>
    <t>28, 29, 51, 52, 56</t>
  </si>
  <si>
    <t>59, 60</t>
  </si>
  <si>
    <t>Processing &amp; Retail</t>
  </si>
  <si>
    <t>Recovery and redistribution of food</t>
  </si>
  <si>
    <t>47, 55</t>
  </si>
  <si>
    <t>Improved transportation, processing, and storage facilities</t>
  </si>
  <si>
    <t>4, 8, 11, 20, 40, 46, 47, 55, 56, 58, 59</t>
  </si>
  <si>
    <t>Improved packaging for extended shelf life</t>
  </si>
  <si>
    <t>Improved cold-chain infrastructure</t>
  </si>
  <si>
    <t>11, 20, 55, 56,  58</t>
  </si>
  <si>
    <t>Food preservation practices to avoid spoilage</t>
  </si>
  <si>
    <t>52, 56</t>
  </si>
  <si>
    <t>Digital infrastructure (e.g., internet and GSM coverage)</t>
  </si>
  <si>
    <t>Consumers</t>
  </si>
  <si>
    <t>Nudging towards more sustainable food consumption practices (e.g., consumer reward schemes and building cultural appeal)</t>
  </si>
  <si>
    <t>37, 39, 47, 53, 55, 57</t>
  </si>
  <si>
    <t>56, 57, 58</t>
  </si>
  <si>
    <t>Education and awareness campaigns, public information programmes</t>
  </si>
  <si>
    <t>11, 20, 39, 46, 48, 53, 56</t>
  </si>
  <si>
    <t>1, 51, 56</t>
  </si>
  <si>
    <t>35, 37, 40, 52</t>
  </si>
  <si>
    <t>47, 58</t>
  </si>
  <si>
    <t>1, 46, 53, 58</t>
  </si>
  <si>
    <t>Public procurement (e.g., school lunches and healthcare facilitiesthat provide more sustainable choices) and workplace meal options</t>
  </si>
  <si>
    <t>46, 47, 58</t>
  </si>
  <si>
    <t>Integration of sustainable diets into social protection programmes (e.g., cash transfers for sustainable choices)</t>
  </si>
  <si>
    <t>Nutrition counselling as part of maternal and childcare programmes</t>
  </si>
  <si>
    <t>20, 21, 54, 56, 57, 58</t>
  </si>
  <si>
    <t>Policy</t>
  </si>
  <si>
    <t xml:space="preserve">Market-based instruments to modify production and consumption patterns through true cost accounting (e.g., carbon taxes, subsidies, pricing, payment schemes) </t>
  </si>
  <si>
    <t>11, 13, 39, 47, 55</t>
  </si>
  <si>
    <t>35, 46</t>
  </si>
  <si>
    <t>50, 52, 56</t>
  </si>
  <si>
    <t xml:space="preserve">Establishment of productivity standards and targets </t>
  </si>
  <si>
    <t>4, 56, 58</t>
  </si>
  <si>
    <t>Enhanced market access (e.g., rural infrastructure investment, supporting institutions, and logistics)</t>
  </si>
  <si>
    <t>11, 29, 46</t>
  </si>
  <si>
    <t>Enabling farmers to make long-term investments (e.g., via improving market transparency, price stability,  land tenure, and insurance schemes)</t>
  </si>
  <si>
    <t>35, 56</t>
  </si>
  <si>
    <t>Access to credit with affordable conditions (e.g., cooperative banks and micro-credit schemes)</t>
  </si>
  <si>
    <t>Specialization, exploiting comparative advantage and international trade to optimize resource allocation</t>
  </si>
  <si>
    <t>54, 58</t>
  </si>
  <si>
    <t>2, 47, 54</t>
  </si>
  <si>
    <t>Trade liberalization (i.e., removing trade barriers, reducing import tariffs)</t>
  </si>
  <si>
    <t>Research and development</t>
  </si>
  <si>
    <t>Increased investment in research, technology and innovation (e.g., public investment, technology development, advanced management practices)</t>
  </si>
  <si>
    <t>16, 18, 20, 29, 31, 35, 37, 39, 46, 51, 52, 55, 56</t>
  </si>
  <si>
    <t>29, 35, 50, 52, 55, 56</t>
  </si>
  <si>
    <t>29, 34, 46, 50, 55, 56, 58</t>
  </si>
  <si>
    <t>11, 13, 16, 35, 44, 45, 46, 50, 52, 47, 55, 56</t>
  </si>
  <si>
    <t>34, 39, 46, 52, 54, 55</t>
  </si>
  <si>
    <t>12, 43, 53, 55</t>
  </si>
  <si>
    <t>Technology and knowledge transfer</t>
  </si>
  <si>
    <t>1, 16, 39</t>
  </si>
  <si>
    <t>16, 54, 59</t>
  </si>
  <si>
    <t>Technical assistance and capacity building, agricultural extension services</t>
  </si>
  <si>
    <t xml:space="preserve">Beusen, A. H. W. ,Doelman, J. C. ,Van Beek, L. P. H.,  Van Puijenbroek, P. J. T. M., Mogollón, J. M., Van Grinsven H. J. M. </t>
  </si>
  <si>
    <t>Reduced food-competing-feedstuffs (e.g.,novel feed sources such as insects, by-products from agro-industry, and a higher share of roughage and grassland-based production)</t>
  </si>
  <si>
    <t>Fine-tuning feed composition that yields optimal animal nutrition and digestible protein (i.e., reduced fermentation and less excretion)</t>
  </si>
  <si>
    <t>Improved water management techniques (e.g., rainwater harvesting, increased reliance on rainfed agriculture and deficit irrigation, integrated green-blue water approach)</t>
  </si>
  <si>
    <t>Improved agronomic management practices (e.g., fertilizer selection and timing, integrated pest management, and soil moisture management)</t>
  </si>
  <si>
    <t>Biochar addition to soil</t>
  </si>
  <si>
    <t xml:space="preserve">Bioenergy crop cultivation on degraded or abandoned land </t>
  </si>
  <si>
    <t>Novel protein sources  (e.g., insects and algae) into human diets</t>
  </si>
  <si>
    <t>Family planning (e.g., replacement-level fertility rates, education)</t>
  </si>
  <si>
    <t>Dietary guidelines revised to include sustainability considerations</t>
  </si>
  <si>
    <t>Food labeling to include sustainability considerations</t>
  </si>
  <si>
    <t>Transforming food environments to encourage healthy and sustainable options (e.g., availability of options at the local retilers)</t>
  </si>
  <si>
    <t>Improved inventory management and purchasing agreements</t>
  </si>
  <si>
    <t>20, 46, 47</t>
  </si>
  <si>
    <t>Circular supply chain designs that recycle food waste and by-products into other foods</t>
  </si>
  <si>
    <t>Climate policy revised to link to agricultural strategies</t>
  </si>
  <si>
    <t>54, 57</t>
  </si>
  <si>
    <t>Improved access to pollination services</t>
  </si>
  <si>
    <t>Policies to regulate N runoff</t>
  </si>
  <si>
    <t>22, 54</t>
  </si>
  <si>
    <t>Advanced agronomic technologies (through, e.g., advanced precision farming technologies, robots, temperature/moisture/yield loggers, variable rate chemical application, and remote sensing)</t>
  </si>
  <si>
    <t>inter-institutional working groups on cross-sectional issues such as sustainable diets</t>
  </si>
  <si>
    <t>Waste (inc. loss)</t>
  </si>
  <si>
    <t>Action categories (with examples)</t>
  </si>
  <si>
    <t>Nutrient
recycling</t>
  </si>
  <si>
    <t>Action categories (examples)</t>
  </si>
  <si>
    <t>Supply chain scope</t>
  </si>
  <si>
    <t>Advanced agronomic technologies (through, e.g., advanced precision farming technologies)</t>
  </si>
  <si>
    <t>Agronomic conservation practices (e.g., minimum/no tillage)</t>
  </si>
  <si>
    <t>46,47,56</t>
  </si>
  <si>
    <t>Promotion of sustainable diets in gastronomy (i.e., chefs and food service sector as key actors)</t>
  </si>
  <si>
    <t>Transforming food environments to encourage healthy and sustainable options (e.g., availability of sustainable options at the local retilers)</t>
  </si>
  <si>
    <t>29, 52, 59</t>
  </si>
  <si>
    <t>Summary</t>
  </si>
  <si>
    <t xml:space="preserve">T3: </t>
  </si>
  <si>
    <t>van Vuuren D P, Stehfest E, Gernaat D, de Boer H-S, Daioglou V, Doelman J C, Edelenbosch O, Harmsen M, van Zeist W-J and van den Berg M</t>
  </si>
  <si>
    <t>N. T. Graham; G. Iyer; T. B. Wild; F. Dolan; J. Lamontagne; K. Calvin</t>
  </si>
  <si>
    <t>J. C. Doelman; F. D. Beier; E. Stehfest; B. L. Bodirsky; A. H. W. Beusen; F. HumpenÃ¶der; A. Mishra; A. Popp; D. P. van Vuuren; L. de Vos; I. Weindl; Z. Willem-Jan van; T. Kram</t>
  </si>
  <si>
    <t>K. Page; M. Ollenburger; X. Zhang; H. Niazi; S. Durga; O. Yang</t>
  </si>
  <si>
    <t>The 2021 SSP scenarios of the IMAGE 3.2 model</t>
  </si>
  <si>
    <t>Agricultural market integration preserves future global water resources</t>
  </si>
  <si>
    <t>Quantifying synergies and trade-offs in the global water-land-food-climate nexus using a multi-model scenario approach</t>
  </si>
  <si>
    <t>Assessing Multi-Dimensional Impacts of Achieving Sustainability Goals by Projecting the Sustainable Agriculture Matrix Into the Future</t>
  </si>
  <si>
    <t>PBL Netherlands Environmental Assessment Agency</t>
  </si>
  <si>
    <t>One Earth</t>
  </si>
  <si>
    <t>Earth's Future</t>
  </si>
  <si>
    <t>GHG intensity &amp; Carbon price</t>
  </si>
  <si>
    <t>14, 45, 53, 56</t>
  </si>
  <si>
    <t>2, 11, 14, 54, 62</t>
  </si>
  <si>
    <t>53, 55, 63</t>
  </si>
  <si>
    <t>Strict regulation and restrictions (i.e., extraction or application limits) on use and quality of resources (such as water and mineral P)</t>
  </si>
  <si>
    <t>Numbers shown in cells are the counts of mentions of each specific action across studies</t>
  </si>
  <si>
    <t>1,  4, 11, 20, 39, 46, 52, 47, 55, 56, 58, 63</t>
  </si>
  <si>
    <t>11, 39, 46, 52, 53, 55, 56, 58, 59, 63</t>
  </si>
  <si>
    <t>46, 47, 53, 56, 63</t>
  </si>
  <si>
    <t>4, 6, 8, 29, 47, 49, 53, 54, 63, 64</t>
  </si>
  <si>
    <t>1, 29, 32, 55, 58, 64</t>
  </si>
  <si>
    <t>Supplementary Data for</t>
  </si>
  <si>
    <t>Ambitious food system interventions required to mitigate the risk of exceeding Earth's environmental limits</t>
  </si>
  <si>
    <r>
      <t xml:space="preserve">M. Hadjikakou et al. (2025), </t>
    </r>
    <r>
      <rPr>
        <i/>
        <sz val="12"/>
        <color theme="1"/>
        <rFont val="Calibri"/>
        <family val="2"/>
        <scheme val="minor"/>
      </rPr>
      <t>One Earth</t>
    </r>
  </si>
  <si>
    <t>Mapping of on-ground actions to relevant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</si>
</sst>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sz val="11"/>
      <color rgb="FFFF0000"/>
      <name val="Calibri"/>
      <family val="2"/>
      <scheme val="minor"/>
    </font>
    <font>
      <sz val="10"/>
      <color rgb="FF333333"/>
      <name val="Arial"/>
      <family val="2"/>
    </font>
    <font>
      <i/>
      <sz val="11"/>
      <color theme="1"/>
      <name val="Calibri"/>
      <family val="2"/>
      <scheme val="minor"/>
    </font>
    <font>
      <vertAlign val="subscript"/>
      <sz val="11"/>
      <color theme="1"/>
      <name val="Calibri"/>
      <family val="2"/>
      <scheme val="minor"/>
    </font>
    <font>
      <b/>
      <vertAlign val="subscript"/>
      <sz val="11"/>
      <color theme="1"/>
      <name val="Calibri"/>
      <family val="2"/>
      <scheme val="minor"/>
    </font>
    <font>
      <vertAlign val="superscript"/>
      <sz val="11"/>
      <color theme="1"/>
      <name val="Calibri"/>
      <family val="2"/>
      <scheme val="minor"/>
    </font>
    <font>
      <sz val="11"/>
      <name val="Calibri"/>
      <family val="2"/>
      <scheme val="minor"/>
    </font>
    <font>
      <u/>
      <sz val="11"/>
      <color theme="10"/>
      <name val="Calibri"/>
      <family val="2"/>
      <scheme val="minor"/>
    </font>
    <font>
      <u/>
      <sz val="11"/>
      <color theme="11"/>
      <name val="Calibri"/>
      <family val="2"/>
      <scheme val="minor"/>
    </font>
    <font>
      <b/>
      <sz val="12"/>
      <color theme="1"/>
      <name val="Times New Roman"/>
      <family val="1"/>
    </font>
    <font>
      <u/>
      <sz val="12"/>
      <color theme="10"/>
      <name val="Times New Roman"/>
      <family val="1"/>
    </font>
    <font>
      <sz val="12"/>
      <color theme="1"/>
      <name val="Times New Roman"/>
      <family val="1"/>
    </font>
    <font>
      <b/>
      <sz val="11"/>
      <name val="Calibri"/>
      <family val="2"/>
      <scheme val="minor"/>
    </font>
    <font>
      <b/>
      <sz val="14"/>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sz val="9"/>
      <color indexed="81"/>
      <name val="Tahoma"/>
      <family val="2"/>
    </font>
    <font>
      <b/>
      <sz val="9"/>
      <color indexed="81"/>
      <name val="Tahoma"/>
      <family val="2"/>
    </font>
    <font>
      <i/>
      <sz val="12"/>
      <color theme="1"/>
      <name val="Calibri"/>
      <family val="2"/>
      <scheme val="minor"/>
    </font>
  </fonts>
  <fills count="9">
    <fill>
      <patternFill patternType="none"/>
    </fill>
    <fill>
      <patternFill patternType="gray125"/>
    </fill>
    <fill>
      <patternFill patternType="solid">
        <fgColor theme="7"/>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E5F9FB"/>
        <bgColor indexed="64"/>
      </patternFill>
    </fill>
  </fills>
  <borders count="4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medium">
        <color theme="0" tint="-0.34998626667073579"/>
      </left>
      <right style="thin">
        <color theme="0" tint="-0.34998626667073579"/>
      </right>
      <top style="medium">
        <color theme="0" tint="-0.34998626667073579"/>
      </top>
      <bottom/>
      <diagonal/>
    </border>
    <border>
      <left style="thin">
        <color theme="0" tint="-0.34998626667073579"/>
      </left>
      <right style="thin">
        <color theme="0" tint="-0.34998626667073579"/>
      </right>
      <top style="medium">
        <color theme="0" tint="-0.34998626667073579"/>
      </top>
      <bottom/>
      <diagonal/>
    </border>
    <border>
      <left style="thin">
        <color theme="0" tint="-0.34998626667073579"/>
      </left>
      <right style="medium">
        <color theme="0" tint="-0.34998626667073579"/>
      </right>
      <top style="medium">
        <color theme="0" tint="-0.34998626667073579"/>
      </top>
      <bottom/>
      <diagonal/>
    </border>
    <border>
      <left style="thin">
        <color theme="0" tint="-0.34998626667073579"/>
      </left>
      <right style="medium">
        <color theme="0" tint="-0.34998626667073579"/>
      </right>
      <top style="thin">
        <color theme="0" tint="-0.34998626667073579"/>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bottom style="medium">
        <color theme="0" tint="-0.34998626667073579"/>
      </bottom>
      <diagonal/>
    </border>
    <border>
      <left/>
      <right/>
      <top style="medium">
        <color theme="0" tint="-0.34998626667073579"/>
      </top>
      <bottom style="medium">
        <color theme="0" tint="-0.34998626667073579"/>
      </bottom>
      <diagonal/>
    </border>
    <border>
      <left/>
      <right/>
      <top style="medium">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diagonal/>
    </border>
    <border>
      <left/>
      <right/>
      <top style="thin">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style="thin">
        <color theme="0" tint="-0.34998626667073579"/>
      </right>
      <top style="medium">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diagonal/>
    </border>
    <border>
      <left style="medium">
        <color theme="0" tint="-0.34998626667073579"/>
      </left>
      <right/>
      <top style="medium">
        <color theme="0" tint="-0.34998626667073579"/>
      </top>
      <bottom/>
      <diagonal/>
    </border>
    <border>
      <left style="medium">
        <color theme="0" tint="-0.34998626667073579"/>
      </left>
      <right/>
      <top style="medium">
        <color theme="0" tint="-0.34998626667073579"/>
      </top>
      <bottom style="thin">
        <color theme="0" tint="-0.34998626667073579"/>
      </bottom>
      <diagonal/>
    </border>
    <border>
      <left style="medium">
        <color theme="0" tint="-0.34998626667073579"/>
      </left>
      <right/>
      <top style="thin">
        <color theme="0" tint="-0.34998626667073579"/>
      </top>
      <bottom style="thin">
        <color theme="0" tint="-0.34998626667073579"/>
      </bottom>
      <diagonal/>
    </border>
    <border>
      <left style="medium">
        <color theme="0" tint="-0.34998626667073579"/>
      </left>
      <right/>
      <top style="thin">
        <color theme="0" tint="-0.34998626667073579"/>
      </top>
      <bottom/>
      <diagonal/>
    </border>
    <border>
      <left style="medium">
        <color theme="0" tint="-0.34998626667073579"/>
      </left>
      <right/>
      <top style="thin">
        <color theme="0" tint="-0.34998626667073579"/>
      </top>
      <bottom style="medium">
        <color theme="0" tint="-0.34998626667073579"/>
      </bottom>
      <diagonal/>
    </border>
    <border>
      <left/>
      <right/>
      <top/>
      <bottom style="thin">
        <color theme="0" tint="-0.34998626667073579"/>
      </bottom>
      <diagonal/>
    </border>
    <border>
      <left style="thin">
        <color indexed="64"/>
      </left>
      <right/>
      <top/>
      <bottom style="medium">
        <color theme="0" tint="-0.34998626667073579"/>
      </bottom>
      <diagonal/>
    </border>
    <border>
      <left style="thin">
        <color indexed="64"/>
      </left>
      <right/>
      <top/>
      <bottom/>
      <diagonal/>
    </border>
    <border>
      <left style="thin">
        <color indexed="64"/>
      </left>
      <right/>
      <top style="thin">
        <color indexed="64"/>
      </top>
      <bottom/>
      <diagonal/>
    </border>
    <border>
      <left style="thin">
        <color indexed="64"/>
      </left>
      <right style="medium">
        <color theme="0" tint="-0.34998626667073579"/>
      </right>
      <top style="medium">
        <color theme="0" tint="-0.34998626667073579"/>
      </top>
      <bottom/>
      <diagonal/>
    </border>
    <border>
      <left style="thin">
        <color indexed="64"/>
      </left>
      <right style="medium">
        <color theme="0" tint="-0.34998626667073579"/>
      </right>
      <top/>
      <bottom/>
      <diagonal/>
    </border>
    <border>
      <left style="thin">
        <color indexed="64"/>
      </left>
      <right style="medium">
        <color theme="0" tint="-0.34998626667073579"/>
      </right>
      <top/>
      <bottom style="medium">
        <color theme="0" tint="-0.34998626667073579"/>
      </bottom>
      <diagonal/>
    </border>
    <border>
      <left/>
      <right style="thin">
        <color indexed="64"/>
      </right>
      <top style="medium">
        <color theme="0" tint="-0.34998626667073579"/>
      </top>
      <bottom style="medium">
        <color theme="0" tint="-0.34998626667073579"/>
      </bottom>
      <diagonal/>
    </border>
    <border>
      <left style="thin">
        <color theme="0" tint="-0.34998626667073579"/>
      </left>
      <right style="thin">
        <color indexed="64"/>
      </right>
      <top style="medium">
        <color theme="0" tint="-0.34998626667073579"/>
      </top>
      <bottom/>
      <diagonal/>
    </border>
    <border>
      <left style="thin">
        <color theme="0" tint="-0.34998626667073579"/>
      </left>
      <right style="thin">
        <color indexed="64"/>
      </right>
      <top style="medium">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diagonal/>
    </border>
    <border>
      <left style="thin">
        <color theme="0" tint="-0.34998626667073579"/>
      </left>
      <right style="thin">
        <color indexed="64"/>
      </right>
      <top style="thin">
        <color theme="0" tint="-0.34998626667073579"/>
      </top>
      <bottom style="medium">
        <color theme="0" tint="-0.34998626667073579"/>
      </bottom>
      <diagonal/>
    </border>
    <border>
      <left style="thick">
        <color theme="0"/>
      </left>
      <right style="thick">
        <color theme="0"/>
      </right>
      <top style="medium">
        <color theme="0" tint="-0.34998626667073579"/>
      </top>
      <bottom style="thick">
        <color theme="0"/>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style="medium">
        <color theme="0" tint="-0.34998626667073579"/>
      </bottom>
      <diagonal/>
    </border>
    <border>
      <left/>
      <right style="thick">
        <color theme="0"/>
      </right>
      <top style="medium">
        <color theme="0" tint="-0.34998626667073579"/>
      </top>
      <bottom style="thick">
        <color theme="0"/>
      </bottom>
      <diagonal/>
    </border>
    <border>
      <left/>
      <right style="thick">
        <color theme="0"/>
      </right>
      <top style="thick">
        <color theme="0"/>
      </top>
      <bottom style="thick">
        <color theme="0"/>
      </bottom>
      <diagonal/>
    </border>
    <border>
      <left/>
      <right style="thick">
        <color theme="0"/>
      </right>
      <top style="thick">
        <color theme="0"/>
      </top>
      <bottom style="medium">
        <color theme="0" tint="-0.34998626667073579"/>
      </bottom>
      <diagonal/>
    </border>
  </borders>
  <cellStyleXfs count="5">
    <xf numFmtId="0" fontId="0" fillId="0" borderId="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170">
    <xf numFmtId="0" fontId="0" fillId="0" borderId="0" xfId="0"/>
    <xf numFmtId="0" fontId="1" fillId="0" borderId="0" xfId="0" applyFont="1"/>
    <xf numFmtId="0" fontId="1" fillId="0" borderId="0" xfId="0" applyFont="1" applyAlignment="1">
      <alignment horizontal="right"/>
    </xf>
    <xf numFmtId="0" fontId="1" fillId="0" borderId="0" xfId="0" applyFont="1" applyAlignment="1">
      <alignment horizontal="left"/>
    </xf>
    <xf numFmtId="0" fontId="1" fillId="2" borderId="0" xfId="0" applyFont="1" applyFill="1"/>
    <xf numFmtId="0" fontId="0" fillId="0" borderId="0" xfId="0" applyAlignment="1">
      <alignment horizontal="right"/>
    </xf>
    <xf numFmtId="0" fontId="0" fillId="0" borderId="0" xfId="0" applyAlignment="1">
      <alignment horizontal="left"/>
    </xf>
    <xf numFmtId="0" fontId="0" fillId="0" borderId="0" xfId="0" applyAlignment="1">
      <alignment wrapText="1"/>
    </xf>
    <xf numFmtId="0" fontId="0" fillId="0" borderId="0" xfId="0" applyAlignment="1">
      <alignment horizontal="center" wrapText="1"/>
    </xf>
    <xf numFmtId="0" fontId="3" fillId="2" borderId="0" xfId="0" applyFont="1" applyFill="1" applyAlignment="1">
      <alignment wrapText="1"/>
    </xf>
    <xf numFmtId="0" fontId="0" fillId="2" borderId="0" xfId="0" applyFill="1" applyAlignment="1">
      <alignment wrapText="1"/>
    </xf>
    <xf numFmtId="0" fontId="0" fillId="2" borderId="0" xfId="0" applyFill="1"/>
    <xf numFmtId="0" fontId="3" fillId="2" borderId="0" xfId="0" applyFont="1" applyFill="1"/>
    <xf numFmtId="0" fontId="0" fillId="0" borderId="0" xfId="0" applyAlignment="1">
      <alignment horizontal="right" vertical="center"/>
    </xf>
    <xf numFmtId="0" fontId="0" fillId="0" borderId="0" xfId="0" applyAlignment="1">
      <alignment horizontal="right" wrapText="1"/>
    </xf>
    <xf numFmtId="0" fontId="1" fillId="0" borderId="0" xfId="0" applyFont="1" applyAlignment="1">
      <alignment wrapText="1"/>
    </xf>
    <xf numFmtId="0" fontId="0" fillId="0" borderId="0" xfId="0" applyAlignment="1">
      <alignment vertical="center"/>
    </xf>
    <xf numFmtId="0" fontId="0" fillId="0" borderId="0" xfId="0" applyAlignment="1">
      <alignment horizontal="right" vertical="center" wrapText="1"/>
    </xf>
    <xf numFmtId="0" fontId="0" fillId="0" borderId="0" xfId="0" applyAlignment="1">
      <alignment horizontal="left" vertical="center"/>
    </xf>
    <xf numFmtId="0" fontId="0" fillId="0" borderId="0" xfId="0" applyAlignment="1">
      <alignment horizontal="left" wrapText="1"/>
    </xf>
    <xf numFmtId="0" fontId="8" fillId="0" borderId="0" xfId="0" applyFont="1"/>
    <xf numFmtId="0" fontId="9" fillId="0" borderId="0" xfId="1"/>
    <xf numFmtId="0" fontId="8" fillId="0" borderId="0" xfId="0" applyFont="1" applyAlignment="1">
      <alignment wrapText="1"/>
    </xf>
    <xf numFmtId="0" fontId="11" fillId="0" borderId="0" xfId="0" applyFont="1"/>
    <xf numFmtId="0" fontId="12" fillId="0" borderId="0" xfId="1" applyFont="1"/>
    <xf numFmtId="0" fontId="13" fillId="0" borderId="0" xfId="0" applyFont="1"/>
    <xf numFmtId="0" fontId="8" fillId="0" borderId="0" xfId="0" applyFont="1" applyAlignment="1">
      <alignment horizontal="center"/>
    </xf>
    <xf numFmtId="0" fontId="14" fillId="8" borderId="8" xfId="0" applyFont="1" applyFill="1" applyBorder="1" applyAlignment="1">
      <alignment horizontal="center" textRotation="90" wrapText="1"/>
    </xf>
    <xf numFmtId="0" fontId="15" fillId="0" borderId="0" xfId="0" applyFont="1"/>
    <xf numFmtId="0" fontId="17" fillId="0" borderId="0" xfId="0" applyFont="1"/>
    <xf numFmtId="0" fontId="18" fillId="0" borderId="0" xfId="1" applyFont="1"/>
    <xf numFmtId="0" fontId="16" fillId="0" borderId="0" xfId="0" applyFont="1"/>
    <xf numFmtId="0" fontId="8" fillId="3" borderId="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16" xfId="0" applyFont="1" applyFill="1" applyBorder="1" applyAlignment="1">
      <alignment horizontal="left" vertical="center" wrapText="1"/>
    </xf>
    <xf numFmtId="0" fontId="8" fillId="3"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16" xfId="0" applyFont="1" applyFill="1" applyBorder="1" applyAlignment="1">
      <alignment horizontal="left" vertical="center" wrapText="1"/>
    </xf>
    <xf numFmtId="0" fontId="8" fillId="6" borderId="2"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0" fillId="0" borderId="0" xfId="0" applyAlignment="1">
      <alignment horizontal="left" vertical="center" indent="3"/>
    </xf>
    <xf numFmtId="0" fontId="8" fillId="7" borderId="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14" fillId="8" borderId="24" xfId="0" applyFont="1" applyFill="1" applyBorder="1" applyAlignment="1">
      <alignment horizontal="center" textRotation="90" wrapText="1"/>
    </xf>
    <xf numFmtId="0" fontId="14" fillId="8" borderId="9" xfId="0" applyFont="1" applyFill="1" applyBorder="1" applyAlignment="1">
      <alignment horizontal="center" textRotation="90" wrapText="1"/>
    </xf>
    <xf numFmtId="0" fontId="14" fillId="8" borderId="7" xfId="0" applyFont="1" applyFill="1" applyBorder="1" applyAlignment="1">
      <alignment horizontal="center" textRotation="90" wrapText="1"/>
    </xf>
    <xf numFmtId="0" fontId="8" fillId="3" borderId="15" xfId="0" applyFont="1" applyFill="1" applyBorder="1" applyAlignment="1">
      <alignment horizontal="left" vertical="center" wrapText="1"/>
    </xf>
    <xf numFmtId="0" fontId="8" fillId="3" borderId="25"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0" borderId="0" xfId="0" applyFont="1" applyAlignment="1">
      <alignment vertical="center"/>
    </xf>
    <xf numFmtId="0" fontId="8" fillId="3" borderId="26"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left" vertical="center" wrapText="1"/>
    </xf>
    <xf numFmtId="0" fontId="8" fillId="3" borderId="27"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4" borderId="15" xfId="0" applyFont="1" applyFill="1" applyBorder="1" applyAlignment="1">
      <alignment horizontal="left" vertical="center" wrapText="1"/>
    </xf>
    <xf numFmtId="0" fontId="8" fillId="4" borderId="25"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29" xfId="0" applyFont="1" applyFill="1" applyBorder="1" applyAlignment="1">
      <alignment horizontal="left" vertical="center" wrapText="1"/>
    </xf>
    <xf numFmtId="0" fontId="8" fillId="4" borderId="16" xfId="0" applyFont="1" applyFill="1" applyBorder="1" applyAlignment="1">
      <alignment horizontal="left" vertical="center" wrapText="1"/>
    </xf>
    <xf numFmtId="0" fontId="8" fillId="4" borderId="26"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7" xfId="0" applyFont="1" applyFill="1" applyBorder="1" applyAlignment="1">
      <alignment horizontal="left" vertical="center" wrapText="1"/>
    </xf>
    <xf numFmtId="0" fontId="8" fillId="4" borderId="27"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5" borderId="16" xfId="0" applyFont="1" applyFill="1" applyBorder="1" applyAlignment="1">
      <alignment horizontal="left" vertical="center" wrapText="1"/>
    </xf>
    <xf numFmtId="0" fontId="8" fillId="5" borderId="26"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27"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8" fillId="5" borderId="17" xfId="0" applyFont="1" applyFill="1" applyBorder="1" applyAlignment="1">
      <alignment horizontal="center" vertical="center" wrapText="1"/>
    </xf>
    <xf numFmtId="0" fontId="8" fillId="5" borderId="18" xfId="0" applyFont="1" applyFill="1" applyBorder="1" applyAlignment="1">
      <alignment horizontal="left" vertical="center" wrapText="1"/>
    </xf>
    <xf numFmtId="0" fontId="8" fillId="5" borderId="28" xfId="0" applyFont="1" applyFill="1" applyBorder="1" applyAlignment="1">
      <alignment horizontal="center" vertical="center" wrapText="1"/>
    </xf>
    <xf numFmtId="0" fontId="8" fillId="5" borderId="18" xfId="0" applyFont="1" applyFill="1" applyBorder="1" applyAlignment="1">
      <alignment horizontal="center" vertical="center" wrapText="1"/>
    </xf>
    <xf numFmtId="0" fontId="8" fillId="6" borderId="26"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22" xfId="0" applyFont="1" applyFill="1" applyBorder="1" applyAlignment="1">
      <alignment horizontal="center" vertical="center" wrapText="1"/>
    </xf>
    <xf numFmtId="0" fontId="8" fillId="6" borderId="16" xfId="0" applyFont="1" applyFill="1" applyBorder="1" applyAlignment="1">
      <alignment horizontal="center" vertical="center" wrapText="1"/>
    </xf>
    <xf numFmtId="0" fontId="8" fillId="6" borderId="17" xfId="0" applyFont="1" applyFill="1" applyBorder="1" applyAlignment="1">
      <alignment horizontal="left" vertical="center" wrapText="1"/>
    </xf>
    <xf numFmtId="0" fontId="8" fillId="6" borderId="27"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23" xfId="0" applyFont="1" applyFill="1" applyBorder="1" applyAlignment="1">
      <alignment horizontal="center" vertical="center" wrapText="1"/>
    </xf>
    <xf numFmtId="0" fontId="8" fillId="7" borderId="15" xfId="0" applyFont="1" applyFill="1" applyBorder="1" applyAlignment="1">
      <alignment horizontal="left" vertical="center" wrapText="1"/>
    </xf>
    <xf numFmtId="0" fontId="8" fillId="7" borderId="25"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8" fillId="7" borderId="4"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7" borderId="16" xfId="0" applyFont="1" applyFill="1" applyBorder="1" applyAlignment="1">
      <alignment horizontal="left" vertical="center" wrapText="1"/>
    </xf>
    <xf numFmtId="0" fontId="8" fillId="7" borderId="26" xfId="0" applyFont="1" applyFill="1" applyBorder="1" applyAlignment="1">
      <alignment horizontal="center" vertical="center" wrapText="1"/>
    </xf>
    <xf numFmtId="0" fontId="8" fillId="7" borderId="22" xfId="0" applyFont="1" applyFill="1" applyBorder="1" applyAlignment="1">
      <alignment horizontal="center" vertical="center" wrapText="1"/>
    </xf>
    <xf numFmtId="0" fontId="8" fillId="7" borderId="17" xfId="0" applyFont="1" applyFill="1" applyBorder="1" applyAlignment="1">
      <alignment horizontal="left" vertical="center" wrapText="1"/>
    </xf>
    <xf numFmtId="0" fontId="8" fillId="7" borderId="27" xfId="0" applyFont="1" applyFill="1" applyBorder="1" applyAlignment="1">
      <alignment horizontal="center" vertical="center" wrapText="1"/>
    </xf>
    <xf numFmtId="0" fontId="8" fillId="7" borderId="10" xfId="0"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7" borderId="18" xfId="0" applyFont="1" applyFill="1" applyBorder="1" applyAlignment="1">
      <alignment horizontal="left" vertical="center" wrapText="1"/>
    </xf>
    <xf numFmtId="0" fontId="14" fillId="8" borderId="37" xfId="0" applyFont="1" applyFill="1" applyBorder="1" applyAlignment="1">
      <alignment horizontal="center" textRotation="90" wrapText="1"/>
    </xf>
    <xf numFmtId="0" fontId="8" fillId="3" borderId="38" xfId="0" applyFont="1" applyFill="1" applyBorder="1" applyAlignment="1">
      <alignment horizontal="center" vertical="center" wrapText="1"/>
    </xf>
    <xf numFmtId="0" fontId="8" fillId="3" borderId="39" xfId="0" applyFont="1" applyFill="1" applyBorder="1" applyAlignment="1">
      <alignment horizontal="center" vertical="center" wrapText="1"/>
    </xf>
    <xf numFmtId="0" fontId="8" fillId="3" borderId="40"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40" xfId="0" applyFont="1" applyFill="1" applyBorder="1" applyAlignment="1">
      <alignment horizontal="center" vertical="center" wrapText="1"/>
    </xf>
    <xf numFmtId="0" fontId="8" fillId="5" borderId="39" xfId="0" applyFont="1" applyFill="1" applyBorder="1" applyAlignment="1">
      <alignment horizontal="center" vertical="center" wrapText="1"/>
    </xf>
    <xf numFmtId="0" fontId="8" fillId="5" borderId="40" xfId="0" applyFont="1" applyFill="1" applyBorder="1" applyAlignment="1">
      <alignment horizontal="center" vertical="center" wrapText="1"/>
    </xf>
    <xf numFmtId="0" fontId="8" fillId="5" borderId="41" xfId="0" applyFont="1" applyFill="1" applyBorder="1" applyAlignment="1">
      <alignment horizontal="center" vertical="center" wrapText="1"/>
    </xf>
    <xf numFmtId="0" fontId="8" fillId="6" borderId="39" xfId="0" applyFont="1" applyFill="1" applyBorder="1" applyAlignment="1">
      <alignment horizontal="center" vertical="center" wrapText="1"/>
    </xf>
    <xf numFmtId="0" fontId="8" fillId="6" borderId="40" xfId="0" applyFont="1" applyFill="1" applyBorder="1" applyAlignment="1">
      <alignment horizontal="center" vertical="center" wrapText="1"/>
    </xf>
    <xf numFmtId="0" fontId="8" fillId="7" borderId="39" xfId="0" applyFont="1" applyFill="1" applyBorder="1" applyAlignment="1">
      <alignment horizontal="center" vertical="center" wrapText="1"/>
    </xf>
    <xf numFmtId="0" fontId="8" fillId="7" borderId="40" xfId="0" applyFont="1" applyFill="1" applyBorder="1" applyAlignment="1">
      <alignment horizontal="center" vertical="center" wrapText="1"/>
    </xf>
    <xf numFmtId="0" fontId="14" fillId="0" borderId="24" xfId="0" applyFont="1" applyBorder="1" applyAlignment="1">
      <alignment horizontal="center" textRotation="90" wrapText="1"/>
    </xf>
    <xf numFmtId="0" fontId="14" fillId="0" borderId="8" xfId="0" applyFont="1" applyBorder="1" applyAlignment="1">
      <alignment horizontal="center" textRotation="90" wrapText="1"/>
    </xf>
    <xf numFmtId="0" fontId="14" fillId="0" borderId="9" xfId="0" applyFont="1" applyBorder="1" applyAlignment="1">
      <alignment horizontal="center" textRotation="90" wrapText="1"/>
    </xf>
    <xf numFmtId="0" fontId="14" fillId="0" borderId="7" xfId="0" applyFont="1" applyBorder="1" applyAlignment="1">
      <alignment horizontal="center" textRotation="90" wrapText="1"/>
    </xf>
    <xf numFmtId="0" fontId="14" fillId="0" borderId="37" xfId="0" applyFont="1" applyBorder="1" applyAlignment="1">
      <alignment horizontal="center" textRotation="90" wrapTex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47" xfId="0" applyFont="1" applyBorder="1" applyAlignment="1">
      <alignment horizontal="center" vertical="center" wrapText="1"/>
    </xf>
    <xf numFmtId="0" fontId="15" fillId="0" borderId="0" xfId="0" applyFont="1" applyAlignment="1">
      <alignment horizontal="center"/>
    </xf>
    <xf numFmtId="0" fontId="16" fillId="0" borderId="0" xfId="0" applyFont="1" applyAlignment="1">
      <alignment horizontal="center"/>
    </xf>
    <xf numFmtId="0" fontId="14" fillId="6" borderId="12" xfId="0" applyFont="1" applyFill="1" applyBorder="1" applyAlignment="1">
      <alignment horizontal="center" vertical="center" textRotation="90" wrapText="1"/>
    </xf>
    <xf numFmtId="0" fontId="14" fillId="7" borderId="11" xfId="0" applyFont="1" applyFill="1" applyBorder="1" applyAlignment="1">
      <alignment horizontal="center" vertical="center" textRotation="90" wrapText="1"/>
    </xf>
    <xf numFmtId="0" fontId="14" fillId="7" borderId="12" xfId="0" applyFont="1" applyFill="1" applyBorder="1" applyAlignment="1">
      <alignment horizontal="center" vertical="center" textRotation="90" wrapText="1"/>
    </xf>
    <xf numFmtId="0" fontId="14" fillId="8" borderId="19"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8" borderId="36" xfId="0" applyFont="1" applyFill="1" applyBorder="1" applyAlignment="1">
      <alignment horizontal="center" vertical="center" wrapText="1"/>
    </xf>
    <xf numFmtId="0" fontId="14" fillId="8" borderId="20" xfId="0" applyFont="1" applyFill="1" applyBorder="1" applyAlignment="1">
      <alignment horizontal="center" vertical="center" wrapText="1"/>
    </xf>
    <xf numFmtId="0" fontId="14" fillId="3" borderId="11" xfId="0" applyFont="1" applyFill="1" applyBorder="1" applyAlignment="1">
      <alignment horizontal="center" vertical="center" textRotation="90" wrapText="1"/>
    </xf>
    <xf numFmtId="0" fontId="14" fillId="3" borderId="12" xfId="0" applyFont="1" applyFill="1" applyBorder="1" applyAlignment="1">
      <alignment horizontal="center" vertical="center" textRotation="90" wrapText="1"/>
    </xf>
    <xf numFmtId="0" fontId="14" fillId="3" borderId="13" xfId="0" applyFont="1" applyFill="1" applyBorder="1" applyAlignment="1">
      <alignment horizontal="center" vertical="center" textRotation="90" wrapText="1"/>
    </xf>
    <xf numFmtId="0" fontId="14" fillId="4" borderId="11" xfId="0" applyFont="1" applyFill="1" applyBorder="1" applyAlignment="1">
      <alignment horizontal="center" vertical="center" textRotation="90" wrapText="1"/>
    </xf>
    <xf numFmtId="0" fontId="14" fillId="4" borderId="12" xfId="0" applyFont="1" applyFill="1" applyBorder="1" applyAlignment="1">
      <alignment horizontal="center" vertical="center" textRotation="90" wrapText="1"/>
    </xf>
    <xf numFmtId="0" fontId="14" fillId="5" borderId="12" xfId="0" applyFont="1" applyFill="1" applyBorder="1" applyAlignment="1">
      <alignment horizontal="center" vertical="center" textRotation="90" wrapText="1"/>
    </xf>
    <xf numFmtId="0" fontId="14" fillId="5" borderId="13" xfId="0" applyFont="1" applyFill="1" applyBorder="1" applyAlignment="1">
      <alignment horizontal="center" vertical="center" textRotation="90" wrapText="1"/>
    </xf>
    <xf numFmtId="0" fontId="14" fillId="8" borderId="33" xfId="0" applyFont="1" applyFill="1" applyBorder="1" applyAlignment="1">
      <alignment horizontal="center" vertical="center" wrapText="1"/>
    </xf>
    <xf numFmtId="0" fontId="14" fillId="8" borderId="34" xfId="0" applyFont="1" applyFill="1" applyBorder="1" applyAlignment="1">
      <alignment horizontal="center" vertical="center" wrapText="1"/>
    </xf>
    <xf numFmtId="0" fontId="14" fillId="8" borderId="35" xfId="0" applyFont="1" applyFill="1" applyBorder="1" applyAlignment="1">
      <alignment horizontal="center" vertical="center" wrapText="1"/>
    </xf>
    <xf numFmtId="0" fontId="14" fillId="8" borderId="32" xfId="0" applyFont="1" applyFill="1" applyBorder="1" applyAlignment="1">
      <alignment horizontal="center" vertical="center" textRotation="90" wrapText="1"/>
    </xf>
    <xf numFmtId="0" fontId="14" fillId="8" borderId="31" xfId="0" applyFont="1" applyFill="1" applyBorder="1" applyAlignment="1">
      <alignment horizontal="center" vertical="center" textRotation="90" wrapText="1"/>
    </xf>
    <xf numFmtId="0" fontId="14" fillId="8" borderId="30" xfId="0" applyFont="1" applyFill="1" applyBorder="1" applyAlignment="1">
      <alignment horizontal="center" vertical="center" textRotation="90" wrapText="1"/>
    </xf>
    <xf numFmtId="0" fontId="14" fillId="7" borderId="13" xfId="0" applyFont="1" applyFill="1" applyBorder="1" applyAlignment="1">
      <alignment horizontal="center" vertical="center" textRotation="90" wrapText="1"/>
    </xf>
    <xf numFmtId="0" fontId="14" fillId="0" borderId="32" xfId="0" applyFont="1" applyBorder="1" applyAlignment="1">
      <alignment horizontal="center" vertical="center" textRotation="90" wrapText="1"/>
    </xf>
    <xf numFmtId="0" fontId="14" fillId="0" borderId="31" xfId="0" applyFont="1" applyBorder="1" applyAlignment="1">
      <alignment horizontal="center" vertical="center" textRotation="90" wrapText="1"/>
    </xf>
    <xf numFmtId="0" fontId="14" fillId="0" borderId="30" xfId="0" applyFont="1" applyBorder="1" applyAlignment="1">
      <alignment horizontal="center" vertical="center" textRotation="90"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20" xfId="0" applyFont="1" applyBorder="1" applyAlignment="1">
      <alignment horizontal="center" vertical="center" wrapText="1"/>
    </xf>
  </cellXfs>
  <cellStyles count="5">
    <cellStyle name="Followed Hyperlink" xfId="2" builtinId="9" hidden="1"/>
    <cellStyle name="Followed Hyperlink" xfId="3" builtinId="9" hidden="1"/>
    <cellStyle name="Followed Hyperlink" xfId="4" builtinId="9" hidden="1"/>
    <cellStyle name="Hyperlink" xfId="1" builtinId="8"/>
    <cellStyle name="Normal" xfId="0" builtinId="0"/>
  </cellStyles>
  <dxfs count="0"/>
  <tableStyles count="0" defaultTableStyle="TableStyleMedium2" defaultPivotStyle="PivotStyleMedium9"/>
  <colors>
    <mruColors>
      <color rgb="FFCC00FF"/>
      <color rgb="FFE5F9FB"/>
      <color rgb="FFFFE1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Geyik, Özge" id="{D9965DEF-3483-4270-B8B4-3B7C4A667879}" userId="Geyik, Özge" providerId="None"/>
  <person displayName="OZGE GEYIK" id="{8455FBF2-DD15-487B-9CFB-87CEDCAA1966}" userId="S::ogeyik@deakin.edu.au::10e85ed3-2148-43d5-b497-632c147e24ea"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6" dT="2022-08-03T17:47:07.83" personId="{8455FBF2-DD15-487B-9CFB-87CEDCAA1966}" id="{B168C5BC-DB48-4E0D-BB60-A06F995F535E}">
    <text>Study #7 involves recycling of manure, sewage, and household waste as parameters to estimate reactive nitrogen flows in 2050. Hence, it shows that these actions help mitigate nitrogen pollution.</text>
  </threadedComment>
  <threadedComment ref="M6" dT="2022-08-03T21:45:59.33" personId="{8455FBF2-DD15-487B-9CFB-87CEDCAA1966}" id="{F228BEEB-19FD-4ED9-A33D-56B3672A201E}" parentId="{B168C5BC-DB48-4E0D-BB60-A06F995F535E}">
    <text>Study #9 incorporates manure recycling as a scenario parameter and shows that it helps with mitigating nitrogen pollution.</text>
  </threadedComment>
  <threadedComment ref="M6" dT="2022-08-04T12:52:39.71" personId="{8455FBF2-DD15-487B-9CFB-87CEDCAA1966}" id="{F9532E8F-5604-4E34-A9F3-0A51604ADAF8}" parentId="{B168C5BC-DB48-4E0D-BB60-A06F995F535E}">
    <text>study #13 uses P recovery from sewage as a scenario parameter. Hence, it empirically shows its contribution to nutrient recycling.</text>
  </threadedComment>
  <threadedComment ref="M6" dT="2022-08-04T13:33:58.44" personId="{8455FBF2-DD15-487B-9CFB-87CEDCAA1966}" id="{FD629597-4A5D-46A5-BAB0-A42A02B24048}" parentId="{B168C5BC-DB48-4E0D-BB60-A06F995F535E}">
    <text>study #16 uses N and P recovery from sewage, waste and animal manure  as a scenario parameter. Hence, it empirically shows its contribution to nutrient recycling.</text>
  </threadedComment>
  <threadedComment ref="M6" dT="2022-08-08T14:05:04.05" personId="{D9965DEF-3483-4270-B8B4-3B7C4A667879}" id="{B36688B3-7AFE-459F-A1E8-F12B2C3CDBEC}" parentId="{B168C5BC-DB48-4E0D-BB60-A06F995F535E}">
    <text>study #24 uses P recovery from animal manure  as a scenario parameter. Hence, it empirically shows its contribution to nutrient recycling.</text>
  </threadedComment>
  <threadedComment ref="E12" dT="2022-08-03T13:56:36.22" personId="{8455FBF2-DD15-487B-9CFB-87CEDCAA1966}" id="{3F9749EC-9CC2-48CF-95F0-89AB36713480}">
    <text>Study#3 explicitly models higher shares of non-food competing feedstuff in livestock production and show that, by limiting feed availability based on a mass-flow model, it reduces animal-based food availability. Hence, it neccessitates a decrease in the share of livestock products (especially pig, poultry, and eggs) in diets.</text>
  </threadedComment>
  <threadedComment ref="E12" dT="2022-08-08T15:52:55.48" personId="{D9965DEF-3483-4270-B8B4-3B7C4A667879}" id="{5E108EF3-E091-4C22-BAEA-4C256B3CDBD7}" parentId="{3F9749EC-9CC2-48CF-95F0-89AB36713480}">
    <text>Study #26 models higher shares of non-food competing feedstuff in livestock production and show that, by limiting feed availability, it reduces animal-based food availability. Hence, it neccessitates a decrease in the share of livestock products in diets.</text>
  </threadedComment>
  <threadedComment ref="J12" dT="2022-08-03T13:39:30.57" personId="{8455FBF2-DD15-487B-9CFB-87CEDCAA1966}" id="{E983A982-72D6-451C-B2B8-FBD91B8201DC}">
    <text>Studiy #3 explicitly models a higher share of grass-fed livestock and show that it reduces GHG</text>
  </threadedComment>
  <threadedComment ref="L12" dT="2022-08-03T13:14:14.47" personId="{8455FBF2-DD15-487B-9CFB-87CEDCAA1966}" id="{18CD5CE8-DFFA-4B17-9E1C-76376A42201B}">
    <text>Studies #2 and #3 explicitly model a higher share of grass-fed livestock and show that it improves N-use efficiency</text>
  </threadedComment>
  <threadedComment ref="H14" dT="2022-08-03T22:10:54.97" personId="{8455FBF2-DD15-487B-9CFB-87CEDCAA1966}" id="{39ADEA8F-2AAA-44B3-AF9C-22A6FB1A3E0B}">
    <text>Study #9 modifies feed composition in the feed efficiency scenario and shows that altering feed composition improves feed efficiency and reduces nutrient runoff compared to the baseline.</text>
  </threadedComment>
  <threadedComment ref="I14" dT="2022-08-03T22:10:54.97" personId="{8455FBF2-DD15-487B-9CFB-87CEDCAA1966}" id="{83587F56-27A7-4BE7-9BD5-10B0950A513A}">
    <text>Study #9 modifies feed composition in the feed efficiency scenario and shows that altering feed composition improves feed efficiency and reduces nutrient runoff compared to the baseline.</text>
  </threadedComment>
  <threadedComment ref="G60" dT="2022-08-04T13:38:30.25" personId="{8455FBF2-DD15-487B-9CFB-87CEDCAA1966}" id="{BE9745BC-E17F-418D-A67C-34376ABCF1EF}">
    <text>Study #17 assumes the technology curve of the developed nations as a proxy for technology transfer to developing nations. Hence, it implicitly shows the usefullness of technology transfer in improving crop yields.</text>
  </threadedComment>
  <threadedComment ref="L60" dT="2022-08-04T13:40:24.37" personId="{8455FBF2-DD15-487B-9CFB-87CEDCAA1966}" id="{2E70C414-F39E-4F69-B85A-65A00A0640ED}">
    <text>Study #17 assumes the technology curve of the developed nations as a proxy for technology transfer to developing nations. Hence, it implicitly shows the usefullness of technology transfer in improving agricultural productivity and N-use efficiency.</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M34"/>
  <sheetViews>
    <sheetView tabSelected="1" topLeftCell="A3" workbookViewId="0">
      <selection activeCell="A3" sqref="A3"/>
    </sheetView>
  </sheetViews>
  <sheetFormatPr defaultColWidth="8.6640625" defaultRowHeight="14.4" x14ac:dyDescent="0.3"/>
  <cols>
    <col min="1" max="1" width="9.6640625" customWidth="1"/>
  </cols>
  <sheetData>
    <row r="8" spans="1:13" ht="18.149999999999999" customHeight="1" x14ac:dyDescent="0.35">
      <c r="A8" s="137" t="s">
        <v>864</v>
      </c>
      <c r="B8" s="137"/>
      <c r="C8" s="137"/>
      <c r="D8" s="137"/>
      <c r="E8" s="137"/>
      <c r="F8" s="137"/>
      <c r="G8" s="137"/>
      <c r="H8" s="137"/>
      <c r="I8" s="137"/>
      <c r="J8" s="137"/>
      <c r="K8" s="137"/>
      <c r="L8" s="137"/>
      <c r="M8" s="137"/>
    </row>
    <row r="9" spans="1:13" ht="15.6" x14ac:dyDescent="0.3">
      <c r="A9" s="138" t="s">
        <v>865</v>
      </c>
      <c r="B9" s="138"/>
      <c r="C9" s="138"/>
      <c r="D9" s="138"/>
      <c r="E9" s="138"/>
      <c r="F9" s="138"/>
      <c r="G9" s="138"/>
      <c r="H9" s="138"/>
      <c r="I9" s="138"/>
      <c r="J9" s="138"/>
      <c r="K9" s="138"/>
      <c r="L9" s="138"/>
      <c r="M9" s="138"/>
    </row>
    <row r="10" spans="1:13" ht="15.6" x14ac:dyDescent="0.3">
      <c r="A10" s="138" t="s">
        <v>866</v>
      </c>
      <c r="B10" s="138"/>
      <c r="C10" s="138"/>
      <c r="D10" s="138"/>
      <c r="E10" s="138"/>
      <c r="F10" s="138"/>
      <c r="G10" s="138"/>
      <c r="H10" s="138"/>
      <c r="I10" s="138"/>
      <c r="J10" s="138"/>
      <c r="K10" s="138"/>
      <c r="L10" s="138"/>
      <c r="M10" s="138"/>
    </row>
    <row r="11" spans="1:13" ht="15.6" x14ac:dyDescent="0.3">
      <c r="A11" s="138" t="s">
        <v>0</v>
      </c>
      <c r="B11" s="138"/>
      <c r="C11" s="138"/>
      <c r="D11" s="138"/>
      <c r="E11" s="138"/>
      <c r="F11" s="138"/>
      <c r="G11" s="138"/>
      <c r="H11" s="138"/>
      <c r="I11" s="138"/>
      <c r="J11" s="138"/>
      <c r="K11" s="138"/>
      <c r="L11" s="138"/>
      <c r="M11" s="138"/>
    </row>
    <row r="14" spans="1:13" ht="18.149999999999999" x14ac:dyDescent="0.35">
      <c r="A14" s="28" t="s">
        <v>867</v>
      </c>
    </row>
    <row r="15" spans="1:13" ht="18.149999999999999" x14ac:dyDescent="0.35">
      <c r="A15" s="28"/>
    </row>
    <row r="16" spans="1:13" ht="15.6" x14ac:dyDescent="0.3">
      <c r="A16" s="29" t="s">
        <v>1</v>
      </c>
    </row>
    <row r="17" spans="1:2" ht="15.6" x14ac:dyDescent="0.3">
      <c r="A17" s="30"/>
      <c r="B17" s="31"/>
    </row>
    <row r="18" spans="1:2" ht="15.6" x14ac:dyDescent="0.3">
      <c r="A18" s="30" t="s">
        <v>2</v>
      </c>
      <c r="B18" s="31" t="s">
        <v>3</v>
      </c>
    </row>
    <row r="19" spans="1:2" ht="15.6" x14ac:dyDescent="0.3">
      <c r="A19" s="30" t="s">
        <v>4</v>
      </c>
      <c r="B19" s="31" t="s">
        <v>5</v>
      </c>
    </row>
    <row r="20" spans="1:2" ht="15.6" x14ac:dyDescent="0.3">
      <c r="A20" s="30" t="s">
        <v>841</v>
      </c>
      <c r="B20" s="31" t="s">
        <v>840</v>
      </c>
    </row>
    <row r="21" spans="1:2" ht="15.6" x14ac:dyDescent="0.3">
      <c r="A21" s="24"/>
      <c r="B21" s="25"/>
    </row>
    <row r="22" spans="1:2" ht="15.6" x14ac:dyDescent="0.3">
      <c r="A22" s="24"/>
      <c r="B22" s="25"/>
    </row>
    <row r="23" spans="1:2" ht="15.6" x14ac:dyDescent="0.3">
      <c r="A23" s="24"/>
      <c r="B23" s="25"/>
    </row>
    <row r="24" spans="1:2" ht="15.6" x14ac:dyDescent="0.3">
      <c r="A24" s="24"/>
      <c r="B24" s="25"/>
    </row>
    <row r="25" spans="1:2" ht="15.6" x14ac:dyDescent="0.3">
      <c r="A25" s="24"/>
      <c r="B25" s="25"/>
    </row>
    <row r="26" spans="1:2" ht="15.6" x14ac:dyDescent="0.3">
      <c r="A26" s="24"/>
      <c r="B26" s="25"/>
    </row>
    <row r="27" spans="1:2" ht="15.6" x14ac:dyDescent="0.3">
      <c r="A27" s="24"/>
      <c r="B27" s="25"/>
    </row>
    <row r="28" spans="1:2" ht="15.6" x14ac:dyDescent="0.3">
      <c r="A28" s="25"/>
      <c r="B28" s="25"/>
    </row>
    <row r="29" spans="1:2" ht="15.6" x14ac:dyDescent="0.3">
      <c r="A29" s="23"/>
      <c r="B29" s="25"/>
    </row>
    <row r="30" spans="1:2" ht="15.6" x14ac:dyDescent="0.3">
      <c r="A30" s="25"/>
      <c r="B30" s="25"/>
    </row>
    <row r="31" spans="1:2" ht="15.6" x14ac:dyDescent="0.3">
      <c r="A31" s="25"/>
      <c r="B31" s="25"/>
    </row>
    <row r="32" spans="1:2" ht="15.6" x14ac:dyDescent="0.3">
      <c r="A32" s="25"/>
      <c r="B32" s="25"/>
    </row>
    <row r="33" spans="1:2" ht="15.6" x14ac:dyDescent="0.3">
      <c r="A33" s="25"/>
      <c r="B33" s="25"/>
    </row>
    <row r="34" spans="1:2" ht="15.6" x14ac:dyDescent="0.3">
      <c r="A34" s="25"/>
      <c r="B34" s="25"/>
    </row>
  </sheetData>
  <mergeCells count="4">
    <mergeCell ref="A8:M8"/>
    <mergeCell ref="A9:M9"/>
    <mergeCell ref="A10:M10"/>
    <mergeCell ref="A11:M11"/>
  </mergeCells>
  <hyperlinks>
    <hyperlink ref="A18" location="'T1 - Study ID'!A1" display="T1: " xr:uid="{00000000-0004-0000-0000-000000000000}"/>
    <hyperlink ref="A19" location="'T2 - On-ground actions'!A1" display="T2: " xr:uid="{00000000-0004-0000-0000-000001000000}"/>
    <hyperlink ref="A20" location="'T3 - Summary'!A1" display="T2: " xr:uid="{6B8B07CF-AC6A-485E-B538-F7DA1E1ABE01}"/>
  </hyperlinks>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CF451-8DDC-4EAF-8632-1788E64B321F}">
  <dimension ref="A1:AD86"/>
  <sheetViews>
    <sheetView zoomScale="70" zoomScaleNormal="70" workbookViewId="0">
      <pane xSplit="4" ySplit="1" topLeftCell="E2" activePane="bottomRight" state="frozen"/>
      <selection pane="topRight" activeCell="E1" sqref="E1"/>
      <selection pane="bottomLeft" activeCell="A2" sqref="A2"/>
      <selection pane="bottomRight"/>
    </sheetView>
  </sheetViews>
  <sheetFormatPr defaultColWidth="8.6640625" defaultRowHeight="15" customHeight="1" x14ac:dyDescent="0.3"/>
  <cols>
    <col min="2" max="2" width="45.6640625" style="6" customWidth="1"/>
    <col min="3" max="3" width="5.6640625" style="5" bestFit="1" customWidth="1"/>
    <col min="4" max="4" width="80" style="6" customWidth="1"/>
    <col min="5" max="5" width="16.6640625" customWidth="1"/>
    <col min="6" max="6" width="76.33203125" bestFit="1" customWidth="1"/>
    <col min="7" max="7" width="9.33203125" customWidth="1"/>
    <col min="8" max="8" width="12.6640625" style="5" customWidth="1"/>
    <col min="9" max="9" width="255.6640625" bestFit="1" customWidth="1"/>
    <col min="10" max="10" width="26" hidden="1" customWidth="1"/>
    <col min="11" max="11" width="29" hidden="1" customWidth="1"/>
    <col min="12" max="12" width="24" hidden="1" customWidth="1"/>
    <col min="13" max="13" width="19.6640625" hidden="1" customWidth="1"/>
    <col min="14" max="14" width="18.33203125" hidden="1" customWidth="1"/>
    <col min="15" max="16" width="33.44140625" hidden="1" customWidth="1"/>
    <col min="17" max="17" width="54.6640625" hidden="1" customWidth="1"/>
    <col min="18" max="18" width="33.44140625" hidden="1" customWidth="1"/>
    <col min="19" max="19" width="38.6640625" hidden="1" customWidth="1"/>
    <col min="20" max="20" width="24.33203125" hidden="1" customWidth="1"/>
    <col min="21" max="21" width="31.6640625" hidden="1" customWidth="1"/>
    <col min="22" max="22" width="34.33203125" hidden="1" customWidth="1"/>
    <col min="23" max="23" width="35.33203125" style="11" hidden="1" customWidth="1"/>
    <col min="24" max="24" width="51.33203125" hidden="1" customWidth="1"/>
    <col min="25" max="25" width="32" style="11" hidden="1" customWidth="1"/>
    <col min="26" max="26" width="46.33203125" style="11" hidden="1" customWidth="1"/>
    <col min="27" max="27" width="31.44140625" style="11" hidden="1" customWidth="1"/>
    <col min="28" max="28" width="34.6640625" hidden="1" customWidth="1"/>
    <col min="29" max="29" width="35.6640625" hidden="1" customWidth="1"/>
    <col min="30" max="30" width="18" hidden="1" customWidth="1"/>
  </cols>
  <sheetData>
    <row r="1" spans="1:30" s="1" customFormat="1" ht="15" customHeight="1" x14ac:dyDescent="0.3">
      <c r="A1" s="1" t="s">
        <v>6</v>
      </c>
      <c r="B1" s="3" t="s">
        <v>7</v>
      </c>
      <c r="C1" s="2" t="s">
        <v>8</v>
      </c>
      <c r="D1" s="3" t="s">
        <v>9</v>
      </c>
      <c r="E1" s="1" t="s">
        <v>10</v>
      </c>
      <c r="F1" s="1" t="s">
        <v>11</v>
      </c>
      <c r="H1" s="2"/>
      <c r="J1" s="1" t="s">
        <v>12</v>
      </c>
      <c r="K1" s="1" t="s">
        <v>13</v>
      </c>
      <c r="L1" s="1" t="s">
        <v>14</v>
      </c>
      <c r="M1" s="1" t="s">
        <v>15</v>
      </c>
      <c r="N1" s="1" t="s">
        <v>16</v>
      </c>
      <c r="O1" s="1" t="s">
        <v>17</v>
      </c>
      <c r="P1" s="1" t="s">
        <v>18</v>
      </c>
      <c r="Q1" s="1" t="s">
        <v>19</v>
      </c>
      <c r="R1" s="1" t="s">
        <v>20</v>
      </c>
      <c r="S1" s="1" t="s">
        <v>21</v>
      </c>
      <c r="T1" s="1" t="s">
        <v>22</v>
      </c>
      <c r="U1" s="1" t="s">
        <v>23</v>
      </c>
      <c r="V1" s="1" t="s">
        <v>24</v>
      </c>
      <c r="W1" s="4" t="s">
        <v>25</v>
      </c>
      <c r="X1" s="1" t="s">
        <v>26</v>
      </c>
      <c r="Y1" s="4" t="s">
        <v>27</v>
      </c>
      <c r="Z1" s="4" t="s">
        <v>28</v>
      </c>
      <c r="AA1" s="4" t="s">
        <v>29</v>
      </c>
      <c r="AB1" s="1" t="s">
        <v>30</v>
      </c>
      <c r="AC1" s="1" t="s">
        <v>31</v>
      </c>
      <c r="AD1" s="1" t="s">
        <v>32</v>
      </c>
    </row>
    <row r="2" spans="1:30" ht="15" customHeight="1" x14ac:dyDescent="0.3">
      <c r="A2">
        <v>1</v>
      </c>
      <c r="B2" s="6" t="s">
        <v>33</v>
      </c>
      <c r="C2" s="5">
        <v>2016</v>
      </c>
      <c r="D2" s="6" t="s">
        <v>34</v>
      </c>
      <c r="E2" t="s">
        <v>35</v>
      </c>
      <c r="F2" t="s">
        <v>36</v>
      </c>
      <c r="I2" s="7"/>
      <c r="J2" s="7" t="s">
        <v>37</v>
      </c>
      <c r="K2" s="8" t="s">
        <v>38</v>
      </c>
      <c r="L2" s="7" t="s">
        <v>39</v>
      </c>
      <c r="M2" t="s">
        <v>40</v>
      </c>
      <c r="N2" s="7" t="s">
        <v>41</v>
      </c>
      <c r="O2" t="s">
        <v>42</v>
      </c>
      <c r="P2" s="7" t="s">
        <v>43</v>
      </c>
      <c r="Q2" s="7" t="s">
        <v>44</v>
      </c>
      <c r="R2" s="7" t="s">
        <v>45</v>
      </c>
      <c r="S2" s="7" t="s">
        <v>46</v>
      </c>
      <c r="T2" s="7" t="s">
        <v>47</v>
      </c>
      <c r="U2" s="7" t="s">
        <v>48</v>
      </c>
      <c r="V2" s="7" t="s">
        <v>49</v>
      </c>
      <c r="W2" s="9" t="s">
        <v>50</v>
      </c>
      <c r="X2" s="7" t="s">
        <v>51</v>
      </c>
      <c r="Y2" s="10" t="s">
        <v>52</v>
      </c>
      <c r="AA2" s="10" t="s">
        <v>53</v>
      </c>
    </row>
    <row r="3" spans="1:30" ht="15" customHeight="1" x14ac:dyDescent="0.3">
      <c r="A3">
        <f>A2+1</f>
        <v>2</v>
      </c>
      <c r="B3" s="6" t="s">
        <v>54</v>
      </c>
      <c r="C3" s="5">
        <v>2016</v>
      </c>
      <c r="D3" s="6" t="s">
        <v>55</v>
      </c>
      <c r="E3" t="s">
        <v>35</v>
      </c>
      <c r="F3" t="s">
        <v>56</v>
      </c>
      <c r="I3" s="7"/>
      <c r="J3" s="7" t="s">
        <v>57</v>
      </c>
      <c r="K3" s="7" t="s">
        <v>58</v>
      </c>
      <c r="L3" s="7" t="s">
        <v>59</v>
      </c>
      <c r="M3" s="7" t="s">
        <v>60</v>
      </c>
      <c r="N3" s="7" t="s">
        <v>61</v>
      </c>
      <c r="O3" s="7" t="s">
        <v>62</v>
      </c>
      <c r="P3" s="7" t="s">
        <v>63</v>
      </c>
      <c r="Q3" s="7" t="s">
        <v>64</v>
      </c>
      <c r="R3" s="7" t="s">
        <v>65</v>
      </c>
      <c r="S3" s="7" t="s">
        <v>66</v>
      </c>
      <c r="T3" s="7" t="s">
        <v>67</v>
      </c>
      <c r="U3" s="7" t="s">
        <v>68</v>
      </c>
      <c r="V3" s="7" t="s">
        <v>69</v>
      </c>
      <c r="W3" s="9" t="s">
        <v>70</v>
      </c>
      <c r="Y3" s="11" t="s">
        <v>71</v>
      </c>
    </row>
    <row r="4" spans="1:30" ht="15" customHeight="1" x14ac:dyDescent="0.3">
      <c r="A4">
        <f t="shared" ref="A4:A61" si="0">A3+1</f>
        <v>3</v>
      </c>
      <c r="B4" s="6" t="s">
        <v>72</v>
      </c>
      <c r="C4" s="5">
        <v>2015</v>
      </c>
      <c r="D4" s="6" t="s">
        <v>73</v>
      </c>
      <c r="E4" t="s">
        <v>35</v>
      </c>
      <c r="F4" t="s">
        <v>74</v>
      </c>
      <c r="I4" s="7"/>
      <c r="J4" s="7" t="s">
        <v>75</v>
      </c>
      <c r="K4" s="7" t="s">
        <v>76</v>
      </c>
      <c r="L4" s="7" t="s">
        <v>77</v>
      </c>
      <c r="M4" s="7" t="s">
        <v>78</v>
      </c>
      <c r="N4" s="7" t="s">
        <v>79</v>
      </c>
      <c r="O4" t="s">
        <v>80</v>
      </c>
      <c r="P4" s="7" t="s">
        <v>81</v>
      </c>
      <c r="Q4" s="7" t="s">
        <v>82</v>
      </c>
      <c r="R4" s="7" t="s">
        <v>51</v>
      </c>
      <c r="S4" s="7" t="s">
        <v>83</v>
      </c>
      <c r="T4" s="7" t="s">
        <v>84</v>
      </c>
      <c r="U4" s="7" t="s">
        <v>85</v>
      </c>
      <c r="V4" s="7" t="s">
        <v>86</v>
      </c>
      <c r="W4" s="12"/>
      <c r="X4" s="7" t="s">
        <v>87</v>
      </c>
    </row>
    <row r="5" spans="1:30" ht="15" customHeight="1" x14ac:dyDescent="0.3">
      <c r="A5">
        <f t="shared" si="0"/>
        <v>4</v>
      </c>
      <c r="B5" s="6" t="s">
        <v>88</v>
      </c>
      <c r="C5" s="5">
        <v>2014</v>
      </c>
      <c r="D5" s="6" t="s">
        <v>89</v>
      </c>
      <c r="E5" t="s">
        <v>35</v>
      </c>
      <c r="F5" t="s">
        <v>90</v>
      </c>
      <c r="I5" s="7"/>
      <c r="J5" s="7" t="s">
        <v>91</v>
      </c>
      <c r="K5" s="7" t="s">
        <v>92</v>
      </c>
      <c r="L5" t="s">
        <v>93</v>
      </c>
      <c r="M5" s="7" t="s">
        <v>94</v>
      </c>
      <c r="N5" s="7" t="s">
        <v>61</v>
      </c>
      <c r="O5" s="7" t="s">
        <v>95</v>
      </c>
      <c r="P5" s="7" t="s">
        <v>96</v>
      </c>
      <c r="Q5" s="7" t="s">
        <v>97</v>
      </c>
      <c r="R5" s="7" t="s">
        <v>98</v>
      </c>
      <c r="S5" s="7" t="s">
        <v>99</v>
      </c>
      <c r="T5" s="7" t="s">
        <v>100</v>
      </c>
      <c r="U5" s="7" t="s">
        <v>101</v>
      </c>
      <c r="V5" s="7" t="s">
        <v>102</v>
      </c>
      <c r="W5" s="11" t="s">
        <v>103</v>
      </c>
      <c r="X5" s="7" t="s">
        <v>104</v>
      </c>
      <c r="Y5" s="10" t="s">
        <v>105</v>
      </c>
      <c r="Z5" s="10" t="s">
        <v>106</v>
      </c>
      <c r="AA5" s="10" t="s">
        <v>107</v>
      </c>
    </row>
    <row r="6" spans="1:30" ht="15" customHeight="1" x14ac:dyDescent="0.3">
      <c r="A6">
        <f t="shared" si="0"/>
        <v>5</v>
      </c>
      <c r="B6" s="6" t="s">
        <v>108</v>
      </c>
      <c r="C6" s="5">
        <v>2012</v>
      </c>
      <c r="D6" s="6" t="s">
        <v>109</v>
      </c>
      <c r="E6" t="s">
        <v>110</v>
      </c>
      <c r="F6" t="s">
        <v>111</v>
      </c>
      <c r="I6" s="7"/>
      <c r="J6" s="7" t="s">
        <v>112</v>
      </c>
      <c r="K6" s="7" t="s">
        <v>113</v>
      </c>
      <c r="L6" s="7" t="s">
        <v>114</v>
      </c>
      <c r="M6" s="7" t="s">
        <v>115</v>
      </c>
      <c r="N6" s="7" t="s">
        <v>116</v>
      </c>
      <c r="O6" s="7" t="s">
        <v>117</v>
      </c>
      <c r="P6" s="7" t="s">
        <v>118</v>
      </c>
      <c r="Q6" s="7" t="s">
        <v>119</v>
      </c>
      <c r="R6" t="s">
        <v>120</v>
      </c>
      <c r="S6" s="7" t="s">
        <v>121</v>
      </c>
      <c r="T6" s="7" t="s">
        <v>122</v>
      </c>
      <c r="U6" s="7" t="s">
        <v>123</v>
      </c>
      <c r="V6" s="7" t="s">
        <v>124</v>
      </c>
      <c r="X6" s="7" t="s">
        <v>125</v>
      </c>
      <c r="Y6" s="10" t="s">
        <v>126</v>
      </c>
      <c r="Z6" s="10" t="s">
        <v>127</v>
      </c>
    </row>
    <row r="7" spans="1:30" ht="15" customHeight="1" x14ac:dyDescent="0.3">
      <c r="A7">
        <f t="shared" si="0"/>
        <v>6</v>
      </c>
      <c r="B7" s="6" t="s">
        <v>128</v>
      </c>
      <c r="C7" s="5">
        <v>2016</v>
      </c>
      <c r="D7" s="6" t="s">
        <v>129</v>
      </c>
      <c r="E7" t="s">
        <v>35</v>
      </c>
      <c r="F7" t="s">
        <v>130</v>
      </c>
      <c r="J7" s="7" t="s">
        <v>131</v>
      </c>
      <c r="K7" s="7" t="s">
        <v>132</v>
      </c>
      <c r="L7" s="7" t="s">
        <v>114</v>
      </c>
      <c r="M7" s="7" t="s">
        <v>133</v>
      </c>
      <c r="N7" t="s">
        <v>61</v>
      </c>
      <c r="O7" t="s">
        <v>134</v>
      </c>
      <c r="Q7" s="7" t="s">
        <v>135</v>
      </c>
      <c r="R7" s="7"/>
      <c r="S7" s="7" t="s">
        <v>136</v>
      </c>
      <c r="T7" s="7" t="s">
        <v>137</v>
      </c>
      <c r="U7" s="7" t="s">
        <v>138</v>
      </c>
      <c r="V7" t="s">
        <v>139</v>
      </c>
      <c r="W7" s="11" t="s">
        <v>140</v>
      </c>
    </row>
    <row r="8" spans="1:30" ht="15" customHeight="1" x14ac:dyDescent="0.3">
      <c r="A8">
        <f t="shared" si="0"/>
        <v>7</v>
      </c>
      <c r="B8" s="6" t="s">
        <v>141</v>
      </c>
      <c r="C8" s="5">
        <v>2014</v>
      </c>
      <c r="D8" s="6" t="s">
        <v>142</v>
      </c>
      <c r="E8" t="s">
        <v>35</v>
      </c>
      <c r="F8" t="s">
        <v>143</v>
      </c>
      <c r="I8" s="7"/>
      <c r="J8" s="7" t="s">
        <v>144</v>
      </c>
      <c r="K8" s="7" t="s">
        <v>145</v>
      </c>
      <c r="L8" s="7" t="s">
        <v>146</v>
      </c>
      <c r="M8" s="7" t="s">
        <v>147</v>
      </c>
      <c r="N8" s="7" t="s">
        <v>61</v>
      </c>
      <c r="O8" s="7" t="s">
        <v>148</v>
      </c>
      <c r="P8" s="7" t="s">
        <v>149</v>
      </c>
      <c r="Q8" s="7" t="s">
        <v>150</v>
      </c>
      <c r="S8" s="7" t="s">
        <v>151</v>
      </c>
      <c r="T8" s="7" t="s">
        <v>152</v>
      </c>
      <c r="U8" s="7" t="s">
        <v>153</v>
      </c>
      <c r="V8" s="7"/>
      <c r="W8" s="11" t="s">
        <v>154</v>
      </c>
    </row>
    <row r="9" spans="1:30" ht="15" customHeight="1" x14ac:dyDescent="0.3">
      <c r="A9">
        <f t="shared" si="0"/>
        <v>8</v>
      </c>
      <c r="B9" s="6" t="s">
        <v>155</v>
      </c>
      <c r="C9" s="5">
        <v>2012</v>
      </c>
      <c r="D9" s="6" t="s">
        <v>156</v>
      </c>
      <c r="E9" t="s">
        <v>35</v>
      </c>
      <c r="F9" t="s">
        <v>157</v>
      </c>
      <c r="I9" s="7"/>
      <c r="J9" s="7" t="s">
        <v>158</v>
      </c>
      <c r="K9" s="7" t="s">
        <v>159</v>
      </c>
      <c r="L9" s="7" t="s">
        <v>160</v>
      </c>
      <c r="M9" s="7" t="s">
        <v>161</v>
      </c>
      <c r="N9" s="7" t="s">
        <v>61</v>
      </c>
      <c r="O9" t="s">
        <v>148</v>
      </c>
      <c r="P9" s="7" t="s">
        <v>149</v>
      </c>
      <c r="R9" s="7" t="s">
        <v>162</v>
      </c>
      <c r="S9" s="7" t="s">
        <v>163</v>
      </c>
      <c r="T9" s="7" t="s">
        <v>164</v>
      </c>
      <c r="U9" s="7" t="s">
        <v>165</v>
      </c>
      <c r="V9" s="7" t="s">
        <v>166</v>
      </c>
      <c r="X9" s="7" t="s">
        <v>167</v>
      </c>
    </row>
    <row r="10" spans="1:30" ht="15" customHeight="1" x14ac:dyDescent="0.3">
      <c r="A10">
        <f t="shared" si="0"/>
        <v>9</v>
      </c>
      <c r="B10" s="6" t="s">
        <v>168</v>
      </c>
      <c r="C10">
        <v>2013</v>
      </c>
      <c r="D10" s="6" t="s">
        <v>169</v>
      </c>
      <c r="E10" t="s">
        <v>35</v>
      </c>
      <c r="F10" t="s">
        <v>170</v>
      </c>
      <c r="G10" s="5"/>
      <c r="H10" s="7"/>
      <c r="J10" s="7" t="s">
        <v>171</v>
      </c>
      <c r="L10" s="7" t="s">
        <v>172</v>
      </c>
      <c r="N10" s="7" t="s">
        <v>173</v>
      </c>
      <c r="P10" t="s">
        <v>174</v>
      </c>
      <c r="Q10" s="7" t="s">
        <v>175</v>
      </c>
      <c r="R10" s="7" t="s">
        <v>176</v>
      </c>
      <c r="S10" s="7" t="s">
        <v>177</v>
      </c>
      <c r="U10" s="11"/>
      <c r="X10" s="11"/>
      <c r="Z10"/>
      <c r="AA10"/>
    </row>
    <row r="11" spans="1:30" ht="15" customHeight="1" x14ac:dyDescent="0.3">
      <c r="A11">
        <f t="shared" si="0"/>
        <v>10</v>
      </c>
      <c r="B11" s="6" t="s">
        <v>178</v>
      </c>
      <c r="C11" s="5">
        <v>2016</v>
      </c>
      <c r="D11" s="6" t="s">
        <v>179</v>
      </c>
      <c r="E11" t="s">
        <v>35</v>
      </c>
      <c r="F11" t="s">
        <v>36</v>
      </c>
      <c r="I11" s="7"/>
      <c r="J11" s="7" t="s">
        <v>180</v>
      </c>
      <c r="K11" s="7" t="s">
        <v>181</v>
      </c>
      <c r="L11" s="7" t="s">
        <v>182</v>
      </c>
      <c r="M11" s="7" t="s">
        <v>183</v>
      </c>
      <c r="N11" s="7" t="s">
        <v>184</v>
      </c>
      <c r="O11" t="s">
        <v>185</v>
      </c>
      <c r="P11" s="7" t="s">
        <v>186</v>
      </c>
      <c r="Q11" t="s">
        <v>187</v>
      </c>
      <c r="R11" s="7" t="s">
        <v>188</v>
      </c>
      <c r="S11" s="7" t="s">
        <v>189</v>
      </c>
      <c r="T11" s="7" t="s">
        <v>190</v>
      </c>
      <c r="U11" s="7" t="s">
        <v>191</v>
      </c>
      <c r="V11" s="7" t="s">
        <v>192</v>
      </c>
      <c r="W11" s="11" t="s">
        <v>193</v>
      </c>
      <c r="X11" s="7" t="s">
        <v>194</v>
      </c>
      <c r="Y11" s="10" t="s">
        <v>195</v>
      </c>
      <c r="Z11" s="11" t="s">
        <v>196</v>
      </c>
      <c r="AA11" s="11" t="s">
        <v>197</v>
      </c>
    </row>
    <row r="12" spans="1:30" ht="15" customHeight="1" x14ac:dyDescent="0.3">
      <c r="A12">
        <f t="shared" si="0"/>
        <v>11</v>
      </c>
      <c r="B12" s="6" t="s">
        <v>198</v>
      </c>
      <c r="C12" s="5">
        <v>2010</v>
      </c>
      <c r="D12" s="6" t="s">
        <v>199</v>
      </c>
      <c r="E12" t="s">
        <v>35</v>
      </c>
      <c r="F12" t="s">
        <v>200</v>
      </c>
      <c r="I12" s="7"/>
      <c r="J12" s="7" t="s">
        <v>201</v>
      </c>
      <c r="K12" s="7" t="s">
        <v>202</v>
      </c>
      <c r="L12" s="7" t="s">
        <v>203</v>
      </c>
      <c r="M12" s="7" t="s">
        <v>204</v>
      </c>
      <c r="N12" s="7" t="s">
        <v>205</v>
      </c>
      <c r="O12" t="s">
        <v>206</v>
      </c>
      <c r="P12" s="7" t="s">
        <v>207</v>
      </c>
      <c r="Q12" s="7" t="s">
        <v>208</v>
      </c>
      <c r="R12" s="7" t="s">
        <v>209</v>
      </c>
      <c r="S12" s="7" t="s">
        <v>210</v>
      </c>
      <c r="T12" s="7" t="s">
        <v>211</v>
      </c>
      <c r="U12" s="7" t="s">
        <v>212</v>
      </c>
      <c r="V12" s="7" t="s">
        <v>213</v>
      </c>
      <c r="X12" t="s">
        <v>125</v>
      </c>
      <c r="Y12" s="10" t="s">
        <v>214</v>
      </c>
      <c r="Z12" s="11" t="s">
        <v>215</v>
      </c>
      <c r="AA12" s="11" t="s">
        <v>197</v>
      </c>
      <c r="AB12" s="11" t="s">
        <v>216</v>
      </c>
    </row>
    <row r="13" spans="1:30" ht="15" customHeight="1" x14ac:dyDescent="0.3">
      <c r="A13">
        <f t="shared" si="0"/>
        <v>12</v>
      </c>
      <c r="B13" s="6" t="s">
        <v>217</v>
      </c>
      <c r="C13">
        <v>2017</v>
      </c>
      <c r="D13" s="6" t="s">
        <v>218</v>
      </c>
      <c r="E13" t="s">
        <v>35</v>
      </c>
      <c r="F13" t="s">
        <v>219</v>
      </c>
      <c r="G13" s="13"/>
      <c r="I13" s="7"/>
    </row>
    <row r="14" spans="1:30" ht="15" customHeight="1" x14ac:dyDescent="0.3">
      <c r="A14">
        <f t="shared" si="0"/>
        <v>13</v>
      </c>
      <c r="B14" s="6" t="s">
        <v>220</v>
      </c>
      <c r="C14" s="5">
        <v>2014</v>
      </c>
      <c r="D14" s="6" t="s">
        <v>221</v>
      </c>
      <c r="E14" t="s">
        <v>35</v>
      </c>
      <c r="F14" t="s">
        <v>222</v>
      </c>
      <c r="I14" s="7"/>
      <c r="J14" s="7" t="s">
        <v>223</v>
      </c>
      <c r="K14" s="7" t="s">
        <v>224</v>
      </c>
      <c r="L14" s="7" t="s">
        <v>225</v>
      </c>
      <c r="M14" s="7" t="s">
        <v>226</v>
      </c>
      <c r="N14" s="7" t="s">
        <v>61</v>
      </c>
      <c r="O14" s="7" t="s">
        <v>227</v>
      </c>
      <c r="P14" s="7" t="s">
        <v>228</v>
      </c>
      <c r="Q14" t="s">
        <v>229</v>
      </c>
      <c r="R14" s="7" t="s">
        <v>230</v>
      </c>
      <c r="S14" s="7" t="s">
        <v>231</v>
      </c>
      <c r="T14" s="7" t="s">
        <v>232</v>
      </c>
      <c r="U14" s="7" t="s">
        <v>233</v>
      </c>
      <c r="V14" s="7" t="s">
        <v>51</v>
      </c>
      <c r="W14" s="10" t="s">
        <v>234</v>
      </c>
      <c r="X14" s="7" t="s">
        <v>51</v>
      </c>
      <c r="Y14" s="10" t="s">
        <v>235</v>
      </c>
      <c r="Z14" s="10" t="s">
        <v>236</v>
      </c>
      <c r="AA14" s="10" t="s">
        <v>237</v>
      </c>
    </row>
    <row r="15" spans="1:30" ht="15" customHeight="1" x14ac:dyDescent="0.3">
      <c r="A15">
        <f t="shared" si="0"/>
        <v>14</v>
      </c>
      <c r="B15" s="6" t="s">
        <v>238</v>
      </c>
      <c r="C15" s="5">
        <v>2011</v>
      </c>
      <c r="D15" s="6" t="s">
        <v>239</v>
      </c>
      <c r="E15" t="s">
        <v>35</v>
      </c>
      <c r="F15" t="s">
        <v>240</v>
      </c>
      <c r="I15" s="7"/>
      <c r="J15" s="7" t="s">
        <v>241</v>
      </c>
      <c r="K15" s="7" t="s">
        <v>242</v>
      </c>
      <c r="L15" s="7" t="s">
        <v>243</v>
      </c>
      <c r="M15" s="7" t="s">
        <v>244</v>
      </c>
      <c r="N15" t="s">
        <v>61</v>
      </c>
      <c r="O15" s="7" t="s">
        <v>245</v>
      </c>
      <c r="Q15" s="7" t="s">
        <v>246</v>
      </c>
      <c r="R15" s="7"/>
      <c r="S15" s="7" t="s">
        <v>247</v>
      </c>
      <c r="T15" s="7" t="s">
        <v>248</v>
      </c>
      <c r="U15" s="7" t="s">
        <v>249</v>
      </c>
      <c r="V15" s="7" t="s">
        <v>250</v>
      </c>
      <c r="W15" s="11" t="s">
        <v>251</v>
      </c>
    </row>
    <row r="16" spans="1:30" ht="15" customHeight="1" x14ac:dyDescent="0.3">
      <c r="A16">
        <f t="shared" si="0"/>
        <v>15</v>
      </c>
      <c r="B16" s="6" t="s">
        <v>252</v>
      </c>
      <c r="C16" s="5">
        <v>2018</v>
      </c>
      <c r="D16" s="6" t="s">
        <v>253</v>
      </c>
      <c r="E16" t="s">
        <v>35</v>
      </c>
      <c r="F16" t="s">
        <v>254</v>
      </c>
      <c r="H16" s="14"/>
      <c r="I16" s="7"/>
      <c r="J16" s="7" t="s">
        <v>255</v>
      </c>
      <c r="K16" s="7" t="s">
        <v>256</v>
      </c>
      <c r="L16" s="7" t="s">
        <v>257</v>
      </c>
      <c r="M16" s="7" t="s">
        <v>258</v>
      </c>
      <c r="N16" s="7" t="s">
        <v>61</v>
      </c>
      <c r="O16" s="7" t="s">
        <v>259</v>
      </c>
      <c r="P16" s="7" t="s">
        <v>260</v>
      </c>
      <c r="Q16" s="7" t="s">
        <v>261</v>
      </c>
      <c r="R16" s="7" t="s">
        <v>262</v>
      </c>
      <c r="S16" s="7" t="s">
        <v>263</v>
      </c>
      <c r="T16" s="7"/>
      <c r="U16" s="7" t="s">
        <v>264</v>
      </c>
      <c r="V16" s="7" t="s">
        <v>265</v>
      </c>
      <c r="W16" s="10" t="s">
        <v>266</v>
      </c>
      <c r="X16" s="7" t="s">
        <v>267</v>
      </c>
    </row>
    <row r="17" spans="1:27" ht="15" customHeight="1" x14ac:dyDescent="0.3">
      <c r="A17">
        <f t="shared" si="0"/>
        <v>16</v>
      </c>
      <c r="B17" s="6" t="s">
        <v>268</v>
      </c>
      <c r="C17" s="5">
        <v>2011</v>
      </c>
      <c r="D17" s="6" t="s">
        <v>269</v>
      </c>
      <c r="E17" t="s">
        <v>35</v>
      </c>
      <c r="F17" t="s">
        <v>170</v>
      </c>
      <c r="H17" s="14"/>
      <c r="I17" s="7"/>
      <c r="J17" s="7" t="s">
        <v>270</v>
      </c>
      <c r="K17" s="7" t="s">
        <v>271</v>
      </c>
      <c r="L17" s="7" t="s">
        <v>272</v>
      </c>
      <c r="M17" s="7" t="s">
        <v>273</v>
      </c>
      <c r="N17" s="7" t="s">
        <v>61</v>
      </c>
      <c r="O17" s="7" t="s">
        <v>274</v>
      </c>
      <c r="P17" s="7" t="s">
        <v>275</v>
      </c>
      <c r="Q17" s="7" t="s">
        <v>276</v>
      </c>
      <c r="R17" s="7" t="s">
        <v>277</v>
      </c>
      <c r="S17" s="7" t="s">
        <v>278</v>
      </c>
      <c r="T17" s="7" t="s">
        <v>279</v>
      </c>
      <c r="U17" s="7" t="s">
        <v>280</v>
      </c>
      <c r="V17" t="s">
        <v>281</v>
      </c>
      <c r="X17" s="7" t="s">
        <v>282</v>
      </c>
      <c r="Z17" s="10" t="s">
        <v>283</v>
      </c>
      <c r="AA17" s="10" t="s">
        <v>284</v>
      </c>
    </row>
    <row r="18" spans="1:27" ht="15" customHeight="1" x14ac:dyDescent="0.3">
      <c r="A18">
        <f t="shared" si="0"/>
        <v>17</v>
      </c>
      <c r="B18" s="6" t="s">
        <v>285</v>
      </c>
      <c r="C18" s="5">
        <v>2016</v>
      </c>
      <c r="D18" s="6" t="s">
        <v>286</v>
      </c>
      <c r="E18" t="s">
        <v>35</v>
      </c>
      <c r="F18" t="s">
        <v>170</v>
      </c>
      <c r="H18" s="14"/>
      <c r="I18" s="7"/>
      <c r="J18" s="7" t="s">
        <v>287</v>
      </c>
      <c r="K18" s="7" t="s">
        <v>288</v>
      </c>
      <c r="L18" s="7" t="s">
        <v>289</v>
      </c>
      <c r="M18" s="7" t="s">
        <v>290</v>
      </c>
      <c r="N18" s="7" t="s">
        <v>291</v>
      </c>
      <c r="O18" s="7" t="s">
        <v>292</v>
      </c>
      <c r="P18" s="7" t="s">
        <v>293</v>
      </c>
      <c r="Q18" s="7" t="s">
        <v>294</v>
      </c>
      <c r="R18" s="7" t="s">
        <v>295</v>
      </c>
      <c r="S18" s="7" t="s">
        <v>296</v>
      </c>
      <c r="T18" s="7" t="s">
        <v>297</v>
      </c>
      <c r="U18" s="7" t="s">
        <v>298</v>
      </c>
      <c r="V18" s="7" t="s">
        <v>51</v>
      </c>
      <c r="X18" s="7" t="s">
        <v>299</v>
      </c>
    </row>
    <row r="19" spans="1:27" ht="15" customHeight="1" x14ac:dyDescent="0.3">
      <c r="A19">
        <f t="shared" si="0"/>
        <v>18</v>
      </c>
      <c r="B19" s="6" t="s">
        <v>300</v>
      </c>
      <c r="C19">
        <v>2014</v>
      </c>
      <c r="D19" s="6" t="s">
        <v>301</v>
      </c>
      <c r="E19" t="s">
        <v>35</v>
      </c>
      <c r="F19" t="s">
        <v>302</v>
      </c>
      <c r="H19" s="14"/>
      <c r="I19" s="7"/>
      <c r="J19" s="7"/>
      <c r="K19" s="7"/>
      <c r="L19" s="7"/>
      <c r="M19" s="7"/>
      <c r="N19" s="7"/>
      <c r="O19" s="7"/>
      <c r="P19" s="7"/>
      <c r="Q19" s="7"/>
      <c r="R19" s="7"/>
      <c r="S19" s="7"/>
      <c r="T19" s="7"/>
      <c r="U19" s="7"/>
      <c r="X19" s="7"/>
      <c r="Z19" s="10"/>
      <c r="AA19" s="10"/>
    </row>
    <row r="20" spans="1:27" ht="15" customHeight="1" x14ac:dyDescent="0.3">
      <c r="A20">
        <f t="shared" si="0"/>
        <v>19</v>
      </c>
      <c r="B20" s="6" t="s">
        <v>303</v>
      </c>
      <c r="C20" s="5">
        <v>2014</v>
      </c>
      <c r="D20" s="6" t="s">
        <v>304</v>
      </c>
      <c r="E20" t="s">
        <v>35</v>
      </c>
      <c r="F20" t="s">
        <v>305</v>
      </c>
      <c r="H20" s="14"/>
      <c r="I20" s="7"/>
      <c r="J20" s="7" t="s">
        <v>306</v>
      </c>
      <c r="K20" s="7" t="s">
        <v>307</v>
      </c>
      <c r="L20" s="7" t="s">
        <v>308</v>
      </c>
      <c r="M20" s="7" t="s">
        <v>309</v>
      </c>
      <c r="N20" s="7" t="s">
        <v>310</v>
      </c>
      <c r="O20" s="7" t="s">
        <v>311</v>
      </c>
      <c r="P20" s="15" t="s">
        <v>312</v>
      </c>
      <c r="Q20" s="7" t="s">
        <v>313</v>
      </c>
      <c r="R20" s="7" t="s">
        <v>314</v>
      </c>
      <c r="S20" s="7" t="s">
        <v>315</v>
      </c>
      <c r="T20" s="7" t="s">
        <v>316</v>
      </c>
      <c r="U20" s="7" t="s">
        <v>317</v>
      </c>
      <c r="V20" s="7" t="s">
        <v>318</v>
      </c>
      <c r="X20" s="7" t="s">
        <v>319</v>
      </c>
      <c r="Y20" s="10" t="s">
        <v>320</v>
      </c>
      <c r="Z20" s="10" t="s">
        <v>321</v>
      </c>
    </row>
    <row r="21" spans="1:27" ht="15" customHeight="1" x14ac:dyDescent="0.3">
      <c r="A21">
        <f t="shared" si="0"/>
        <v>20</v>
      </c>
      <c r="B21" s="6" t="s">
        <v>322</v>
      </c>
      <c r="C21">
        <v>2017</v>
      </c>
      <c r="D21" s="6" t="s">
        <v>323</v>
      </c>
      <c r="E21" t="s">
        <v>35</v>
      </c>
      <c r="F21" t="s">
        <v>36</v>
      </c>
      <c r="H21" s="14"/>
      <c r="I21" s="7"/>
      <c r="J21" s="7" t="s">
        <v>324</v>
      </c>
      <c r="K21" s="7" t="s">
        <v>325</v>
      </c>
      <c r="L21" s="7" t="s">
        <v>326</v>
      </c>
      <c r="M21" s="7" t="s">
        <v>327</v>
      </c>
      <c r="N21" s="7" t="s">
        <v>328</v>
      </c>
      <c r="O21" s="7" t="s">
        <v>329</v>
      </c>
      <c r="P21" s="15" t="s">
        <v>330</v>
      </c>
      <c r="Q21" s="7" t="s">
        <v>331</v>
      </c>
      <c r="R21" s="7" t="s">
        <v>332</v>
      </c>
      <c r="S21" s="7" t="s">
        <v>333</v>
      </c>
      <c r="T21" s="7" t="s">
        <v>334</v>
      </c>
      <c r="U21" s="7" t="s">
        <v>335</v>
      </c>
      <c r="V21" s="7" t="s">
        <v>336</v>
      </c>
      <c r="W21" s="10" t="s">
        <v>337</v>
      </c>
      <c r="X21" s="7" t="s">
        <v>338</v>
      </c>
      <c r="Y21" s="10" t="s">
        <v>339</v>
      </c>
      <c r="Z21" s="10" t="s">
        <v>340</v>
      </c>
    </row>
    <row r="22" spans="1:27" ht="15" customHeight="1" x14ac:dyDescent="0.3">
      <c r="A22">
        <f t="shared" si="0"/>
        <v>21</v>
      </c>
      <c r="B22" s="6" t="s">
        <v>341</v>
      </c>
      <c r="C22" s="5">
        <v>2018</v>
      </c>
      <c r="D22" s="6" t="s">
        <v>342</v>
      </c>
      <c r="E22" t="s">
        <v>35</v>
      </c>
      <c r="F22" t="s">
        <v>36</v>
      </c>
      <c r="H22" s="14"/>
      <c r="I22" s="7"/>
      <c r="J22" s="7" t="s">
        <v>343</v>
      </c>
      <c r="K22" s="7" t="s">
        <v>344</v>
      </c>
      <c r="L22" s="7" t="s">
        <v>345</v>
      </c>
      <c r="M22" s="7" t="s">
        <v>346</v>
      </c>
      <c r="N22" s="7" t="s">
        <v>347</v>
      </c>
      <c r="O22" s="7" t="s">
        <v>348</v>
      </c>
      <c r="P22" s="15" t="s">
        <v>349</v>
      </c>
      <c r="Q22" s="7" t="s">
        <v>350</v>
      </c>
      <c r="R22" s="7" t="s">
        <v>51</v>
      </c>
      <c r="S22" s="7" t="s">
        <v>351</v>
      </c>
      <c r="T22" s="7" t="s">
        <v>352</v>
      </c>
      <c r="U22" s="7" t="s">
        <v>353</v>
      </c>
      <c r="V22" s="7" t="s">
        <v>354</v>
      </c>
      <c r="W22" s="10" t="s">
        <v>355</v>
      </c>
      <c r="X22" s="7" t="s">
        <v>356</v>
      </c>
      <c r="Y22" s="10" t="s">
        <v>357</v>
      </c>
      <c r="Z22" s="10" t="s">
        <v>358</v>
      </c>
    </row>
    <row r="23" spans="1:27" ht="15" customHeight="1" x14ac:dyDescent="0.3">
      <c r="A23">
        <f t="shared" si="0"/>
        <v>22</v>
      </c>
      <c r="B23" s="6" t="s">
        <v>359</v>
      </c>
      <c r="C23" s="5">
        <v>2018</v>
      </c>
      <c r="D23" s="6" t="s">
        <v>360</v>
      </c>
      <c r="E23" t="s">
        <v>35</v>
      </c>
      <c r="F23" t="s">
        <v>56</v>
      </c>
      <c r="H23" s="14"/>
      <c r="I23" s="7"/>
      <c r="J23" s="7" t="s">
        <v>361</v>
      </c>
      <c r="K23" s="7" t="s">
        <v>362</v>
      </c>
      <c r="L23" s="7" t="s">
        <v>363</v>
      </c>
      <c r="M23" s="7" t="s">
        <v>364</v>
      </c>
      <c r="N23" s="7" t="s">
        <v>61</v>
      </c>
      <c r="O23" s="7" t="s">
        <v>365</v>
      </c>
      <c r="P23" s="7" t="s">
        <v>366</v>
      </c>
      <c r="Q23" s="7" t="s">
        <v>367</v>
      </c>
      <c r="R23" s="7" t="s">
        <v>368</v>
      </c>
      <c r="S23" s="7" t="s">
        <v>369</v>
      </c>
      <c r="T23" s="7" t="s">
        <v>370</v>
      </c>
      <c r="U23" s="7" t="s">
        <v>371</v>
      </c>
      <c r="V23" s="7" t="s">
        <v>372</v>
      </c>
      <c r="W23" s="10" t="s">
        <v>373</v>
      </c>
      <c r="X23" s="7" t="s">
        <v>374</v>
      </c>
      <c r="Y23" s="10" t="s">
        <v>375</v>
      </c>
      <c r="Z23" s="10" t="s">
        <v>376</v>
      </c>
      <c r="AA23" s="10" t="s">
        <v>377</v>
      </c>
    </row>
    <row r="24" spans="1:27" ht="15" customHeight="1" x14ac:dyDescent="0.3">
      <c r="A24">
        <f t="shared" si="0"/>
        <v>23</v>
      </c>
      <c r="B24" s="6" t="s">
        <v>378</v>
      </c>
      <c r="C24" s="5">
        <v>2018</v>
      </c>
      <c r="D24" s="6" t="s">
        <v>379</v>
      </c>
      <c r="E24" t="s">
        <v>35</v>
      </c>
      <c r="F24" t="s">
        <v>36</v>
      </c>
      <c r="H24" s="14"/>
      <c r="I24" s="7"/>
      <c r="L24" s="7" t="s">
        <v>380</v>
      </c>
      <c r="N24" s="7" t="s">
        <v>381</v>
      </c>
      <c r="U24" s="7" t="s">
        <v>382</v>
      </c>
      <c r="Y24" s="10" t="s">
        <v>383</v>
      </c>
    </row>
    <row r="25" spans="1:27" ht="15" customHeight="1" x14ac:dyDescent="0.3">
      <c r="A25">
        <f t="shared" si="0"/>
        <v>24</v>
      </c>
      <c r="B25" s="6" t="s">
        <v>384</v>
      </c>
      <c r="C25" s="5">
        <v>2012</v>
      </c>
      <c r="D25" t="s">
        <v>385</v>
      </c>
      <c r="E25" t="s">
        <v>35</v>
      </c>
      <c r="F25" t="s">
        <v>386</v>
      </c>
      <c r="H25" s="14"/>
      <c r="I25" s="7"/>
      <c r="K25" s="7" t="s">
        <v>387</v>
      </c>
    </row>
    <row r="26" spans="1:27" ht="15" customHeight="1" x14ac:dyDescent="0.3">
      <c r="A26">
        <f t="shared" si="0"/>
        <v>25</v>
      </c>
      <c r="B26" s="6" t="s">
        <v>388</v>
      </c>
      <c r="C26" s="5">
        <v>2017</v>
      </c>
      <c r="D26" s="6" t="s">
        <v>389</v>
      </c>
      <c r="E26" t="s">
        <v>35</v>
      </c>
      <c r="F26" t="s">
        <v>143</v>
      </c>
      <c r="H26" s="14"/>
    </row>
    <row r="27" spans="1:27" ht="15" customHeight="1" x14ac:dyDescent="0.3">
      <c r="A27">
        <f t="shared" si="0"/>
        <v>26</v>
      </c>
      <c r="B27" s="6" t="s">
        <v>390</v>
      </c>
      <c r="C27" s="14">
        <v>2009</v>
      </c>
      <c r="D27" s="6" t="s">
        <v>391</v>
      </c>
      <c r="E27" t="s">
        <v>35</v>
      </c>
      <c r="F27" t="s">
        <v>392</v>
      </c>
      <c r="H27" s="14"/>
      <c r="I27" s="7"/>
      <c r="J27" s="7" t="s">
        <v>393</v>
      </c>
      <c r="K27" s="7" t="s">
        <v>394</v>
      </c>
      <c r="L27" s="7" t="s">
        <v>77</v>
      </c>
      <c r="M27" s="7" t="s">
        <v>395</v>
      </c>
      <c r="N27" s="7" t="s">
        <v>396</v>
      </c>
      <c r="O27" s="7" t="s">
        <v>397</v>
      </c>
      <c r="P27" s="7" t="s">
        <v>398</v>
      </c>
      <c r="Q27" s="7" t="s">
        <v>399</v>
      </c>
      <c r="R27" s="7" t="s">
        <v>400</v>
      </c>
      <c r="S27" s="7" t="s">
        <v>401</v>
      </c>
      <c r="T27" s="7" t="s">
        <v>402</v>
      </c>
      <c r="U27" s="7" t="s">
        <v>403</v>
      </c>
      <c r="V27" s="7" t="s">
        <v>404</v>
      </c>
      <c r="W27" s="10" t="s">
        <v>405</v>
      </c>
      <c r="X27" s="7" t="s">
        <v>406</v>
      </c>
      <c r="Y27" s="10" t="s">
        <v>407</v>
      </c>
      <c r="AA27" s="11" t="s">
        <v>408</v>
      </c>
    </row>
    <row r="28" spans="1:27" ht="15" customHeight="1" x14ac:dyDescent="0.3">
      <c r="A28">
        <f t="shared" si="0"/>
        <v>27</v>
      </c>
      <c r="B28" s="20" t="s">
        <v>409</v>
      </c>
      <c r="C28" s="14">
        <v>2012</v>
      </c>
      <c r="D28" s="6" t="s">
        <v>410</v>
      </c>
      <c r="E28" t="s">
        <v>35</v>
      </c>
      <c r="F28" t="s">
        <v>392</v>
      </c>
      <c r="G28" s="7"/>
      <c r="H28" s="14"/>
      <c r="I28" s="7"/>
      <c r="J28" s="7" t="s">
        <v>411</v>
      </c>
      <c r="K28" s="7" t="s">
        <v>412</v>
      </c>
      <c r="L28" s="7" t="s">
        <v>413</v>
      </c>
      <c r="M28" s="7" t="s">
        <v>414</v>
      </c>
      <c r="N28" s="7" t="s">
        <v>61</v>
      </c>
      <c r="O28" s="7" t="s">
        <v>415</v>
      </c>
      <c r="P28" s="7"/>
      <c r="Q28" s="7" t="s">
        <v>416</v>
      </c>
      <c r="R28" s="7" t="s">
        <v>417</v>
      </c>
      <c r="S28" s="7" t="s">
        <v>418</v>
      </c>
      <c r="T28" s="7"/>
      <c r="U28" s="7" t="s">
        <v>419</v>
      </c>
      <c r="V28" s="7" t="s">
        <v>51</v>
      </c>
      <c r="W28" s="7" t="s">
        <v>420</v>
      </c>
      <c r="X28" s="7" t="s">
        <v>421</v>
      </c>
      <c r="Y28" s="7" t="s">
        <v>422</v>
      </c>
      <c r="Z28" s="7"/>
    </row>
    <row r="29" spans="1:27" ht="15" customHeight="1" x14ac:dyDescent="0.3">
      <c r="A29">
        <f t="shared" si="0"/>
        <v>28</v>
      </c>
      <c r="B29" s="6" t="s">
        <v>423</v>
      </c>
      <c r="C29" s="17">
        <v>2010</v>
      </c>
      <c r="D29" s="18" t="s">
        <v>424</v>
      </c>
      <c r="E29" s="16" t="s">
        <v>35</v>
      </c>
      <c r="F29" t="s">
        <v>36</v>
      </c>
      <c r="G29" s="7"/>
      <c r="H29" s="14"/>
      <c r="I29" s="19"/>
      <c r="J29" s="7" t="s">
        <v>425</v>
      </c>
      <c r="K29" s="7" t="s">
        <v>426</v>
      </c>
      <c r="L29" s="7" t="s">
        <v>427</v>
      </c>
      <c r="M29" s="7" t="s">
        <v>428</v>
      </c>
      <c r="N29" s="7" t="s">
        <v>61</v>
      </c>
      <c r="O29" s="7" t="s">
        <v>429</v>
      </c>
      <c r="P29" s="7" t="s">
        <v>430</v>
      </c>
      <c r="Q29" s="7" t="s">
        <v>431</v>
      </c>
      <c r="R29" s="7" t="s">
        <v>432</v>
      </c>
      <c r="S29" s="7"/>
      <c r="T29" s="7"/>
      <c r="U29" s="7" t="s">
        <v>433</v>
      </c>
      <c r="V29" s="7" t="s">
        <v>51</v>
      </c>
      <c r="W29" s="7" t="s">
        <v>434</v>
      </c>
      <c r="X29" s="7" t="s">
        <v>435</v>
      </c>
      <c r="Y29" s="7" t="s">
        <v>436</v>
      </c>
      <c r="Z29" s="7"/>
    </row>
    <row r="30" spans="1:27" ht="15" customHeight="1" x14ac:dyDescent="0.35">
      <c r="A30">
        <f t="shared" si="0"/>
        <v>29</v>
      </c>
      <c r="B30" s="6" t="s">
        <v>437</v>
      </c>
      <c r="C30" s="14">
        <v>2013</v>
      </c>
      <c r="D30" s="6" t="s">
        <v>438</v>
      </c>
      <c r="E30" t="s">
        <v>35</v>
      </c>
      <c r="F30" t="s">
        <v>56</v>
      </c>
      <c r="I30" s="7"/>
      <c r="J30" s="7" t="s">
        <v>439</v>
      </c>
      <c r="K30" s="7" t="s">
        <v>440</v>
      </c>
      <c r="L30" s="7" t="s">
        <v>441</v>
      </c>
      <c r="M30" s="7" t="s">
        <v>442</v>
      </c>
      <c r="N30" s="7" t="s">
        <v>61</v>
      </c>
      <c r="O30" s="7" t="s">
        <v>443</v>
      </c>
      <c r="P30" s="7"/>
      <c r="Q30" s="7" t="s">
        <v>444</v>
      </c>
      <c r="R30" s="7" t="s">
        <v>445</v>
      </c>
      <c r="S30" s="7"/>
      <c r="T30" s="7"/>
      <c r="U30" s="7" t="s">
        <v>446</v>
      </c>
      <c r="V30" s="7" t="s">
        <v>447</v>
      </c>
      <c r="W30" s="7" t="s">
        <v>420</v>
      </c>
      <c r="X30" s="7"/>
      <c r="Y30" s="7" t="s">
        <v>448</v>
      </c>
      <c r="Z30" s="7"/>
    </row>
    <row r="31" spans="1:27" ht="15" customHeight="1" x14ac:dyDescent="0.3">
      <c r="A31">
        <f t="shared" si="0"/>
        <v>30</v>
      </c>
      <c r="B31" s="6" t="s">
        <v>449</v>
      </c>
      <c r="C31" s="5">
        <v>2014</v>
      </c>
      <c r="D31" s="6" t="s">
        <v>450</v>
      </c>
      <c r="E31" t="s">
        <v>451</v>
      </c>
      <c r="F31" t="s">
        <v>452</v>
      </c>
      <c r="I31" s="7"/>
      <c r="J31" s="7" t="s">
        <v>453</v>
      </c>
      <c r="K31" s="7" t="s">
        <v>454</v>
      </c>
      <c r="L31" s="7" t="s">
        <v>455</v>
      </c>
      <c r="M31" s="7" t="s">
        <v>456</v>
      </c>
      <c r="N31" s="7" t="s">
        <v>61</v>
      </c>
      <c r="O31" s="7" t="s">
        <v>134</v>
      </c>
      <c r="P31" s="7"/>
      <c r="Q31" s="7" t="s">
        <v>457</v>
      </c>
      <c r="R31" s="7" t="s">
        <v>458</v>
      </c>
      <c r="S31" s="7" t="s">
        <v>459</v>
      </c>
      <c r="T31" s="7" t="s">
        <v>460</v>
      </c>
      <c r="U31" s="7" t="s">
        <v>461</v>
      </c>
      <c r="V31" s="7" t="s">
        <v>51</v>
      </c>
      <c r="W31" t="s">
        <v>462</v>
      </c>
      <c r="X31" s="7" t="s">
        <v>463</v>
      </c>
      <c r="Y31" s="7" t="s">
        <v>464</v>
      </c>
      <c r="Z31" s="7"/>
    </row>
    <row r="32" spans="1:27" ht="15" customHeight="1" x14ac:dyDescent="0.3">
      <c r="A32">
        <f t="shared" si="0"/>
        <v>31</v>
      </c>
      <c r="B32" s="6" t="s">
        <v>465</v>
      </c>
      <c r="C32" s="5">
        <v>2013</v>
      </c>
      <c r="D32" s="6" t="s">
        <v>466</v>
      </c>
      <c r="E32" t="s">
        <v>35</v>
      </c>
      <c r="F32" t="s">
        <v>170</v>
      </c>
      <c r="I32" s="7"/>
      <c r="J32" s="7" t="s">
        <v>467</v>
      </c>
      <c r="K32" s="7" t="s">
        <v>468</v>
      </c>
      <c r="L32" s="7" t="s">
        <v>469</v>
      </c>
      <c r="M32" s="7" t="s">
        <v>470</v>
      </c>
      <c r="N32" s="7" t="s">
        <v>471</v>
      </c>
      <c r="O32" s="7"/>
      <c r="P32" s="7" t="s">
        <v>472</v>
      </c>
      <c r="Q32" s="7"/>
      <c r="R32" s="7"/>
      <c r="S32" s="7" t="s">
        <v>473</v>
      </c>
      <c r="T32" s="7" t="s">
        <v>474</v>
      </c>
      <c r="U32" s="7" t="s">
        <v>475</v>
      </c>
      <c r="V32" s="7" t="s">
        <v>476</v>
      </c>
    </row>
    <row r="33" spans="1:30" ht="15" customHeight="1" x14ac:dyDescent="0.3">
      <c r="A33">
        <f t="shared" si="0"/>
        <v>32</v>
      </c>
      <c r="B33" s="6" t="s">
        <v>477</v>
      </c>
      <c r="C33" s="5">
        <v>2015</v>
      </c>
      <c r="D33" s="6" t="s">
        <v>478</v>
      </c>
      <c r="E33" t="s">
        <v>35</v>
      </c>
      <c r="F33" t="s">
        <v>170</v>
      </c>
      <c r="I33" s="7"/>
      <c r="J33" s="7" t="s">
        <v>479</v>
      </c>
      <c r="K33" s="7" t="s">
        <v>480</v>
      </c>
      <c r="L33" s="7" t="s">
        <v>441</v>
      </c>
      <c r="M33" s="7" t="s">
        <v>481</v>
      </c>
      <c r="N33" s="7" t="s">
        <v>61</v>
      </c>
      <c r="O33" s="7" t="s">
        <v>482</v>
      </c>
      <c r="P33" s="7" t="s">
        <v>483</v>
      </c>
      <c r="Q33" s="7" t="s">
        <v>484</v>
      </c>
      <c r="R33" s="7" t="s">
        <v>485</v>
      </c>
      <c r="S33" s="7" t="s">
        <v>486</v>
      </c>
      <c r="U33" s="7" t="s">
        <v>487</v>
      </c>
      <c r="W33" t="s">
        <v>488</v>
      </c>
      <c r="X33" s="7" t="s">
        <v>489</v>
      </c>
      <c r="Y33" s="7" t="s">
        <v>490</v>
      </c>
      <c r="Z33"/>
    </row>
    <row r="34" spans="1:30" ht="15" customHeight="1" x14ac:dyDescent="0.3">
      <c r="A34">
        <f t="shared" si="0"/>
        <v>33</v>
      </c>
      <c r="B34" s="6" t="s">
        <v>491</v>
      </c>
      <c r="C34" s="5">
        <v>2009</v>
      </c>
      <c r="D34" s="6" t="s">
        <v>492</v>
      </c>
      <c r="E34" t="s">
        <v>110</v>
      </c>
      <c r="F34" t="s">
        <v>491</v>
      </c>
      <c r="J34" s="7"/>
      <c r="K34" s="7"/>
      <c r="L34" s="7"/>
      <c r="M34" s="7"/>
      <c r="N34" s="7"/>
      <c r="O34" s="7"/>
      <c r="P34" s="7"/>
      <c r="Q34" s="7"/>
      <c r="R34" s="7"/>
      <c r="S34" s="7"/>
      <c r="U34" s="7"/>
      <c r="W34"/>
      <c r="X34" s="7"/>
      <c r="Y34" s="7"/>
      <c r="Z34"/>
    </row>
    <row r="35" spans="1:30" ht="15" customHeight="1" x14ac:dyDescent="0.3">
      <c r="A35">
        <f t="shared" si="0"/>
        <v>34</v>
      </c>
      <c r="B35" s="6" t="s">
        <v>493</v>
      </c>
      <c r="C35" s="5">
        <v>2004</v>
      </c>
      <c r="D35" s="6" t="s">
        <v>494</v>
      </c>
      <c r="E35" t="s">
        <v>451</v>
      </c>
      <c r="F35" t="s">
        <v>495</v>
      </c>
      <c r="J35" s="7" t="s">
        <v>496</v>
      </c>
      <c r="K35" s="7" t="s">
        <v>497</v>
      </c>
      <c r="L35" s="7" t="s">
        <v>498</v>
      </c>
      <c r="M35" s="7" t="s">
        <v>499</v>
      </c>
      <c r="N35" s="7" t="s">
        <v>500</v>
      </c>
      <c r="O35" s="7" t="s">
        <v>501</v>
      </c>
      <c r="P35" s="7" t="s">
        <v>502</v>
      </c>
      <c r="Q35" s="7" t="s">
        <v>503</v>
      </c>
      <c r="R35" s="7" t="s">
        <v>504</v>
      </c>
      <c r="S35" s="7" t="s">
        <v>505</v>
      </c>
      <c r="U35" s="7" t="s">
        <v>506</v>
      </c>
      <c r="V35" s="7" t="s">
        <v>507</v>
      </c>
      <c r="W35" s="11" t="s">
        <v>508</v>
      </c>
      <c r="X35" s="7" t="s">
        <v>125</v>
      </c>
      <c r="Y35" s="10" t="s">
        <v>509</v>
      </c>
      <c r="Z35" s="11" t="s">
        <v>510</v>
      </c>
      <c r="AA35" s="10" t="s">
        <v>511</v>
      </c>
    </row>
    <row r="36" spans="1:30" ht="15" customHeight="1" x14ac:dyDescent="0.3">
      <c r="A36">
        <f t="shared" si="0"/>
        <v>35</v>
      </c>
      <c r="B36" s="6" t="s">
        <v>512</v>
      </c>
      <c r="C36" s="5">
        <v>2012</v>
      </c>
      <c r="D36" s="6" t="s">
        <v>513</v>
      </c>
      <c r="E36" t="s">
        <v>110</v>
      </c>
      <c r="F36" t="s">
        <v>514</v>
      </c>
      <c r="J36" s="7" t="s">
        <v>515</v>
      </c>
      <c r="K36" s="7" t="s">
        <v>516</v>
      </c>
      <c r="L36" s="7" t="s">
        <v>517</v>
      </c>
      <c r="M36" s="7" t="s">
        <v>518</v>
      </c>
      <c r="N36" s="7" t="s">
        <v>519</v>
      </c>
      <c r="O36" s="7" t="s">
        <v>520</v>
      </c>
      <c r="P36" s="7" t="s">
        <v>521</v>
      </c>
      <c r="R36" s="7" t="s">
        <v>522</v>
      </c>
      <c r="S36" s="7" t="s">
        <v>523</v>
      </c>
      <c r="U36" s="7" t="s">
        <v>524</v>
      </c>
      <c r="V36" s="7" t="s">
        <v>525</v>
      </c>
      <c r="W36" s="10" t="s">
        <v>526</v>
      </c>
      <c r="X36" s="7" t="s">
        <v>125</v>
      </c>
      <c r="Y36" s="10" t="s">
        <v>527</v>
      </c>
      <c r="Z36" s="10" t="s">
        <v>528</v>
      </c>
      <c r="AA36" s="10" t="s">
        <v>529</v>
      </c>
      <c r="AB36" s="7" t="s">
        <v>530</v>
      </c>
    </row>
    <row r="37" spans="1:30" ht="15" customHeight="1" x14ac:dyDescent="0.3">
      <c r="A37">
        <f t="shared" si="0"/>
        <v>36</v>
      </c>
      <c r="B37" s="6" t="s">
        <v>531</v>
      </c>
      <c r="C37" s="5">
        <v>2009</v>
      </c>
      <c r="D37" s="6" t="s">
        <v>532</v>
      </c>
      <c r="E37" t="s">
        <v>35</v>
      </c>
      <c r="F37" t="s">
        <v>533</v>
      </c>
      <c r="J37" s="7" t="s">
        <v>534</v>
      </c>
      <c r="K37" s="7" t="s">
        <v>535</v>
      </c>
      <c r="L37" s="7" t="s">
        <v>536</v>
      </c>
      <c r="M37" s="7" t="s">
        <v>537</v>
      </c>
      <c r="N37" s="7" t="s">
        <v>538</v>
      </c>
      <c r="O37" s="7" t="s">
        <v>539</v>
      </c>
      <c r="P37" s="7" t="s">
        <v>540</v>
      </c>
      <c r="Q37" s="7" t="s">
        <v>541</v>
      </c>
      <c r="R37" s="7" t="s">
        <v>542</v>
      </c>
      <c r="T37" s="7" t="s">
        <v>543</v>
      </c>
      <c r="U37" s="7" t="s">
        <v>544</v>
      </c>
      <c r="V37" s="7" t="s">
        <v>545</v>
      </c>
      <c r="W37" s="10" t="s">
        <v>546</v>
      </c>
      <c r="X37" s="7" t="s">
        <v>547</v>
      </c>
      <c r="Y37" s="10" t="s">
        <v>548</v>
      </c>
      <c r="Z37" s="10" t="s">
        <v>549</v>
      </c>
      <c r="AA37" s="7" t="s">
        <v>550</v>
      </c>
      <c r="AB37" s="7" t="s">
        <v>551</v>
      </c>
      <c r="AC37" s="7" t="s">
        <v>552</v>
      </c>
      <c r="AD37" s="7" t="s">
        <v>553</v>
      </c>
    </row>
    <row r="38" spans="1:30" ht="15" customHeight="1" x14ac:dyDescent="0.3">
      <c r="A38">
        <f t="shared" si="0"/>
        <v>37</v>
      </c>
      <c r="B38" s="6" t="s">
        <v>554</v>
      </c>
      <c r="C38" s="5">
        <v>2005</v>
      </c>
      <c r="D38" s="6" t="s">
        <v>555</v>
      </c>
      <c r="E38" t="s">
        <v>110</v>
      </c>
      <c r="F38" t="s">
        <v>556</v>
      </c>
      <c r="J38" s="7"/>
      <c r="K38" s="7"/>
      <c r="L38" s="7"/>
      <c r="M38" s="7"/>
      <c r="N38" s="7"/>
      <c r="O38" s="7"/>
      <c r="P38" s="7"/>
      <c r="Q38" s="7"/>
      <c r="R38" s="7"/>
      <c r="T38" s="7"/>
      <c r="U38" s="7"/>
      <c r="V38" s="7"/>
      <c r="W38" s="10"/>
      <c r="X38" s="7"/>
      <c r="Y38" s="10"/>
      <c r="Z38" s="10"/>
      <c r="AA38" s="7"/>
      <c r="AB38" s="7" t="s">
        <v>557</v>
      </c>
      <c r="AC38" s="7"/>
      <c r="AD38" s="7"/>
    </row>
    <row r="39" spans="1:30" ht="15" customHeight="1" x14ac:dyDescent="0.3">
      <c r="A39">
        <f t="shared" si="0"/>
        <v>38</v>
      </c>
      <c r="B39" s="6" t="s">
        <v>558</v>
      </c>
      <c r="C39" s="5">
        <v>2016</v>
      </c>
      <c r="D39" s="6" t="s">
        <v>559</v>
      </c>
      <c r="E39" t="s">
        <v>110</v>
      </c>
      <c r="F39" t="s">
        <v>558</v>
      </c>
      <c r="L39" s="7"/>
      <c r="N39" s="7"/>
      <c r="U39" s="7"/>
      <c r="Y39" s="10"/>
      <c r="AB39" s="7"/>
    </row>
    <row r="40" spans="1:30" ht="15" customHeight="1" x14ac:dyDescent="0.3">
      <c r="A40">
        <f t="shared" si="0"/>
        <v>39</v>
      </c>
      <c r="B40" s="6" t="s">
        <v>560</v>
      </c>
      <c r="C40" s="5">
        <v>2017</v>
      </c>
      <c r="D40" s="6" t="s">
        <v>561</v>
      </c>
      <c r="E40" t="s">
        <v>35</v>
      </c>
      <c r="F40" t="s">
        <v>36</v>
      </c>
      <c r="I40" s="20"/>
      <c r="L40" s="7"/>
      <c r="N40" s="7"/>
      <c r="U40" s="7"/>
      <c r="Y40" s="10"/>
    </row>
    <row r="41" spans="1:30" ht="15" customHeight="1" x14ac:dyDescent="0.3">
      <c r="A41">
        <f t="shared" si="0"/>
        <v>40</v>
      </c>
      <c r="B41" s="6" t="s">
        <v>562</v>
      </c>
      <c r="C41">
        <v>2017</v>
      </c>
      <c r="D41" s="6" t="s">
        <v>563</v>
      </c>
      <c r="E41" t="s">
        <v>110</v>
      </c>
      <c r="F41" t="s">
        <v>564</v>
      </c>
      <c r="I41" s="7"/>
      <c r="L41" s="7"/>
      <c r="N41" s="7"/>
      <c r="U41" s="7"/>
      <c r="Y41" s="10"/>
    </row>
    <row r="42" spans="1:30" ht="15" customHeight="1" x14ac:dyDescent="0.3">
      <c r="A42">
        <f t="shared" si="0"/>
        <v>41</v>
      </c>
      <c r="B42" s="6" t="s">
        <v>565</v>
      </c>
      <c r="C42" s="5">
        <v>2014</v>
      </c>
      <c r="D42" s="6" t="s">
        <v>566</v>
      </c>
      <c r="E42" t="s">
        <v>35</v>
      </c>
      <c r="F42" t="s">
        <v>567</v>
      </c>
    </row>
    <row r="43" spans="1:30" ht="15" customHeight="1" x14ac:dyDescent="0.3">
      <c r="A43">
        <f t="shared" si="0"/>
        <v>42</v>
      </c>
      <c r="B43" s="6" t="s">
        <v>568</v>
      </c>
      <c r="C43" s="5">
        <v>2018</v>
      </c>
      <c r="D43" s="6" t="s">
        <v>569</v>
      </c>
      <c r="E43" t="s">
        <v>35</v>
      </c>
      <c r="F43" t="s">
        <v>36</v>
      </c>
      <c r="J43" s="7"/>
      <c r="K43" s="7"/>
      <c r="L43" s="7"/>
      <c r="M43" s="7"/>
      <c r="N43" s="7"/>
      <c r="O43" s="7"/>
      <c r="P43" s="7"/>
      <c r="Q43" s="7"/>
      <c r="R43" s="7"/>
      <c r="S43" s="7"/>
      <c r="T43" s="7"/>
      <c r="U43" s="7"/>
      <c r="V43" s="7"/>
      <c r="X43" s="7"/>
    </row>
    <row r="44" spans="1:30" ht="15" customHeight="1" x14ac:dyDescent="0.3">
      <c r="A44">
        <f t="shared" si="0"/>
        <v>43</v>
      </c>
      <c r="B44" s="6" t="s">
        <v>570</v>
      </c>
      <c r="C44" s="5">
        <v>2010</v>
      </c>
      <c r="D44" s="6" t="s">
        <v>571</v>
      </c>
      <c r="E44" t="s">
        <v>35</v>
      </c>
      <c r="F44" t="s">
        <v>36</v>
      </c>
      <c r="J44" s="7"/>
      <c r="K44" s="7"/>
      <c r="L44" s="7"/>
      <c r="M44" s="7"/>
      <c r="N44" s="7"/>
      <c r="O44" s="7"/>
      <c r="P44" s="7"/>
      <c r="Q44" s="7"/>
      <c r="R44" s="7"/>
      <c r="S44" s="7"/>
      <c r="T44" s="7"/>
      <c r="U44" s="7"/>
      <c r="V44" s="7"/>
      <c r="X44" s="7"/>
    </row>
    <row r="45" spans="1:30" ht="15" customHeight="1" x14ac:dyDescent="0.3">
      <c r="A45">
        <f t="shared" si="0"/>
        <v>44</v>
      </c>
      <c r="B45" s="6" t="s">
        <v>572</v>
      </c>
      <c r="C45" s="5">
        <v>2014</v>
      </c>
      <c r="D45" s="6" t="s">
        <v>573</v>
      </c>
      <c r="E45" t="s">
        <v>35</v>
      </c>
      <c r="F45" t="s">
        <v>574</v>
      </c>
      <c r="J45" s="7" t="s">
        <v>575</v>
      </c>
      <c r="K45" s="7" t="s">
        <v>576</v>
      </c>
      <c r="L45" s="7" t="s">
        <v>577</v>
      </c>
      <c r="M45" s="7" t="s">
        <v>578</v>
      </c>
      <c r="N45" t="s">
        <v>61</v>
      </c>
      <c r="O45" t="s">
        <v>579</v>
      </c>
      <c r="P45" s="7" t="s">
        <v>580</v>
      </c>
      <c r="Q45" s="7" t="s">
        <v>581</v>
      </c>
      <c r="R45" s="7" t="s">
        <v>582</v>
      </c>
      <c r="S45" s="7" t="s">
        <v>583</v>
      </c>
      <c r="T45" s="7" t="s">
        <v>584</v>
      </c>
      <c r="U45" s="7" t="s">
        <v>585</v>
      </c>
      <c r="V45" s="7" t="s">
        <v>586</v>
      </c>
      <c r="X45" t="s">
        <v>587</v>
      </c>
    </row>
    <row r="46" spans="1:30" ht="15" customHeight="1" x14ac:dyDescent="0.3">
      <c r="A46">
        <f t="shared" si="0"/>
        <v>45</v>
      </c>
      <c r="B46" s="6" t="s">
        <v>588</v>
      </c>
      <c r="C46" s="5">
        <v>2018</v>
      </c>
      <c r="D46" s="6" t="s">
        <v>589</v>
      </c>
      <c r="E46" t="s">
        <v>35</v>
      </c>
      <c r="F46" t="s">
        <v>590</v>
      </c>
      <c r="J46" s="7"/>
      <c r="K46" s="7"/>
      <c r="L46" s="7"/>
      <c r="M46" s="7"/>
      <c r="N46" s="7"/>
      <c r="O46" s="7"/>
      <c r="P46" s="7"/>
      <c r="Q46" s="7"/>
      <c r="R46" s="7"/>
      <c r="S46" s="7"/>
      <c r="T46" s="7"/>
      <c r="U46" s="7"/>
      <c r="V46" s="7"/>
      <c r="X46" s="7"/>
    </row>
    <row r="47" spans="1:30" ht="15" customHeight="1" x14ac:dyDescent="0.3">
      <c r="A47">
        <f t="shared" si="0"/>
        <v>46</v>
      </c>
      <c r="B47" s="6" t="s">
        <v>591</v>
      </c>
      <c r="C47" s="5">
        <v>2018</v>
      </c>
      <c r="D47" s="6" t="s">
        <v>592</v>
      </c>
      <c r="E47" t="s">
        <v>35</v>
      </c>
      <c r="F47" t="s">
        <v>305</v>
      </c>
      <c r="J47" s="7"/>
      <c r="K47" s="7"/>
      <c r="L47" s="7"/>
      <c r="M47" s="7"/>
      <c r="N47" s="7"/>
      <c r="O47" s="7"/>
      <c r="P47" s="7"/>
      <c r="Q47" s="7"/>
      <c r="R47" s="7"/>
      <c r="S47" s="7"/>
      <c r="T47" s="7"/>
      <c r="U47" s="7"/>
      <c r="V47" s="7"/>
      <c r="X47" s="7"/>
    </row>
    <row r="48" spans="1:30" ht="15" customHeight="1" x14ac:dyDescent="0.3">
      <c r="A48">
        <f t="shared" si="0"/>
        <v>47</v>
      </c>
      <c r="B48" s="6" t="s">
        <v>593</v>
      </c>
      <c r="C48" s="5">
        <v>2019</v>
      </c>
      <c r="D48" s="6" t="s">
        <v>594</v>
      </c>
      <c r="E48" t="s">
        <v>35</v>
      </c>
      <c r="F48" t="s">
        <v>595</v>
      </c>
      <c r="J48" s="7"/>
      <c r="K48" s="7"/>
      <c r="L48" s="7"/>
      <c r="M48" s="7"/>
      <c r="N48" s="7"/>
      <c r="O48" s="7"/>
      <c r="P48" s="7"/>
      <c r="Q48" s="7"/>
      <c r="R48" s="7"/>
      <c r="S48" s="7"/>
      <c r="T48" s="7"/>
      <c r="U48" s="7"/>
      <c r="V48" s="7"/>
      <c r="X48" s="7"/>
    </row>
    <row r="49" spans="1:27" ht="15" customHeight="1" x14ac:dyDescent="0.3">
      <c r="A49">
        <f t="shared" si="0"/>
        <v>48</v>
      </c>
      <c r="B49" s="6" t="s">
        <v>596</v>
      </c>
      <c r="C49" s="5">
        <v>2018</v>
      </c>
      <c r="D49" s="6" t="s">
        <v>597</v>
      </c>
      <c r="E49" t="s">
        <v>35</v>
      </c>
      <c r="F49" t="s">
        <v>598</v>
      </c>
      <c r="J49" s="7"/>
      <c r="K49" s="7"/>
      <c r="L49" s="7"/>
      <c r="M49" s="7"/>
      <c r="N49" s="7"/>
      <c r="O49" s="7"/>
      <c r="P49" s="7"/>
      <c r="Q49" s="7"/>
      <c r="R49" s="7"/>
      <c r="S49" s="7"/>
      <c r="T49" s="7"/>
      <c r="U49" s="7"/>
      <c r="V49" s="7"/>
      <c r="X49" s="7"/>
    </row>
    <row r="50" spans="1:27" ht="15" customHeight="1" x14ac:dyDescent="0.3">
      <c r="A50">
        <v>49</v>
      </c>
      <c r="B50" s="6" t="s">
        <v>599</v>
      </c>
      <c r="C50" s="5">
        <v>2017</v>
      </c>
      <c r="D50" s="6" t="s">
        <v>600</v>
      </c>
      <c r="E50" t="s">
        <v>35</v>
      </c>
      <c r="F50" t="s">
        <v>601</v>
      </c>
      <c r="J50" s="7"/>
      <c r="K50" s="7"/>
      <c r="L50" s="7"/>
      <c r="M50" s="7"/>
      <c r="N50" s="7"/>
      <c r="O50" s="7"/>
      <c r="P50" s="7"/>
      <c r="Q50" s="7"/>
      <c r="R50" s="7"/>
      <c r="S50" s="7"/>
      <c r="T50" s="7"/>
      <c r="U50" s="7"/>
      <c r="V50" s="7"/>
      <c r="X50" s="7"/>
    </row>
    <row r="51" spans="1:27" ht="15" customHeight="1" x14ac:dyDescent="0.3">
      <c r="A51">
        <v>50</v>
      </c>
      <c r="B51" s="6" t="s">
        <v>602</v>
      </c>
      <c r="C51" s="5">
        <v>2017</v>
      </c>
      <c r="D51" s="6" t="s">
        <v>603</v>
      </c>
      <c r="E51" t="s">
        <v>35</v>
      </c>
      <c r="F51" t="s">
        <v>36</v>
      </c>
      <c r="J51" s="7"/>
      <c r="K51" s="7"/>
      <c r="L51" s="7"/>
      <c r="M51" s="7"/>
      <c r="N51" s="7"/>
      <c r="O51" s="7"/>
      <c r="P51" s="7"/>
      <c r="Q51" s="7"/>
      <c r="R51" s="7"/>
      <c r="S51" s="7"/>
      <c r="T51" s="7"/>
      <c r="U51" s="7"/>
      <c r="V51" s="7"/>
      <c r="X51" s="7"/>
    </row>
    <row r="52" spans="1:27" ht="15" customHeight="1" x14ac:dyDescent="0.3">
      <c r="A52">
        <v>51</v>
      </c>
      <c r="B52" s="6" t="s">
        <v>604</v>
      </c>
      <c r="C52" s="5">
        <v>2018</v>
      </c>
      <c r="D52" s="6" t="s">
        <v>605</v>
      </c>
      <c r="E52" t="s">
        <v>35</v>
      </c>
      <c r="F52" t="s">
        <v>170</v>
      </c>
      <c r="J52" s="7"/>
      <c r="K52" s="7"/>
      <c r="L52" s="7"/>
      <c r="M52" s="7"/>
      <c r="N52" s="7"/>
      <c r="O52" s="7"/>
      <c r="P52" s="7"/>
      <c r="Q52" s="7"/>
      <c r="R52" s="7"/>
      <c r="S52" s="7"/>
      <c r="T52" s="7"/>
      <c r="U52" s="7"/>
      <c r="V52" s="7"/>
      <c r="X52" s="7"/>
    </row>
    <row r="53" spans="1:27" ht="15" customHeight="1" x14ac:dyDescent="0.3">
      <c r="A53">
        <f t="shared" si="0"/>
        <v>52</v>
      </c>
      <c r="B53" s="6" t="s">
        <v>606</v>
      </c>
      <c r="C53" s="5">
        <v>2019</v>
      </c>
      <c r="D53" s="6" t="s">
        <v>607</v>
      </c>
      <c r="E53" t="s">
        <v>110</v>
      </c>
      <c r="F53" t="s">
        <v>608</v>
      </c>
      <c r="J53" s="7"/>
      <c r="K53" s="7"/>
      <c r="L53" s="7"/>
      <c r="M53" s="7"/>
      <c r="N53" s="7"/>
      <c r="O53" s="7"/>
      <c r="P53" s="7"/>
      <c r="Q53" s="7"/>
      <c r="R53" s="7"/>
      <c r="S53" s="7"/>
      <c r="T53" s="7"/>
      <c r="U53" s="7"/>
      <c r="V53" s="7"/>
      <c r="X53" s="7"/>
    </row>
    <row r="54" spans="1:27" ht="15" customHeight="1" x14ac:dyDescent="0.3">
      <c r="A54">
        <f t="shared" si="0"/>
        <v>53</v>
      </c>
      <c r="B54" s="6" t="s">
        <v>609</v>
      </c>
      <c r="C54" s="5">
        <v>2017</v>
      </c>
      <c r="D54" s="6" t="s">
        <v>610</v>
      </c>
      <c r="E54" t="s">
        <v>35</v>
      </c>
      <c r="F54" t="s">
        <v>302</v>
      </c>
      <c r="J54" t="s">
        <v>611</v>
      </c>
      <c r="K54" s="7" t="s">
        <v>612</v>
      </c>
      <c r="L54" s="7" t="s">
        <v>613</v>
      </c>
      <c r="M54" s="7" t="s">
        <v>614</v>
      </c>
      <c r="N54" s="7" t="s">
        <v>615</v>
      </c>
      <c r="O54" s="7" t="s">
        <v>616</v>
      </c>
      <c r="P54" s="7" t="s">
        <v>617</v>
      </c>
      <c r="Q54" s="7" t="s">
        <v>618</v>
      </c>
      <c r="R54" s="7" t="s">
        <v>619</v>
      </c>
      <c r="S54" s="7" t="s">
        <v>620</v>
      </c>
      <c r="T54" s="7" t="s">
        <v>621</v>
      </c>
      <c r="U54" s="7" t="s">
        <v>622</v>
      </c>
      <c r="V54" s="7" t="s">
        <v>623</v>
      </c>
      <c r="W54" s="11" t="s">
        <v>234</v>
      </c>
      <c r="X54" s="7" t="s">
        <v>624</v>
      </c>
      <c r="Z54" s="11" t="s">
        <v>625</v>
      </c>
    </row>
    <row r="55" spans="1:27" ht="15" customHeight="1" x14ac:dyDescent="0.3">
      <c r="A55">
        <f t="shared" si="0"/>
        <v>54</v>
      </c>
      <c r="B55" s="6" t="s">
        <v>626</v>
      </c>
      <c r="C55" s="5">
        <v>2015</v>
      </c>
      <c r="D55" s="6" t="s">
        <v>627</v>
      </c>
      <c r="E55" t="s">
        <v>35</v>
      </c>
      <c r="F55" t="s">
        <v>305</v>
      </c>
      <c r="J55" s="7"/>
      <c r="K55" s="7"/>
      <c r="L55" s="7"/>
      <c r="M55" s="7"/>
      <c r="N55" s="7"/>
      <c r="O55" s="7"/>
      <c r="P55" s="7"/>
      <c r="Q55" s="7"/>
      <c r="R55" s="7"/>
      <c r="S55" s="7"/>
      <c r="T55" s="7"/>
      <c r="U55" s="7"/>
      <c r="V55" s="7"/>
      <c r="X55" s="7"/>
    </row>
    <row r="56" spans="1:27" ht="15" customHeight="1" x14ac:dyDescent="0.3">
      <c r="A56">
        <f t="shared" si="0"/>
        <v>55</v>
      </c>
      <c r="B56" s="6" t="s">
        <v>628</v>
      </c>
      <c r="C56">
        <v>2018</v>
      </c>
      <c r="D56" t="s">
        <v>629</v>
      </c>
      <c r="E56" t="s">
        <v>110</v>
      </c>
      <c r="F56" t="s">
        <v>111</v>
      </c>
      <c r="I56" s="7"/>
      <c r="J56" s="7"/>
      <c r="K56" s="7"/>
      <c r="L56" s="7"/>
      <c r="M56" s="7"/>
      <c r="N56" s="7"/>
      <c r="O56" s="7"/>
      <c r="P56" s="7"/>
      <c r="Q56" s="7"/>
      <c r="R56" s="7"/>
      <c r="S56" s="7"/>
      <c r="T56" s="7"/>
      <c r="U56" s="7"/>
      <c r="V56" s="7"/>
      <c r="X56" s="7"/>
    </row>
    <row r="57" spans="1:27" ht="15" customHeight="1" x14ac:dyDescent="0.3">
      <c r="A57">
        <f t="shared" si="0"/>
        <v>56</v>
      </c>
      <c r="B57" s="6" t="s">
        <v>630</v>
      </c>
      <c r="C57" s="5">
        <v>2019</v>
      </c>
      <c r="D57" t="s">
        <v>631</v>
      </c>
      <c r="E57" t="s">
        <v>110</v>
      </c>
      <c r="F57" t="s">
        <v>632</v>
      </c>
      <c r="J57" s="7" t="s">
        <v>633</v>
      </c>
      <c r="K57" s="7" t="s">
        <v>634</v>
      </c>
      <c r="L57" s="7" t="s">
        <v>635</v>
      </c>
      <c r="M57" s="7" t="s">
        <v>636</v>
      </c>
      <c r="N57" s="7" t="s">
        <v>61</v>
      </c>
      <c r="O57" s="7" t="s">
        <v>637</v>
      </c>
      <c r="P57" s="7" t="s">
        <v>638</v>
      </c>
      <c r="Q57" s="7" t="s">
        <v>639</v>
      </c>
      <c r="R57" s="7" t="s">
        <v>640</v>
      </c>
      <c r="S57" s="7" t="s">
        <v>641</v>
      </c>
      <c r="U57" s="7" t="s">
        <v>642</v>
      </c>
      <c r="V57" s="7" t="s">
        <v>643</v>
      </c>
      <c r="X57" t="s">
        <v>644</v>
      </c>
      <c r="Y57" s="10" t="s">
        <v>645</v>
      </c>
      <c r="AA57"/>
    </row>
    <row r="58" spans="1:27" ht="15" customHeight="1" x14ac:dyDescent="0.3">
      <c r="A58">
        <f t="shared" si="0"/>
        <v>57</v>
      </c>
      <c r="B58" s="6" t="s">
        <v>646</v>
      </c>
      <c r="C58" s="5">
        <v>2020</v>
      </c>
      <c r="D58" s="6" t="s">
        <v>647</v>
      </c>
      <c r="E58" t="s">
        <v>35</v>
      </c>
      <c r="F58" t="s">
        <v>240</v>
      </c>
      <c r="J58" t="s">
        <v>648</v>
      </c>
      <c r="K58" s="7" t="s">
        <v>649</v>
      </c>
      <c r="L58" s="7" t="s">
        <v>650</v>
      </c>
      <c r="M58" s="7" t="s">
        <v>651</v>
      </c>
      <c r="N58" s="7" t="s">
        <v>652</v>
      </c>
      <c r="O58" s="7" t="s">
        <v>653</v>
      </c>
      <c r="P58" s="7" t="s">
        <v>654</v>
      </c>
      <c r="R58" s="7" t="s">
        <v>655</v>
      </c>
      <c r="S58" s="7" t="s">
        <v>656</v>
      </c>
      <c r="U58" s="7" t="s">
        <v>657</v>
      </c>
      <c r="W58" s="9" t="s">
        <v>658</v>
      </c>
      <c r="X58" t="s">
        <v>659</v>
      </c>
      <c r="Y58" s="10" t="s">
        <v>660</v>
      </c>
      <c r="AA58"/>
    </row>
    <row r="59" spans="1:27" ht="15" customHeight="1" x14ac:dyDescent="0.3">
      <c r="A59">
        <f t="shared" si="0"/>
        <v>58</v>
      </c>
      <c r="B59" s="6" t="s">
        <v>661</v>
      </c>
      <c r="C59" s="5">
        <v>2020</v>
      </c>
      <c r="D59" s="6" t="s">
        <v>662</v>
      </c>
      <c r="E59" t="s">
        <v>35</v>
      </c>
      <c r="F59" t="s">
        <v>663</v>
      </c>
      <c r="H59"/>
      <c r="I59" s="21"/>
      <c r="J59" t="s">
        <v>611</v>
      </c>
      <c r="K59" s="7" t="s">
        <v>664</v>
      </c>
      <c r="L59" s="7" t="s">
        <v>665</v>
      </c>
      <c r="M59" s="7" t="s">
        <v>666</v>
      </c>
      <c r="N59" s="7" t="s">
        <v>667</v>
      </c>
      <c r="O59" s="7" t="s">
        <v>668</v>
      </c>
      <c r="P59" s="7" t="s">
        <v>669</v>
      </c>
      <c r="Q59" s="7" t="s">
        <v>670</v>
      </c>
      <c r="R59" s="7" t="s">
        <v>671</v>
      </c>
      <c r="S59" s="7" t="s">
        <v>672</v>
      </c>
      <c r="T59" s="7" t="s">
        <v>673</v>
      </c>
      <c r="U59" s="7" t="s">
        <v>674</v>
      </c>
      <c r="V59" s="7" t="s">
        <v>623</v>
      </c>
      <c r="W59" s="11" t="s">
        <v>234</v>
      </c>
      <c r="X59" t="s">
        <v>675</v>
      </c>
      <c r="Y59" s="10" t="s">
        <v>676</v>
      </c>
      <c r="Z59" s="10" t="s">
        <v>677</v>
      </c>
      <c r="AA59"/>
    </row>
    <row r="60" spans="1:27" ht="15" customHeight="1" x14ac:dyDescent="0.3">
      <c r="A60">
        <f t="shared" si="0"/>
        <v>59</v>
      </c>
      <c r="B60" s="6" t="s">
        <v>678</v>
      </c>
      <c r="C60" s="5">
        <v>2021</v>
      </c>
      <c r="D60" t="s">
        <v>679</v>
      </c>
      <c r="E60" t="s">
        <v>35</v>
      </c>
      <c r="F60" t="s">
        <v>680</v>
      </c>
      <c r="J60" s="7"/>
      <c r="K60" s="7"/>
      <c r="L60" s="7"/>
      <c r="M60" s="7"/>
      <c r="N60" s="7"/>
      <c r="O60" s="7"/>
      <c r="P60" s="7"/>
      <c r="Q60" s="7"/>
      <c r="R60" s="7"/>
      <c r="S60" s="7"/>
      <c r="T60" s="7"/>
      <c r="U60" s="7"/>
      <c r="V60" s="7"/>
      <c r="X60" s="7"/>
    </row>
    <row r="61" spans="1:27" ht="15" customHeight="1" x14ac:dyDescent="0.3">
      <c r="A61">
        <f t="shared" si="0"/>
        <v>60</v>
      </c>
      <c r="B61" t="s">
        <v>807</v>
      </c>
      <c r="C61" s="5">
        <v>2022</v>
      </c>
      <c r="D61" s="6" t="s">
        <v>681</v>
      </c>
      <c r="E61" t="s">
        <v>35</v>
      </c>
      <c r="F61" t="s">
        <v>36</v>
      </c>
      <c r="I61" s="7"/>
      <c r="J61" s="7"/>
      <c r="K61" s="7"/>
      <c r="L61" s="7"/>
      <c r="M61" s="7"/>
      <c r="N61" s="7"/>
      <c r="O61" s="7"/>
      <c r="P61" s="7"/>
      <c r="Q61" s="7"/>
      <c r="R61" s="7"/>
      <c r="S61" s="7"/>
      <c r="T61" s="7"/>
      <c r="U61" s="7"/>
      <c r="V61" s="7"/>
      <c r="X61" s="7"/>
    </row>
    <row r="62" spans="1:27" ht="15" customHeight="1" x14ac:dyDescent="0.3">
      <c r="A62">
        <v>61</v>
      </c>
      <c r="B62" t="s">
        <v>842</v>
      </c>
      <c r="C62" s="7">
        <v>2021</v>
      </c>
      <c r="D62" t="s">
        <v>846</v>
      </c>
      <c r="E62" t="s">
        <v>110</v>
      </c>
      <c r="F62" t="s">
        <v>850</v>
      </c>
      <c r="J62" s="7"/>
      <c r="K62" s="7"/>
      <c r="L62" s="7"/>
      <c r="M62" s="7"/>
      <c r="N62" s="7"/>
      <c r="O62" s="7"/>
      <c r="P62" s="7"/>
      <c r="R62" s="7"/>
      <c r="S62" s="7"/>
      <c r="T62" s="7"/>
      <c r="U62" s="7"/>
    </row>
    <row r="63" spans="1:27" ht="15" customHeight="1" x14ac:dyDescent="0.3">
      <c r="A63">
        <v>62</v>
      </c>
      <c r="B63" t="s">
        <v>843</v>
      </c>
      <c r="C63" s="7">
        <v>2023</v>
      </c>
      <c r="D63" t="s">
        <v>847</v>
      </c>
      <c r="E63" t="s">
        <v>35</v>
      </c>
      <c r="F63" t="s">
        <v>851</v>
      </c>
      <c r="J63" s="7"/>
      <c r="K63" s="7"/>
      <c r="L63" s="7"/>
      <c r="M63" s="7"/>
      <c r="N63" s="7"/>
      <c r="O63" s="7"/>
      <c r="P63" s="7"/>
      <c r="R63" s="7"/>
      <c r="S63" s="7"/>
      <c r="T63" s="7"/>
      <c r="U63" s="7"/>
    </row>
    <row r="64" spans="1:27" ht="15" customHeight="1" x14ac:dyDescent="0.3">
      <c r="A64">
        <v>63</v>
      </c>
      <c r="B64" t="s">
        <v>844</v>
      </c>
      <c r="C64" s="7">
        <v>2022</v>
      </c>
      <c r="D64" t="s">
        <v>848</v>
      </c>
      <c r="E64" t="s">
        <v>35</v>
      </c>
      <c r="F64" t="s">
        <v>56</v>
      </c>
      <c r="K64" t="s">
        <v>682</v>
      </c>
      <c r="L64" s="7"/>
      <c r="M64" s="7"/>
      <c r="N64" s="7"/>
      <c r="P64" s="7"/>
      <c r="Q64" s="7"/>
      <c r="R64" s="7"/>
      <c r="S64" s="7"/>
      <c r="T64" s="7"/>
      <c r="U64" s="22"/>
      <c r="V64" s="7"/>
      <c r="Y64" s="10"/>
      <c r="Z64"/>
      <c r="AA64"/>
    </row>
    <row r="65" spans="1:28" ht="15" customHeight="1" x14ac:dyDescent="0.3">
      <c r="A65">
        <v>64</v>
      </c>
      <c r="B65" t="s">
        <v>845</v>
      </c>
      <c r="C65">
        <v>2023</v>
      </c>
      <c r="D65" t="s">
        <v>849</v>
      </c>
      <c r="E65" t="s">
        <v>35</v>
      </c>
      <c r="F65" t="s">
        <v>852</v>
      </c>
      <c r="J65" s="7"/>
      <c r="K65" s="7"/>
      <c r="L65" s="7"/>
      <c r="M65" s="7"/>
      <c r="N65" s="7"/>
      <c r="O65" s="7"/>
      <c r="Q65" s="7"/>
      <c r="R65" s="7"/>
      <c r="S65" s="7"/>
      <c r="T65" s="7"/>
      <c r="U65" s="7"/>
      <c r="V65" s="7"/>
      <c r="W65" s="10"/>
    </row>
    <row r="66" spans="1:28" ht="15" customHeight="1" x14ac:dyDescent="0.3">
      <c r="J66" s="7"/>
      <c r="K66" s="7"/>
      <c r="L66" s="7"/>
      <c r="M66" s="7"/>
      <c r="N66" s="7"/>
      <c r="P66" s="7"/>
      <c r="R66" s="7"/>
      <c r="S66" s="7"/>
      <c r="T66" s="7"/>
      <c r="U66" s="7"/>
      <c r="V66" s="7"/>
      <c r="W66" s="10"/>
      <c r="X66" s="7"/>
      <c r="Y66" s="10"/>
      <c r="AA66" s="10"/>
    </row>
    <row r="67" spans="1:28" ht="15" customHeight="1" x14ac:dyDescent="0.3">
      <c r="B67" s="45"/>
      <c r="AB67" s="7"/>
    </row>
    <row r="68" spans="1:28" ht="15" customHeight="1" x14ac:dyDescent="0.3">
      <c r="I68" s="7"/>
      <c r="J68" s="7"/>
      <c r="K68" s="7"/>
      <c r="L68" s="7"/>
      <c r="M68" s="7"/>
      <c r="N68" s="7"/>
      <c r="Q68" s="7"/>
      <c r="R68" s="7"/>
      <c r="S68" s="7"/>
      <c r="T68" s="7"/>
      <c r="U68" s="7"/>
      <c r="V68" s="7"/>
      <c r="W68" s="10"/>
      <c r="Z68"/>
      <c r="AA68"/>
    </row>
    <row r="70" spans="1:28" ht="15" customHeight="1" x14ac:dyDescent="0.3">
      <c r="L70" s="7"/>
      <c r="M70" s="7"/>
      <c r="N70" s="7"/>
      <c r="S70" s="7"/>
      <c r="T70" s="7"/>
      <c r="U70" s="7"/>
    </row>
    <row r="72" spans="1:28" ht="15" customHeight="1" x14ac:dyDescent="0.3">
      <c r="I72" s="7"/>
      <c r="J72" s="7"/>
      <c r="K72" s="7"/>
      <c r="L72" s="7"/>
      <c r="M72" s="7"/>
      <c r="N72" s="7"/>
      <c r="O72" s="7"/>
      <c r="Q72" s="7"/>
      <c r="R72" s="7"/>
      <c r="S72" s="7"/>
      <c r="U72" s="7"/>
      <c r="W72"/>
      <c r="X72" s="7"/>
      <c r="Y72" s="7"/>
    </row>
    <row r="74" spans="1:28" ht="15" customHeight="1" x14ac:dyDescent="0.3">
      <c r="C74" s="7"/>
      <c r="E74" s="7"/>
      <c r="F74" s="7"/>
      <c r="G74" s="7"/>
      <c r="H74" s="14"/>
      <c r="I74" s="7"/>
      <c r="J74" s="7"/>
      <c r="K74" s="7"/>
      <c r="L74" s="7"/>
      <c r="M74" s="7"/>
      <c r="N74" s="7"/>
      <c r="O74" s="7"/>
      <c r="P74" s="7"/>
      <c r="Q74" s="7"/>
      <c r="R74" s="7"/>
      <c r="S74" s="7"/>
      <c r="T74" s="7"/>
      <c r="U74" s="7"/>
      <c r="V74" s="7"/>
      <c r="X74" s="7"/>
    </row>
    <row r="75" spans="1:28" ht="15" customHeight="1" x14ac:dyDescent="0.3">
      <c r="H75" s="14"/>
      <c r="I75" s="7"/>
      <c r="J75" s="7"/>
      <c r="K75" s="7"/>
      <c r="L75" s="7"/>
      <c r="M75" s="7"/>
      <c r="O75" s="7"/>
    </row>
    <row r="78" spans="1:28" ht="15" customHeight="1" x14ac:dyDescent="0.3">
      <c r="J78" s="7"/>
      <c r="L78" s="7"/>
      <c r="T78" s="7"/>
      <c r="U78" s="7"/>
    </row>
    <row r="79" spans="1:28" ht="15" customHeight="1" x14ac:dyDescent="0.3">
      <c r="I79" s="7"/>
      <c r="J79" s="7"/>
      <c r="K79" s="7"/>
      <c r="M79" s="7"/>
      <c r="O79" s="7"/>
      <c r="Q79" s="7"/>
      <c r="R79" s="7"/>
      <c r="S79" s="7"/>
      <c r="T79" s="7"/>
      <c r="U79" s="7"/>
      <c r="W79" s="10"/>
      <c r="AA79" s="10"/>
    </row>
    <row r="80" spans="1:28" ht="15" customHeight="1" x14ac:dyDescent="0.3">
      <c r="C80" s="7"/>
      <c r="E80" s="7"/>
      <c r="F80" s="7"/>
      <c r="G80" s="7"/>
      <c r="H80" s="14"/>
      <c r="I80" s="7"/>
      <c r="J80" s="7"/>
      <c r="K80" s="7"/>
      <c r="L80" s="7"/>
      <c r="M80" s="7"/>
      <c r="N80" s="7"/>
      <c r="O80" s="7"/>
      <c r="P80" s="7"/>
      <c r="Q80" s="7"/>
      <c r="R80" s="7"/>
      <c r="S80" s="7"/>
      <c r="T80" s="7"/>
      <c r="U80" s="7"/>
      <c r="V80" s="7"/>
    </row>
    <row r="81" spans="2:27" ht="15" customHeight="1" x14ac:dyDescent="0.3">
      <c r="C81"/>
      <c r="F81" s="7"/>
      <c r="H81" s="14"/>
      <c r="I81" s="7"/>
      <c r="J81" s="7"/>
      <c r="K81" s="7"/>
      <c r="L81" s="7"/>
      <c r="M81" s="7"/>
      <c r="N81" s="7"/>
      <c r="O81" s="7"/>
      <c r="P81" s="7"/>
      <c r="Q81" s="7"/>
      <c r="R81" s="7"/>
      <c r="S81" s="7"/>
      <c r="T81" s="7"/>
      <c r="U81" s="7"/>
      <c r="V81" s="7"/>
    </row>
    <row r="82" spans="2:27" ht="15" customHeight="1" x14ac:dyDescent="0.3">
      <c r="C82"/>
      <c r="I82" s="7"/>
      <c r="J82" s="7"/>
      <c r="K82" s="7"/>
      <c r="L82" s="7"/>
      <c r="M82" s="7"/>
      <c r="N82" s="7"/>
      <c r="O82" s="7"/>
      <c r="P82" s="7"/>
      <c r="Q82" s="7"/>
      <c r="R82" s="7"/>
      <c r="S82" s="7"/>
      <c r="T82" s="7"/>
      <c r="U82" s="7"/>
      <c r="V82" s="7"/>
      <c r="X82" s="7"/>
    </row>
    <row r="83" spans="2:27" ht="15" customHeight="1" x14ac:dyDescent="0.3">
      <c r="I83" s="7"/>
      <c r="J83" s="7"/>
      <c r="K83" s="7"/>
      <c r="L83" s="7"/>
      <c r="N83" s="7"/>
      <c r="O83" s="7"/>
      <c r="P83" s="7"/>
    </row>
    <row r="84" spans="2:27" ht="15" customHeight="1" x14ac:dyDescent="0.3">
      <c r="I84" s="7"/>
      <c r="J84" s="7"/>
      <c r="K84" s="7"/>
      <c r="L84" s="7"/>
      <c r="M84" s="7"/>
      <c r="N84" s="7"/>
      <c r="P84" s="7"/>
      <c r="Q84" s="7"/>
      <c r="R84" s="7"/>
      <c r="S84" s="7"/>
      <c r="T84" s="7"/>
      <c r="U84" s="7"/>
      <c r="V84" s="7"/>
      <c r="W84" s="9"/>
      <c r="X84" s="7"/>
      <c r="Z84"/>
      <c r="AA84"/>
    </row>
    <row r="85" spans="2:27" ht="15" customHeight="1" x14ac:dyDescent="0.3">
      <c r="B85"/>
      <c r="C85"/>
      <c r="D85"/>
      <c r="I85" s="7"/>
      <c r="J85" s="7"/>
      <c r="K85" s="7"/>
      <c r="L85" s="7"/>
      <c r="M85" s="7"/>
      <c r="N85" s="7"/>
      <c r="O85" s="7"/>
      <c r="P85" s="7"/>
      <c r="Q85" s="7"/>
      <c r="R85" s="7"/>
      <c r="S85" s="7"/>
      <c r="T85" s="7"/>
      <c r="U85" s="7"/>
      <c r="V85" s="7"/>
      <c r="W85"/>
      <c r="X85" s="7"/>
      <c r="Y85"/>
      <c r="Z85"/>
      <c r="AA85"/>
    </row>
    <row r="86" spans="2:27" ht="15" customHeight="1" x14ac:dyDescent="0.3">
      <c r="C86"/>
      <c r="I86" s="7"/>
      <c r="J86" s="7"/>
      <c r="K86" s="7"/>
      <c r="L86" s="7"/>
      <c r="M86" s="7"/>
      <c r="N86" s="7"/>
      <c r="O86" s="7"/>
      <c r="P86" s="7"/>
      <c r="Q86" s="7"/>
      <c r="R86" s="7"/>
      <c r="S86" s="7"/>
      <c r="T86" s="7"/>
      <c r="U86" s="7"/>
      <c r="V86" s="7"/>
      <c r="X86" s="7"/>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20DE8-5C60-4BB1-B10A-39894F417506}">
  <dimension ref="B1:M64"/>
  <sheetViews>
    <sheetView zoomScale="60" zoomScaleNormal="60" workbookViewId="0">
      <pane ySplit="4" topLeftCell="A32" activePane="bottomLeft" state="frozen"/>
      <selection pane="bottomLeft"/>
    </sheetView>
  </sheetViews>
  <sheetFormatPr defaultColWidth="9.33203125" defaultRowHeight="14.4" x14ac:dyDescent="0.3"/>
  <cols>
    <col min="1" max="1" width="5.33203125" style="20" customWidth="1"/>
    <col min="2" max="2" width="8.33203125" style="48" customWidth="1"/>
    <col min="3" max="3" width="138.6640625" style="22" customWidth="1"/>
    <col min="4" max="13" width="15.6640625" style="26" customWidth="1"/>
    <col min="14" max="16384" width="9.33203125" style="20"/>
  </cols>
  <sheetData>
    <row r="1" spans="2:13" ht="17.25" customHeight="1" thickBot="1" x14ac:dyDescent="0.35">
      <c r="B1" s="49" t="s">
        <v>683</v>
      </c>
    </row>
    <row r="2" spans="2:13" ht="17.25" customHeight="1" thickBot="1" x14ac:dyDescent="0.35">
      <c r="B2" s="156" t="s">
        <v>31</v>
      </c>
      <c r="C2" s="153" t="s">
        <v>830</v>
      </c>
      <c r="D2" s="142" t="s">
        <v>684</v>
      </c>
      <c r="E2" s="143"/>
      <c r="F2" s="143"/>
      <c r="G2" s="143"/>
      <c r="H2" s="143"/>
      <c r="I2" s="143"/>
      <c r="J2" s="143"/>
      <c r="K2" s="143"/>
      <c r="L2" s="143"/>
      <c r="M2" s="144"/>
    </row>
    <row r="3" spans="2:13" ht="17.25" customHeight="1" thickBot="1" x14ac:dyDescent="0.35">
      <c r="B3" s="157"/>
      <c r="C3" s="154"/>
      <c r="D3" s="142" t="s">
        <v>685</v>
      </c>
      <c r="E3" s="143"/>
      <c r="F3" s="145"/>
      <c r="G3" s="142" t="s">
        <v>686</v>
      </c>
      <c r="H3" s="143"/>
      <c r="I3" s="143"/>
      <c r="J3" s="143"/>
      <c r="K3" s="143"/>
      <c r="L3" s="143"/>
      <c r="M3" s="144"/>
    </row>
    <row r="4" spans="2:13" ht="83.25" customHeight="1" thickBot="1" x14ac:dyDescent="0.35">
      <c r="B4" s="158"/>
      <c r="C4" s="155"/>
      <c r="D4" s="50" t="s">
        <v>687</v>
      </c>
      <c r="E4" s="27" t="s">
        <v>688</v>
      </c>
      <c r="F4" s="51" t="s">
        <v>829</v>
      </c>
      <c r="G4" s="52" t="s">
        <v>689</v>
      </c>
      <c r="H4" s="27" t="s">
        <v>690</v>
      </c>
      <c r="I4" s="27" t="s">
        <v>691</v>
      </c>
      <c r="J4" s="27" t="s">
        <v>853</v>
      </c>
      <c r="K4" s="27" t="s">
        <v>692</v>
      </c>
      <c r="L4" s="27" t="s">
        <v>693</v>
      </c>
      <c r="M4" s="112" t="s">
        <v>831</v>
      </c>
    </row>
    <row r="5" spans="2:13" s="57" customFormat="1" ht="35.1" customHeight="1" x14ac:dyDescent="0.3">
      <c r="B5" s="146" t="s">
        <v>694</v>
      </c>
      <c r="C5" s="53" t="s">
        <v>695</v>
      </c>
      <c r="D5" s="54"/>
      <c r="E5" s="32"/>
      <c r="F5" s="55"/>
      <c r="G5" s="56" t="s">
        <v>696</v>
      </c>
      <c r="H5" s="32">
        <v>1</v>
      </c>
      <c r="I5" s="32"/>
      <c r="J5" s="32">
        <v>57</v>
      </c>
      <c r="K5" s="32">
        <v>56</v>
      </c>
      <c r="L5" s="32"/>
      <c r="M5" s="113"/>
    </row>
    <row r="6" spans="2:13" s="57" customFormat="1" ht="35.1" customHeight="1" x14ac:dyDescent="0.3">
      <c r="B6" s="147"/>
      <c r="C6" s="34" t="s">
        <v>697</v>
      </c>
      <c r="D6" s="58"/>
      <c r="E6" s="33"/>
      <c r="F6" s="59"/>
      <c r="G6" s="60" t="s">
        <v>698</v>
      </c>
      <c r="H6" s="33"/>
      <c r="I6" s="33" t="s">
        <v>699</v>
      </c>
      <c r="J6" s="33" t="s">
        <v>700</v>
      </c>
      <c r="K6" s="33"/>
      <c r="L6" s="33" t="s">
        <v>701</v>
      </c>
      <c r="M6" s="114" t="s">
        <v>702</v>
      </c>
    </row>
    <row r="7" spans="2:13" s="57" customFormat="1" ht="35.1" customHeight="1" x14ac:dyDescent="0.3">
      <c r="B7" s="147"/>
      <c r="C7" s="34" t="s">
        <v>703</v>
      </c>
      <c r="D7" s="58"/>
      <c r="E7" s="33"/>
      <c r="F7" s="59"/>
      <c r="G7" s="60"/>
      <c r="H7" s="33"/>
      <c r="I7" s="33"/>
      <c r="J7" s="33"/>
      <c r="K7" s="33"/>
      <c r="L7" s="33"/>
      <c r="M7" s="114" t="s">
        <v>704</v>
      </c>
    </row>
    <row r="8" spans="2:13" s="57" customFormat="1" ht="35.1" customHeight="1" x14ac:dyDescent="0.3">
      <c r="B8" s="147"/>
      <c r="C8" s="34" t="s">
        <v>705</v>
      </c>
      <c r="D8" s="58"/>
      <c r="E8" s="33"/>
      <c r="F8" s="59"/>
      <c r="G8" s="60"/>
      <c r="H8" s="33"/>
      <c r="I8" s="33"/>
      <c r="J8" s="33">
        <v>28</v>
      </c>
      <c r="K8" s="33"/>
      <c r="L8" s="33"/>
      <c r="M8" s="114">
        <v>47</v>
      </c>
    </row>
    <row r="9" spans="2:13" s="57" customFormat="1" ht="35.1" customHeight="1" x14ac:dyDescent="0.3">
      <c r="B9" s="147"/>
      <c r="C9" s="34" t="s">
        <v>706</v>
      </c>
      <c r="D9" s="58"/>
      <c r="E9" s="33"/>
      <c r="F9" s="59"/>
      <c r="G9" s="60" t="s">
        <v>707</v>
      </c>
      <c r="H9" s="33"/>
      <c r="I9" s="33"/>
      <c r="J9" s="33" t="s">
        <v>708</v>
      </c>
      <c r="K9" s="33"/>
      <c r="L9" s="33" t="s">
        <v>709</v>
      </c>
      <c r="M9" s="114"/>
    </row>
    <row r="10" spans="2:13" s="57" customFormat="1" ht="35.1" customHeight="1" x14ac:dyDescent="0.3">
      <c r="B10" s="147"/>
      <c r="C10" s="34" t="s">
        <v>827</v>
      </c>
      <c r="D10" s="58"/>
      <c r="E10" s="33"/>
      <c r="F10" s="59"/>
      <c r="G10" s="60" t="s">
        <v>863</v>
      </c>
      <c r="H10" s="33"/>
      <c r="I10" s="33"/>
      <c r="J10" s="33" t="s">
        <v>710</v>
      </c>
      <c r="K10" s="33">
        <v>56</v>
      </c>
      <c r="L10" s="33" t="s">
        <v>711</v>
      </c>
      <c r="M10" s="114"/>
    </row>
    <row r="11" spans="2:13" s="57" customFormat="1" ht="35.1" customHeight="1" x14ac:dyDescent="0.3">
      <c r="B11" s="147"/>
      <c r="C11" s="34" t="s">
        <v>712</v>
      </c>
      <c r="D11" s="58"/>
      <c r="E11" s="33"/>
      <c r="F11" s="59"/>
      <c r="G11" s="60" t="s">
        <v>713</v>
      </c>
      <c r="H11" s="33"/>
      <c r="I11" s="33"/>
      <c r="J11" s="33" t="s">
        <v>714</v>
      </c>
      <c r="K11" s="33" t="s">
        <v>715</v>
      </c>
      <c r="L11" s="33" t="s">
        <v>716</v>
      </c>
      <c r="M11" s="114" t="s">
        <v>717</v>
      </c>
    </row>
    <row r="12" spans="2:13" s="57" customFormat="1" ht="35.1" customHeight="1" x14ac:dyDescent="0.3">
      <c r="B12" s="147"/>
      <c r="C12" s="34" t="s">
        <v>808</v>
      </c>
      <c r="D12" s="58"/>
      <c r="E12" s="33" t="s">
        <v>718</v>
      </c>
      <c r="F12" s="59"/>
      <c r="G12" s="61"/>
      <c r="H12" s="33">
        <v>25</v>
      </c>
      <c r="I12" s="33" t="s">
        <v>719</v>
      </c>
      <c r="J12" s="33" t="s">
        <v>720</v>
      </c>
      <c r="K12" s="33"/>
      <c r="L12" s="33" t="s">
        <v>721</v>
      </c>
      <c r="M12" s="114"/>
    </row>
    <row r="13" spans="2:13" s="57" customFormat="1" ht="35.1" customHeight="1" x14ac:dyDescent="0.3">
      <c r="B13" s="147"/>
      <c r="C13" s="34" t="s">
        <v>722</v>
      </c>
      <c r="D13" s="58"/>
      <c r="E13" s="33"/>
      <c r="F13" s="59"/>
      <c r="G13" s="61"/>
      <c r="H13" s="33" t="s">
        <v>723</v>
      </c>
      <c r="I13" s="33"/>
      <c r="J13" s="33" t="s">
        <v>724</v>
      </c>
      <c r="K13" s="33"/>
      <c r="L13" s="33">
        <v>59</v>
      </c>
      <c r="M13" s="114"/>
    </row>
    <row r="14" spans="2:13" s="57" customFormat="1" ht="35.1" customHeight="1" x14ac:dyDescent="0.3">
      <c r="B14" s="147"/>
      <c r="C14" s="34" t="s">
        <v>809</v>
      </c>
      <c r="D14" s="58"/>
      <c r="E14" s="33"/>
      <c r="F14" s="59"/>
      <c r="G14" s="61"/>
      <c r="H14" s="33">
        <v>9</v>
      </c>
      <c r="I14" s="33">
        <v>9</v>
      </c>
      <c r="J14" s="33" t="s">
        <v>725</v>
      </c>
      <c r="K14" s="33"/>
      <c r="L14" s="33">
        <v>59</v>
      </c>
      <c r="M14" s="114"/>
    </row>
    <row r="15" spans="2:13" s="57" customFormat="1" ht="35.1" customHeight="1" x14ac:dyDescent="0.3">
      <c r="B15" s="147"/>
      <c r="C15" s="34" t="s">
        <v>726</v>
      </c>
      <c r="D15" s="58"/>
      <c r="E15" s="33"/>
      <c r="F15" s="59"/>
      <c r="G15" s="61" t="s">
        <v>727</v>
      </c>
      <c r="H15" s="33"/>
      <c r="I15" s="33"/>
      <c r="J15" s="33"/>
      <c r="K15" s="33">
        <v>11</v>
      </c>
      <c r="L15" s="61" t="s">
        <v>727</v>
      </c>
      <c r="M15" s="114"/>
    </row>
    <row r="16" spans="2:13" s="57" customFormat="1" ht="35.1" customHeight="1" x14ac:dyDescent="0.3">
      <c r="B16" s="147"/>
      <c r="C16" s="34" t="s">
        <v>728</v>
      </c>
      <c r="D16" s="58"/>
      <c r="E16" s="33"/>
      <c r="F16" s="59"/>
      <c r="G16" s="60" t="s">
        <v>729</v>
      </c>
      <c r="H16" s="33"/>
      <c r="I16" s="33"/>
      <c r="J16" s="33">
        <v>6</v>
      </c>
      <c r="K16" s="33"/>
      <c r="L16" s="33" t="s">
        <v>730</v>
      </c>
      <c r="M16" s="114"/>
    </row>
    <row r="17" spans="2:13" s="57" customFormat="1" ht="35.1" customHeight="1" x14ac:dyDescent="0.3">
      <c r="B17" s="147"/>
      <c r="C17" s="34" t="s">
        <v>731</v>
      </c>
      <c r="D17" s="58"/>
      <c r="E17" s="33"/>
      <c r="F17" s="59"/>
      <c r="G17" s="61"/>
      <c r="H17" s="33" t="s">
        <v>732</v>
      </c>
      <c r="I17" s="33">
        <v>49</v>
      </c>
      <c r="J17" s="33">
        <v>6</v>
      </c>
      <c r="K17" s="33"/>
      <c r="L17" s="33"/>
      <c r="M17" s="114"/>
    </row>
    <row r="18" spans="2:13" s="57" customFormat="1" ht="35.1" customHeight="1" x14ac:dyDescent="0.3">
      <c r="B18" s="147"/>
      <c r="C18" s="34" t="s">
        <v>810</v>
      </c>
      <c r="D18" s="58"/>
      <c r="E18" s="33"/>
      <c r="F18" s="59"/>
      <c r="G18" s="60" t="s">
        <v>733</v>
      </c>
      <c r="H18" s="33"/>
      <c r="I18" s="33"/>
      <c r="J18" s="33"/>
      <c r="K18" s="33" t="s">
        <v>734</v>
      </c>
      <c r="L18" s="33"/>
      <c r="M18" s="114"/>
    </row>
    <row r="19" spans="2:13" s="57" customFormat="1" ht="35.1" customHeight="1" x14ac:dyDescent="0.3">
      <c r="B19" s="147"/>
      <c r="C19" s="34" t="s">
        <v>811</v>
      </c>
      <c r="D19" s="58"/>
      <c r="E19" s="33"/>
      <c r="F19" s="59"/>
      <c r="G19" s="60" t="s">
        <v>735</v>
      </c>
      <c r="H19" s="33"/>
      <c r="I19" s="33"/>
      <c r="J19" s="33" t="s">
        <v>736</v>
      </c>
      <c r="K19" s="33" t="s">
        <v>737</v>
      </c>
      <c r="L19" s="33" t="s">
        <v>738</v>
      </c>
      <c r="M19" s="114"/>
    </row>
    <row r="20" spans="2:13" s="57" customFormat="1" ht="35.1" customHeight="1" x14ac:dyDescent="0.3">
      <c r="B20" s="147"/>
      <c r="C20" s="34" t="s">
        <v>739</v>
      </c>
      <c r="D20" s="58"/>
      <c r="E20" s="33"/>
      <c r="F20" s="59"/>
      <c r="G20" s="60"/>
      <c r="H20" s="33"/>
      <c r="I20" s="33"/>
      <c r="J20" s="33"/>
      <c r="K20" s="33"/>
      <c r="L20" s="33">
        <v>54</v>
      </c>
      <c r="M20" s="114"/>
    </row>
    <row r="21" spans="2:13" s="57" customFormat="1" ht="35.1" customHeight="1" x14ac:dyDescent="0.3">
      <c r="B21" s="147"/>
      <c r="C21" s="34" t="s">
        <v>740</v>
      </c>
      <c r="D21" s="58"/>
      <c r="E21" s="33"/>
      <c r="F21" s="59"/>
      <c r="G21" s="60"/>
      <c r="H21" s="33"/>
      <c r="I21" s="33"/>
      <c r="J21" s="33">
        <v>54</v>
      </c>
      <c r="K21" s="33"/>
      <c r="L21" s="33">
        <v>54</v>
      </c>
      <c r="M21" s="114"/>
    </row>
    <row r="22" spans="2:13" s="57" customFormat="1" ht="35.1" customHeight="1" x14ac:dyDescent="0.3">
      <c r="B22" s="147"/>
      <c r="C22" s="34" t="s">
        <v>741</v>
      </c>
      <c r="D22" s="58"/>
      <c r="E22" s="33"/>
      <c r="F22" s="59"/>
      <c r="G22" s="60">
        <v>22</v>
      </c>
      <c r="H22" s="33"/>
      <c r="I22" s="33"/>
      <c r="J22" s="33"/>
      <c r="K22" s="33"/>
      <c r="L22" s="33"/>
      <c r="M22" s="114"/>
    </row>
    <row r="23" spans="2:13" s="57" customFormat="1" ht="35.1" customHeight="1" x14ac:dyDescent="0.3">
      <c r="B23" s="147"/>
      <c r="C23" s="34" t="s">
        <v>742</v>
      </c>
      <c r="D23" s="58"/>
      <c r="E23" s="33"/>
      <c r="F23" s="59"/>
      <c r="G23" s="61"/>
      <c r="H23" s="33" t="s">
        <v>743</v>
      </c>
      <c r="I23" s="33"/>
      <c r="J23" s="33" t="s">
        <v>744</v>
      </c>
      <c r="K23" s="33"/>
      <c r="L23" s="33"/>
      <c r="M23" s="114"/>
    </row>
    <row r="24" spans="2:13" s="57" customFormat="1" ht="35.1" customHeight="1" x14ac:dyDescent="0.3">
      <c r="B24" s="147"/>
      <c r="C24" s="34" t="s">
        <v>745</v>
      </c>
      <c r="D24" s="58"/>
      <c r="E24" s="33"/>
      <c r="F24" s="59"/>
      <c r="G24" s="61"/>
      <c r="H24" s="33"/>
      <c r="I24" s="33"/>
      <c r="J24" s="33"/>
      <c r="K24" s="33" t="s">
        <v>854</v>
      </c>
      <c r="L24" s="33"/>
      <c r="M24" s="114"/>
    </row>
    <row r="25" spans="2:13" s="57" customFormat="1" ht="35.1" customHeight="1" x14ac:dyDescent="0.3">
      <c r="B25" s="147"/>
      <c r="C25" s="34" t="s">
        <v>746</v>
      </c>
      <c r="D25" s="58"/>
      <c r="E25" s="33"/>
      <c r="F25" s="59"/>
      <c r="G25" s="60" t="s">
        <v>747</v>
      </c>
      <c r="H25" s="33"/>
      <c r="I25" s="33"/>
      <c r="J25" s="33" t="s">
        <v>748</v>
      </c>
      <c r="K25" s="33">
        <v>56</v>
      </c>
      <c r="L25" s="33" t="s">
        <v>749</v>
      </c>
      <c r="M25" s="114"/>
    </row>
    <row r="26" spans="2:13" s="57" customFormat="1" ht="35.1" customHeight="1" x14ac:dyDescent="0.3">
      <c r="B26" s="147"/>
      <c r="C26" s="34" t="s">
        <v>750</v>
      </c>
      <c r="D26" s="58"/>
      <c r="E26" s="33"/>
      <c r="F26" s="59"/>
      <c r="G26" s="61"/>
      <c r="H26" s="33" t="s">
        <v>839</v>
      </c>
      <c r="I26" s="33" t="s">
        <v>839</v>
      </c>
      <c r="J26" s="33" t="s">
        <v>751</v>
      </c>
      <c r="K26" s="33"/>
      <c r="L26" s="33" t="s">
        <v>752</v>
      </c>
      <c r="M26" s="114">
        <v>60</v>
      </c>
    </row>
    <row r="27" spans="2:13" s="57" customFormat="1" ht="35.1" customHeight="1" x14ac:dyDescent="0.3">
      <c r="B27" s="147"/>
      <c r="C27" s="62" t="s">
        <v>812</v>
      </c>
      <c r="D27" s="63"/>
      <c r="E27" s="35"/>
      <c r="F27" s="64"/>
      <c r="G27" s="65"/>
      <c r="H27" s="35"/>
      <c r="I27" s="35"/>
      <c r="J27" s="35">
        <v>24</v>
      </c>
      <c r="K27" s="35"/>
      <c r="L27" s="35"/>
      <c r="M27" s="115"/>
    </row>
    <row r="28" spans="2:13" s="57" customFormat="1" ht="35.1" customHeight="1" thickBot="1" x14ac:dyDescent="0.35">
      <c r="B28" s="148"/>
      <c r="C28" s="62" t="s">
        <v>813</v>
      </c>
      <c r="D28" s="63"/>
      <c r="E28" s="35"/>
      <c r="F28" s="64"/>
      <c r="G28" s="65"/>
      <c r="H28" s="35"/>
      <c r="I28" s="35"/>
      <c r="J28" s="35">
        <v>56</v>
      </c>
      <c r="K28" s="35"/>
      <c r="L28" s="35"/>
      <c r="M28" s="115"/>
    </row>
    <row r="29" spans="2:13" s="57" customFormat="1" ht="35.1" customHeight="1" x14ac:dyDescent="0.3">
      <c r="B29" s="149" t="s">
        <v>753</v>
      </c>
      <c r="C29" s="66" t="s">
        <v>754</v>
      </c>
      <c r="D29" s="67"/>
      <c r="E29" s="36"/>
      <c r="F29" s="68" t="s">
        <v>755</v>
      </c>
      <c r="G29" s="69"/>
      <c r="H29" s="36"/>
      <c r="I29" s="36"/>
      <c r="J29" s="36"/>
      <c r="K29" s="36"/>
      <c r="L29" s="36"/>
      <c r="M29" s="116"/>
    </row>
    <row r="30" spans="2:13" s="57" customFormat="1" ht="35.1" customHeight="1" x14ac:dyDescent="0.3">
      <c r="B30" s="150"/>
      <c r="C30" s="71" t="s">
        <v>756</v>
      </c>
      <c r="D30" s="72"/>
      <c r="E30" s="37"/>
      <c r="F30" s="73" t="s">
        <v>757</v>
      </c>
      <c r="G30" s="74"/>
      <c r="H30" s="37"/>
      <c r="I30" s="37"/>
      <c r="J30" s="37"/>
      <c r="K30" s="37"/>
      <c r="L30" s="37"/>
      <c r="M30" s="117"/>
    </row>
    <row r="31" spans="2:13" s="57" customFormat="1" ht="35.1" customHeight="1" x14ac:dyDescent="0.3">
      <c r="B31" s="150"/>
      <c r="C31" s="71" t="s">
        <v>758</v>
      </c>
      <c r="D31" s="72"/>
      <c r="E31" s="37"/>
      <c r="F31" s="73">
        <v>46</v>
      </c>
      <c r="G31" s="74"/>
      <c r="H31" s="37"/>
      <c r="I31" s="37"/>
      <c r="J31" s="37"/>
      <c r="K31" s="37"/>
      <c r="L31" s="37"/>
      <c r="M31" s="117"/>
    </row>
    <row r="32" spans="2:13" s="57" customFormat="1" ht="35.1" customHeight="1" x14ac:dyDescent="0.3">
      <c r="B32" s="150"/>
      <c r="C32" s="71" t="s">
        <v>759</v>
      </c>
      <c r="D32" s="72"/>
      <c r="E32" s="37"/>
      <c r="F32" s="73" t="s">
        <v>760</v>
      </c>
      <c r="G32" s="74"/>
      <c r="H32" s="37"/>
      <c r="I32" s="37"/>
      <c r="J32" s="37"/>
      <c r="K32" s="37"/>
      <c r="L32" s="37"/>
      <c r="M32" s="117"/>
    </row>
    <row r="33" spans="2:13" s="57" customFormat="1" ht="35.1" customHeight="1" x14ac:dyDescent="0.3">
      <c r="B33" s="150"/>
      <c r="C33" s="71" t="s">
        <v>819</v>
      </c>
      <c r="D33" s="72"/>
      <c r="E33" s="37"/>
      <c r="F33" s="73">
        <v>57</v>
      </c>
      <c r="G33" s="74"/>
      <c r="H33" s="37"/>
      <c r="I33" s="37"/>
      <c r="J33" s="37"/>
      <c r="K33" s="37"/>
      <c r="L33" s="37"/>
      <c r="M33" s="117"/>
    </row>
    <row r="34" spans="2:13" s="57" customFormat="1" ht="35.1" customHeight="1" x14ac:dyDescent="0.3">
      <c r="B34" s="150"/>
      <c r="C34" s="71" t="s">
        <v>761</v>
      </c>
      <c r="D34" s="72"/>
      <c r="E34" s="37"/>
      <c r="F34" s="73" t="s">
        <v>762</v>
      </c>
      <c r="G34" s="74"/>
      <c r="H34" s="37"/>
      <c r="I34" s="37"/>
      <c r="J34" s="37"/>
      <c r="K34" s="37"/>
      <c r="L34" s="37"/>
      <c r="M34" s="117"/>
    </row>
    <row r="35" spans="2:13" s="57" customFormat="1" ht="35.1" customHeight="1" x14ac:dyDescent="0.3">
      <c r="B35" s="150"/>
      <c r="C35" s="75" t="s">
        <v>763</v>
      </c>
      <c r="D35" s="76"/>
      <c r="E35" s="47"/>
      <c r="F35" s="77">
        <v>40</v>
      </c>
      <c r="G35" s="78"/>
      <c r="H35" s="47"/>
      <c r="I35" s="47"/>
      <c r="J35" s="47"/>
      <c r="K35" s="47"/>
      <c r="L35" s="47"/>
      <c r="M35" s="118"/>
    </row>
    <row r="36" spans="2:13" s="57" customFormat="1" ht="35.1" customHeight="1" x14ac:dyDescent="0.3">
      <c r="B36" s="150"/>
      <c r="C36" s="75" t="s">
        <v>821</v>
      </c>
      <c r="D36" s="76"/>
      <c r="E36" s="47"/>
      <c r="F36" s="77" t="s">
        <v>820</v>
      </c>
      <c r="G36" s="78"/>
      <c r="H36" s="47"/>
      <c r="I36" s="47"/>
      <c r="J36" s="47"/>
      <c r="K36" s="47"/>
      <c r="L36" s="47"/>
      <c r="M36" s="118"/>
    </row>
    <row r="37" spans="2:13" s="57" customFormat="1" ht="35.1" customHeight="1" x14ac:dyDescent="0.3">
      <c r="B37" s="151" t="s">
        <v>764</v>
      </c>
      <c r="C37" s="79" t="s">
        <v>765</v>
      </c>
      <c r="D37" s="80"/>
      <c r="E37" s="38" t="s">
        <v>766</v>
      </c>
      <c r="F37" s="81" t="s">
        <v>767</v>
      </c>
      <c r="G37" s="82"/>
      <c r="H37" s="38"/>
      <c r="I37" s="38"/>
      <c r="J37" s="38"/>
      <c r="K37" s="38"/>
      <c r="L37" s="38"/>
      <c r="M37" s="119"/>
    </row>
    <row r="38" spans="2:13" s="57" customFormat="1" ht="35.1" customHeight="1" x14ac:dyDescent="0.3">
      <c r="B38" s="151"/>
      <c r="C38" s="79" t="s">
        <v>768</v>
      </c>
      <c r="D38" s="80"/>
      <c r="E38" s="38" t="s">
        <v>860</v>
      </c>
      <c r="F38" s="81" t="s">
        <v>769</v>
      </c>
      <c r="G38" s="82"/>
      <c r="H38" s="38"/>
      <c r="I38" s="38"/>
      <c r="J38" s="38"/>
      <c r="K38" s="38"/>
      <c r="L38" s="38"/>
      <c r="M38" s="119"/>
    </row>
    <row r="39" spans="2:13" s="57" customFormat="1" ht="35.1" customHeight="1" x14ac:dyDescent="0.3">
      <c r="B39" s="151"/>
      <c r="C39" s="79" t="s">
        <v>814</v>
      </c>
      <c r="D39" s="80"/>
      <c r="E39" s="38" t="s">
        <v>770</v>
      </c>
      <c r="F39" s="81"/>
      <c r="G39" s="82"/>
      <c r="H39" s="38"/>
      <c r="I39" s="38"/>
      <c r="J39" s="38"/>
      <c r="K39" s="38"/>
      <c r="L39" s="38"/>
      <c r="M39" s="119"/>
    </row>
    <row r="40" spans="2:13" s="57" customFormat="1" ht="35.1" customHeight="1" x14ac:dyDescent="0.3">
      <c r="B40" s="151"/>
      <c r="C40" s="83" t="s">
        <v>815</v>
      </c>
      <c r="D40" s="84" t="s">
        <v>771</v>
      </c>
      <c r="E40" s="39" t="s">
        <v>772</v>
      </c>
      <c r="F40" s="85"/>
      <c r="G40" s="86"/>
      <c r="H40" s="39"/>
      <c r="I40" s="39"/>
      <c r="J40" s="39"/>
      <c r="K40" s="39"/>
      <c r="L40" s="39"/>
      <c r="M40" s="120"/>
    </row>
    <row r="41" spans="2:13" s="57" customFormat="1" ht="35.1" customHeight="1" x14ac:dyDescent="0.3">
      <c r="B41" s="151"/>
      <c r="C41" s="83" t="s">
        <v>817</v>
      </c>
      <c r="D41" s="84"/>
      <c r="E41" s="39" t="s">
        <v>773</v>
      </c>
      <c r="F41" s="85">
        <v>47</v>
      </c>
      <c r="G41" s="86"/>
      <c r="H41" s="39"/>
      <c r="I41" s="39"/>
      <c r="J41" s="39"/>
      <c r="K41" s="39"/>
      <c r="L41" s="39"/>
      <c r="M41" s="120"/>
    </row>
    <row r="42" spans="2:13" s="57" customFormat="1" ht="35.1" customHeight="1" x14ac:dyDescent="0.3">
      <c r="B42" s="151"/>
      <c r="C42" s="83" t="s">
        <v>774</v>
      </c>
      <c r="D42" s="84"/>
      <c r="E42" s="39" t="s">
        <v>861</v>
      </c>
      <c r="F42" s="85" t="s">
        <v>836</v>
      </c>
      <c r="G42" s="86"/>
      <c r="H42" s="39"/>
      <c r="I42" s="39"/>
      <c r="J42" s="39"/>
      <c r="K42" s="39"/>
      <c r="L42" s="39"/>
      <c r="M42" s="120"/>
    </row>
    <row r="43" spans="2:13" s="57" customFormat="1" ht="35.1" customHeight="1" x14ac:dyDescent="0.3">
      <c r="B43" s="151"/>
      <c r="C43" s="83" t="s">
        <v>818</v>
      </c>
      <c r="D43" s="84"/>
      <c r="E43" s="39" t="s">
        <v>775</v>
      </c>
      <c r="F43" s="85"/>
      <c r="G43" s="86"/>
      <c r="H43" s="39"/>
      <c r="I43" s="39"/>
      <c r="J43" s="39"/>
      <c r="K43" s="39"/>
      <c r="L43" s="39"/>
      <c r="M43" s="120"/>
    </row>
    <row r="44" spans="2:13" s="57" customFormat="1" ht="35.1" customHeight="1" x14ac:dyDescent="0.3">
      <c r="B44" s="151"/>
      <c r="C44" s="83" t="s">
        <v>776</v>
      </c>
      <c r="D44" s="84"/>
      <c r="E44" s="39">
        <v>47</v>
      </c>
      <c r="F44" s="39">
        <v>47</v>
      </c>
      <c r="G44" s="86"/>
      <c r="H44" s="39"/>
      <c r="I44" s="39"/>
      <c r="J44" s="39"/>
      <c r="K44" s="39"/>
      <c r="L44" s="39"/>
      <c r="M44" s="120"/>
    </row>
    <row r="45" spans="2:13" s="57" customFormat="1" ht="35.1" customHeight="1" x14ac:dyDescent="0.3">
      <c r="B45" s="151"/>
      <c r="C45" s="83" t="s">
        <v>837</v>
      </c>
      <c r="D45" s="84"/>
      <c r="E45" s="39">
        <v>47</v>
      </c>
      <c r="F45" s="39">
        <v>47</v>
      </c>
      <c r="G45" s="86"/>
      <c r="H45" s="39"/>
      <c r="I45" s="39"/>
      <c r="J45" s="39"/>
      <c r="K45" s="39"/>
      <c r="L45" s="39"/>
      <c r="M45" s="120"/>
    </row>
    <row r="46" spans="2:13" s="57" customFormat="1" ht="35.1" customHeight="1" x14ac:dyDescent="0.3">
      <c r="B46" s="151"/>
      <c r="C46" s="83" t="s">
        <v>777</v>
      </c>
      <c r="D46" s="84"/>
      <c r="E46" s="39">
        <v>47</v>
      </c>
      <c r="F46" s="39">
        <v>47</v>
      </c>
      <c r="G46" s="86"/>
      <c r="H46" s="39"/>
      <c r="I46" s="39"/>
      <c r="J46" s="39"/>
      <c r="K46" s="39"/>
      <c r="L46" s="39"/>
      <c r="M46" s="120"/>
    </row>
    <row r="47" spans="2:13" s="57" customFormat="1" ht="35.1" customHeight="1" thickBot="1" x14ac:dyDescent="0.35">
      <c r="B47" s="152"/>
      <c r="C47" s="87" t="s">
        <v>816</v>
      </c>
      <c r="D47" s="88"/>
      <c r="E47" s="40" t="s">
        <v>778</v>
      </c>
      <c r="F47" s="40" t="s">
        <v>778</v>
      </c>
      <c r="G47" s="89"/>
      <c r="H47" s="40"/>
      <c r="I47" s="40"/>
      <c r="J47" s="40"/>
      <c r="K47" s="40"/>
      <c r="L47" s="40"/>
      <c r="M47" s="121"/>
    </row>
    <row r="48" spans="2:13" s="57" customFormat="1" ht="35.1" customHeight="1" x14ac:dyDescent="0.3">
      <c r="B48" s="139" t="s">
        <v>779</v>
      </c>
      <c r="C48" s="94" t="s">
        <v>857</v>
      </c>
      <c r="D48" s="90"/>
      <c r="E48" s="41"/>
      <c r="F48" s="91"/>
      <c r="G48" s="92">
        <v>18</v>
      </c>
      <c r="H48" s="41"/>
      <c r="I48" s="41"/>
      <c r="J48" s="41"/>
      <c r="K48" s="41" t="s">
        <v>856</v>
      </c>
      <c r="L48" s="41"/>
      <c r="M48" s="122"/>
    </row>
    <row r="49" spans="2:13" s="57" customFormat="1" ht="35.1" customHeight="1" x14ac:dyDescent="0.3">
      <c r="B49" s="139"/>
      <c r="C49" s="42" t="s">
        <v>780</v>
      </c>
      <c r="D49" s="90"/>
      <c r="E49" s="41" t="s">
        <v>859</v>
      </c>
      <c r="F49" s="91" t="s">
        <v>781</v>
      </c>
      <c r="G49" s="92" t="s">
        <v>782</v>
      </c>
      <c r="H49" s="41"/>
      <c r="I49" s="41"/>
      <c r="J49" s="41" t="s">
        <v>862</v>
      </c>
      <c r="K49" s="41" t="s">
        <v>783</v>
      </c>
      <c r="L49" s="41">
        <v>57</v>
      </c>
      <c r="M49" s="122"/>
    </row>
    <row r="50" spans="2:13" s="57" customFormat="1" ht="35.1" customHeight="1" x14ac:dyDescent="0.3">
      <c r="B50" s="139"/>
      <c r="C50" s="42" t="s">
        <v>784</v>
      </c>
      <c r="D50" s="90"/>
      <c r="E50" s="41">
        <v>40</v>
      </c>
      <c r="F50" s="91"/>
      <c r="G50" s="93"/>
      <c r="H50" s="41">
        <v>57</v>
      </c>
      <c r="I50" s="41"/>
      <c r="J50" s="41"/>
      <c r="K50" s="41"/>
      <c r="L50" s="41" t="s">
        <v>823</v>
      </c>
      <c r="M50" s="122"/>
    </row>
    <row r="51" spans="2:13" s="57" customFormat="1" ht="35.1" customHeight="1" x14ac:dyDescent="0.3">
      <c r="B51" s="139"/>
      <c r="C51" s="42" t="s">
        <v>822</v>
      </c>
      <c r="D51" s="90"/>
      <c r="E51" s="41" t="s">
        <v>785</v>
      </c>
      <c r="F51" s="91"/>
      <c r="G51" s="93"/>
      <c r="H51" s="41"/>
      <c r="I51" s="41"/>
      <c r="J51" s="41">
        <v>33</v>
      </c>
      <c r="K51" s="41"/>
      <c r="L51" s="41"/>
      <c r="M51" s="122"/>
    </row>
    <row r="52" spans="2:13" s="57" customFormat="1" ht="35.1" customHeight="1" x14ac:dyDescent="0.3">
      <c r="B52" s="139"/>
      <c r="C52" s="42" t="s">
        <v>825</v>
      </c>
      <c r="D52" s="90"/>
      <c r="E52" s="41"/>
      <c r="F52" s="91"/>
      <c r="G52" s="93"/>
      <c r="H52" s="41"/>
      <c r="I52" s="41"/>
      <c r="J52" s="41"/>
      <c r="K52" s="41"/>
      <c r="L52" s="41" t="s">
        <v>826</v>
      </c>
      <c r="M52" s="122"/>
    </row>
    <row r="53" spans="2:13" s="57" customFormat="1" ht="35.1" customHeight="1" x14ac:dyDescent="0.3">
      <c r="B53" s="139"/>
      <c r="C53" s="42" t="s">
        <v>786</v>
      </c>
      <c r="D53" s="90"/>
      <c r="E53" s="41">
        <v>56</v>
      </c>
      <c r="F53" s="91" t="s">
        <v>787</v>
      </c>
      <c r="G53" s="93">
        <v>32</v>
      </c>
      <c r="H53" s="41"/>
      <c r="I53" s="41"/>
      <c r="J53" s="41"/>
      <c r="K53" s="41"/>
      <c r="L53" s="41"/>
      <c r="M53" s="122"/>
    </row>
    <row r="54" spans="2:13" s="57" customFormat="1" ht="35.1" customHeight="1" x14ac:dyDescent="0.3">
      <c r="B54" s="139"/>
      <c r="C54" s="42" t="s">
        <v>788</v>
      </c>
      <c r="D54" s="90"/>
      <c r="E54" s="41"/>
      <c r="F54" s="91"/>
      <c r="G54" s="92" t="s">
        <v>789</v>
      </c>
      <c r="H54" s="41"/>
      <c r="I54" s="41"/>
      <c r="J54" s="41"/>
      <c r="K54" s="41"/>
      <c r="L54" s="41"/>
      <c r="M54" s="122"/>
    </row>
    <row r="55" spans="2:13" s="57" customFormat="1" ht="35.1" customHeight="1" x14ac:dyDescent="0.3">
      <c r="B55" s="139"/>
      <c r="C55" s="94" t="s">
        <v>790</v>
      </c>
      <c r="D55" s="95"/>
      <c r="E55" s="43"/>
      <c r="F55" s="96"/>
      <c r="G55" s="97">
        <v>40</v>
      </c>
      <c r="H55" s="43"/>
      <c r="I55" s="43"/>
      <c r="J55" s="43"/>
      <c r="K55" s="43"/>
      <c r="L55" s="43"/>
      <c r="M55" s="123"/>
    </row>
    <row r="56" spans="2:13" s="57" customFormat="1" ht="35.1" customHeight="1" x14ac:dyDescent="0.3">
      <c r="B56" s="139"/>
      <c r="C56" s="94" t="s">
        <v>791</v>
      </c>
      <c r="D56" s="95"/>
      <c r="E56" s="43"/>
      <c r="F56" s="96"/>
      <c r="G56" s="97" t="s">
        <v>792</v>
      </c>
      <c r="H56" s="43">
        <v>49</v>
      </c>
      <c r="I56" s="43"/>
      <c r="J56" s="43"/>
      <c r="K56" s="43" t="s">
        <v>855</v>
      </c>
      <c r="L56" s="43" t="s">
        <v>793</v>
      </c>
      <c r="M56" s="123"/>
    </row>
    <row r="57" spans="2:13" s="57" customFormat="1" ht="35.1" customHeight="1" x14ac:dyDescent="0.3">
      <c r="B57" s="139"/>
      <c r="C57" s="94" t="s">
        <v>824</v>
      </c>
      <c r="D57" s="95"/>
      <c r="E57" s="43"/>
      <c r="F57" s="96"/>
      <c r="G57" s="97">
        <v>56</v>
      </c>
      <c r="H57" s="43"/>
      <c r="I57" s="43"/>
      <c r="J57" s="43"/>
      <c r="K57" s="43"/>
      <c r="L57" s="43"/>
      <c r="M57" s="123"/>
    </row>
    <row r="58" spans="2:13" s="57" customFormat="1" ht="35.1" customHeight="1" thickBot="1" x14ac:dyDescent="0.35">
      <c r="B58" s="139"/>
      <c r="C58" s="94" t="s">
        <v>794</v>
      </c>
      <c r="D58" s="95"/>
      <c r="E58" s="43"/>
      <c r="F58" s="96"/>
      <c r="G58" s="97">
        <v>37</v>
      </c>
      <c r="H58" s="43">
        <v>49</v>
      </c>
      <c r="I58" s="43"/>
      <c r="J58" s="43"/>
      <c r="K58" s="43">
        <v>62</v>
      </c>
      <c r="L58" s="43"/>
      <c r="M58" s="123"/>
    </row>
    <row r="59" spans="2:13" s="57" customFormat="1" ht="35.1" customHeight="1" x14ac:dyDescent="0.3">
      <c r="B59" s="140" t="s">
        <v>795</v>
      </c>
      <c r="C59" s="98" t="s">
        <v>796</v>
      </c>
      <c r="D59" s="99"/>
      <c r="E59" s="100"/>
      <c r="F59" s="101"/>
      <c r="G59" s="102" t="s">
        <v>797</v>
      </c>
      <c r="H59" s="100" t="s">
        <v>798</v>
      </c>
      <c r="I59" s="44">
        <v>30</v>
      </c>
      <c r="J59" s="100" t="s">
        <v>799</v>
      </c>
      <c r="K59" s="100" t="s">
        <v>800</v>
      </c>
      <c r="L59" s="100" t="s">
        <v>801</v>
      </c>
      <c r="M59" s="124" t="s">
        <v>802</v>
      </c>
    </row>
    <row r="60" spans="2:13" s="57" customFormat="1" ht="35.1" customHeight="1" x14ac:dyDescent="0.3">
      <c r="B60" s="141"/>
      <c r="C60" s="104" t="s">
        <v>803</v>
      </c>
      <c r="D60" s="105"/>
      <c r="E60" s="44"/>
      <c r="F60" s="103"/>
      <c r="G60" s="106" t="s">
        <v>804</v>
      </c>
      <c r="H60" s="44"/>
      <c r="I60" s="44"/>
      <c r="J60" s="44">
        <v>16</v>
      </c>
      <c r="K60" s="44">
        <v>16</v>
      </c>
      <c r="L60" s="44" t="s">
        <v>805</v>
      </c>
      <c r="M60" s="124"/>
    </row>
    <row r="61" spans="2:13" s="57" customFormat="1" ht="35.1" customHeight="1" x14ac:dyDescent="0.3">
      <c r="B61" s="141"/>
      <c r="C61" s="107" t="s">
        <v>806</v>
      </c>
      <c r="D61" s="108"/>
      <c r="E61" s="46"/>
      <c r="F61" s="109"/>
      <c r="G61" s="110"/>
      <c r="H61" s="46"/>
      <c r="I61" s="46"/>
      <c r="J61" s="46"/>
      <c r="K61" s="46">
        <v>11</v>
      </c>
      <c r="L61" s="46">
        <v>54</v>
      </c>
      <c r="M61" s="125"/>
    </row>
    <row r="62" spans="2:13" s="57" customFormat="1" ht="35.1" customHeight="1" x14ac:dyDescent="0.3">
      <c r="B62" s="141"/>
      <c r="C62" s="107" t="s">
        <v>828</v>
      </c>
      <c r="D62" s="108"/>
      <c r="E62" s="46">
        <v>47</v>
      </c>
      <c r="F62" s="109"/>
      <c r="G62" s="110"/>
      <c r="H62" s="46"/>
      <c r="I62" s="46"/>
      <c r="J62" s="46"/>
      <c r="K62" s="46"/>
      <c r="L62" s="46"/>
      <c r="M62" s="125"/>
    </row>
    <row r="64" spans="2:13" ht="17.25" customHeight="1" x14ac:dyDescent="0.3">
      <c r="B64" s="49" t="s">
        <v>683</v>
      </c>
    </row>
  </sheetData>
  <mergeCells count="10">
    <mergeCell ref="B48:B58"/>
    <mergeCell ref="B59:B62"/>
    <mergeCell ref="D2:M2"/>
    <mergeCell ref="D3:F3"/>
    <mergeCell ref="G3:M3"/>
    <mergeCell ref="B5:B28"/>
    <mergeCell ref="B29:B36"/>
    <mergeCell ref="B37:B47"/>
    <mergeCell ref="C2:C4"/>
    <mergeCell ref="B2:B4"/>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96A4F-F9EC-4564-B457-FA6D31682866}">
  <dimension ref="B1:M64"/>
  <sheetViews>
    <sheetView zoomScale="60" zoomScaleNormal="60" workbookViewId="0"/>
  </sheetViews>
  <sheetFormatPr defaultColWidth="9.33203125" defaultRowHeight="14.4" x14ac:dyDescent="0.3"/>
  <cols>
    <col min="1" max="1" width="5.33203125" style="20" customWidth="1"/>
    <col min="2" max="2" width="8.33203125" style="48" customWidth="1"/>
    <col min="3" max="3" width="138.6640625" style="22" customWidth="1"/>
    <col min="4" max="13" width="15.6640625" style="26" customWidth="1"/>
    <col min="14" max="16384" width="9.33203125" style="20"/>
  </cols>
  <sheetData>
    <row r="1" spans="2:13" ht="17.25" customHeight="1" thickBot="1" x14ac:dyDescent="0.35">
      <c r="B1" s="49"/>
    </row>
    <row r="2" spans="2:13" ht="17.25" customHeight="1" thickBot="1" x14ac:dyDescent="0.35">
      <c r="B2" s="160" t="s">
        <v>833</v>
      </c>
      <c r="C2" s="163" t="s">
        <v>832</v>
      </c>
      <c r="D2" s="166" t="s">
        <v>684</v>
      </c>
      <c r="E2" s="167"/>
      <c r="F2" s="167"/>
      <c r="G2" s="167"/>
      <c r="H2" s="167"/>
      <c r="I2" s="167"/>
      <c r="J2" s="167"/>
      <c r="K2" s="167"/>
      <c r="L2" s="167"/>
      <c r="M2" s="168"/>
    </row>
    <row r="3" spans="2:13" ht="17.25" customHeight="1" thickBot="1" x14ac:dyDescent="0.35">
      <c r="B3" s="161"/>
      <c r="C3" s="164"/>
      <c r="D3" s="166" t="s">
        <v>685</v>
      </c>
      <c r="E3" s="167"/>
      <c r="F3" s="169"/>
      <c r="G3" s="166" t="s">
        <v>686</v>
      </c>
      <c r="H3" s="167"/>
      <c r="I3" s="167"/>
      <c r="J3" s="167"/>
      <c r="K3" s="167"/>
      <c r="L3" s="167"/>
      <c r="M3" s="168"/>
    </row>
    <row r="4" spans="2:13" ht="83.25" customHeight="1" thickBot="1" x14ac:dyDescent="0.35">
      <c r="B4" s="162"/>
      <c r="C4" s="165"/>
      <c r="D4" s="126" t="s">
        <v>687</v>
      </c>
      <c r="E4" s="127" t="s">
        <v>688</v>
      </c>
      <c r="F4" s="128" t="s">
        <v>829</v>
      </c>
      <c r="G4" s="129" t="s">
        <v>689</v>
      </c>
      <c r="H4" s="127" t="s">
        <v>690</v>
      </c>
      <c r="I4" s="127" t="s">
        <v>691</v>
      </c>
      <c r="J4" s="127" t="s">
        <v>853</v>
      </c>
      <c r="K4" s="127" t="s">
        <v>692</v>
      </c>
      <c r="L4" s="127" t="s">
        <v>693</v>
      </c>
      <c r="M4" s="130" t="s">
        <v>831</v>
      </c>
    </row>
    <row r="5" spans="2:13" s="57" customFormat="1" ht="35.1" customHeight="1" thickBot="1" x14ac:dyDescent="0.35">
      <c r="B5" s="146" t="s">
        <v>694</v>
      </c>
      <c r="C5" s="53" t="s">
        <v>834</v>
      </c>
      <c r="D5" s="134">
        <v>0</v>
      </c>
      <c r="E5" s="131">
        <v>0</v>
      </c>
      <c r="F5" s="131">
        <v>0</v>
      </c>
      <c r="G5" s="131">
        <v>6</v>
      </c>
      <c r="H5" s="131">
        <v>0</v>
      </c>
      <c r="I5" s="131">
        <v>0</v>
      </c>
      <c r="J5" s="131">
        <v>2</v>
      </c>
      <c r="K5" s="131">
        <v>1</v>
      </c>
      <c r="L5" s="131">
        <v>4</v>
      </c>
      <c r="M5" s="131">
        <v>0</v>
      </c>
    </row>
    <row r="6" spans="2:13" s="57" customFormat="1" ht="35.1" customHeight="1" thickTop="1" thickBot="1" x14ac:dyDescent="0.35">
      <c r="B6" s="147"/>
      <c r="C6" s="34" t="s">
        <v>746</v>
      </c>
      <c r="D6" s="135">
        <v>0</v>
      </c>
      <c r="E6" s="132">
        <v>0</v>
      </c>
      <c r="F6" s="132">
        <v>0</v>
      </c>
      <c r="G6" s="132">
        <v>5</v>
      </c>
      <c r="H6" s="132">
        <v>0</v>
      </c>
      <c r="I6" s="132">
        <v>0</v>
      </c>
      <c r="J6" s="132">
        <v>3</v>
      </c>
      <c r="K6" s="132">
        <v>1</v>
      </c>
      <c r="L6" s="132">
        <v>3</v>
      </c>
      <c r="M6" s="132">
        <v>0</v>
      </c>
    </row>
    <row r="7" spans="2:13" s="57" customFormat="1" ht="35.1" customHeight="1" thickTop="1" thickBot="1" x14ac:dyDescent="0.35">
      <c r="B7" s="147"/>
      <c r="C7" s="34" t="s">
        <v>835</v>
      </c>
      <c r="D7" s="135">
        <v>0</v>
      </c>
      <c r="E7" s="132">
        <v>0</v>
      </c>
      <c r="F7" s="132">
        <v>0</v>
      </c>
      <c r="G7" s="132">
        <v>12</v>
      </c>
      <c r="H7" s="132">
        <v>0</v>
      </c>
      <c r="I7" s="132">
        <v>0</v>
      </c>
      <c r="J7" s="132">
        <v>4</v>
      </c>
      <c r="K7" s="132">
        <v>6</v>
      </c>
      <c r="L7" s="132">
        <v>6</v>
      </c>
      <c r="M7" s="132">
        <v>2</v>
      </c>
    </row>
    <row r="8" spans="2:13" s="57" customFormat="1" ht="35.1" customHeight="1" thickTop="1" thickBot="1" x14ac:dyDescent="0.35">
      <c r="B8" s="147"/>
      <c r="C8" s="34" t="s">
        <v>812</v>
      </c>
      <c r="D8" s="135">
        <v>0</v>
      </c>
      <c r="E8" s="132">
        <v>0</v>
      </c>
      <c r="F8" s="132">
        <v>0</v>
      </c>
      <c r="G8" s="132">
        <v>0</v>
      </c>
      <c r="H8" s="132">
        <v>0</v>
      </c>
      <c r="I8" s="132">
        <v>0</v>
      </c>
      <c r="J8" s="132">
        <v>1</v>
      </c>
      <c r="K8" s="132">
        <v>0</v>
      </c>
      <c r="L8" s="132">
        <v>0</v>
      </c>
      <c r="M8" s="132">
        <v>0</v>
      </c>
    </row>
    <row r="9" spans="2:13" s="57" customFormat="1" ht="35.1" customHeight="1" thickTop="1" thickBot="1" x14ac:dyDescent="0.35">
      <c r="B9" s="147"/>
      <c r="C9" s="34" t="s">
        <v>813</v>
      </c>
      <c r="D9" s="135">
        <v>0</v>
      </c>
      <c r="E9" s="132">
        <v>0</v>
      </c>
      <c r="F9" s="132">
        <v>0</v>
      </c>
      <c r="G9" s="132">
        <v>0</v>
      </c>
      <c r="H9" s="132">
        <v>0</v>
      </c>
      <c r="I9" s="132">
        <v>0</v>
      </c>
      <c r="J9" s="132">
        <v>1</v>
      </c>
      <c r="K9" s="132">
        <v>0</v>
      </c>
      <c r="L9" s="132">
        <v>0</v>
      </c>
      <c r="M9" s="132">
        <v>0</v>
      </c>
    </row>
    <row r="10" spans="2:13" s="57" customFormat="1" ht="35.1" customHeight="1" thickTop="1" thickBot="1" x14ac:dyDescent="0.35">
      <c r="B10" s="147"/>
      <c r="C10" s="34" t="s">
        <v>706</v>
      </c>
      <c r="D10" s="135">
        <v>0</v>
      </c>
      <c r="E10" s="132">
        <v>0</v>
      </c>
      <c r="F10" s="132">
        <v>0</v>
      </c>
      <c r="G10" s="132">
        <v>3</v>
      </c>
      <c r="H10" s="132">
        <v>0</v>
      </c>
      <c r="I10" s="132">
        <v>0</v>
      </c>
      <c r="J10" s="132">
        <v>3</v>
      </c>
      <c r="K10" s="132">
        <v>0</v>
      </c>
      <c r="L10" s="132">
        <v>7</v>
      </c>
      <c r="M10" s="132">
        <v>0</v>
      </c>
    </row>
    <row r="11" spans="2:13" s="57" customFormat="1" ht="35.1" customHeight="1" thickTop="1" thickBot="1" x14ac:dyDescent="0.35">
      <c r="B11" s="147"/>
      <c r="C11" s="34" t="s">
        <v>809</v>
      </c>
      <c r="D11" s="135">
        <v>0</v>
      </c>
      <c r="E11" s="132">
        <v>0</v>
      </c>
      <c r="F11" s="132">
        <v>0</v>
      </c>
      <c r="G11" s="132">
        <v>0</v>
      </c>
      <c r="H11" s="132">
        <v>1</v>
      </c>
      <c r="I11" s="132">
        <v>1</v>
      </c>
      <c r="J11" s="132">
        <v>5</v>
      </c>
      <c r="K11" s="132">
        <v>0</v>
      </c>
      <c r="L11" s="132">
        <v>1</v>
      </c>
      <c r="M11" s="132">
        <v>0</v>
      </c>
    </row>
    <row r="12" spans="2:13" s="57" customFormat="1" ht="35.1" customHeight="1" thickTop="1" thickBot="1" x14ac:dyDescent="0.35">
      <c r="B12" s="147"/>
      <c r="C12" s="34" t="s">
        <v>695</v>
      </c>
      <c r="D12" s="135">
        <v>0</v>
      </c>
      <c r="E12" s="132">
        <v>0</v>
      </c>
      <c r="F12" s="132">
        <v>0</v>
      </c>
      <c r="G12" s="132">
        <v>5</v>
      </c>
      <c r="H12" s="132">
        <v>1</v>
      </c>
      <c r="I12" s="132">
        <v>0</v>
      </c>
      <c r="J12" s="132">
        <v>1</v>
      </c>
      <c r="K12" s="132">
        <v>1</v>
      </c>
      <c r="L12" s="132">
        <v>0</v>
      </c>
      <c r="M12" s="132">
        <v>0</v>
      </c>
    </row>
    <row r="13" spans="2:13" s="57" customFormat="1" ht="35.1" customHeight="1" thickTop="1" thickBot="1" x14ac:dyDescent="0.35">
      <c r="B13" s="147"/>
      <c r="C13" s="34" t="s">
        <v>741</v>
      </c>
      <c r="D13" s="135">
        <v>0</v>
      </c>
      <c r="E13" s="132">
        <v>0</v>
      </c>
      <c r="F13" s="132">
        <v>0</v>
      </c>
      <c r="G13" s="132">
        <v>1</v>
      </c>
      <c r="H13" s="132">
        <v>0</v>
      </c>
      <c r="I13" s="132">
        <v>0</v>
      </c>
      <c r="J13" s="132">
        <v>0</v>
      </c>
      <c r="K13" s="132">
        <v>0</v>
      </c>
      <c r="L13" s="132">
        <v>0</v>
      </c>
      <c r="M13" s="132">
        <v>0</v>
      </c>
    </row>
    <row r="14" spans="2:13" s="57" customFormat="1" ht="35.1" customHeight="1" thickTop="1" thickBot="1" x14ac:dyDescent="0.35">
      <c r="B14" s="147"/>
      <c r="C14" s="34" t="s">
        <v>811</v>
      </c>
      <c r="D14" s="135">
        <v>0</v>
      </c>
      <c r="E14" s="132">
        <v>0</v>
      </c>
      <c r="F14" s="132">
        <v>0</v>
      </c>
      <c r="G14" s="132">
        <v>13</v>
      </c>
      <c r="H14" s="132">
        <v>0</v>
      </c>
      <c r="I14" s="132">
        <v>0</v>
      </c>
      <c r="J14" s="132">
        <v>4</v>
      </c>
      <c r="K14" s="132">
        <v>3</v>
      </c>
      <c r="L14" s="132">
        <v>6</v>
      </c>
      <c r="M14" s="132">
        <v>0</v>
      </c>
    </row>
    <row r="15" spans="2:13" s="57" customFormat="1" ht="35.1" customHeight="1" thickTop="1" thickBot="1" x14ac:dyDescent="0.35">
      <c r="B15" s="147"/>
      <c r="C15" s="34" t="s">
        <v>745</v>
      </c>
      <c r="D15" s="135">
        <v>0</v>
      </c>
      <c r="E15" s="132">
        <v>0</v>
      </c>
      <c r="F15" s="132">
        <v>0</v>
      </c>
      <c r="G15" s="132">
        <v>0</v>
      </c>
      <c r="H15" s="132">
        <v>0</v>
      </c>
      <c r="I15" s="132">
        <v>0</v>
      </c>
      <c r="J15" s="132">
        <v>0</v>
      </c>
      <c r="K15" s="132">
        <v>4</v>
      </c>
      <c r="L15" s="132">
        <v>0</v>
      </c>
      <c r="M15" s="132">
        <v>0</v>
      </c>
    </row>
    <row r="16" spans="2:13" s="57" customFormat="1" ht="35.1" customHeight="1" thickTop="1" thickBot="1" x14ac:dyDescent="0.35">
      <c r="B16" s="147"/>
      <c r="C16" s="34" t="s">
        <v>703</v>
      </c>
      <c r="D16" s="135">
        <v>0</v>
      </c>
      <c r="E16" s="132">
        <v>0</v>
      </c>
      <c r="F16" s="132">
        <v>0</v>
      </c>
      <c r="G16" s="132">
        <v>0</v>
      </c>
      <c r="H16" s="132">
        <v>0</v>
      </c>
      <c r="I16" s="132">
        <v>0</v>
      </c>
      <c r="J16" s="132">
        <v>0</v>
      </c>
      <c r="K16" s="132">
        <v>0</v>
      </c>
      <c r="L16" s="132">
        <v>0</v>
      </c>
      <c r="M16" s="132">
        <v>4</v>
      </c>
    </row>
    <row r="17" spans="2:13" s="57" customFormat="1" ht="35.1" customHeight="1" thickTop="1" thickBot="1" x14ac:dyDescent="0.35">
      <c r="B17" s="147"/>
      <c r="C17" s="34" t="s">
        <v>810</v>
      </c>
      <c r="D17" s="135">
        <v>0</v>
      </c>
      <c r="E17" s="132">
        <v>0</v>
      </c>
      <c r="F17" s="132">
        <v>0</v>
      </c>
      <c r="G17" s="132">
        <v>6</v>
      </c>
      <c r="H17" s="132">
        <v>0</v>
      </c>
      <c r="I17" s="132">
        <v>0</v>
      </c>
      <c r="J17" s="132">
        <v>0</v>
      </c>
      <c r="K17" s="132">
        <v>8</v>
      </c>
      <c r="L17" s="132">
        <v>0</v>
      </c>
      <c r="M17" s="132">
        <v>0</v>
      </c>
    </row>
    <row r="18" spans="2:13" s="57" customFormat="1" ht="35.1" customHeight="1" thickTop="1" thickBot="1" x14ac:dyDescent="0.35">
      <c r="B18" s="147"/>
      <c r="C18" s="34" t="s">
        <v>728</v>
      </c>
      <c r="D18" s="135">
        <v>0</v>
      </c>
      <c r="E18" s="132">
        <v>0</v>
      </c>
      <c r="F18" s="132">
        <v>0</v>
      </c>
      <c r="G18" s="132">
        <v>5</v>
      </c>
      <c r="H18" s="132">
        <v>0</v>
      </c>
      <c r="I18" s="132">
        <v>0</v>
      </c>
      <c r="J18" s="132">
        <v>1</v>
      </c>
      <c r="K18" s="132">
        <v>0</v>
      </c>
      <c r="L18" s="132">
        <v>6</v>
      </c>
      <c r="M18" s="132">
        <v>0</v>
      </c>
    </row>
    <row r="19" spans="2:13" s="57" customFormat="1" ht="35.1" customHeight="1" thickTop="1" thickBot="1" x14ac:dyDescent="0.35">
      <c r="B19" s="147"/>
      <c r="C19" s="34" t="s">
        <v>705</v>
      </c>
      <c r="D19" s="135">
        <v>0</v>
      </c>
      <c r="E19" s="132">
        <v>0</v>
      </c>
      <c r="F19" s="132">
        <v>0</v>
      </c>
      <c r="G19" s="132">
        <v>0</v>
      </c>
      <c r="H19" s="132">
        <v>0</v>
      </c>
      <c r="I19" s="132">
        <v>0</v>
      </c>
      <c r="J19" s="132">
        <v>1</v>
      </c>
      <c r="K19" s="132">
        <v>0</v>
      </c>
      <c r="L19" s="132">
        <v>0</v>
      </c>
      <c r="M19" s="132">
        <v>1</v>
      </c>
    </row>
    <row r="20" spans="2:13" s="57" customFormat="1" ht="35.1" customHeight="1" thickTop="1" thickBot="1" x14ac:dyDescent="0.35">
      <c r="B20" s="147"/>
      <c r="C20" s="34" t="s">
        <v>750</v>
      </c>
      <c r="D20" s="135">
        <v>0</v>
      </c>
      <c r="E20" s="132">
        <v>0</v>
      </c>
      <c r="F20" s="132">
        <v>0</v>
      </c>
      <c r="G20" s="132">
        <v>0</v>
      </c>
      <c r="H20" s="132">
        <v>3</v>
      </c>
      <c r="I20" s="132">
        <v>3</v>
      </c>
      <c r="J20" s="132">
        <v>5</v>
      </c>
      <c r="K20" s="132">
        <v>0</v>
      </c>
      <c r="L20" s="132">
        <v>2</v>
      </c>
      <c r="M20" s="132">
        <v>1</v>
      </c>
    </row>
    <row r="21" spans="2:13" s="57" customFormat="1" ht="35.1" customHeight="1" thickTop="1" thickBot="1" x14ac:dyDescent="0.35">
      <c r="B21" s="147"/>
      <c r="C21" s="34" t="s">
        <v>726</v>
      </c>
      <c r="D21" s="135">
        <v>0</v>
      </c>
      <c r="E21" s="132">
        <v>0</v>
      </c>
      <c r="F21" s="132">
        <v>0</v>
      </c>
      <c r="G21" s="132">
        <v>2</v>
      </c>
      <c r="H21" s="132">
        <v>0</v>
      </c>
      <c r="I21" s="132">
        <v>0</v>
      </c>
      <c r="J21" s="132">
        <v>0</v>
      </c>
      <c r="K21" s="132">
        <v>1</v>
      </c>
      <c r="L21" s="132">
        <v>2</v>
      </c>
      <c r="M21" s="132">
        <v>0</v>
      </c>
    </row>
    <row r="22" spans="2:13" s="57" customFormat="1" ht="35.1" customHeight="1" thickTop="1" thickBot="1" x14ac:dyDescent="0.35">
      <c r="B22" s="147"/>
      <c r="C22" s="34" t="s">
        <v>740</v>
      </c>
      <c r="D22" s="135">
        <v>0</v>
      </c>
      <c r="E22" s="132">
        <v>0</v>
      </c>
      <c r="F22" s="132">
        <v>0</v>
      </c>
      <c r="G22" s="132">
        <v>0</v>
      </c>
      <c r="H22" s="132">
        <v>0</v>
      </c>
      <c r="I22" s="132">
        <v>0</v>
      </c>
      <c r="J22" s="132">
        <v>1</v>
      </c>
      <c r="K22" s="132">
        <v>0</v>
      </c>
      <c r="L22" s="132">
        <v>1</v>
      </c>
      <c r="M22" s="132">
        <v>0</v>
      </c>
    </row>
    <row r="23" spans="2:13" s="57" customFormat="1" ht="35.1" customHeight="1" thickTop="1" thickBot="1" x14ac:dyDescent="0.35">
      <c r="B23" s="147"/>
      <c r="C23" s="34" t="s">
        <v>697</v>
      </c>
      <c r="D23" s="135">
        <v>0</v>
      </c>
      <c r="E23" s="132">
        <v>0</v>
      </c>
      <c r="F23" s="132">
        <v>0</v>
      </c>
      <c r="G23" s="132">
        <v>2</v>
      </c>
      <c r="H23" s="132">
        <v>0</v>
      </c>
      <c r="I23" s="132">
        <v>3</v>
      </c>
      <c r="J23" s="132">
        <v>5</v>
      </c>
      <c r="K23" s="132">
        <v>0</v>
      </c>
      <c r="L23" s="132">
        <v>7</v>
      </c>
      <c r="M23" s="132">
        <v>17</v>
      </c>
    </row>
    <row r="24" spans="2:13" s="57" customFormat="1" ht="35.1" customHeight="1" thickTop="1" thickBot="1" x14ac:dyDescent="0.35">
      <c r="B24" s="147"/>
      <c r="C24" s="34" t="s">
        <v>808</v>
      </c>
      <c r="D24" s="135">
        <v>0</v>
      </c>
      <c r="E24" s="132">
        <v>2</v>
      </c>
      <c r="F24" s="132">
        <v>0</v>
      </c>
      <c r="G24" s="132">
        <v>0</v>
      </c>
      <c r="H24" s="132">
        <v>1</v>
      </c>
      <c r="I24" s="132">
        <v>2</v>
      </c>
      <c r="J24" s="132">
        <v>3</v>
      </c>
      <c r="K24" s="132">
        <v>0</v>
      </c>
      <c r="L24" s="132">
        <v>2</v>
      </c>
      <c r="M24" s="132">
        <v>0</v>
      </c>
    </row>
    <row r="25" spans="2:13" s="57" customFormat="1" ht="35.1" customHeight="1" thickTop="1" thickBot="1" x14ac:dyDescent="0.35">
      <c r="B25" s="147"/>
      <c r="C25" s="34" t="s">
        <v>739</v>
      </c>
      <c r="D25" s="135">
        <v>0</v>
      </c>
      <c r="E25" s="132">
        <v>0</v>
      </c>
      <c r="F25" s="132">
        <v>0</v>
      </c>
      <c r="G25" s="132">
        <v>0</v>
      </c>
      <c r="H25" s="132">
        <v>0</v>
      </c>
      <c r="I25" s="132">
        <v>0</v>
      </c>
      <c r="J25" s="132">
        <v>0</v>
      </c>
      <c r="K25" s="132">
        <v>0</v>
      </c>
      <c r="L25" s="132">
        <v>1</v>
      </c>
      <c r="M25" s="132">
        <v>0</v>
      </c>
    </row>
    <row r="26" spans="2:13" s="57" customFormat="1" ht="35.1" customHeight="1" thickTop="1" thickBot="1" x14ac:dyDescent="0.35">
      <c r="B26" s="147"/>
      <c r="C26" s="34" t="s">
        <v>742</v>
      </c>
      <c r="D26" s="135">
        <v>0</v>
      </c>
      <c r="E26" s="132">
        <v>0</v>
      </c>
      <c r="F26" s="132">
        <v>0</v>
      </c>
      <c r="G26" s="132">
        <v>0</v>
      </c>
      <c r="H26" s="132">
        <v>3</v>
      </c>
      <c r="I26" s="132">
        <v>0</v>
      </c>
      <c r="J26" s="132">
        <v>3</v>
      </c>
      <c r="K26" s="132">
        <v>0</v>
      </c>
      <c r="L26" s="132">
        <v>0</v>
      </c>
      <c r="M26" s="132">
        <v>0</v>
      </c>
    </row>
    <row r="27" spans="2:13" s="57" customFormat="1" ht="35.1" customHeight="1" thickTop="1" thickBot="1" x14ac:dyDescent="0.35">
      <c r="B27" s="147"/>
      <c r="C27" s="62" t="s">
        <v>731</v>
      </c>
      <c r="D27" s="135">
        <v>0</v>
      </c>
      <c r="E27" s="132">
        <v>0</v>
      </c>
      <c r="F27" s="132">
        <v>0</v>
      </c>
      <c r="G27" s="132">
        <v>0</v>
      </c>
      <c r="H27" s="132">
        <v>3</v>
      </c>
      <c r="I27" s="132">
        <v>1</v>
      </c>
      <c r="J27" s="132">
        <v>1</v>
      </c>
      <c r="K27" s="132">
        <v>0</v>
      </c>
      <c r="L27" s="132">
        <v>0</v>
      </c>
      <c r="M27" s="132">
        <v>0</v>
      </c>
    </row>
    <row r="28" spans="2:13" s="57" customFormat="1" ht="35.1" customHeight="1" thickTop="1" thickBot="1" x14ac:dyDescent="0.35">
      <c r="B28" s="148"/>
      <c r="C28" s="62" t="s">
        <v>722</v>
      </c>
      <c r="D28" s="135">
        <v>0</v>
      </c>
      <c r="E28" s="132">
        <v>0</v>
      </c>
      <c r="F28" s="132">
        <v>0</v>
      </c>
      <c r="G28" s="132">
        <v>0</v>
      </c>
      <c r="H28" s="132">
        <v>2</v>
      </c>
      <c r="I28" s="132">
        <v>0</v>
      </c>
      <c r="J28" s="132">
        <v>3</v>
      </c>
      <c r="K28" s="132">
        <v>0</v>
      </c>
      <c r="L28" s="132">
        <v>1</v>
      </c>
      <c r="M28" s="132">
        <v>0</v>
      </c>
    </row>
    <row r="29" spans="2:13" s="57" customFormat="1" ht="35.1" customHeight="1" thickTop="1" thickBot="1" x14ac:dyDescent="0.35">
      <c r="B29" s="149" t="s">
        <v>753</v>
      </c>
      <c r="C29" s="66" t="s">
        <v>821</v>
      </c>
      <c r="D29" s="135">
        <v>0</v>
      </c>
      <c r="E29" s="132">
        <v>0</v>
      </c>
      <c r="F29" s="132">
        <v>3</v>
      </c>
      <c r="G29" s="132">
        <v>0</v>
      </c>
      <c r="H29" s="132">
        <v>0</v>
      </c>
      <c r="I29" s="132">
        <v>0</v>
      </c>
      <c r="J29" s="132">
        <v>0</v>
      </c>
      <c r="K29" s="132">
        <v>0</v>
      </c>
      <c r="L29" s="132">
        <v>0</v>
      </c>
      <c r="M29" s="132">
        <v>0</v>
      </c>
    </row>
    <row r="30" spans="2:13" s="57" customFormat="1" ht="35.1" customHeight="1" thickTop="1" thickBot="1" x14ac:dyDescent="0.35">
      <c r="B30" s="150"/>
      <c r="C30" s="70" t="s">
        <v>763</v>
      </c>
      <c r="D30" s="135">
        <v>0</v>
      </c>
      <c r="E30" s="132">
        <v>0</v>
      </c>
      <c r="F30" s="132">
        <v>1</v>
      </c>
      <c r="G30" s="132">
        <v>0</v>
      </c>
      <c r="H30" s="132">
        <v>0</v>
      </c>
      <c r="I30" s="132">
        <v>0</v>
      </c>
      <c r="J30" s="132">
        <v>0</v>
      </c>
      <c r="K30" s="132">
        <v>0</v>
      </c>
      <c r="L30" s="132">
        <v>0</v>
      </c>
      <c r="M30" s="132">
        <v>0</v>
      </c>
    </row>
    <row r="31" spans="2:13" s="57" customFormat="1" ht="35.1" customHeight="1" thickTop="1" thickBot="1" x14ac:dyDescent="0.35">
      <c r="B31" s="150"/>
      <c r="C31" s="71" t="s">
        <v>761</v>
      </c>
      <c r="D31" s="135">
        <v>0</v>
      </c>
      <c r="E31" s="132">
        <v>0</v>
      </c>
      <c r="F31" s="132">
        <v>2</v>
      </c>
      <c r="G31" s="132">
        <v>0</v>
      </c>
      <c r="H31" s="132">
        <v>0</v>
      </c>
      <c r="I31" s="132">
        <v>0</v>
      </c>
      <c r="J31" s="132">
        <v>0</v>
      </c>
      <c r="K31" s="132">
        <v>0</v>
      </c>
      <c r="L31" s="132">
        <v>0</v>
      </c>
      <c r="M31" s="132">
        <v>0</v>
      </c>
    </row>
    <row r="32" spans="2:13" s="57" customFormat="1" ht="35.1" customHeight="1" thickTop="1" thickBot="1" x14ac:dyDescent="0.35">
      <c r="B32" s="150"/>
      <c r="C32" s="71" t="s">
        <v>759</v>
      </c>
      <c r="D32" s="135">
        <v>0</v>
      </c>
      <c r="E32" s="132">
        <v>0</v>
      </c>
      <c r="F32" s="132">
        <v>5</v>
      </c>
      <c r="G32" s="132">
        <v>0</v>
      </c>
      <c r="H32" s="132">
        <v>0</v>
      </c>
      <c r="I32" s="132">
        <v>0</v>
      </c>
      <c r="J32" s="132">
        <v>0</v>
      </c>
      <c r="K32" s="132">
        <v>0</v>
      </c>
      <c r="L32" s="132">
        <v>0</v>
      </c>
      <c r="M32" s="132">
        <v>0</v>
      </c>
    </row>
    <row r="33" spans="2:13" s="57" customFormat="1" ht="35.1" customHeight="1" thickTop="1" thickBot="1" x14ac:dyDescent="0.35">
      <c r="B33" s="150"/>
      <c r="C33" s="71" t="s">
        <v>819</v>
      </c>
      <c r="D33" s="135">
        <v>0</v>
      </c>
      <c r="E33" s="132">
        <v>0</v>
      </c>
      <c r="F33" s="132">
        <v>1</v>
      </c>
      <c r="G33" s="132">
        <v>0</v>
      </c>
      <c r="H33" s="132">
        <v>0</v>
      </c>
      <c r="I33" s="132">
        <v>0</v>
      </c>
      <c r="J33" s="132">
        <v>0</v>
      </c>
      <c r="K33" s="132">
        <v>0</v>
      </c>
      <c r="L33" s="132">
        <v>0</v>
      </c>
      <c r="M33" s="132">
        <v>0</v>
      </c>
    </row>
    <row r="34" spans="2:13" s="57" customFormat="1" ht="35.1" customHeight="1" thickTop="1" thickBot="1" x14ac:dyDescent="0.35">
      <c r="B34" s="150"/>
      <c r="C34" s="71" t="s">
        <v>758</v>
      </c>
      <c r="D34" s="135">
        <v>0</v>
      </c>
      <c r="E34" s="132">
        <v>0</v>
      </c>
      <c r="F34" s="132">
        <v>1</v>
      </c>
      <c r="G34" s="132">
        <v>0</v>
      </c>
      <c r="H34" s="132">
        <v>0</v>
      </c>
      <c r="I34" s="132">
        <v>0</v>
      </c>
      <c r="J34" s="132">
        <v>0</v>
      </c>
      <c r="K34" s="132">
        <v>0</v>
      </c>
      <c r="L34" s="132">
        <v>0</v>
      </c>
      <c r="M34" s="132">
        <v>0</v>
      </c>
    </row>
    <row r="35" spans="2:13" s="57" customFormat="1" ht="35.1" customHeight="1" thickTop="1" thickBot="1" x14ac:dyDescent="0.35">
      <c r="B35" s="150"/>
      <c r="C35" s="71" t="s">
        <v>756</v>
      </c>
      <c r="D35" s="135">
        <v>0</v>
      </c>
      <c r="E35" s="132">
        <v>0</v>
      </c>
      <c r="F35" s="132">
        <v>11</v>
      </c>
      <c r="G35" s="132">
        <v>0</v>
      </c>
      <c r="H35" s="132">
        <v>0</v>
      </c>
      <c r="I35" s="132">
        <v>0</v>
      </c>
      <c r="J35" s="132">
        <v>0</v>
      </c>
      <c r="K35" s="132">
        <v>0</v>
      </c>
      <c r="L35" s="132">
        <v>0</v>
      </c>
      <c r="M35" s="132">
        <v>0</v>
      </c>
    </row>
    <row r="36" spans="2:13" s="57" customFormat="1" ht="35.1" customHeight="1" thickTop="1" thickBot="1" x14ac:dyDescent="0.35">
      <c r="B36" s="150"/>
      <c r="C36" s="75" t="s">
        <v>754</v>
      </c>
      <c r="D36" s="135">
        <v>0</v>
      </c>
      <c r="E36" s="132">
        <v>0</v>
      </c>
      <c r="F36" s="132">
        <v>2</v>
      </c>
      <c r="G36" s="132">
        <v>0</v>
      </c>
      <c r="H36" s="132">
        <v>0</v>
      </c>
      <c r="I36" s="132">
        <v>0</v>
      </c>
      <c r="J36" s="132">
        <v>0</v>
      </c>
      <c r="K36" s="132">
        <v>0</v>
      </c>
      <c r="L36" s="132">
        <v>0</v>
      </c>
      <c r="M36" s="132">
        <v>0</v>
      </c>
    </row>
    <row r="37" spans="2:13" s="57" customFormat="1" ht="35.1" customHeight="1" thickTop="1" thickBot="1" x14ac:dyDescent="0.35">
      <c r="B37" s="151" t="s">
        <v>764</v>
      </c>
      <c r="C37" s="79" t="s">
        <v>816</v>
      </c>
      <c r="D37" s="135">
        <v>0</v>
      </c>
      <c r="E37" s="132">
        <v>6</v>
      </c>
      <c r="F37" s="132">
        <v>0</v>
      </c>
      <c r="G37" s="132">
        <v>0</v>
      </c>
      <c r="H37" s="132">
        <v>0</v>
      </c>
      <c r="I37" s="132">
        <v>0</v>
      </c>
      <c r="J37" s="132">
        <v>0</v>
      </c>
      <c r="K37" s="132">
        <v>0</v>
      </c>
      <c r="L37" s="132">
        <v>0</v>
      </c>
      <c r="M37" s="132">
        <v>0</v>
      </c>
    </row>
    <row r="38" spans="2:13" s="57" customFormat="1" ht="35.1" customHeight="1" thickTop="1" thickBot="1" x14ac:dyDescent="0.35">
      <c r="B38" s="151"/>
      <c r="C38" s="79" t="s">
        <v>768</v>
      </c>
      <c r="D38" s="135">
        <v>0</v>
      </c>
      <c r="E38" s="132">
        <v>10</v>
      </c>
      <c r="F38" s="132">
        <v>7</v>
      </c>
      <c r="G38" s="132">
        <v>0</v>
      </c>
      <c r="H38" s="132">
        <v>0</v>
      </c>
      <c r="I38" s="132">
        <v>0</v>
      </c>
      <c r="J38" s="132">
        <v>0</v>
      </c>
      <c r="K38" s="132">
        <v>0</v>
      </c>
      <c r="L38" s="132">
        <v>0</v>
      </c>
      <c r="M38" s="132">
        <v>0</v>
      </c>
    </row>
    <row r="39" spans="2:13" s="57" customFormat="1" ht="35.1" customHeight="1" thickTop="1" thickBot="1" x14ac:dyDescent="0.35">
      <c r="B39" s="151"/>
      <c r="C39" s="79" t="s">
        <v>815</v>
      </c>
      <c r="D39" s="135">
        <v>4</v>
      </c>
      <c r="E39" s="132">
        <v>2</v>
      </c>
      <c r="F39" s="132">
        <v>0</v>
      </c>
      <c r="G39" s="132">
        <v>0</v>
      </c>
      <c r="H39" s="132">
        <v>0</v>
      </c>
      <c r="I39" s="132">
        <v>0</v>
      </c>
      <c r="J39" s="132">
        <v>0</v>
      </c>
      <c r="K39" s="132">
        <v>0</v>
      </c>
      <c r="L39" s="132">
        <v>0</v>
      </c>
      <c r="M39" s="132">
        <v>0</v>
      </c>
    </row>
    <row r="40" spans="2:13" s="57" customFormat="1" ht="35.1" customHeight="1" thickTop="1" thickBot="1" x14ac:dyDescent="0.35">
      <c r="B40" s="151"/>
      <c r="C40" s="83" t="s">
        <v>817</v>
      </c>
      <c r="D40" s="135">
        <v>0</v>
      </c>
      <c r="E40" s="132">
        <v>4</v>
      </c>
      <c r="F40" s="132">
        <v>1</v>
      </c>
      <c r="G40" s="132">
        <v>0</v>
      </c>
      <c r="H40" s="132">
        <v>0</v>
      </c>
      <c r="I40" s="132">
        <v>0</v>
      </c>
      <c r="J40" s="132">
        <v>0</v>
      </c>
      <c r="K40" s="132">
        <v>0</v>
      </c>
      <c r="L40" s="132">
        <v>0</v>
      </c>
      <c r="M40" s="132">
        <v>0</v>
      </c>
    </row>
    <row r="41" spans="2:13" s="57" customFormat="1" ht="35.1" customHeight="1" thickTop="1" thickBot="1" x14ac:dyDescent="0.35">
      <c r="B41" s="151"/>
      <c r="C41" s="83" t="s">
        <v>776</v>
      </c>
      <c r="D41" s="135">
        <v>0</v>
      </c>
      <c r="E41" s="132">
        <v>1</v>
      </c>
      <c r="F41" s="132">
        <v>0</v>
      </c>
      <c r="G41" s="132">
        <v>0</v>
      </c>
      <c r="H41" s="132">
        <v>0</v>
      </c>
      <c r="I41" s="132">
        <v>0</v>
      </c>
      <c r="J41" s="132">
        <v>0</v>
      </c>
      <c r="K41" s="132">
        <v>0</v>
      </c>
      <c r="L41" s="132">
        <v>0</v>
      </c>
      <c r="M41" s="132">
        <v>0</v>
      </c>
    </row>
    <row r="42" spans="2:13" s="57" customFormat="1" ht="35.1" customHeight="1" thickTop="1" thickBot="1" x14ac:dyDescent="0.35">
      <c r="B42" s="151"/>
      <c r="C42" s="83" t="s">
        <v>814</v>
      </c>
      <c r="D42" s="135">
        <v>0</v>
      </c>
      <c r="E42" s="132">
        <v>3</v>
      </c>
      <c r="F42" s="132">
        <v>0</v>
      </c>
      <c r="G42" s="132">
        <v>0</v>
      </c>
      <c r="H42" s="132">
        <v>0</v>
      </c>
      <c r="I42" s="132">
        <v>0</v>
      </c>
      <c r="J42" s="132">
        <v>0</v>
      </c>
      <c r="K42" s="132">
        <v>0</v>
      </c>
      <c r="L42" s="132">
        <v>0</v>
      </c>
      <c r="M42" s="132">
        <v>0</v>
      </c>
    </row>
    <row r="43" spans="2:13" s="57" customFormat="1" ht="35.1" customHeight="1" thickTop="1" thickBot="1" x14ac:dyDescent="0.35">
      <c r="B43" s="151"/>
      <c r="C43" s="83" t="s">
        <v>765</v>
      </c>
      <c r="D43" s="135">
        <v>0</v>
      </c>
      <c r="E43" s="132">
        <v>6</v>
      </c>
      <c r="F43" s="132">
        <v>3</v>
      </c>
      <c r="G43" s="132">
        <v>0</v>
      </c>
      <c r="H43" s="132">
        <v>0</v>
      </c>
      <c r="I43" s="132">
        <v>0</v>
      </c>
      <c r="J43" s="132">
        <v>0</v>
      </c>
      <c r="K43" s="132">
        <v>0</v>
      </c>
      <c r="L43" s="132">
        <v>0</v>
      </c>
      <c r="M43" s="132">
        <v>0</v>
      </c>
    </row>
    <row r="44" spans="2:13" s="57" customFormat="1" ht="35.1" customHeight="1" thickTop="1" thickBot="1" x14ac:dyDescent="0.35">
      <c r="B44" s="151"/>
      <c r="C44" s="83" t="s">
        <v>777</v>
      </c>
      <c r="D44" s="135">
        <v>0</v>
      </c>
      <c r="E44" s="132">
        <v>1</v>
      </c>
      <c r="F44" s="132">
        <v>0</v>
      </c>
      <c r="G44" s="132">
        <v>0</v>
      </c>
      <c r="H44" s="132">
        <v>0</v>
      </c>
      <c r="I44" s="132">
        <v>0</v>
      </c>
      <c r="J44" s="132">
        <v>0</v>
      </c>
      <c r="K44" s="132">
        <v>0</v>
      </c>
      <c r="L44" s="132">
        <v>0</v>
      </c>
      <c r="M44" s="132">
        <v>0</v>
      </c>
    </row>
    <row r="45" spans="2:13" s="57" customFormat="1" ht="35.1" customHeight="1" thickTop="1" thickBot="1" x14ac:dyDescent="0.35">
      <c r="B45" s="151"/>
      <c r="C45" s="83" t="s">
        <v>837</v>
      </c>
      <c r="D45" s="135">
        <v>0</v>
      </c>
      <c r="E45" s="132">
        <v>1</v>
      </c>
      <c r="F45" s="132">
        <v>0</v>
      </c>
      <c r="G45" s="132">
        <v>0</v>
      </c>
      <c r="H45" s="132">
        <v>0</v>
      </c>
      <c r="I45" s="132">
        <v>0</v>
      </c>
      <c r="J45" s="132">
        <v>0</v>
      </c>
      <c r="K45" s="132">
        <v>0</v>
      </c>
      <c r="L45" s="132">
        <v>0</v>
      </c>
      <c r="M45" s="132">
        <v>0</v>
      </c>
    </row>
    <row r="46" spans="2:13" s="57" customFormat="1" ht="35.1" customHeight="1" thickTop="1" thickBot="1" x14ac:dyDescent="0.35">
      <c r="B46" s="151"/>
      <c r="C46" s="83" t="s">
        <v>774</v>
      </c>
      <c r="D46" s="135">
        <v>0</v>
      </c>
      <c r="E46" s="132">
        <v>5</v>
      </c>
      <c r="F46" s="132">
        <v>0</v>
      </c>
      <c r="G46" s="132">
        <v>0</v>
      </c>
      <c r="H46" s="132">
        <v>0</v>
      </c>
      <c r="I46" s="132">
        <v>0</v>
      </c>
      <c r="J46" s="132">
        <v>0</v>
      </c>
      <c r="K46" s="132">
        <v>0</v>
      </c>
      <c r="L46" s="132">
        <v>0</v>
      </c>
      <c r="M46" s="132">
        <v>0</v>
      </c>
    </row>
    <row r="47" spans="2:13" s="57" customFormat="1" ht="35.1" customHeight="1" thickTop="1" thickBot="1" x14ac:dyDescent="0.35">
      <c r="B47" s="152"/>
      <c r="C47" s="87" t="s">
        <v>838</v>
      </c>
      <c r="D47" s="135">
        <v>0</v>
      </c>
      <c r="E47" s="132">
        <v>3</v>
      </c>
      <c r="F47" s="132">
        <v>0</v>
      </c>
      <c r="G47" s="132">
        <v>0</v>
      </c>
      <c r="H47" s="132">
        <v>0</v>
      </c>
      <c r="I47" s="132">
        <v>0</v>
      </c>
      <c r="J47" s="132">
        <v>0</v>
      </c>
      <c r="K47" s="132">
        <v>0</v>
      </c>
      <c r="L47" s="132">
        <v>0</v>
      </c>
      <c r="M47" s="132">
        <v>0</v>
      </c>
    </row>
    <row r="48" spans="2:13" s="57" customFormat="1" ht="35.1" customHeight="1" thickTop="1" thickBot="1" x14ac:dyDescent="0.35">
      <c r="B48" s="139" t="s">
        <v>779</v>
      </c>
      <c r="C48" s="42" t="s">
        <v>790</v>
      </c>
      <c r="D48" s="135">
        <v>0</v>
      </c>
      <c r="E48" s="132">
        <v>0</v>
      </c>
      <c r="F48" s="132">
        <v>0</v>
      </c>
      <c r="G48" s="132">
        <v>1</v>
      </c>
      <c r="H48" s="132">
        <v>0</v>
      </c>
      <c r="I48" s="132">
        <v>0</v>
      </c>
      <c r="J48" s="132">
        <v>0</v>
      </c>
      <c r="K48" s="132">
        <v>0</v>
      </c>
      <c r="L48" s="132">
        <v>0</v>
      </c>
      <c r="M48" s="132">
        <v>0</v>
      </c>
    </row>
    <row r="49" spans="2:13" s="57" customFormat="1" ht="35.1" customHeight="1" thickTop="1" thickBot="1" x14ac:dyDescent="0.35">
      <c r="B49" s="139"/>
      <c r="C49" s="42" t="s">
        <v>822</v>
      </c>
      <c r="D49" s="135">
        <v>0</v>
      </c>
      <c r="E49" s="132">
        <v>3</v>
      </c>
      <c r="F49" s="132">
        <v>0</v>
      </c>
      <c r="G49" s="132">
        <v>0</v>
      </c>
      <c r="H49" s="132">
        <v>0</v>
      </c>
      <c r="I49" s="132">
        <v>0</v>
      </c>
      <c r="J49" s="132">
        <v>1</v>
      </c>
      <c r="K49" s="132">
        <v>0</v>
      </c>
      <c r="L49" s="132">
        <v>0</v>
      </c>
      <c r="M49" s="132">
        <v>0</v>
      </c>
    </row>
    <row r="50" spans="2:13" s="57" customFormat="1" ht="35.1" customHeight="1" thickTop="1" thickBot="1" x14ac:dyDescent="0.35">
      <c r="B50" s="139"/>
      <c r="C50" s="42" t="s">
        <v>788</v>
      </c>
      <c r="D50" s="135">
        <v>0</v>
      </c>
      <c r="E50" s="132">
        <v>0</v>
      </c>
      <c r="F50" s="132">
        <v>0</v>
      </c>
      <c r="G50" s="132">
        <v>2</v>
      </c>
      <c r="H50" s="132">
        <v>0</v>
      </c>
      <c r="I50" s="132">
        <v>0</v>
      </c>
      <c r="J50" s="132">
        <v>0</v>
      </c>
      <c r="K50" s="132">
        <v>0</v>
      </c>
      <c r="L50" s="132">
        <v>0</v>
      </c>
      <c r="M50" s="132">
        <v>0</v>
      </c>
    </row>
    <row r="51" spans="2:13" s="57" customFormat="1" ht="35.1" customHeight="1" thickTop="1" thickBot="1" x14ac:dyDescent="0.35">
      <c r="B51" s="139"/>
      <c r="C51" s="42" t="s">
        <v>786</v>
      </c>
      <c r="D51" s="135">
        <v>0</v>
      </c>
      <c r="E51" s="132">
        <v>1</v>
      </c>
      <c r="F51" s="132">
        <v>3</v>
      </c>
      <c r="G51" s="132">
        <v>1</v>
      </c>
      <c r="H51" s="132">
        <v>0</v>
      </c>
      <c r="I51" s="132">
        <v>0</v>
      </c>
      <c r="J51" s="132">
        <v>0</v>
      </c>
      <c r="K51" s="132">
        <v>0</v>
      </c>
      <c r="L51" s="132">
        <v>0</v>
      </c>
      <c r="M51" s="132">
        <v>0</v>
      </c>
    </row>
    <row r="52" spans="2:13" s="57" customFormat="1" ht="35.1" customHeight="1" thickTop="1" thickBot="1" x14ac:dyDescent="0.35">
      <c r="B52" s="139"/>
      <c r="C52" s="42" t="s">
        <v>784</v>
      </c>
      <c r="D52" s="135">
        <v>0</v>
      </c>
      <c r="E52" s="132">
        <v>1</v>
      </c>
      <c r="F52" s="132">
        <v>0</v>
      </c>
      <c r="G52" s="132">
        <v>0</v>
      </c>
      <c r="H52" s="132">
        <v>1</v>
      </c>
      <c r="I52" s="132">
        <v>0</v>
      </c>
      <c r="J52" s="132">
        <v>0</v>
      </c>
      <c r="K52" s="132">
        <v>0</v>
      </c>
      <c r="L52" s="132">
        <v>2</v>
      </c>
      <c r="M52" s="132">
        <v>0</v>
      </c>
    </row>
    <row r="53" spans="2:13" s="57" customFormat="1" ht="35.1" customHeight="1" thickTop="1" thickBot="1" x14ac:dyDescent="0.35">
      <c r="B53" s="139"/>
      <c r="C53" s="42" t="s">
        <v>824</v>
      </c>
      <c r="D53" s="135">
        <v>0</v>
      </c>
      <c r="E53" s="132">
        <v>0</v>
      </c>
      <c r="F53" s="132">
        <v>0</v>
      </c>
      <c r="G53" s="132">
        <v>1</v>
      </c>
      <c r="H53" s="132">
        <v>0</v>
      </c>
      <c r="I53" s="132">
        <v>0</v>
      </c>
      <c r="J53" s="132">
        <v>0</v>
      </c>
      <c r="K53" s="132">
        <v>0</v>
      </c>
      <c r="L53" s="132">
        <v>0</v>
      </c>
      <c r="M53" s="132">
        <v>0</v>
      </c>
    </row>
    <row r="54" spans="2:13" s="57" customFormat="1" ht="35.1" customHeight="1" thickTop="1" thickBot="1" x14ac:dyDescent="0.35">
      <c r="B54" s="139"/>
      <c r="C54" s="42" t="s">
        <v>780</v>
      </c>
      <c r="D54" s="135">
        <v>0</v>
      </c>
      <c r="E54" s="132">
        <v>13</v>
      </c>
      <c r="F54" s="132">
        <v>5</v>
      </c>
      <c r="G54" s="132">
        <v>2</v>
      </c>
      <c r="H54" s="132">
        <v>0</v>
      </c>
      <c r="I54" s="132">
        <v>0</v>
      </c>
      <c r="J54" s="132">
        <v>10</v>
      </c>
      <c r="K54" s="132">
        <v>3</v>
      </c>
      <c r="L54" s="132">
        <v>1</v>
      </c>
      <c r="M54" s="132">
        <v>0</v>
      </c>
    </row>
    <row r="55" spans="2:13" s="57" customFormat="1" ht="35.1" customHeight="1" thickTop="1" thickBot="1" x14ac:dyDescent="0.35">
      <c r="B55" s="139"/>
      <c r="C55" s="94" t="s">
        <v>825</v>
      </c>
      <c r="D55" s="135">
        <v>0</v>
      </c>
      <c r="E55" s="132">
        <v>0</v>
      </c>
      <c r="F55" s="132">
        <v>0</v>
      </c>
      <c r="G55" s="132">
        <v>0</v>
      </c>
      <c r="H55" s="132">
        <v>0</v>
      </c>
      <c r="I55" s="132">
        <v>0</v>
      </c>
      <c r="J55" s="132">
        <v>0</v>
      </c>
      <c r="K55" s="132">
        <v>0</v>
      </c>
      <c r="L55" s="132">
        <v>2</v>
      </c>
      <c r="M55" s="132">
        <v>0</v>
      </c>
    </row>
    <row r="56" spans="2:13" s="57" customFormat="1" ht="35.1" customHeight="1" thickTop="1" thickBot="1" x14ac:dyDescent="0.35">
      <c r="B56" s="139"/>
      <c r="C56" s="94" t="s">
        <v>791</v>
      </c>
      <c r="D56" s="135">
        <v>0</v>
      </c>
      <c r="E56" s="132">
        <v>0</v>
      </c>
      <c r="F56" s="132">
        <v>0</v>
      </c>
      <c r="G56" s="132">
        <v>2</v>
      </c>
      <c r="H56" s="132">
        <v>1</v>
      </c>
      <c r="I56" s="132">
        <v>0</v>
      </c>
      <c r="J56" s="132">
        <v>0</v>
      </c>
      <c r="K56" s="132">
        <v>5</v>
      </c>
      <c r="L56" s="132">
        <v>3</v>
      </c>
      <c r="M56" s="132">
        <v>0</v>
      </c>
    </row>
    <row r="57" spans="2:13" s="57" customFormat="1" ht="35.1" customHeight="1" thickTop="1" thickBot="1" x14ac:dyDescent="0.35">
      <c r="B57" s="139"/>
      <c r="C57" s="94" t="s">
        <v>857</v>
      </c>
      <c r="D57" s="135">
        <v>0</v>
      </c>
      <c r="E57" s="132">
        <v>0</v>
      </c>
      <c r="F57" s="132">
        <v>0</v>
      </c>
      <c r="G57" s="132">
        <v>1</v>
      </c>
      <c r="H57" s="132">
        <v>0</v>
      </c>
      <c r="I57" s="132">
        <v>0</v>
      </c>
      <c r="J57" s="132">
        <v>0</v>
      </c>
      <c r="K57" s="132">
        <v>3</v>
      </c>
      <c r="L57" s="132">
        <v>0</v>
      </c>
      <c r="M57" s="132">
        <v>0</v>
      </c>
    </row>
    <row r="58" spans="2:13" s="57" customFormat="1" ht="35.1" customHeight="1" thickTop="1" thickBot="1" x14ac:dyDescent="0.35">
      <c r="B58" s="139"/>
      <c r="C58" s="94" t="s">
        <v>794</v>
      </c>
      <c r="D58" s="135">
        <v>0</v>
      </c>
      <c r="E58" s="132">
        <v>0</v>
      </c>
      <c r="F58" s="132">
        <v>0</v>
      </c>
      <c r="G58" s="132">
        <v>1</v>
      </c>
      <c r="H58" s="132">
        <v>1</v>
      </c>
      <c r="I58" s="132">
        <v>0</v>
      </c>
      <c r="J58" s="132">
        <v>0</v>
      </c>
      <c r="K58" s="132">
        <v>1</v>
      </c>
      <c r="L58" s="132">
        <v>0</v>
      </c>
      <c r="M58" s="132">
        <v>0</v>
      </c>
    </row>
    <row r="59" spans="2:13" s="57" customFormat="1" ht="35.1" customHeight="1" thickTop="1" thickBot="1" x14ac:dyDescent="0.35">
      <c r="B59" s="140" t="s">
        <v>795</v>
      </c>
      <c r="C59" s="98" t="s">
        <v>796</v>
      </c>
      <c r="D59" s="135">
        <v>0</v>
      </c>
      <c r="E59" s="132">
        <v>0</v>
      </c>
      <c r="F59" s="132">
        <v>0</v>
      </c>
      <c r="G59" s="132">
        <v>13</v>
      </c>
      <c r="H59" s="132">
        <v>6</v>
      </c>
      <c r="I59" s="132">
        <v>1</v>
      </c>
      <c r="J59" s="132">
        <v>7</v>
      </c>
      <c r="K59" s="132">
        <v>12</v>
      </c>
      <c r="L59" s="132">
        <v>6</v>
      </c>
      <c r="M59" s="132">
        <v>4</v>
      </c>
    </row>
    <row r="60" spans="2:13" s="57" customFormat="1" ht="35.1" customHeight="1" thickTop="1" thickBot="1" x14ac:dyDescent="0.35">
      <c r="B60" s="141"/>
      <c r="C60" s="104" t="s">
        <v>828</v>
      </c>
      <c r="D60" s="135">
        <v>0</v>
      </c>
      <c r="E60" s="132">
        <v>1</v>
      </c>
      <c r="F60" s="132">
        <v>0</v>
      </c>
      <c r="G60" s="132">
        <v>0</v>
      </c>
      <c r="H60" s="132">
        <v>0</v>
      </c>
      <c r="I60" s="132">
        <v>0</v>
      </c>
      <c r="J60" s="132">
        <v>0</v>
      </c>
      <c r="K60" s="132">
        <v>0</v>
      </c>
      <c r="L60" s="132">
        <v>0</v>
      </c>
      <c r="M60" s="132">
        <v>0</v>
      </c>
    </row>
    <row r="61" spans="2:13" s="57" customFormat="1" ht="35.1" customHeight="1" thickTop="1" thickBot="1" x14ac:dyDescent="0.35">
      <c r="B61" s="141"/>
      <c r="C61" s="107" t="s">
        <v>806</v>
      </c>
      <c r="D61" s="135">
        <v>0</v>
      </c>
      <c r="E61" s="132">
        <v>0</v>
      </c>
      <c r="F61" s="132">
        <v>0</v>
      </c>
      <c r="G61" s="132">
        <v>0</v>
      </c>
      <c r="H61" s="132">
        <v>0</v>
      </c>
      <c r="I61" s="132">
        <v>0</v>
      </c>
      <c r="J61" s="132">
        <v>0</v>
      </c>
      <c r="K61" s="132">
        <v>1</v>
      </c>
      <c r="L61" s="132">
        <v>1</v>
      </c>
      <c r="M61" s="132">
        <v>0</v>
      </c>
    </row>
    <row r="62" spans="2:13" s="57" customFormat="1" ht="35.1" customHeight="1" thickTop="1" thickBot="1" x14ac:dyDescent="0.35">
      <c r="B62" s="159"/>
      <c r="C62" s="111" t="s">
        <v>803</v>
      </c>
      <c r="D62" s="136">
        <v>0</v>
      </c>
      <c r="E62" s="133">
        <v>0</v>
      </c>
      <c r="F62" s="133">
        <v>0</v>
      </c>
      <c r="G62" s="133">
        <v>3</v>
      </c>
      <c r="H62" s="133">
        <v>0</v>
      </c>
      <c r="I62" s="133">
        <v>0</v>
      </c>
      <c r="J62" s="133">
        <v>1</v>
      </c>
      <c r="K62" s="133">
        <v>1</v>
      </c>
      <c r="L62" s="133">
        <v>3</v>
      </c>
      <c r="M62" s="133">
        <v>0</v>
      </c>
    </row>
    <row r="64" spans="2:13" ht="17.25" customHeight="1" x14ac:dyDescent="0.3">
      <c r="B64" s="49"/>
      <c r="C64" s="22" t="s">
        <v>858</v>
      </c>
    </row>
  </sheetData>
  <sortState xmlns:xlrd2="http://schemas.microsoft.com/office/spreadsheetml/2017/richdata2" ref="C37:M47">
    <sortCondition ref="C37:C47"/>
  </sortState>
  <mergeCells count="10">
    <mergeCell ref="C2:C4"/>
    <mergeCell ref="D2:M2"/>
    <mergeCell ref="D3:F3"/>
    <mergeCell ref="G3:M3"/>
    <mergeCell ref="B5:B28"/>
    <mergeCell ref="B29:B36"/>
    <mergeCell ref="B37:B47"/>
    <mergeCell ref="B48:B58"/>
    <mergeCell ref="B59:B62"/>
    <mergeCell ref="B2:B4"/>
  </mergeCells>
  <conditionalFormatting sqref="D5:M62">
    <cfRule type="colorScale" priority="2">
      <colorScale>
        <cfvo type="num" val="0"/>
        <cfvo type="num" val="1"/>
        <cfvo type="max"/>
        <color theme="0"/>
        <color theme="0" tint="-0.14999847407452621"/>
        <color theme="2" tint="-0.749992370372631"/>
      </colorScale>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6F37CF388758441B3D5901C1C723909" ma:contentTypeVersion="15" ma:contentTypeDescription="Create a new document." ma:contentTypeScope="" ma:versionID="18bf5888d937cdbb85ca40c65ffcca7e">
  <xsd:schema xmlns:xsd="http://www.w3.org/2001/XMLSchema" xmlns:xs="http://www.w3.org/2001/XMLSchema" xmlns:p="http://schemas.microsoft.com/office/2006/metadata/properties" xmlns:ns1="http://schemas.microsoft.com/sharepoint/v3" xmlns:ns3="8c96b927-1e1f-4988-8f7b-06667beb1e30" xmlns:ns4="cac30c42-6ffa-4715-bc28-bd2afee71279" targetNamespace="http://schemas.microsoft.com/office/2006/metadata/properties" ma:root="true" ma:fieldsID="721f3028f76e755f5458ec1a02396f3e" ns1:_="" ns3:_="" ns4:_="">
    <xsd:import namespace="http://schemas.microsoft.com/sharepoint/v3"/>
    <xsd:import namespace="8c96b927-1e1f-4988-8f7b-06667beb1e30"/>
    <xsd:import namespace="cac30c42-6ffa-4715-bc28-bd2afee71279"/>
    <xsd:element name="properties">
      <xsd:complexType>
        <xsd:sequence>
          <xsd:element name="documentManagement">
            <xsd:complexType>
              <xsd:all>
                <xsd:element ref="ns3:MediaServiceMetadata" minOccurs="0"/>
                <xsd:element ref="ns3:MediaServiceFastMetadata" minOccurs="0"/>
                <xsd:element ref="ns3:MediaServiceAutoTags" minOccurs="0"/>
                <xsd:element ref="ns4:SharedWithUsers" minOccurs="0"/>
                <xsd:element ref="ns4:SharedWithDetails" minOccurs="0"/>
                <xsd:element ref="ns4:SharingHintHash" minOccurs="0"/>
                <xsd:element ref="ns3:MediaServiceOCR" minOccurs="0"/>
                <xsd:element ref="ns3:MediaServiceDateTaken" minOccurs="0"/>
                <xsd:element ref="ns3:MediaServiceLocation" minOccurs="0"/>
                <xsd:element ref="ns3:MediaServiceEventHashCode" minOccurs="0"/>
                <xsd:element ref="ns3:MediaServiceGenerationTime" minOccurs="0"/>
                <xsd:element ref="ns3:MediaServiceAutoKeyPoints" minOccurs="0"/>
                <xsd:element ref="ns3:MediaServiceKeyPoint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96b927-1e1f-4988-8f7b-06667beb1e30"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c30c42-6ffa-4715-bc28-bd2afee71279"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element name="SharingHintHash" ma:index="13"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FBD0FB-5AD0-47E7-9ADF-8F9E453E0CE8}">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A403A803-292A-4DD3-88A9-D79D458202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c96b927-1e1f-4988-8f7b-06667beb1e30"/>
    <ds:schemaRef ds:uri="cac30c42-6ffa-4715-bc28-bd2afee712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126ABB-12E2-40AD-A7C6-C6FFE036D3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Cover_page</vt:lpstr>
      <vt:lpstr>T1 - Study ID</vt:lpstr>
      <vt:lpstr>T2 - On-ground actions</vt:lpstr>
      <vt:lpstr>T3 -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DELL</dc:creator>
  <cp:keywords/>
  <dc:description/>
  <cp:lastModifiedBy>Michalis Hadjikakou</cp:lastModifiedBy>
  <cp:revision/>
  <dcterms:created xsi:type="dcterms:W3CDTF">2020-03-14T19:59:16Z</dcterms:created>
  <dcterms:modified xsi:type="dcterms:W3CDTF">2025-05-26T06:36:56Z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0x010100E6F37CF388758441B3D5901C1C723909</vt:lpwstr>
  </property>
</Properties>
</file>