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Nextcloud\ocTeam-Member-RPG\H2020-McSAFER\05-Papers\01-NuScale-Neutronic-benchmark\04-Rodare-dataset\V3-Updated-materials-ures-add-U455\"/>
    </mc:Choice>
  </mc:AlternateContent>
  <xr:revisionPtr revIDLastSave="0" documentId="13_ncr:1_{783C96A2-AC0C-4981-ADE2-EF9AB6F9F820}" xr6:coauthVersionLast="47" xr6:coauthVersionMax="47" xr10:uidLastSave="{00000000-0000-0000-0000-000000000000}"/>
  <bookViews>
    <workbookView xWindow="-103" yWindow="-103" windowWidth="33120" windowHeight="18120" tabRatio="712" xr2:uid="{00000000-000D-0000-FFFF-FFFF00000000}"/>
  </bookViews>
  <sheets>
    <sheet name="Fuel materials (ND)" sheetId="4" r:id="rId1"/>
    <sheet name="Struct materials (ND)" sheetId="6" r:id="rId2"/>
  </sheets>
  <externalReferences>
    <externalReference r:id="rId3"/>
  </externalReferences>
  <definedNames>
    <definedName name="CR_h_B4C">'[1]CR axial'!$F$13</definedName>
    <definedName name="CR_h_bot_plug">'[1]CR axial'!$F$16</definedName>
    <definedName name="CR_h_up_plenum">'[1]CR axial'!$F$12</definedName>
    <definedName name="CR_h_up_plug">'[1]CR axial'!$F$11</definedName>
    <definedName name="FA_h_bot_nozzle">'[1]FA axial'!$F$10</definedName>
    <definedName name="FA_h_top_nozzle">'[1]FA axial'!$F$9</definedName>
    <definedName name="FR_h_fuel">'[1]FA axial'!$F$18</definedName>
    <definedName name="FR_h_low_blkt">'[1]FA axial'!$F$19</definedName>
    <definedName name="FR_h_low_cap">'[1]FA axial'!$F$20</definedName>
    <definedName name="FR_h_plenum">'[1]FA axial'!$F$16</definedName>
    <definedName name="FR_h_up_blkt">'[1]FA axial'!$F$17</definedName>
    <definedName name="FR_h_up_cap">'[1]FA axial'!$F$15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4" l="1"/>
  <c r="T29" i="6"/>
  <c r="Q29" i="6"/>
  <c r="N29" i="6"/>
  <c r="K29" i="6"/>
  <c r="H29" i="6"/>
  <c r="E29" i="6"/>
  <c r="B29" i="6"/>
  <c r="C14" i="4"/>
  <c r="D14" i="4"/>
  <c r="E14" i="4"/>
  <c r="F14" i="4"/>
  <c r="G14" i="4"/>
  <c r="B14" i="4"/>
</calcChain>
</file>

<file path=xl/sharedStrings.xml><?xml version="1.0" encoding="utf-8"?>
<sst xmlns="http://schemas.openxmlformats.org/spreadsheetml/2006/main" count="136" uniqueCount="85">
  <si>
    <t>4.05 wt%</t>
  </si>
  <si>
    <t>2.60 wt%</t>
  </si>
  <si>
    <t>2.50 wt%</t>
  </si>
  <si>
    <t>1.60 wt%</t>
  </si>
  <si>
    <t>1.50 wt%</t>
  </si>
  <si>
    <t>U-235</t>
  </si>
  <si>
    <t>U-238</t>
  </si>
  <si>
    <t>O-16</t>
  </si>
  <si>
    <t>Gd-152</t>
  </si>
  <si>
    <t>Gd-154</t>
  </si>
  <si>
    <t>Gd-155</t>
  </si>
  <si>
    <t>Gd-156</t>
  </si>
  <si>
    <t>Gd-157</t>
  </si>
  <si>
    <t>Gd-158</t>
  </si>
  <si>
    <t>Gd-160</t>
  </si>
  <si>
    <t>Cr-50</t>
  </si>
  <si>
    <t>Cr-52</t>
  </si>
  <si>
    <t>Cr-53</t>
  </si>
  <si>
    <t>Cr-54</t>
  </si>
  <si>
    <t>Fe-54</t>
  </si>
  <si>
    <t>Fe-56</t>
  </si>
  <si>
    <t>Fe-57</t>
  </si>
  <si>
    <t>Fe-58</t>
  </si>
  <si>
    <t>O-17</t>
  </si>
  <si>
    <t>Sn-112</t>
  </si>
  <si>
    <t>Sn-114</t>
  </si>
  <si>
    <t>Sn-115</t>
  </si>
  <si>
    <t>Sn-116</t>
  </si>
  <si>
    <t>Sn-117</t>
  </si>
  <si>
    <t>Sn-118</t>
  </si>
  <si>
    <t>Sn-119</t>
  </si>
  <si>
    <t>Sn-120</t>
  </si>
  <si>
    <t>Sn-122</t>
  </si>
  <si>
    <t>Sn-124</t>
  </si>
  <si>
    <t>Zr-90</t>
  </si>
  <si>
    <t>Zr-91</t>
  </si>
  <si>
    <t>Zr-92</t>
  </si>
  <si>
    <t>Zr-94</t>
  </si>
  <si>
    <t>Zr-96</t>
  </si>
  <si>
    <t>Mn-55</t>
  </si>
  <si>
    <t>Ni-58</t>
  </si>
  <si>
    <t>Ni-60</t>
  </si>
  <si>
    <t>Ni-61</t>
  </si>
  <si>
    <t>Ni-62</t>
  </si>
  <si>
    <t>Ni-64</t>
  </si>
  <si>
    <t>Si-28</t>
  </si>
  <si>
    <t>Si-29</t>
  </si>
  <si>
    <t>Si-30</t>
  </si>
  <si>
    <t>B4C</t>
  </si>
  <si>
    <t>B-10</t>
  </si>
  <si>
    <t>B-11</t>
  </si>
  <si>
    <t>C-12</t>
  </si>
  <si>
    <t>C-13</t>
  </si>
  <si>
    <t>Ag-107</t>
  </si>
  <si>
    <t>Ag-109</t>
  </si>
  <si>
    <t>Cd-106</t>
  </si>
  <si>
    <t>Cd-108</t>
  </si>
  <si>
    <t>Cd-110</t>
  </si>
  <si>
    <t>Cd-111</t>
  </si>
  <si>
    <t>Cd-112</t>
  </si>
  <si>
    <t>Cd-113</t>
  </si>
  <si>
    <t>Cd-114</t>
  </si>
  <si>
    <t>Cd-116</t>
  </si>
  <si>
    <t>In-113</t>
  </si>
  <si>
    <t>In-115</t>
  </si>
  <si>
    <t>He-3</t>
  </si>
  <si>
    <t>He-4</t>
  </si>
  <si>
    <t xml:space="preserve"> Zr-4 </t>
  </si>
  <si>
    <t xml:space="preserve"> Helium </t>
  </si>
  <si>
    <t>AIC (80-15-5)</t>
  </si>
  <si>
    <t>Nuclide</t>
  </si>
  <si>
    <r>
      <t>ND, 1/barn</t>
    </r>
    <r>
      <rPr>
        <b/>
        <sz val="11"/>
        <color theme="1"/>
        <rFont val="Symbol"/>
        <family val="1"/>
        <charset val="2"/>
      </rPr>
      <t>×</t>
    </r>
    <r>
      <rPr>
        <b/>
        <sz val="11"/>
        <color theme="1"/>
        <rFont val="Calibri"/>
        <family val="2"/>
        <scheme val="minor"/>
      </rPr>
      <t>cm</t>
    </r>
  </si>
  <si>
    <t>H2O + 1000 ppm boron</t>
  </si>
  <si>
    <t>H-1</t>
  </si>
  <si>
    <t>A01</t>
  </si>
  <si>
    <t>A02</t>
  </si>
  <si>
    <t>B01</t>
  </si>
  <si>
    <t>B02/C03</t>
  </si>
  <si>
    <t>C01</t>
  </si>
  <si>
    <t>C02</t>
  </si>
  <si>
    <t>4.55 wt%+Gd2O3</t>
  </si>
  <si>
    <t xml:space="preserve"> 304L SS</t>
  </si>
  <si>
    <t xml:space="preserve">Inconel </t>
  </si>
  <si>
    <t>Sum</t>
  </si>
  <si>
    <t>4.55 wt%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</si>
</sst>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00E+00"/>
    <numFmt numFmtId="166" formatCode="0.000000E+00"/>
    <numFmt numFmtId="167" formatCode="0.000E+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 applyFont="1" applyAlignment="1">
      <alignment horizontal="center"/>
    </xf>
    <xf numFmtId="165" fontId="0" fillId="0" borderId="0" xfId="1" applyNumberFormat="1" applyFont="1" applyAlignment="1">
      <alignment horizontal="center"/>
    </xf>
    <xf numFmtId="165" fontId="0" fillId="0" borderId="0" xfId="0" quotePrefix="1" applyNumberFormat="1" applyFont="1" applyAlignment="1">
      <alignment horizontal="center"/>
    </xf>
    <xf numFmtId="167" fontId="0" fillId="0" borderId="0" xfId="0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wnCloud2/H2020-McSAFER/NuScale-data/NuScale-core-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Q&amp;A"/>
      <sheetName val="Core+assey summary"/>
      <sheetName val="Core data"/>
      <sheetName val="Assy data"/>
      <sheetName val="FA axial"/>
      <sheetName val="CR axial"/>
      <sheetName val="SG Axial "/>
      <sheetName val="SG Radial"/>
      <sheetName val="Nozzles"/>
      <sheetName val="AXIAL All"/>
      <sheetName val="AXIAL All simple"/>
      <sheetName val="Mat UOX"/>
      <sheetName val="Mat UOX-Gd"/>
      <sheetName val="NRC  RIA"/>
      <sheetName val="NRC RIA Fig"/>
    </sheetNames>
    <sheetDataSet>
      <sheetData sheetId="0"/>
      <sheetData sheetId="1"/>
      <sheetData sheetId="2"/>
      <sheetData sheetId="3"/>
      <sheetData sheetId="4"/>
      <sheetData sheetId="5">
        <row r="9">
          <cell r="F9">
            <v>9.0195399999999992</v>
          </cell>
        </row>
        <row r="10">
          <cell r="F10">
            <v>10.16</v>
          </cell>
        </row>
        <row r="15">
          <cell r="F15">
            <v>1.2052300000000067</v>
          </cell>
        </row>
        <row r="16">
          <cell r="F16">
            <v>13.489940000000001</v>
          </cell>
        </row>
        <row r="17">
          <cell r="F17">
            <v>8</v>
          </cell>
        </row>
        <row r="18">
          <cell r="F18">
            <v>183.99959999999999</v>
          </cell>
        </row>
        <row r="19">
          <cell r="F19">
            <v>8</v>
          </cell>
        </row>
        <row r="20">
          <cell r="F20">
            <v>1.2052300000000067</v>
          </cell>
        </row>
      </sheetData>
      <sheetData sheetId="6">
        <row r="11">
          <cell r="F11">
            <v>3.6474400000000178</v>
          </cell>
        </row>
        <row r="12">
          <cell r="F12">
            <v>24.678639999999984</v>
          </cell>
        </row>
        <row r="13">
          <cell r="F13">
            <v>157.47999999999999</v>
          </cell>
        </row>
        <row r="16">
          <cell r="F16">
            <v>4.8590200000000001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"/>
  <sheetViews>
    <sheetView tabSelected="1" zoomScale="115" zoomScaleNormal="115" workbookViewId="0">
      <selection activeCell="A16" sqref="A16"/>
    </sheetView>
  </sheetViews>
  <sheetFormatPr defaultColWidth="10.53515625" defaultRowHeight="14.6" x14ac:dyDescent="0.4"/>
  <cols>
    <col min="1" max="1" width="14" style="7" bestFit="1" customWidth="1"/>
    <col min="2" max="6" width="13.3046875" style="7" bestFit="1" customWidth="1"/>
    <col min="7" max="7" width="16.84375" style="7" bestFit="1" customWidth="1"/>
    <col min="8" max="8" width="13.3046875" style="7" bestFit="1" customWidth="1"/>
    <col min="9" max="9" width="11.3828125" style="7" bestFit="1" customWidth="1"/>
    <col min="10" max="16384" width="10.53515625" style="7"/>
  </cols>
  <sheetData>
    <row r="1" spans="1:10" x14ac:dyDescent="0.4">
      <c r="A1" s="5" t="s">
        <v>71</v>
      </c>
      <c r="B1" s="5" t="s">
        <v>4</v>
      </c>
      <c r="C1" s="5" t="s">
        <v>3</v>
      </c>
      <c r="D1" s="5" t="s">
        <v>2</v>
      </c>
      <c r="E1" s="5" t="s">
        <v>1</v>
      </c>
      <c r="F1" s="5" t="s">
        <v>0</v>
      </c>
      <c r="G1" s="5" t="s">
        <v>80</v>
      </c>
      <c r="H1" s="5" t="s">
        <v>84</v>
      </c>
    </row>
    <row r="2" spans="1:10" x14ac:dyDescent="0.4">
      <c r="A2" s="5" t="s">
        <v>70</v>
      </c>
      <c r="B2" s="5" t="s">
        <v>74</v>
      </c>
      <c r="C2" s="5" t="s">
        <v>75</v>
      </c>
      <c r="D2" s="5" t="s">
        <v>76</v>
      </c>
      <c r="E2" s="5" t="s">
        <v>77</v>
      </c>
      <c r="F2" s="5" t="s">
        <v>78</v>
      </c>
      <c r="G2" s="5" t="s">
        <v>79</v>
      </c>
      <c r="H2" s="5" t="s">
        <v>79</v>
      </c>
    </row>
    <row r="3" spans="1:10" x14ac:dyDescent="0.4">
      <c r="A3" s="7" t="s">
        <v>5</v>
      </c>
      <c r="B3" s="3">
        <v>3.56456E-4</v>
      </c>
      <c r="C3" s="3">
        <v>3.80219E-4</v>
      </c>
      <c r="D3" s="3">
        <v>5.9408400000000004E-4</v>
      </c>
      <c r="E3" s="3">
        <v>6.1784600000000002E-4</v>
      </c>
      <c r="F3" s="3">
        <v>9.6239100000000005E-4</v>
      </c>
      <c r="G3" s="3">
        <v>9.6134699999999998E-4</v>
      </c>
      <c r="H3" s="3">
        <v>1.0812E-3</v>
      </c>
    </row>
    <row r="4" spans="1:10" x14ac:dyDescent="0.4">
      <c r="A4" s="7" t="s">
        <v>6</v>
      </c>
      <c r="B4" s="3">
        <v>2.31116E-2</v>
      </c>
      <c r="C4" s="3">
        <v>2.30881E-2</v>
      </c>
      <c r="D4" s="3">
        <v>2.28766E-2</v>
      </c>
      <c r="E4" s="3">
        <v>2.2853100000000001E-2</v>
      </c>
      <c r="F4" s="3">
        <v>2.2512299999999999E-2</v>
      </c>
      <c r="G4" s="3">
        <v>1.99124E-2</v>
      </c>
      <c r="H4" s="3">
        <v>2.2394799999999999E-2</v>
      </c>
    </row>
    <row r="5" spans="1:10" x14ac:dyDescent="0.4">
      <c r="A5" s="7" t="s">
        <v>7</v>
      </c>
      <c r="B5" s="3">
        <v>4.6936100000000001E-2</v>
      </c>
      <c r="C5" s="3">
        <v>4.6936699999999998E-2</v>
      </c>
      <c r="D5" s="3">
        <v>4.6941400000000001E-2</v>
      </c>
      <c r="E5" s="3">
        <v>4.6941900000000002E-2</v>
      </c>
      <c r="F5" s="3">
        <v>4.6949499999999998E-2</v>
      </c>
      <c r="G5" s="3">
        <v>4.5801599999999998E-2</v>
      </c>
      <c r="H5" s="3">
        <v>4.6952099999999997E-2</v>
      </c>
    </row>
    <row r="6" spans="1:10" x14ac:dyDescent="0.4">
      <c r="A6" s="7" t="s">
        <v>8</v>
      </c>
      <c r="C6" s="3"/>
      <c r="D6" s="3"/>
      <c r="E6" s="3"/>
      <c r="F6" s="3"/>
      <c r="G6" s="3">
        <v>5.4054099999999998E-6</v>
      </c>
      <c r="H6" s="3"/>
      <c r="J6" s="5"/>
    </row>
    <row r="7" spans="1:10" x14ac:dyDescent="0.4">
      <c r="A7" s="7" t="s">
        <v>9</v>
      </c>
      <c r="C7" s="3"/>
      <c r="D7" s="3"/>
      <c r="E7" s="3"/>
      <c r="F7" s="3"/>
      <c r="G7" s="3">
        <v>5.8918900000000003E-5</v>
      </c>
      <c r="H7" s="3"/>
    </row>
    <row r="8" spans="1:10" x14ac:dyDescent="0.4">
      <c r="A8" s="7" t="s">
        <v>10</v>
      </c>
      <c r="C8" s="3"/>
      <c r="D8" s="3"/>
      <c r="E8" s="3"/>
      <c r="F8" s="3"/>
      <c r="G8" s="3">
        <v>4.0000000000000002E-4</v>
      </c>
      <c r="H8" s="3"/>
    </row>
    <row r="9" spans="1:10" x14ac:dyDescent="0.4">
      <c r="A9" s="7" t="s">
        <v>11</v>
      </c>
      <c r="C9" s="3"/>
      <c r="D9" s="3"/>
      <c r="E9" s="3"/>
      <c r="F9" s="3"/>
      <c r="G9" s="3">
        <v>5.5324300000000003E-4</v>
      </c>
      <c r="H9" s="3"/>
    </row>
    <row r="10" spans="1:10" x14ac:dyDescent="0.4">
      <c r="A10" s="7" t="s">
        <v>12</v>
      </c>
      <c r="C10" s="3"/>
      <c r="D10" s="3"/>
      <c r="E10" s="3"/>
      <c r="F10" s="3"/>
      <c r="G10" s="3">
        <v>4.2297299999999999E-4</v>
      </c>
      <c r="H10" s="3"/>
    </row>
    <row r="11" spans="1:10" x14ac:dyDescent="0.4">
      <c r="A11" s="7" t="s">
        <v>13</v>
      </c>
      <c r="C11" s="3"/>
      <c r="D11" s="3"/>
      <c r="E11" s="3"/>
      <c r="F11" s="3"/>
      <c r="G11" s="3">
        <v>6.7135199999999995E-4</v>
      </c>
      <c r="H11" s="3"/>
    </row>
    <row r="12" spans="1:10" x14ac:dyDescent="0.4">
      <c r="A12" s="7" t="s">
        <v>14</v>
      </c>
      <c r="C12" s="3"/>
      <c r="D12" s="3"/>
      <c r="E12" s="3"/>
      <c r="F12" s="3"/>
      <c r="G12" s="3">
        <v>5.9081100000000001E-4</v>
      </c>
      <c r="H12" s="3"/>
    </row>
    <row r="14" spans="1:10" x14ac:dyDescent="0.4">
      <c r="A14" s="5" t="s">
        <v>83</v>
      </c>
      <c r="B14" s="12">
        <f>SUM(B3:B12)</f>
        <v>7.0404155999999996E-2</v>
      </c>
      <c r="C14" s="12">
        <f t="shared" ref="C14:G14" si="0">SUM(C3:C12)</f>
        <v>7.0405018999999999E-2</v>
      </c>
      <c r="D14" s="12">
        <f t="shared" si="0"/>
        <v>7.0412084E-2</v>
      </c>
      <c r="E14" s="12">
        <f t="shared" si="0"/>
        <v>7.0412846000000001E-2</v>
      </c>
      <c r="F14" s="12">
        <f t="shared" si="0"/>
        <v>7.0424190999999997E-2</v>
      </c>
      <c r="G14" s="12">
        <f t="shared" si="0"/>
        <v>6.9378050309999981E-2</v>
      </c>
      <c r="H14" s="12">
        <f t="shared" ref="H14" si="1">SUM(H3:H12)</f>
        <v>7.0428099999999993E-2</v>
      </c>
    </row>
    <row r="16" spans="1:10" x14ac:dyDescent="0.4">
      <c r="A16" s="3"/>
    </row>
    <row r="17" spans="1:8" x14ac:dyDescent="0.4">
      <c r="A17" s="3"/>
    </row>
    <row r="19" spans="1:8" x14ac:dyDescent="0.4">
      <c r="A19" s="5"/>
      <c r="B19" s="12"/>
    </row>
    <row r="20" spans="1:8" x14ac:dyDescent="0.4">
      <c r="A20" s="5"/>
      <c r="B20" s="12"/>
    </row>
    <row r="21" spans="1:8" x14ac:dyDescent="0.4">
      <c r="A21" s="5"/>
      <c r="B21" s="12"/>
      <c r="D21" s="3"/>
      <c r="E21" s="3"/>
      <c r="F21" s="3"/>
      <c r="G21" s="3"/>
      <c r="H21" s="3"/>
    </row>
    <row r="22" spans="1:8" x14ac:dyDescent="0.4">
      <c r="A22" s="5"/>
      <c r="B22" s="12"/>
      <c r="D22" s="3"/>
      <c r="E22" s="3"/>
      <c r="F22" s="3"/>
      <c r="G22" s="3"/>
    </row>
    <row r="23" spans="1:8" x14ac:dyDescent="0.4">
      <c r="A23" s="5"/>
      <c r="B23" s="12"/>
    </row>
    <row r="24" spans="1:8" x14ac:dyDescent="0.4">
      <c r="A24" s="5"/>
      <c r="B24" s="12"/>
      <c r="C24" s="3"/>
      <c r="D24" s="3"/>
      <c r="E24" s="3"/>
      <c r="F24" s="3"/>
      <c r="G24" s="3"/>
      <c r="H24" s="3"/>
    </row>
    <row r="25" spans="1:8" x14ac:dyDescent="0.4">
      <c r="C25" s="3"/>
      <c r="D25" s="3"/>
      <c r="E25" s="3"/>
      <c r="F25" s="3"/>
      <c r="G25" s="3"/>
      <c r="H25" s="3"/>
    </row>
    <row r="26" spans="1:8" x14ac:dyDescent="0.4">
      <c r="C26" s="3"/>
      <c r="D26" s="3"/>
      <c r="E26" s="3"/>
      <c r="F26" s="3"/>
      <c r="G26" s="3"/>
      <c r="H26" s="3"/>
    </row>
    <row r="27" spans="1:8" x14ac:dyDescent="0.4">
      <c r="D27" s="3"/>
      <c r="E27" s="3"/>
      <c r="F27" s="3"/>
      <c r="G27" s="3"/>
      <c r="H27" s="3"/>
    </row>
    <row r="28" spans="1:8" x14ac:dyDescent="0.4">
      <c r="D28" s="3"/>
      <c r="E28" s="3"/>
      <c r="F28" s="3"/>
      <c r="G28" s="3"/>
      <c r="H28" s="3"/>
    </row>
    <row r="29" spans="1:8" x14ac:dyDescent="0.4">
      <c r="D29" s="3"/>
      <c r="E29" s="3"/>
      <c r="F29" s="3"/>
      <c r="G29" s="3"/>
      <c r="H29" s="3"/>
    </row>
    <row r="30" spans="1:8" x14ac:dyDescent="0.4">
      <c r="D30" s="3"/>
      <c r="E30" s="3"/>
      <c r="F30" s="3"/>
      <c r="G30" s="3"/>
      <c r="H30" s="3"/>
    </row>
    <row r="31" spans="1:8" x14ac:dyDescent="0.4">
      <c r="D31" s="3"/>
      <c r="E31" s="3"/>
      <c r="F31" s="3"/>
      <c r="G31" s="3"/>
      <c r="H31" s="3"/>
    </row>
    <row r="32" spans="1:8" x14ac:dyDescent="0.4">
      <c r="D32" s="3"/>
      <c r="E32" s="3"/>
      <c r="F32" s="3"/>
      <c r="G32" s="3"/>
      <c r="H32" s="3"/>
    </row>
    <row r="33" spans="2:14" x14ac:dyDescent="0.4">
      <c r="B33" s="3"/>
      <c r="D33" s="3"/>
      <c r="E33" s="3"/>
      <c r="F33" s="3"/>
      <c r="G33" s="3"/>
      <c r="H33" s="3"/>
    </row>
    <row r="34" spans="2:14" x14ac:dyDescent="0.4">
      <c r="B34" s="3"/>
    </row>
    <row r="36" spans="2:14" x14ac:dyDescent="0.4">
      <c r="B36" s="3"/>
      <c r="I36" s="3"/>
      <c r="J36" s="5"/>
      <c r="K36" s="5"/>
      <c r="L36" s="5"/>
      <c r="M36" s="5"/>
      <c r="N36" s="5"/>
    </row>
    <row r="37" spans="2:14" x14ac:dyDescent="0.4">
      <c r="B37" s="3"/>
      <c r="I37" s="3"/>
      <c r="J37" s="3"/>
      <c r="K37" s="5"/>
      <c r="L37" s="14"/>
      <c r="M37" s="3"/>
      <c r="N37" s="3"/>
    </row>
    <row r="38" spans="2:14" x14ac:dyDescent="0.4">
      <c r="B38" s="3"/>
      <c r="I38" s="3"/>
      <c r="J38" s="3"/>
      <c r="K38" s="3"/>
      <c r="L38" s="3"/>
      <c r="M38" s="3"/>
      <c r="N38" s="3"/>
    </row>
    <row r="39" spans="2:14" x14ac:dyDescent="0.4">
      <c r="B39" s="3"/>
      <c r="I39" s="3"/>
      <c r="J39" s="3"/>
      <c r="K39" s="14"/>
      <c r="L39" s="14"/>
      <c r="M39" s="3"/>
      <c r="N39" s="3"/>
    </row>
    <row r="40" spans="2:14" x14ac:dyDescent="0.4">
      <c r="B40" s="3"/>
      <c r="I40" s="3"/>
      <c r="J40" s="3"/>
      <c r="K40" s="14"/>
      <c r="L40" s="14"/>
      <c r="M40" s="3"/>
      <c r="N40" s="3"/>
    </row>
    <row r="41" spans="2:14" x14ac:dyDescent="0.4">
      <c r="B41" s="3"/>
      <c r="I41" s="3"/>
      <c r="J41" s="3"/>
      <c r="K41" s="14"/>
      <c r="L41" s="14"/>
      <c r="M41" s="3"/>
      <c r="N41" s="3"/>
    </row>
    <row r="42" spans="2:14" x14ac:dyDescent="0.4">
      <c r="B42" s="3"/>
      <c r="I42" s="3"/>
      <c r="J42" s="3"/>
      <c r="K42" s="14"/>
      <c r="L42" s="14"/>
      <c r="M42" s="3"/>
      <c r="N42" s="3"/>
    </row>
    <row r="43" spans="2:14" x14ac:dyDescent="0.4">
      <c r="I43" s="3"/>
      <c r="J43" s="3"/>
      <c r="K43" s="14"/>
      <c r="L43" s="14"/>
      <c r="M43" s="3"/>
      <c r="N43" s="3"/>
    </row>
    <row r="44" spans="2:14" x14ac:dyDescent="0.4">
      <c r="I44" s="3"/>
      <c r="J44" s="3"/>
      <c r="K44" s="14"/>
      <c r="L44" s="14"/>
      <c r="M44" s="3"/>
      <c r="N44" s="3"/>
    </row>
    <row r="45" spans="2:14" x14ac:dyDescent="0.4">
      <c r="I45" s="3"/>
      <c r="J45" s="3"/>
      <c r="K45" s="14"/>
      <c r="L45" s="14"/>
      <c r="M45" s="3"/>
      <c r="N45" s="3"/>
    </row>
    <row r="48" spans="2:14" x14ac:dyDescent="0.4">
      <c r="B48" s="3"/>
      <c r="C48" s="3"/>
      <c r="I48" s="15"/>
      <c r="J48" s="3"/>
      <c r="K48" s="3"/>
      <c r="L48" s="14"/>
      <c r="M48" s="3"/>
      <c r="N48" s="3"/>
    </row>
    <row r="49" spans="9:14" x14ac:dyDescent="0.4">
      <c r="I49" s="3"/>
      <c r="J49" s="3"/>
      <c r="K49" s="3"/>
      <c r="L49" s="14"/>
      <c r="M49" s="3"/>
      <c r="N49" s="3"/>
    </row>
  </sheetData>
  <sortState xmlns:xlrd2="http://schemas.microsoft.com/office/spreadsheetml/2017/richdata2" columnSort="1" ref="C2:G17">
    <sortCondition descending="1" ref="C6:G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01"/>
  <sheetViews>
    <sheetView zoomScale="90" zoomScaleNormal="90" workbookViewId="0">
      <selection activeCell="P24" sqref="P24"/>
    </sheetView>
  </sheetViews>
  <sheetFormatPr defaultColWidth="28" defaultRowHeight="14.6" x14ac:dyDescent="0.4"/>
  <cols>
    <col min="1" max="1" width="7.15234375" style="1" bestFit="1" customWidth="1"/>
    <col min="2" max="2" width="13.3046875" style="3" bestFit="1" customWidth="1"/>
    <col min="3" max="3" width="8.69140625" style="1" bestFit="1" customWidth="1"/>
    <col min="4" max="4" width="7.15234375" style="1" bestFit="1" customWidth="1"/>
    <col min="5" max="5" width="13.3046875" style="1" bestFit="1" customWidth="1"/>
    <col min="6" max="6" width="8.69140625" style="1" bestFit="1" customWidth="1"/>
    <col min="7" max="7" width="7.15234375" style="1" bestFit="1" customWidth="1"/>
    <col min="8" max="8" width="13.3046875" style="1" bestFit="1" customWidth="1"/>
    <col min="9" max="9" width="8.69140625" style="1" bestFit="1" customWidth="1"/>
    <col min="10" max="10" width="7.15234375" style="1" bestFit="1" customWidth="1"/>
    <col min="11" max="11" width="13.3046875" style="1" bestFit="1" customWidth="1"/>
    <col min="12" max="12" width="8.69140625" style="1" bestFit="1" customWidth="1"/>
    <col min="13" max="13" width="7.15234375" style="1" bestFit="1" customWidth="1"/>
    <col min="14" max="14" width="13.3046875" style="1" bestFit="1" customWidth="1"/>
    <col min="15" max="15" width="8.69140625" style="1" bestFit="1" customWidth="1"/>
    <col min="16" max="16" width="7.15234375" style="1" bestFit="1" customWidth="1"/>
    <col min="17" max="17" width="20.3046875" style="1" bestFit="1" customWidth="1"/>
    <col min="18" max="18" width="8.69140625" style="1" bestFit="1" customWidth="1"/>
    <col min="19" max="19" width="7.15234375" style="1" bestFit="1" customWidth="1"/>
    <col min="20" max="20" width="13.3046875" style="1" bestFit="1" customWidth="1"/>
    <col min="21" max="49" width="8" style="1" customWidth="1"/>
    <col min="50" max="16384" width="28" style="1"/>
  </cols>
  <sheetData>
    <row r="1" spans="1:20" x14ac:dyDescent="0.4">
      <c r="B1" s="4" t="s">
        <v>67</v>
      </c>
      <c r="D1" s="4"/>
      <c r="E1" s="4" t="s">
        <v>82</v>
      </c>
      <c r="G1" s="4"/>
      <c r="H1" s="4" t="s">
        <v>81</v>
      </c>
      <c r="J1" s="4"/>
      <c r="K1" s="4" t="s">
        <v>69</v>
      </c>
      <c r="N1" s="4" t="s">
        <v>48</v>
      </c>
      <c r="Q1" s="9" t="s">
        <v>72</v>
      </c>
      <c r="T1" s="4" t="s">
        <v>68</v>
      </c>
    </row>
    <row r="2" spans="1:20" x14ac:dyDescent="0.4">
      <c r="A2" s="4" t="s">
        <v>70</v>
      </c>
      <c r="B2" s="5" t="s">
        <v>71</v>
      </c>
      <c r="D2" s="4" t="s">
        <v>70</v>
      </c>
      <c r="E2" s="5" t="s">
        <v>71</v>
      </c>
      <c r="G2" s="4" t="s">
        <v>70</v>
      </c>
      <c r="H2" s="5" t="s">
        <v>71</v>
      </c>
      <c r="J2" s="4" t="s">
        <v>70</v>
      </c>
      <c r="K2" s="5" t="s">
        <v>71</v>
      </c>
      <c r="M2" s="4" t="s">
        <v>70</v>
      </c>
      <c r="N2" s="5" t="s">
        <v>71</v>
      </c>
      <c r="P2" s="4" t="s">
        <v>70</v>
      </c>
      <c r="Q2" s="8" t="s">
        <v>71</v>
      </c>
      <c r="S2" s="4" t="s">
        <v>70</v>
      </c>
      <c r="T2" s="5" t="s">
        <v>71</v>
      </c>
    </row>
    <row r="3" spans="1:20" x14ac:dyDescent="0.4">
      <c r="A3" s="6" t="s">
        <v>15</v>
      </c>
      <c r="B3" s="3">
        <v>3.2961999999999999E-6</v>
      </c>
      <c r="D3" s="1" t="s">
        <v>15</v>
      </c>
      <c r="E3" s="3">
        <v>7.8239E-4</v>
      </c>
      <c r="G3" s="1" t="s">
        <v>15</v>
      </c>
      <c r="H3" s="3">
        <v>7.6778000000000002E-4</v>
      </c>
      <c r="J3" s="1" t="s">
        <v>53</v>
      </c>
      <c r="K3" s="3">
        <v>2.3522999999999999E-2</v>
      </c>
      <c r="M3" s="1" t="s">
        <v>49</v>
      </c>
      <c r="N3" s="3">
        <v>1.5206000000000001E-2</v>
      </c>
      <c r="P3" s="10" t="s">
        <v>49</v>
      </c>
      <c r="Q3" s="11">
        <v>8.3377800000000003E-6</v>
      </c>
      <c r="S3" s="1" t="s">
        <v>65</v>
      </c>
      <c r="T3" s="3">
        <v>4.8088999999999998E-10</v>
      </c>
    </row>
    <row r="4" spans="1:20" x14ac:dyDescent="0.4">
      <c r="A4" s="1" t="s">
        <v>16</v>
      </c>
      <c r="B4" s="3">
        <v>6.3564000000000003E-5</v>
      </c>
      <c r="D4" s="1" t="s">
        <v>16</v>
      </c>
      <c r="E4" s="3">
        <v>1.5088000000000001E-2</v>
      </c>
      <c r="G4" s="1" t="s">
        <v>16</v>
      </c>
      <c r="H4" s="3">
        <v>1.4806E-2</v>
      </c>
      <c r="J4" s="1" t="s">
        <v>54</v>
      </c>
      <c r="K4" s="3">
        <v>2.1853999999999998E-2</v>
      </c>
      <c r="M4" s="1" t="s">
        <v>50</v>
      </c>
      <c r="N4" s="3">
        <v>6.1513999999999999E-2</v>
      </c>
      <c r="P4" s="10" t="s">
        <v>50</v>
      </c>
      <c r="Q4" s="11">
        <v>3.3560799999999999E-5</v>
      </c>
      <c r="S4" s="1" t="s">
        <v>66</v>
      </c>
      <c r="T4" s="3">
        <v>2.4044E-4</v>
      </c>
    </row>
    <row r="5" spans="1:20" x14ac:dyDescent="0.4">
      <c r="A5" s="1" t="s">
        <v>17</v>
      </c>
      <c r="B5" s="3">
        <v>7.2076000000000002E-6</v>
      </c>
      <c r="D5" s="1" t="s">
        <v>17</v>
      </c>
      <c r="E5" s="3">
        <v>1.7108E-3</v>
      </c>
      <c r="G5" s="1" t="s">
        <v>17</v>
      </c>
      <c r="H5" s="3">
        <v>1.6789000000000001E-3</v>
      </c>
      <c r="J5" s="1" t="s">
        <v>55</v>
      </c>
      <c r="K5" s="3">
        <v>3.3881999999999998E-5</v>
      </c>
      <c r="M5" s="1" t="s">
        <v>51</v>
      </c>
      <c r="N5" s="3">
        <v>1.8971999999999999E-2</v>
      </c>
      <c r="P5" s="10" t="s">
        <v>7</v>
      </c>
      <c r="Q5" s="11">
        <v>2.51573E-2</v>
      </c>
    </row>
    <row r="6" spans="1:20" x14ac:dyDescent="0.4">
      <c r="A6" s="2" t="s">
        <v>18</v>
      </c>
      <c r="B6" s="3">
        <v>1.7940999999999999E-6</v>
      </c>
      <c r="C6" s="2"/>
      <c r="D6" s="1" t="s">
        <v>18</v>
      </c>
      <c r="E6" s="3">
        <v>4.2586000000000002E-4</v>
      </c>
      <c r="G6" s="1" t="s">
        <v>18</v>
      </c>
      <c r="H6" s="3">
        <v>4.1791000000000002E-4</v>
      </c>
      <c r="J6" s="1" t="s">
        <v>56</v>
      </c>
      <c r="K6" s="3">
        <v>2.4165999999999999E-5</v>
      </c>
      <c r="M6" s="1" t="s">
        <v>52</v>
      </c>
      <c r="N6" s="3">
        <v>2.1252E-4</v>
      </c>
      <c r="P6" s="10" t="s">
        <v>73</v>
      </c>
      <c r="Q6" s="11">
        <v>5.0293200000000003E-2</v>
      </c>
    </row>
    <row r="7" spans="1:20" x14ac:dyDescent="0.4">
      <c r="A7" s="3" t="s">
        <v>19</v>
      </c>
      <c r="B7" s="3">
        <v>8.6697999999999996E-6</v>
      </c>
      <c r="C7" s="3"/>
      <c r="D7" s="1" t="s">
        <v>19</v>
      </c>
      <c r="E7" s="3">
        <v>1.4797E-3</v>
      </c>
      <c r="G7" s="1" t="s">
        <v>19</v>
      </c>
      <c r="H7" s="3">
        <v>3.4619999999999998E-3</v>
      </c>
      <c r="J7" s="1" t="s">
        <v>57</v>
      </c>
      <c r="K7" s="3">
        <v>3.3935999999999998E-4</v>
      </c>
      <c r="N7" s="3"/>
      <c r="Q7" s="3"/>
    </row>
    <row r="8" spans="1:20" x14ac:dyDescent="0.4">
      <c r="A8" s="3" t="s">
        <v>20</v>
      </c>
      <c r="B8" s="3">
        <v>1.361E-4</v>
      </c>
      <c r="C8" s="3"/>
      <c r="D8" s="1" t="s">
        <v>20</v>
      </c>
      <c r="E8" s="3">
        <v>2.3229E-2</v>
      </c>
      <c r="G8" s="1" t="s">
        <v>20</v>
      </c>
      <c r="H8" s="3">
        <v>5.4344999999999997E-2</v>
      </c>
      <c r="J8" s="1" t="s">
        <v>58</v>
      </c>
      <c r="K8" s="3">
        <v>3.4821E-4</v>
      </c>
      <c r="N8" s="3"/>
      <c r="Q8" s="3"/>
    </row>
    <row r="9" spans="1:20" x14ac:dyDescent="0.4">
      <c r="A9" s="3" t="s">
        <v>21</v>
      </c>
      <c r="B9" s="3">
        <v>3.1431E-6</v>
      </c>
      <c r="C9" s="3"/>
      <c r="D9" s="1" t="s">
        <v>21</v>
      </c>
      <c r="E9" s="3">
        <v>5.3644999999999995E-4</v>
      </c>
      <c r="G9" s="1" t="s">
        <v>21</v>
      </c>
      <c r="H9" s="3">
        <v>1.2551000000000001E-3</v>
      </c>
      <c r="J9" s="1" t="s">
        <v>59</v>
      </c>
      <c r="K9" s="3">
        <v>6.5611E-4</v>
      </c>
      <c r="N9" s="3"/>
      <c r="Q9" s="3"/>
    </row>
    <row r="10" spans="1:20" x14ac:dyDescent="0.4">
      <c r="A10" s="1" t="s">
        <v>22</v>
      </c>
      <c r="B10" s="3">
        <v>4.1829000000000002E-7</v>
      </c>
      <c r="D10" s="1" t="s">
        <v>22</v>
      </c>
      <c r="E10" s="3">
        <v>7.1391999999999997E-5</v>
      </c>
      <c r="G10" s="1" t="s">
        <v>22</v>
      </c>
      <c r="H10" s="3">
        <v>1.6703000000000001E-4</v>
      </c>
      <c r="J10" s="1" t="s">
        <v>60</v>
      </c>
      <c r="K10" s="3">
        <v>3.3274999999999998E-4</v>
      </c>
      <c r="N10" s="3"/>
      <c r="Q10" s="3"/>
    </row>
    <row r="11" spans="1:20" x14ac:dyDescent="0.4">
      <c r="A11" s="1" t="s">
        <v>7</v>
      </c>
      <c r="B11" s="3">
        <v>3.0744000000000002E-4</v>
      </c>
      <c r="D11" s="1" t="s">
        <v>39</v>
      </c>
      <c r="E11" s="3">
        <v>7.8200999999999998E-4</v>
      </c>
      <c r="G11" s="1" t="s">
        <v>39</v>
      </c>
      <c r="H11" s="3">
        <v>1.7604000000000001E-3</v>
      </c>
      <c r="J11" s="1" t="s">
        <v>61</v>
      </c>
      <c r="K11" s="3">
        <v>7.8251999999999998E-4</v>
      </c>
      <c r="N11" s="3"/>
      <c r="Q11" s="3"/>
    </row>
    <row r="12" spans="1:20" x14ac:dyDescent="0.4">
      <c r="A12" s="2" t="s">
        <v>23</v>
      </c>
      <c r="B12" s="3">
        <v>1.168E-7</v>
      </c>
      <c r="C12" s="2"/>
      <c r="D12" s="1" t="s">
        <v>40</v>
      </c>
      <c r="E12" s="3">
        <v>2.9319999999999999E-2</v>
      </c>
      <c r="G12" s="1" t="s">
        <v>40</v>
      </c>
      <c r="H12" s="3">
        <v>5.6089E-3</v>
      </c>
      <c r="J12" s="1" t="s">
        <v>62</v>
      </c>
      <c r="K12" s="3">
        <v>2.0442999999999999E-4</v>
      </c>
      <c r="N12" s="3"/>
    </row>
    <row r="13" spans="1:20" x14ac:dyDescent="0.4">
      <c r="A13" s="1" t="s">
        <v>24</v>
      </c>
      <c r="B13" s="3">
        <v>4.6735000000000002E-6</v>
      </c>
      <c r="D13" s="1" t="s">
        <v>41</v>
      </c>
      <c r="E13" s="3">
        <v>1.1294E-2</v>
      </c>
      <c r="G13" s="1" t="s">
        <v>41</v>
      </c>
      <c r="H13" s="3">
        <v>2.1605000000000001E-3</v>
      </c>
      <c r="J13" s="1" t="s">
        <v>63</v>
      </c>
      <c r="K13" s="3">
        <v>3.4218999999999997E-4</v>
      </c>
    </row>
    <row r="14" spans="1:20" x14ac:dyDescent="0.4">
      <c r="A14" s="1" t="s">
        <v>25</v>
      </c>
      <c r="B14" s="3">
        <v>3.1798999999999998E-6</v>
      </c>
      <c r="D14" s="1" t="s">
        <v>42</v>
      </c>
      <c r="E14" s="3">
        <v>4.9094000000000004E-4</v>
      </c>
      <c r="G14" s="1" t="s">
        <v>42</v>
      </c>
      <c r="H14" s="3">
        <v>9.3917000000000002E-5</v>
      </c>
      <c r="J14" s="1" t="s">
        <v>64</v>
      </c>
      <c r="K14" s="3">
        <v>7.6511000000000001E-3</v>
      </c>
    </row>
    <row r="15" spans="1:20" x14ac:dyDescent="0.4">
      <c r="A15" s="1" t="s">
        <v>26</v>
      </c>
      <c r="B15" s="3">
        <v>1.6381E-6</v>
      </c>
      <c r="D15" s="1" t="s">
        <v>43</v>
      </c>
      <c r="E15" s="3">
        <v>1.5652999999999999E-3</v>
      </c>
      <c r="G15" s="1" t="s">
        <v>43</v>
      </c>
      <c r="H15" s="3">
        <v>2.9944999999999999E-4</v>
      </c>
    </row>
    <row r="16" spans="1:20" x14ac:dyDescent="0.4">
      <c r="A16" s="1" t="s">
        <v>27</v>
      </c>
      <c r="B16" s="3">
        <v>7.0055000000000006E-5</v>
      </c>
      <c r="D16" s="1" t="s">
        <v>44</v>
      </c>
      <c r="E16" s="3">
        <v>3.9864000000000002E-4</v>
      </c>
      <c r="G16" s="1" t="s">
        <v>44</v>
      </c>
      <c r="H16" s="3">
        <v>7.6260999999999994E-5</v>
      </c>
    </row>
    <row r="17" spans="1:20" x14ac:dyDescent="0.4">
      <c r="A17" s="1" t="s">
        <v>28</v>
      </c>
      <c r="B17" s="3">
        <v>3.7002999999999998E-5</v>
      </c>
      <c r="D17" s="1" t="s">
        <v>45</v>
      </c>
      <c r="E17" s="3">
        <v>5.6756999999999999E-4</v>
      </c>
      <c r="G17" s="1" t="s">
        <v>45</v>
      </c>
      <c r="H17" s="3">
        <v>9.5281000000000001E-4</v>
      </c>
      <c r="K17" s="3"/>
    </row>
    <row r="18" spans="1:20" x14ac:dyDescent="0.4">
      <c r="A18" s="1" t="s">
        <v>29</v>
      </c>
      <c r="B18" s="3">
        <v>1.1669E-4</v>
      </c>
      <c r="D18" s="1" t="s">
        <v>46</v>
      </c>
      <c r="E18" s="3">
        <v>2.8819999999999999E-5</v>
      </c>
      <c r="G18" s="1" t="s">
        <v>46</v>
      </c>
      <c r="H18" s="3">
        <v>4.8381000000000003E-5</v>
      </c>
    </row>
    <row r="19" spans="1:20" x14ac:dyDescent="0.4">
      <c r="A19" s="1" t="s">
        <v>30</v>
      </c>
      <c r="B19" s="3">
        <v>4.1387000000000002E-5</v>
      </c>
      <c r="D19" s="1" t="s">
        <v>47</v>
      </c>
      <c r="E19" s="3">
        <v>1.8998E-5</v>
      </c>
      <c r="G19" s="1" t="s">
        <v>47</v>
      </c>
      <c r="H19" s="3">
        <v>3.1893000000000001E-5</v>
      </c>
    </row>
    <row r="20" spans="1:20" x14ac:dyDescent="0.4">
      <c r="A20" s="1" t="s">
        <v>31</v>
      </c>
      <c r="B20" s="3">
        <v>1.5697000000000001E-4</v>
      </c>
    </row>
    <row r="21" spans="1:20" x14ac:dyDescent="0.4">
      <c r="A21" s="1" t="s">
        <v>32</v>
      </c>
      <c r="B21" s="3">
        <v>2.2308000000000001E-5</v>
      </c>
    </row>
    <row r="22" spans="1:20" x14ac:dyDescent="0.4">
      <c r="A22" s="1" t="s">
        <v>33</v>
      </c>
      <c r="B22" s="3">
        <v>2.7897000000000001E-5</v>
      </c>
    </row>
    <row r="23" spans="1:20" x14ac:dyDescent="0.4">
      <c r="A23" s="1" t="s">
        <v>34</v>
      </c>
      <c r="B23" s="3">
        <v>2.1828E-2</v>
      </c>
    </row>
    <row r="24" spans="1:20" x14ac:dyDescent="0.4">
      <c r="A24" s="1" t="s">
        <v>35</v>
      </c>
      <c r="B24" s="3">
        <v>4.7600999999999997E-3</v>
      </c>
    </row>
    <row r="25" spans="1:20" x14ac:dyDescent="0.4">
      <c r="A25" s="1" t="s">
        <v>36</v>
      </c>
      <c r="B25" s="3">
        <v>7.2759000000000001E-3</v>
      </c>
    </row>
    <row r="26" spans="1:20" x14ac:dyDescent="0.4">
      <c r="A26" s="1" t="s">
        <v>37</v>
      </c>
      <c r="B26" s="3">
        <v>7.3733999999999996E-3</v>
      </c>
    </row>
    <row r="27" spans="1:20" x14ac:dyDescent="0.4">
      <c r="A27" s="1" t="s">
        <v>38</v>
      </c>
      <c r="B27" s="3">
        <v>1.1879E-3</v>
      </c>
    </row>
    <row r="29" spans="1:20" x14ac:dyDescent="0.4">
      <c r="A29" s="4" t="s">
        <v>83</v>
      </c>
      <c r="B29" s="13">
        <f>SUM(B3:B27)</f>
        <v>4.3438851389999998E-2</v>
      </c>
      <c r="D29" s="4" t="s">
        <v>83</v>
      </c>
      <c r="E29" s="13">
        <f>SUM(E3:E27)</f>
        <v>8.778987000000002E-2</v>
      </c>
      <c r="G29" s="4" t="s">
        <v>83</v>
      </c>
      <c r="H29" s="13">
        <f>SUM(H3:H27)</f>
        <v>8.7932231999999985E-2</v>
      </c>
      <c r="J29" s="4" t="s">
        <v>83</v>
      </c>
      <c r="K29" s="13">
        <f>SUM(K3:K27)</f>
        <v>5.6091717999999999E-2</v>
      </c>
      <c r="M29" s="4" t="s">
        <v>83</v>
      </c>
      <c r="N29" s="13">
        <f>SUM(N3:N27)</f>
        <v>9.5904519999999993E-2</v>
      </c>
      <c r="P29" s="4" t="s">
        <v>83</v>
      </c>
      <c r="Q29" s="13">
        <f>SUM(Q3:Q27)</f>
        <v>7.5492398580000009E-2</v>
      </c>
      <c r="S29" s="4" t="s">
        <v>83</v>
      </c>
      <c r="T29" s="13">
        <f>SUM(T3:T27)</f>
        <v>2.4044048088999999E-4</v>
      </c>
    </row>
    <row r="31" spans="1:20" x14ac:dyDescent="0.4">
      <c r="B31" s="1"/>
    </row>
    <row r="32" spans="1:20" x14ac:dyDescent="0.4">
      <c r="B32" s="1"/>
    </row>
    <row r="33" spans="2:8" x14ac:dyDescent="0.4">
      <c r="B33" s="1"/>
    </row>
    <row r="34" spans="2:8" x14ac:dyDescent="0.4">
      <c r="B34" s="1"/>
    </row>
    <row r="35" spans="2:8" x14ac:dyDescent="0.4">
      <c r="B35" s="1"/>
    </row>
    <row r="36" spans="2:8" x14ac:dyDescent="0.4">
      <c r="B36" s="1"/>
      <c r="H36" s="16"/>
    </row>
    <row r="37" spans="2:8" x14ac:dyDescent="0.4">
      <c r="B37" s="1"/>
    </row>
    <row r="38" spans="2:8" x14ac:dyDescent="0.4">
      <c r="B38" s="1"/>
    </row>
    <row r="39" spans="2:8" x14ac:dyDescent="0.4">
      <c r="B39" s="1"/>
    </row>
    <row r="40" spans="2:8" x14ac:dyDescent="0.4">
      <c r="B40" s="1"/>
    </row>
    <row r="41" spans="2:8" x14ac:dyDescent="0.4">
      <c r="B41" s="1"/>
    </row>
    <row r="42" spans="2:8" x14ac:dyDescent="0.4">
      <c r="B42" s="1"/>
    </row>
    <row r="67" spans="2:2" x14ac:dyDescent="0.4">
      <c r="B67" s="1"/>
    </row>
    <row r="68" spans="2:2" x14ac:dyDescent="0.4">
      <c r="B68" s="1"/>
    </row>
    <row r="69" spans="2:2" x14ac:dyDescent="0.4">
      <c r="B69" s="1"/>
    </row>
    <row r="70" spans="2:2" x14ac:dyDescent="0.4">
      <c r="B70" s="1"/>
    </row>
    <row r="71" spans="2:2" x14ac:dyDescent="0.4">
      <c r="B71" s="1"/>
    </row>
    <row r="72" spans="2:2" x14ac:dyDescent="0.4">
      <c r="B72" s="1"/>
    </row>
    <row r="73" spans="2:2" x14ac:dyDescent="0.4">
      <c r="B73" s="1"/>
    </row>
    <row r="74" spans="2:2" x14ac:dyDescent="0.4">
      <c r="B74" s="1"/>
    </row>
    <row r="75" spans="2:2" x14ac:dyDescent="0.4">
      <c r="B75" s="1"/>
    </row>
    <row r="76" spans="2:2" x14ac:dyDescent="0.4">
      <c r="B76" s="1"/>
    </row>
    <row r="77" spans="2:2" x14ac:dyDescent="0.4">
      <c r="B77" s="1"/>
    </row>
    <row r="88" spans="2:2" x14ac:dyDescent="0.4">
      <c r="B88" s="1"/>
    </row>
    <row r="89" spans="2:2" x14ac:dyDescent="0.4">
      <c r="B89" s="1"/>
    </row>
    <row r="90" spans="2:2" x14ac:dyDescent="0.4">
      <c r="B90" s="1"/>
    </row>
    <row r="92" spans="2:2" x14ac:dyDescent="0.4">
      <c r="B92" s="1"/>
    </row>
    <row r="93" spans="2:2" x14ac:dyDescent="0.4">
      <c r="B93" s="1"/>
    </row>
    <row r="94" spans="2:2" x14ac:dyDescent="0.4">
      <c r="B94" s="1"/>
    </row>
    <row r="95" spans="2:2" x14ac:dyDescent="0.4">
      <c r="B95" s="1"/>
    </row>
    <row r="96" spans="2:2" x14ac:dyDescent="0.4">
      <c r="B96" s="1"/>
    </row>
    <row r="97" spans="2:2" x14ac:dyDescent="0.4">
      <c r="B97" s="1"/>
    </row>
    <row r="98" spans="2:2" x14ac:dyDescent="0.4">
      <c r="B98" s="1"/>
    </row>
    <row r="99" spans="2:2" x14ac:dyDescent="0.4">
      <c r="B99" s="1"/>
    </row>
    <row r="100" spans="2:2" x14ac:dyDescent="0.4">
      <c r="B100" s="1"/>
    </row>
    <row r="101" spans="2:2" x14ac:dyDescent="0.4">
      <c r="B10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Fuel materials (ND)</vt:lpstr>
      <vt:lpstr>Struct materials (ND)</vt:lpstr>
    </vt:vector>
  </TitlesOfParts>
  <Company>HZDR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Fridman</dc:creator>
  <cp:lastModifiedBy>Fridman, Dr. Emil (FWOR) - 4739</cp:lastModifiedBy>
  <dcterms:created xsi:type="dcterms:W3CDTF">2020-10-22T12:36:06Z</dcterms:created>
  <dcterms:modified xsi:type="dcterms:W3CDTF">2023-08-30T07:26:32Z</dcterms:modified>
</cp:coreProperties>
</file>