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eine Ablage\Papyrus\Sachbücher\Swinger\Himmelmitsahne 2. Auflage\Das Swinger-Handbuch\Band 1\HmS Band 1 2A\Literatur\Neu für Überarbeitung\Revised Datasets\Events Dataset\"/>
    </mc:Choice>
  </mc:AlternateContent>
  <xr:revisionPtr revIDLastSave="0" documentId="13_ncr:1_{5D54614D-7212-4BC4-A71E-7A7AB6FCF1B4}" xr6:coauthVersionLast="47" xr6:coauthVersionMax="47" xr10:uidLastSave="{00000000-0000-0000-0000-000000000000}"/>
  <bookViews>
    <workbookView xWindow="-120" yWindow="-120" windowWidth="29040" windowHeight="15720" firstSheet="1" activeTab="1" xr2:uid="{D2D751CE-E8C9-493C-94B6-42E723055229}"/>
  </bookViews>
  <sheets>
    <sheet name="1_Couples Price Calculation" sheetId="1" r:id="rId1"/>
    <sheet name="Key to 1" sheetId="2" r:id="rId2"/>
    <sheet name="2_Solo Men Price Calculation" sheetId="3" r:id="rId3"/>
    <sheet name="Key to 2" sheetId="4" r:id="rId4"/>
    <sheet name="3_Solo Women Price Calculation" sheetId="5" r:id="rId5"/>
    <sheet name="Key to 3" sheetId="6" r:id="rId6"/>
    <sheet name="Annotations, License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4" i="5" l="1"/>
  <c r="I73" i="5"/>
  <c r="E73" i="5"/>
  <c r="D73" i="5"/>
  <c r="H73" i="5" s="1"/>
  <c r="D72" i="5"/>
  <c r="E72" i="5" s="1"/>
  <c r="I72" i="5" s="1"/>
  <c r="D71" i="5"/>
  <c r="H71" i="5" s="1"/>
  <c r="E70" i="5"/>
  <c r="I70" i="5" s="1"/>
  <c r="D70" i="5"/>
  <c r="H70" i="5" s="1"/>
  <c r="D69" i="5"/>
  <c r="E69" i="5" s="1"/>
  <c r="I69" i="5" s="1"/>
  <c r="D68" i="5"/>
  <c r="H68" i="5" s="1"/>
  <c r="D67" i="5"/>
  <c r="H67" i="5" s="1"/>
  <c r="D66" i="5"/>
  <c r="H66" i="5" s="1"/>
  <c r="D65" i="5"/>
  <c r="H65" i="5" s="1"/>
  <c r="D64" i="5"/>
  <c r="E64" i="5" s="1"/>
  <c r="I64" i="5" s="1"/>
  <c r="D63" i="5"/>
  <c r="E63" i="5" s="1"/>
  <c r="I63" i="5" s="1"/>
  <c r="D62" i="5"/>
  <c r="E62" i="5" s="1"/>
  <c r="I62" i="5" s="1"/>
  <c r="D61" i="5"/>
  <c r="H61" i="5" s="1"/>
  <c r="D60" i="5"/>
  <c r="H60" i="5" s="1"/>
  <c r="D59" i="5"/>
  <c r="E59" i="5" s="1"/>
  <c r="I59" i="5" s="1"/>
  <c r="D58" i="5"/>
  <c r="H58" i="5" s="1"/>
  <c r="D57" i="5"/>
  <c r="H57" i="5" s="1"/>
  <c r="D56" i="5"/>
  <c r="E56" i="5" s="1"/>
  <c r="I56" i="5" s="1"/>
  <c r="D55" i="5"/>
  <c r="E55" i="5" s="1"/>
  <c r="I55" i="5" s="1"/>
  <c r="D54" i="5"/>
  <c r="H54" i="5" s="1"/>
  <c r="D53" i="5"/>
  <c r="H53" i="5" s="1"/>
  <c r="D52" i="5"/>
  <c r="E52" i="5" s="1"/>
  <c r="I52" i="5" s="1"/>
  <c r="D51" i="5"/>
  <c r="H51" i="5" s="1"/>
  <c r="D50" i="5"/>
  <c r="H50" i="5" s="1"/>
  <c r="D49" i="5"/>
  <c r="E49" i="5" s="1"/>
  <c r="I49" i="5" s="1"/>
  <c r="D48" i="5"/>
  <c r="H48" i="5" s="1"/>
  <c r="D47" i="5"/>
  <c r="H47" i="5" s="1"/>
  <c r="D46" i="5"/>
  <c r="E46" i="5" s="1"/>
  <c r="I46" i="5" s="1"/>
  <c r="D45" i="5"/>
  <c r="E45" i="5" s="1"/>
  <c r="I45" i="5" s="1"/>
  <c r="D44" i="5"/>
  <c r="H44" i="5" s="1"/>
  <c r="D43" i="5"/>
  <c r="H43" i="5" s="1"/>
  <c r="D42" i="5"/>
  <c r="H42" i="5" s="1"/>
  <c r="D41" i="5"/>
  <c r="H41" i="5" s="1"/>
  <c r="D40" i="5"/>
  <c r="H40" i="5" s="1"/>
  <c r="D39" i="5"/>
  <c r="H39" i="5" s="1"/>
  <c r="D38" i="5"/>
  <c r="E38" i="5" s="1"/>
  <c r="I38" i="5" s="1"/>
  <c r="D37" i="5"/>
  <c r="H37" i="5" s="1"/>
  <c r="D36" i="5"/>
  <c r="E36" i="5" s="1"/>
  <c r="I36" i="5" s="1"/>
  <c r="D35" i="5"/>
  <c r="H35" i="5" s="1"/>
  <c r="D34" i="5"/>
  <c r="H34" i="5" s="1"/>
  <c r="D33" i="5"/>
  <c r="E33" i="5" s="1"/>
  <c r="I33" i="5" s="1"/>
  <c r="D32" i="5"/>
  <c r="H32" i="5" s="1"/>
  <c r="D31" i="5"/>
  <c r="H31" i="5" s="1"/>
  <c r="D30" i="5"/>
  <c r="H30" i="5" s="1"/>
  <c r="D29" i="5"/>
  <c r="H29" i="5" s="1"/>
  <c r="D28" i="5"/>
  <c r="H28" i="5" s="1"/>
  <c r="D27" i="5"/>
  <c r="H27" i="5" s="1"/>
  <c r="D26" i="5"/>
  <c r="E26" i="5" s="1"/>
  <c r="I26" i="5" s="1"/>
  <c r="D25" i="5"/>
  <c r="H25" i="5" s="1"/>
  <c r="D24" i="5"/>
  <c r="H24" i="5" s="1"/>
  <c r="D23" i="5"/>
  <c r="H23" i="5" s="1"/>
  <c r="D22" i="5"/>
  <c r="E22" i="5" s="1"/>
  <c r="I22" i="5" s="1"/>
  <c r="D21" i="5"/>
  <c r="E21" i="5" s="1"/>
  <c r="I21" i="5" s="1"/>
  <c r="D20" i="5"/>
  <c r="E20" i="5" s="1"/>
  <c r="I20" i="5" s="1"/>
  <c r="D19" i="5"/>
  <c r="E19" i="5" s="1"/>
  <c r="I19" i="5" s="1"/>
  <c r="D18" i="5"/>
  <c r="E18" i="5" s="1"/>
  <c r="I18" i="5" s="1"/>
  <c r="D17" i="5"/>
  <c r="H17" i="5" s="1"/>
  <c r="D16" i="5"/>
  <c r="H16" i="5" s="1"/>
  <c r="D15" i="5"/>
  <c r="H15" i="5" s="1"/>
  <c r="D14" i="5"/>
  <c r="H14" i="5" s="1"/>
  <c r="D13" i="5"/>
  <c r="H13" i="5" s="1"/>
  <c r="D12" i="5"/>
  <c r="H12" i="5" s="1"/>
  <c r="D11" i="5"/>
  <c r="H11" i="5" s="1"/>
  <c r="D10" i="5"/>
  <c r="H10" i="5" s="1"/>
  <c r="D9" i="5"/>
  <c r="H9" i="5" s="1"/>
  <c r="D8" i="5"/>
  <c r="E8" i="5" s="1"/>
  <c r="I8" i="5" s="1"/>
  <c r="D7" i="5"/>
  <c r="H7" i="5" s="1"/>
  <c r="D6" i="5"/>
  <c r="H6" i="5" s="1"/>
  <c r="D5" i="5"/>
  <c r="H5" i="5" s="1"/>
  <c r="D4" i="5"/>
  <c r="H4" i="5" s="1"/>
  <c r="D3" i="5"/>
  <c r="E3" i="5" s="1"/>
  <c r="I3" i="5" s="1"/>
  <c r="D2" i="5"/>
  <c r="H2" i="5" s="1"/>
  <c r="H74" i="3"/>
  <c r="H73" i="3"/>
  <c r="H72" i="3"/>
  <c r="H71" i="3"/>
  <c r="H58" i="3"/>
  <c r="H57" i="3"/>
  <c r="H56" i="3"/>
  <c r="H55" i="3"/>
  <c r="H42" i="3"/>
  <c r="H41" i="3"/>
  <c r="H40" i="3"/>
  <c r="H39" i="3"/>
  <c r="H26" i="3"/>
  <c r="H25" i="3"/>
  <c r="H24" i="3"/>
  <c r="H23" i="3"/>
  <c r="H10" i="3"/>
  <c r="H9" i="3"/>
  <c r="H8" i="3"/>
  <c r="H7" i="3"/>
  <c r="E74" i="3"/>
  <c r="I74" i="3" s="1"/>
  <c r="E73" i="3"/>
  <c r="I73" i="3" s="1"/>
  <c r="E72" i="3"/>
  <c r="I72" i="3" s="1"/>
  <c r="E71" i="3"/>
  <c r="I71" i="3" s="1"/>
  <c r="E70" i="3"/>
  <c r="I70" i="3" s="1"/>
  <c r="E69" i="3"/>
  <c r="I69" i="3" s="1"/>
  <c r="E68" i="3"/>
  <c r="I68" i="3" s="1"/>
  <c r="E67" i="3"/>
  <c r="I67" i="3" s="1"/>
  <c r="E66" i="3"/>
  <c r="I66" i="3" s="1"/>
  <c r="E65" i="3"/>
  <c r="I65" i="3" s="1"/>
  <c r="E58" i="3"/>
  <c r="I58" i="3" s="1"/>
  <c r="E57" i="3"/>
  <c r="I57" i="3" s="1"/>
  <c r="E56" i="3"/>
  <c r="I56" i="3" s="1"/>
  <c r="E55" i="3"/>
  <c r="I55" i="3" s="1"/>
  <c r="E54" i="3"/>
  <c r="I54" i="3" s="1"/>
  <c r="E53" i="3"/>
  <c r="I53" i="3" s="1"/>
  <c r="E52" i="3"/>
  <c r="I52" i="3" s="1"/>
  <c r="E51" i="3"/>
  <c r="I51" i="3" s="1"/>
  <c r="E50" i="3"/>
  <c r="I50" i="3" s="1"/>
  <c r="E49" i="3"/>
  <c r="I49" i="3" s="1"/>
  <c r="E42" i="3"/>
  <c r="I42" i="3" s="1"/>
  <c r="E41" i="3"/>
  <c r="I41" i="3" s="1"/>
  <c r="E40" i="3"/>
  <c r="I40" i="3" s="1"/>
  <c r="E39" i="3"/>
  <c r="I39" i="3" s="1"/>
  <c r="E38" i="3"/>
  <c r="I38" i="3" s="1"/>
  <c r="E37" i="3"/>
  <c r="I37" i="3" s="1"/>
  <c r="E36" i="3"/>
  <c r="I36" i="3" s="1"/>
  <c r="E35" i="3"/>
  <c r="I35" i="3" s="1"/>
  <c r="E34" i="3"/>
  <c r="I34" i="3" s="1"/>
  <c r="E33" i="3"/>
  <c r="I33" i="3" s="1"/>
  <c r="E26" i="3"/>
  <c r="I26" i="3" s="1"/>
  <c r="E25" i="3"/>
  <c r="I25" i="3" s="1"/>
  <c r="E24" i="3"/>
  <c r="I24" i="3" s="1"/>
  <c r="E23" i="3"/>
  <c r="I23" i="3" s="1"/>
  <c r="E22" i="3"/>
  <c r="I22" i="3" s="1"/>
  <c r="E21" i="3"/>
  <c r="I21" i="3" s="1"/>
  <c r="E20" i="3"/>
  <c r="I20" i="3" s="1"/>
  <c r="E19" i="3"/>
  <c r="I19" i="3" s="1"/>
  <c r="E18" i="3"/>
  <c r="I18" i="3" s="1"/>
  <c r="E17" i="3"/>
  <c r="I17" i="3" s="1"/>
  <c r="E10" i="3"/>
  <c r="I10" i="3" s="1"/>
  <c r="E9" i="3"/>
  <c r="I9" i="3" s="1"/>
  <c r="E8" i="3"/>
  <c r="I8" i="3" s="1"/>
  <c r="E7" i="3"/>
  <c r="I7" i="3" s="1"/>
  <c r="E6" i="3"/>
  <c r="I6" i="3" s="1"/>
  <c r="E5" i="3"/>
  <c r="I5" i="3" s="1"/>
  <c r="E4" i="3"/>
  <c r="I4" i="3" s="1"/>
  <c r="E3" i="3"/>
  <c r="I3" i="3" s="1"/>
  <c r="D76" i="3"/>
  <c r="H76" i="3" s="1"/>
  <c r="D75" i="3"/>
  <c r="E75" i="3" s="1"/>
  <c r="I75" i="3" s="1"/>
  <c r="D74" i="3"/>
  <c r="D73" i="3"/>
  <c r="D72" i="3"/>
  <c r="D71" i="3"/>
  <c r="D70" i="3"/>
  <c r="H70" i="3" s="1"/>
  <c r="D69" i="3"/>
  <c r="H69" i="3" s="1"/>
  <c r="D68" i="3"/>
  <c r="H68" i="3" s="1"/>
  <c r="D67" i="3"/>
  <c r="H67" i="3" s="1"/>
  <c r="D66" i="3"/>
  <c r="H66" i="3" s="1"/>
  <c r="D65" i="3"/>
  <c r="H65" i="3" s="1"/>
  <c r="D64" i="3"/>
  <c r="E64" i="3" s="1"/>
  <c r="I64" i="3" s="1"/>
  <c r="D63" i="3"/>
  <c r="E63" i="3" s="1"/>
  <c r="I63" i="3" s="1"/>
  <c r="D62" i="3"/>
  <c r="E62" i="3" s="1"/>
  <c r="I62" i="3" s="1"/>
  <c r="D61" i="3"/>
  <c r="E61" i="3" s="1"/>
  <c r="I61" i="3" s="1"/>
  <c r="D60" i="3"/>
  <c r="E60" i="3" s="1"/>
  <c r="I60" i="3" s="1"/>
  <c r="D59" i="3"/>
  <c r="E59" i="3" s="1"/>
  <c r="I59" i="3" s="1"/>
  <c r="D58" i="3"/>
  <c r="D57" i="3"/>
  <c r="D56" i="3"/>
  <c r="D55" i="3"/>
  <c r="D54" i="3"/>
  <c r="H54" i="3" s="1"/>
  <c r="D53" i="3"/>
  <c r="H53" i="3" s="1"/>
  <c r="D52" i="3"/>
  <c r="H52" i="3" s="1"/>
  <c r="D51" i="3"/>
  <c r="H51" i="3" s="1"/>
  <c r="D50" i="3"/>
  <c r="H50" i="3" s="1"/>
  <c r="D49" i="3"/>
  <c r="H49" i="3" s="1"/>
  <c r="D48" i="3"/>
  <c r="E48" i="3" s="1"/>
  <c r="I48" i="3" s="1"/>
  <c r="D47" i="3"/>
  <c r="E47" i="3" s="1"/>
  <c r="I47" i="3" s="1"/>
  <c r="D46" i="3"/>
  <c r="H46" i="3" s="1"/>
  <c r="D45" i="3"/>
  <c r="H45" i="3" s="1"/>
  <c r="D44" i="3"/>
  <c r="E44" i="3" s="1"/>
  <c r="I44" i="3" s="1"/>
  <c r="D43" i="3"/>
  <c r="E43" i="3" s="1"/>
  <c r="I43" i="3" s="1"/>
  <c r="D42" i="3"/>
  <c r="D41" i="3"/>
  <c r="D40" i="3"/>
  <c r="D39" i="3"/>
  <c r="D38" i="3"/>
  <c r="H38" i="3" s="1"/>
  <c r="D37" i="3"/>
  <c r="H37" i="3" s="1"/>
  <c r="D36" i="3"/>
  <c r="H36" i="3" s="1"/>
  <c r="D35" i="3"/>
  <c r="H35" i="3" s="1"/>
  <c r="D34" i="3"/>
  <c r="H34" i="3" s="1"/>
  <c r="D33" i="3"/>
  <c r="H33" i="3" s="1"/>
  <c r="D32" i="3"/>
  <c r="E32" i="3" s="1"/>
  <c r="I32" i="3" s="1"/>
  <c r="D31" i="3"/>
  <c r="H31" i="3" s="1"/>
  <c r="D30" i="3"/>
  <c r="E30" i="3" s="1"/>
  <c r="I30" i="3" s="1"/>
  <c r="D29" i="3"/>
  <c r="E29" i="3" s="1"/>
  <c r="I29" i="3" s="1"/>
  <c r="D28" i="3"/>
  <c r="E28" i="3" s="1"/>
  <c r="I28" i="3" s="1"/>
  <c r="D27" i="3"/>
  <c r="E27" i="3" s="1"/>
  <c r="I27" i="3" s="1"/>
  <c r="D26" i="3"/>
  <c r="D25" i="3"/>
  <c r="D24" i="3"/>
  <c r="D23" i="3"/>
  <c r="D22" i="3"/>
  <c r="H22" i="3" s="1"/>
  <c r="D21" i="3"/>
  <c r="H21" i="3" s="1"/>
  <c r="D20" i="3"/>
  <c r="H20" i="3" s="1"/>
  <c r="D19" i="3"/>
  <c r="H19" i="3" s="1"/>
  <c r="D18" i="3"/>
  <c r="H18" i="3" s="1"/>
  <c r="D17" i="3"/>
  <c r="H17" i="3" s="1"/>
  <c r="D16" i="3"/>
  <c r="E16" i="3" s="1"/>
  <c r="I16" i="3" s="1"/>
  <c r="D15" i="3"/>
  <c r="E15" i="3" s="1"/>
  <c r="I15" i="3" s="1"/>
  <c r="D14" i="3"/>
  <c r="E14" i="3" s="1"/>
  <c r="I14" i="3" s="1"/>
  <c r="D13" i="3"/>
  <c r="E13" i="3" s="1"/>
  <c r="I13" i="3" s="1"/>
  <c r="D12" i="3"/>
  <c r="E12" i="3" s="1"/>
  <c r="I12" i="3" s="1"/>
  <c r="D11" i="3"/>
  <c r="H11" i="3" s="1"/>
  <c r="D10" i="3"/>
  <c r="D9" i="3"/>
  <c r="D8" i="3"/>
  <c r="D7" i="3"/>
  <c r="D6" i="3"/>
  <c r="H6" i="3" s="1"/>
  <c r="D5" i="3"/>
  <c r="H5" i="3" s="1"/>
  <c r="D4" i="3"/>
  <c r="H4" i="3" s="1"/>
  <c r="D3" i="3"/>
  <c r="H3" i="3" s="1"/>
  <c r="D2" i="3"/>
  <c r="H2" i="3"/>
  <c r="L76" i="1"/>
  <c r="I71" i="1"/>
  <c r="I70" i="1"/>
  <c r="I58" i="1"/>
  <c r="I57" i="1"/>
  <c r="J56" i="1"/>
  <c r="I56" i="1"/>
  <c r="J55" i="1"/>
  <c r="I55" i="1"/>
  <c r="I54" i="1"/>
  <c r="I42" i="1"/>
  <c r="J41" i="1"/>
  <c r="I39" i="1"/>
  <c r="I33" i="1"/>
  <c r="J32" i="1"/>
  <c r="I32" i="1"/>
  <c r="J9" i="1"/>
  <c r="I9" i="1"/>
  <c r="I8" i="1"/>
  <c r="J7" i="1"/>
  <c r="I7" i="1"/>
  <c r="E75" i="1"/>
  <c r="F75" i="1" s="1"/>
  <c r="J75" i="1" s="1"/>
  <c r="E74" i="1"/>
  <c r="F74" i="1" s="1"/>
  <c r="J74" i="1" s="1"/>
  <c r="E73" i="1"/>
  <c r="I73" i="1" s="1"/>
  <c r="E72" i="1"/>
  <c r="I72" i="1" s="1"/>
  <c r="E71" i="1"/>
  <c r="F71" i="1" s="1"/>
  <c r="J71" i="1" s="1"/>
  <c r="E70" i="1"/>
  <c r="F70" i="1" s="1"/>
  <c r="J70" i="1" s="1"/>
  <c r="E69" i="1"/>
  <c r="F69" i="1" s="1"/>
  <c r="J69" i="1" s="1"/>
  <c r="E68" i="1"/>
  <c r="F68" i="1" s="1"/>
  <c r="J68" i="1" s="1"/>
  <c r="E67" i="1"/>
  <c r="F67" i="1" s="1"/>
  <c r="J67" i="1" s="1"/>
  <c r="E66" i="1"/>
  <c r="I66" i="1" s="1"/>
  <c r="E65" i="1"/>
  <c r="F65" i="1" s="1"/>
  <c r="J65" i="1" s="1"/>
  <c r="E64" i="1"/>
  <c r="F64" i="1" s="1"/>
  <c r="J64" i="1" s="1"/>
  <c r="E63" i="1"/>
  <c r="F63" i="1" s="1"/>
  <c r="J63" i="1" s="1"/>
  <c r="E62" i="1"/>
  <c r="F62" i="1" s="1"/>
  <c r="J62" i="1" s="1"/>
  <c r="E61" i="1"/>
  <c r="F61" i="1" s="1"/>
  <c r="J61" i="1" s="1"/>
  <c r="E60" i="1"/>
  <c r="F60" i="1" s="1"/>
  <c r="J60" i="1" s="1"/>
  <c r="E59" i="1"/>
  <c r="F59" i="1" s="1"/>
  <c r="J59" i="1" s="1"/>
  <c r="E58" i="1"/>
  <c r="F58" i="1" s="1"/>
  <c r="J58" i="1" s="1"/>
  <c r="E57" i="1"/>
  <c r="F57" i="1" s="1"/>
  <c r="J57" i="1" s="1"/>
  <c r="E56" i="1"/>
  <c r="F56" i="1" s="1"/>
  <c r="E55" i="1"/>
  <c r="F55" i="1" s="1"/>
  <c r="E54" i="1"/>
  <c r="F54" i="1" s="1"/>
  <c r="J54" i="1" s="1"/>
  <c r="E53" i="1"/>
  <c r="F53" i="1" s="1"/>
  <c r="J53" i="1" s="1"/>
  <c r="E52" i="1"/>
  <c r="F52" i="1" s="1"/>
  <c r="J52" i="1" s="1"/>
  <c r="E51" i="1"/>
  <c r="F51" i="1" s="1"/>
  <c r="J51" i="1" s="1"/>
  <c r="E50" i="1"/>
  <c r="F50" i="1" s="1"/>
  <c r="J50" i="1" s="1"/>
  <c r="E49" i="1"/>
  <c r="F49" i="1" s="1"/>
  <c r="J49" i="1" s="1"/>
  <c r="E48" i="1"/>
  <c r="F48" i="1" s="1"/>
  <c r="J48" i="1" s="1"/>
  <c r="E47" i="1"/>
  <c r="F47" i="1" s="1"/>
  <c r="J47" i="1" s="1"/>
  <c r="E46" i="1"/>
  <c r="F46" i="1" s="1"/>
  <c r="J46" i="1" s="1"/>
  <c r="E45" i="1"/>
  <c r="F45" i="1" s="1"/>
  <c r="J45" i="1" s="1"/>
  <c r="E44" i="1"/>
  <c r="F44" i="1" s="1"/>
  <c r="J44" i="1" s="1"/>
  <c r="E43" i="1"/>
  <c r="F43" i="1" s="1"/>
  <c r="J43" i="1" s="1"/>
  <c r="E42" i="1"/>
  <c r="F42" i="1" s="1"/>
  <c r="J42" i="1" s="1"/>
  <c r="E41" i="1"/>
  <c r="F41" i="1" s="1"/>
  <c r="E40" i="1"/>
  <c r="F40" i="1" s="1"/>
  <c r="J40" i="1" s="1"/>
  <c r="E39" i="1"/>
  <c r="F39" i="1" s="1"/>
  <c r="J39" i="1" s="1"/>
  <c r="E38" i="1"/>
  <c r="F38" i="1" s="1"/>
  <c r="J38" i="1" s="1"/>
  <c r="E37" i="1"/>
  <c r="F37" i="1" s="1"/>
  <c r="J37" i="1" s="1"/>
  <c r="E36" i="1"/>
  <c r="F36" i="1" s="1"/>
  <c r="J36" i="1" s="1"/>
  <c r="E35" i="1"/>
  <c r="I35" i="1" s="1"/>
  <c r="E34" i="1"/>
  <c r="F34" i="1" s="1"/>
  <c r="J34" i="1" s="1"/>
  <c r="E33" i="1"/>
  <c r="F33" i="1" s="1"/>
  <c r="J33" i="1" s="1"/>
  <c r="E32" i="1"/>
  <c r="F32" i="1" s="1"/>
  <c r="E31" i="1"/>
  <c r="F31" i="1" s="1"/>
  <c r="J31" i="1" s="1"/>
  <c r="E30" i="1"/>
  <c r="F30" i="1" s="1"/>
  <c r="J30" i="1" s="1"/>
  <c r="E29" i="1"/>
  <c r="F29" i="1" s="1"/>
  <c r="J29" i="1" s="1"/>
  <c r="E28" i="1"/>
  <c r="F28" i="1" s="1"/>
  <c r="J28" i="1" s="1"/>
  <c r="E27" i="1"/>
  <c r="F27" i="1" s="1"/>
  <c r="J27" i="1" s="1"/>
  <c r="E26" i="1"/>
  <c r="F26" i="1" s="1"/>
  <c r="J26" i="1" s="1"/>
  <c r="E25" i="1"/>
  <c r="F25" i="1" s="1"/>
  <c r="J25" i="1" s="1"/>
  <c r="E24" i="1"/>
  <c r="F24" i="1" s="1"/>
  <c r="J24" i="1" s="1"/>
  <c r="E23" i="1"/>
  <c r="I23" i="1" s="1"/>
  <c r="E22" i="1"/>
  <c r="F22" i="1" s="1"/>
  <c r="J22" i="1" s="1"/>
  <c r="E21" i="1"/>
  <c r="F21" i="1" s="1"/>
  <c r="J21" i="1" s="1"/>
  <c r="E20" i="1"/>
  <c r="F20" i="1" s="1"/>
  <c r="J20" i="1" s="1"/>
  <c r="E19" i="1"/>
  <c r="F19" i="1" s="1"/>
  <c r="J19" i="1" s="1"/>
  <c r="E18" i="1"/>
  <c r="F18" i="1" s="1"/>
  <c r="J18" i="1" s="1"/>
  <c r="E17" i="1"/>
  <c r="F17" i="1" s="1"/>
  <c r="J17" i="1" s="1"/>
  <c r="E16" i="1"/>
  <c r="F16" i="1" s="1"/>
  <c r="J16" i="1" s="1"/>
  <c r="E15" i="1"/>
  <c r="F15" i="1" s="1"/>
  <c r="J15" i="1" s="1"/>
  <c r="E14" i="1"/>
  <c r="F14" i="1" s="1"/>
  <c r="J14" i="1" s="1"/>
  <c r="E13" i="1"/>
  <c r="F13" i="1" s="1"/>
  <c r="J13" i="1" s="1"/>
  <c r="E12" i="1"/>
  <c r="F12" i="1" s="1"/>
  <c r="J12" i="1" s="1"/>
  <c r="E11" i="1"/>
  <c r="F11" i="1" s="1"/>
  <c r="J11" i="1" s="1"/>
  <c r="E10" i="1"/>
  <c r="F10" i="1" s="1"/>
  <c r="J10" i="1" s="1"/>
  <c r="E9" i="1"/>
  <c r="F9" i="1" s="1"/>
  <c r="E8" i="1"/>
  <c r="F8" i="1" s="1"/>
  <c r="J8" i="1" s="1"/>
  <c r="E7" i="1"/>
  <c r="F7" i="1" s="1"/>
  <c r="E6" i="1"/>
  <c r="F6" i="1" s="1"/>
  <c r="J6" i="1" s="1"/>
  <c r="E5" i="1"/>
  <c r="F5" i="1" s="1"/>
  <c r="J5" i="1" s="1"/>
  <c r="E4" i="1"/>
  <c r="F4" i="1" s="1"/>
  <c r="J4" i="1" s="1"/>
  <c r="E3" i="1"/>
  <c r="F3" i="1" s="1"/>
  <c r="J3" i="1" s="1"/>
  <c r="E2" i="1"/>
  <c r="F2" i="1" s="1"/>
  <c r="E39" i="5" l="1"/>
  <c r="I39" i="5" s="1"/>
  <c r="E54" i="5"/>
  <c r="I54" i="5" s="1"/>
  <c r="H62" i="5"/>
  <c r="E13" i="5"/>
  <c r="I13" i="5" s="1"/>
  <c r="E17" i="5"/>
  <c r="I17" i="5" s="1"/>
  <c r="E43" i="5"/>
  <c r="I43" i="5" s="1"/>
  <c r="E6" i="5"/>
  <c r="I6" i="5" s="1"/>
  <c r="E10" i="5"/>
  <c r="I10" i="5" s="1"/>
  <c r="E48" i="5"/>
  <c r="I48" i="5" s="1"/>
  <c r="E58" i="5"/>
  <c r="I58" i="5" s="1"/>
  <c r="E35" i="5"/>
  <c r="I35" i="5" s="1"/>
  <c r="E66" i="5"/>
  <c r="I66" i="5" s="1"/>
  <c r="E47" i="5"/>
  <c r="I47" i="5" s="1"/>
  <c r="E2" i="5"/>
  <c r="I2" i="5" s="1"/>
  <c r="E31" i="5"/>
  <c r="I31" i="5" s="1"/>
  <c r="E34" i="5"/>
  <c r="I34" i="5" s="1"/>
  <c r="E27" i="5"/>
  <c r="I27" i="5" s="1"/>
  <c r="E14" i="5"/>
  <c r="I14" i="5" s="1"/>
  <c r="H55" i="5"/>
  <c r="E28" i="5"/>
  <c r="I28" i="5" s="1"/>
  <c r="H18" i="5"/>
  <c r="H59" i="5"/>
  <c r="E51" i="5"/>
  <c r="I51" i="5" s="1"/>
  <c r="H45" i="5"/>
  <c r="E7" i="5"/>
  <c r="I7" i="5" s="1"/>
  <c r="E32" i="5"/>
  <c r="I32" i="5" s="1"/>
  <c r="E71" i="5"/>
  <c r="I71" i="5" s="1"/>
  <c r="H36" i="5"/>
  <c r="H63" i="5"/>
  <c r="E4" i="5"/>
  <c r="I4" i="5" s="1"/>
  <c r="E60" i="5"/>
  <c r="I60" i="5" s="1"/>
  <c r="H56" i="5"/>
  <c r="E24" i="5"/>
  <c r="I24" i="5" s="1"/>
  <c r="E44" i="5"/>
  <c r="I44" i="5" s="1"/>
  <c r="H3" i="5"/>
  <c r="E15" i="5"/>
  <c r="I15" i="5" s="1"/>
  <c r="E29" i="5"/>
  <c r="I29" i="5" s="1"/>
  <c r="E68" i="5"/>
  <c r="I68" i="5" s="1"/>
  <c r="H8" i="5"/>
  <c r="H22" i="5"/>
  <c r="H33" i="5"/>
  <c r="H49" i="5"/>
  <c r="H64" i="5"/>
  <c r="E67" i="5"/>
  <c r="I67" i="5" s="1"/>
  <c r="H21" i="5"/>
  <c r="E25" i="5"/>
  <c r="I25" i="5" s="1"/>
  <c r="H19" i="5"/>
  <c r="H72" i="5"/>
  <c r="E40" i="5"/>
  <c r="I40" i="5" s="1"/>
  <c r="H52" i="5"/>
  <c r="E12" i="5"/>
  <c r="I12" i="5" s="1"/>
  <c r="E37" i="5"/>
  <c r="I37" i="5" s="1"/>
  <c r="E5" i="5"/>
  <c r="I5" i="5" s="1"/>
  <c r="E16" i="5"/>
  <c r="I16" i="5" s="1"/>
  <c r="E23" i="5"/>
  <c r="I23" i="5" s="1"/>
  <c r="E30" i="5"/>
  <c r="I30" i="5" s="1"/>
  <c r="E42" i="5"/>
  <c r="I42" i="5" s="1"/>
  <c r="E50" i="5"/>
  <c r="I50" i="5" s="1"/>
  <c r="E57" i="5"/>
  <c r="I57" i="5" s="1"/>
  <c r="E65" i="5"/>
  <c r="I65" i="5" s="1"/>
  <c r="H20" i="5"/>
  <c r="H26" i="5"/>
  <c r="H38" i="5"/>
  <c r="H46" i="5"/>
  <c r="H69" i="5"/>
  <c r="E11" i="5"/>
  <c r="I11" i="5" s="1"/>
  <c r="E41" i="5"/>
  <c r="I41" i="5" s="1"/>
  <c r="E9" i="5"/>
  <c r="I9" i="5" s="1"/>
  <c r="E53" i="5"/>
  <c r="I53" i="5" s="1"/>
  <c r="E61" i="5"/>
  <c r="I61" i="5" s="1"/>
  <c r="H27" i="3"/>
  <c r="H12" i="3"/>
  <c r="H61" i="3"/>
  <c r="H47" i="3"/>
  <c r="H29" i="3"/>
  <c r="H30" i="3"/>
  <c r="H59" i="3"/>
  <c r="H63" i="3"/>
  <c r="H28" i="3"/>
  <c r="H14" i="3"/>
  <c r="H32" i="3"/>
  <c r="E76" i="3"/>
  <c r="I76" i="3" s="1"/>
  <c r="H75" i="3"/>
  <c r="H44" i="3"/>
  <c r="H13" i="3"/>
  <c r="H62" i="3"/>
  <c r="H64" i="3"/>
  <c r="E45" i="3"/>
  <c r="I45" i="3" s="1"/>
  <c r="H15" i="3"/>
  <c r="H16" i="3"/>
  <c r="E11" i="3"/>
  <c r="I11" i="3" s="1"/>
  <c r="E46" i="3"/>
  <c r="I46" i="3" s="1"/>
  <c r="H43" i="3"/>
  <c r="H60" i="3"/>
  <c r="H48" i="3"/>
  <c r="E31" i="3"/>
  <c r="I31" i="3" s="1"/>
  <c r="E2" i="3"/>
  <c r="I62" i="1"/>
  <c r="I34" i="1"/>
  <c r="I15" i="1"/>
  <c r="I40" i="1"/>
  <c r="I17" i="1"/>
  <c r="I63" i="1"/>
  <c r="F35" i="1"/>
  <c r="J35" i="1" s="1"/>
  <c r="I16" i="1"/>
  <c r="I41" i="1"/>
  <c r="I64" i="1"/>
  <c r="I18" i="1"/>
  <c r="I19" i="1"/>
  <c r="I43" i="1"/>
  <c r="F72" i="1"/>
  <c r="J72" i="1" s="1"/>
  <c r="I31" i="1"/>
  <c r="I47" i="1"/>
  <c r="J2" i="1"/>
  <c r="I48" i="1"/>
  <c r="I2" i="1"/>
  <c r="I74" i="1"/>
  <c r="F73" i="1"/>
  <c r="J73" i="1" s="1"/>
  <c r="I49" i="1"/>
  <c r="I10" i="1"/>
  <c r="I65" i="1"/>
  <c r="F66" i="1"/>
  <c r="J66" i="1" s="1"/>
  <c r="I27" i="1"/>
  <c r="I51" i="1"/>
  <c r="I4" i="1"/>
  <c r="I12" i="1"/>
  <c r="I20" i="1"/>
  <c r="I28" i="1"/>
  <c r="I36" i="1"/>
  <c r="I44" i="1"/>
  <c r="I52" i="1"/>
  <c r="I59" i="1"/>
  <c r="I67" i="1"/>
  <c r="I75" i="1"/>
  <c r="I3" i="1"/>
  <c r="F23" i="1"/>
  <c r="J23" i="1" s="1"/>
  <c r="I5" i="1"/>
  <c r="I13" i="1"/>
  <c r="I21" i="1"/>
  <c r="I29" i="1"/>
  <c r="I37" i="1"/>
  <c r="I45" i="1"/>
  <c r="I60" i="1"/>
  <c r="I68" i="1"/>
  <c r="I25" i="1"/>
  <c r="I50" i="1"/>
  <c r="I24" i="1"/>
  <c r="I26" i="1"/>
  <c r="I11" i="1"/>
  <c r="I6" i="1"/>
  <c r="I14" i="1"/>
  <c r="I22" i="1"/>
  <c r="I30" i="1"/>
  <c r="I38" i="1"/>
  <c r="I46" i="1"/>
  <c r="I53" i="1"/>
  <c r="I61" i="1"/>
  <c r="I69" i="1"/>
  <c r="I74" i="5" l="1"/>
  <c r="E74" i="5"/>
  <c r="J74" i="5" s="1"/>
  <c r="H77" i="3"/>
  <c r="E77" i="3"/>
  <c r="J77" i="3" s="1"/>
  <c r="I2" i="3"/>
  <c r="I77" i="3" s="1"/>
  <c r="I76" i="1"/>
  <c r="F76" i="1"/>
  <c r="J76" i="1"/>
  <c r="K74" i="5" l="1"/>
  <c r="K77" i="3"/>
  <c r="K76" i="1"/>
</calcChain>
</file>

<file path=xl/sharedStrings.xml><?xml version="1.0" encoding="utf-8"?>
<sst xmlns="http://schemas.openxmlformats.org/spreadsheetml/2006/main" count="117" uniqueCount="69">
  <si>
    <t>IFACC_sum</t>
  </si>
  <si>
    <t>IFCOUPLE_sum</t>
  </si>
  <si>
    <t>SUMCOUPLES</t>
  </si>
  <si>
    <t>EVENTNO</t>
  </si>
  <si>
    <t>Explanation</t>
  </si>
  <si>
    <t>Variable</t>
  </si>
  <si>
    <t>Remark</t>
  </si>
  <si>
    <t>Event Number</t>
  </si>
  <si>
    <t>Number of accompanied Solos (pay the couple price)</t>
  </si>
  <si>
    <t>Number of couples admitted through Joyclub</t>
  </si>
  <si>
    <t>Number of couples admitted externally</t>
  </si>
  <si>
    <t>Price for couples</t>
  </si>
  <si>
    <t>Price for couples who are Joyclub Premium Members</t>
  </si>
  <si>
    <t>SUMCOUPLES_JOY</t>
  </si>
  <si>
    <t>IFACC_sum + IFCOUPLE_sum</t>
  </si>
  <si>
    <t>ExternalC</t>
  </si>
  <si>
    <t>Entrancecouple</t>
  </si>
  <si>
    <t>EntrancecoupleJoyclubPremium</t>
  </si>
  <si>
    <t>SUMCOUPLES_JOY + ExternalC</t>
  </si>
  <si>
    <t>(SUMCOUPLES_JOY * EntrancecoupleJoyclubPremium) + (ExternalC * Entrancecouple)</t>
  </si>
  <si>
    <t>SUMCOUPLES * Entrancecouple</t>
  </si>
  <si>
    <t>IFSOLOM_sum</t>
  </si>
  <si>
    <t>ExternalM</t>
  </si>
  <si>
    <t>Number of solo men admitted through Joyclub</t>
  </si>
  <si>
    <t>Number of solo men admitted externally</t>
  </si>
  <si>
    <t>Entrancemale</t>
  </si>
  <si>
    <t>Price for solo men</t>
  </si>
  <si>
    <t>EntrancemaleJoyclubPremium</t>
  </si>
  <si>
    <t>Price for men who are Joyclub Premium Members</t>
  </si>
  <si>
    <t>ExternalF</t>
  </si>
  <si>
    <t>Entrancefemale</t>
  </si>
  <si>
    <t>EntrancefemaleJoyclubPremium</t>
  </si>
  <si>
    <t>IFSOLOF_sum</t>
  </si>
  <si>
    <t>Number of solo women admitted through Joyclub</t>
  </si>
  <si>
    <t>Number of solo women admitted externally</t>
  </si>
  <si>
    <t>SUMPERS_JOY + ExternalF</t>
  </si>
  <si>
    <t>Price for solo women</t>
  </si>
  <si>
    <t>Price for women who are Joyclub Premium Members</t>
  </si>
  <si>
    <t>Note: Events where an entry price had not been charged for the specific group were not considered in this calculation.</t>
  </si>
  <si>
    <t>The variables on admission numbers and prices are identical to those in the dataset data_AdmissionsDataAggregated.xlsx or data_AdmissionsDataAggregated.xlsx</t>
  </si>
  <si>
    <t>The basis for the data can be found in the data package accompanying the study.</t>
  </si>
  <si>
    <t>Data and text contained in this container are marked with CC0 1.0 Universal. To view a copy of this license, visit http://creativecommons.org/publicdomain/zero/1.0</t>
  </si>
  <si>
    <t>JOY_PRICE_weight_C</t>
  </si>
  <si>
    <t>HIGH_PRICE_weight_C</t>
  </si>
  <si>
    <t>Result_MinPrice_C</t>
  </si>
  <si>
    <t>Result_HighPrice_C</t>
  </si>
  <si>
    <t>SUMPERS_JOY_M</t>
  </si>
  <si>
    <t>SUMPERS_M</t>
  </si>
  <si>
    <t>JOY_PRICE_weight_M</t>
  </si>
  <si>
    <t>HIGH_PRICE_weight_M</t>
  </si>
  <si>
    <t>Result_MinPrice_M</t>
  </si>
  <si>
    <t>Result_HighPrice_M</t>
  </si>
  <si>
    <t>SUMPERS_JOY_F</t>
  </si>
  <si>
    <t>SUMPERS_F</t>
  </si>
  <si>
    <t>JOY_PRICE_weight_F</t>
  </si>
  <si>
    <t>HIGH_PRICE_weight_F</t>
  </si>
  <si>
    <t>Result_MinPrice_F</t>
  </si>
  <si>
    <t>Result_HighPrice_F</t>
  </si>
  <si>
    <t>(SUMPERS_JOY_M * EntrancemaleJoyclubPremium) + (ExternalM * Entrancemale)</t>
  </si>
  <si>
    <t>SUMPERS_M * Entrancemale</t>
  </si>
  <si>
    <t>Sum of all JOY_PRICE_weight_M / Sum of all SUMPERS_M</t>
  </si>
  <si>
    <t>Sum of all HIGH_PRICE_weight_M / Sum of all SUMPERS_M</t>
  </si>
  <si>
    <t>Sum of all JOY_PRICE_weight_C / Sum of SUMCOUPLES_C</t>
  </si>
  <si>
    <t>Sum of all HIGH_PRICE_weight_C / Sum of SUMCOUPLES_C</t>
  </si>
  <si>
    <t>(SUMPERS_JOY_F * EntrancefemaleJoyclubPremium) + (ExternalF * Entrancefemale)</t>
  </si>
  <si>
    <t>SUMPERS_F * Entrancefemale</t>
  </si>
  <si>
    <t>Sum of all JOY_PRICE_weight_F / Sum of all SUMPERS_F</t>
  </si>
  <si>
    <t>Sum of all HIGH_PRICE_weight_F / Sum of all SUMPERS_F</t>
  </si>
  <si>
    <t>SUMPERS_JOY_M + ExternalM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</si>
</sst>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0" xfId="0" applyNumberFormat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D970B-437E-4BEC-80F9-B8B824A53176}">
  <dimension ref="A1:L76"/>
  <sheetViews>
    <sheetView workbookViewId="0">
      <selection activeCell="L1" sqref="L1"/>
    </sheetView>
  </sheetViews>
  <sheetFormatPr baseColWidth="10" defaultRowHeight="15" x14ac:dyDescent="0.25"/>
  <cols>
    <col min="3" max="3" width="22.28515625" customWidth="1"/>
    <col min="5" max="5" width="19" customWidth="1"/>
    <col min="7" max="7" width="17.28515625" customWidth="1"/>
    <col min="9" max="9" width="28.5703125" customWidth="1"/>
    <col min="11" max="11" width="19.140625" customWidth="1"/>
    <col min="12" max="12" width="24.140625" customWidth="1"/>
  </cols>
  <sheetData>
    <row r="1" spans="1:12" x14ac:dyDescent="0.25">
      <c r="A1" t="s">
        <v>3</v>
      </c>
      <c r="B1" t="s">
        <v>0</v>
      </c>
      <c r="C1" t="s">
        <v>1</v>
      </c>
      <c r="D1" t="s">
        <v>15</v>
      </c>
      <c r="E1" t="s">
        <v>13</v>
      </c>
      <c r="F1" t="s">
        <v>2</v>
      </c>
      <c r="G1" t="s">
        <v>16</v>
      </c>
      <c r="H1" t="s">
        <v>17</v>
      </c>
      <c r="I1" t="s">
        <v>42</v>
      </c>
      <c r="J1" t="s">
        <v>43</v>
      </c>
      <c r="K1" t="s">
        <v>44</v>
      </c>
      <c r="L1" t="s">
        <v>45</v>
      </c>
    </row>
    <row r="2" spans="1:12" x14ac:dyDescent="0.25">
      <c r="A2">
        <v>3</v>
      </c>
      <c r="B2">
        <v>26</v>
      </c>
      <c r="C2">
        <v>49</v>
      </c>
      <c r="D2">
        <v>2</v>
      </c>
      <c r="E2">
        <f>SUM(B2,C2)</f>
        <v>75</v>
      </c>
      <c r="F2">
        <f>SUM(E2,D2)</f>
        <v>77</v>
      </c>
      <c r="G2">
        <v>80</v>
      </c>
      <c r="H2">
        <v>70</v>
      </c>
      <c r="I2">
        <f>(E2 * H2) + (D2 * G2)</f>
        <v>5410</v>
      </c>
      <c r="J2">
        <f xml:space="preserve"> G2 * F2</f>
        <v>6160</v>
      </c>
    </row>
    <row r="3" spans="1:12" x14ac:dyDescent="0.25">
      <c r="A3">
        <v>4</v>
      </c>
      <c r="B3">
        <v>11</v>
      </c>
      <c r="C3">
        <v>29</v>
      </c>
      <c r="D3">
        <v>0</v>
      </c>
      <c r="E3">
        <f t="shared" ref="E3:E64" si="0">SUM(B3,C3)</f>
        <v>40</v>
      </c>
      <c r="F3">
        <f t="shared" ref="F3:F64" si="1">SUM(E3,D3)</f>
        <v>40</v>
      </c>
      <c r="G3">
        <v>85</v>
      </c>
      <c r="H3">
        <v>85</v>
      </c>
      <c r="I3">
        <f t="shared" ref="I3:I64" si="2">(E3 * H3) + (D3 * G3)</f>
        <v>3400</v>
      </c>
      <c r="J3">
        <f t="shared" ref="J3:J64" si="3" xml:space="preserve"> G3 * F3</f>
        <v>3400</v>
      </c>
    </row>
    <row r="4" spans="1:12" x14ac:dyDescent="0.25">
      <c r="A4">
        <v>6</v>
      </c>
      <c r="B4">
        <v>18</v>
      </c>
      <c r="C4">
        <v>68</v>
      </c>
      <c r="D4">
        <v>4</v>
      </c>
      <c r="E4">
        <f t="shared" si="0"/>
        <v>86</v>
      </c>
      <c r="F4">
        <f t="shared" si="1"/>
        <v>90</v>
      </c>
      <c r="G4">
        <v>110</v>
      </c>
      <c r="H4">
        <v>100</v>
      </c>
      <c r="I4">
        <f t="shared" si="2"/>
        <v>9040</v>
      </c>
      <c r="J4">
        <f t="shared" si="3"/>
        <v>9900</v>
      </c>
    </row>
    <row r="5" spans="1:12" x14ac:dyDescent="0.25">
      <c r="A5">
        <v>7</v>
      </c>
      <c r="B5">
        <v>9</v>
      </c>
      <c r="C5">
        <v>71</v>
      </c>
      <c r="D5">
        <v>4</v>
      </c>
      <c r="E5">
        <f t="shared" si="0"/>
        <v>80</v>
      </c>
      <c r="F5">
        <f t="shared" si="1"/>
        <v>84</v>
      </c>
      <c r="G5">
        <v>110</v>
      </c>
      <c r="H5">
        <v>100</v>
      </c>
      <c r="I5">
        <f t="shared" si="2"/>
        <v>8440</v>
      </c>
      <c r="J5">
        <f t="shared" si="3"/>
        <v>9240</v>
      </c>
    </row>
    <row r="6" spans="1:12" x14ac:dyDescent="0.25">
      <c r="A6">
        <v>11</v>
      </c>
      <c r="B6">
        <v>12</v>
      </c>
      <c r="C6">
        <v>44</v>
      </c>
      <c r="D6">
        <v>1</v>
      </c>
      <c r="E6">
        <f t="shared" si="0"/>
        <v>56</v>
      </c>
      <c r="F6">
        <f t="shared" si="1"/>
        <v>57</v>
      </c>
      <c r="G6">
        <v>90</v>
      </c>
      <c r="H6">
        <v>80</v>
      </c>
      <c r="I6">
        <f t="shared" si="2"/>
        <v>4570</v>
      </c>
      <c r="J6">
        <f t="shared" si="3"/>
        <v>5130</v>
      </c>
    </row>
    <row r="7" spans="1:12" x14ac:dyDescent="0.25">
      <c r="A7">
        <v>14</v>
      </c>
      <c r="B7">
        <v>13</v>
      </c>
      <c r="C7">
        <v>39</v>
      </c>
      <c r="D7">
        <v>1</v>
      </c>
      <c r="E7">
        <f t="shared" si="0"/>
        <v>52</v>
      </c>
      <c r="F7">
        <f t="shared" si="1"/>
        <v>53</v>
      </c>
      <c r="G7">
        <v>105</v>
      </c>
      <c r="H7">
        <v>85</v>
      </c>
      <c r="I7">
        <f t="shared" si="2"/>
        <v>4525</v>
      </c>
      <c r="J7">
        <f t="shared" si="3"/>
        <v>5565</v>
      </c>
    </row>
    <row r="8" spans="1:12" x14ac:dyDescent="0.25">
      <c r="A8">
        <v>16</v>
      </c>
      <c r="B8">
        <v>34</v>
      </c>
      <c r="C8">
        <v>87</v>
      </c>
      <c r="D8">
        <v>4</v>
      </c>
      <c r="E8">
        <f t="shared" si="0"/>
        <v>121</v>
      </c>
      <c r="F8">
        <f t="shared" si="1"/>
        <v>125</v>
      </c>
      <c r="G8">
        <v>80</v>
      </c>
      <c r="H8">
        <v>70</v>
      </c>
      <c r="I8">
        <f t="shared" si="2"/>
        <v>8790</v>
      </c>
      <c r="J8">
        <f t="shared" si="3"/>
        <v>10000</v>
      </c>
    </row>
    <row r="9" spans="1:12" x14ac:dyDescent="0.25">
      <c r="A9">
        <v>17</v>
      </c>
      <c r="B9">
        <v>23</v>
      </c>
      <c r="C9">
        <v>88</v>
      </c>
      <c r="D9">
        <v>4</v>
      </c>
      <c r="E9">
        <f t="shared" si="0"/>
        <v>111</v>
      </c>
      <c r="F9">
        <f t="shared" si="1"/>
        <v>115</v>
      </c>
      <c r="G9">
        <v>80</v>
      </c>
      <c r="H9">
        <v>70</v>
      </c>
      <c r="I9">
        <f t="shared" si="2"/>
        <v>8090</v>
      </c>
      <c r="J9">
        <f t="shared" si="3"/>
        <v>9200</v>
      </c>
    </row>
    <row r="10" spans="1:12" x14ac:dyDescent="0.25">
      <c r="A10">
        <v>20</v>
      </c>
      <c r="B10">
        <v>23</v>
      </c>
      <c r="C10">
        <v>57</v>
      </c>
      <c r="D10">
        <v>2</v>
      </c>
      <c r="E10">
        <f t="shared" si="0"/>
        <v>80</v>
      </c>
      <c r="F10">
        <f t="shared" si="1"/>
        <v>82</v>
      </c>
      <c r="G10">
        <v>119</v>
      </c>
      <c r="H10">
        <v>109</v>
      </c>
      <c r="I10">
        <f t="shared" si="2"/>
        <v>8958</v>
      </c>
      <c r="J10">
        <f t="shared" si="3"/>
        <v>9758</v>
      </c>
    </row>
    <row r="11" spans="1:12" x14ac:dyDescent="0.25">
      <c r="A11">
        <v>21</v>
      </c>
      <c r="B11">
        <v>17</v>
      </c>
      <c r="C11">
        <v>87</v>
      </c>
      <c r="D11">
        <v>0</v>
      </c>
      <c r="E11">
        <f t="shared" si="0"/>
        <v>104</v>
      </c>
      <c r="F11">
        <f t="shared" si="1"/>
        <v>104</v>
      </c>
      <c r="G11">
        <v>85</v>
      </c>
      <c r="H11">
        <v>85</v>
      </c>
      <c r="I11">
        <f t="shared" si="2"/>
        <v>8840</v>
      </c>
      <c r="J11">
        <f t="shared" si="3"/>
        <v>8840</v>
      </c>
    </row>
    <row r="12" spans="1:12" x14ac:dyDescent="0.25">
      <c r="A12">
        <v>23</v>
      </c>
      <c r="B12">
        <v>11</v>
      </c>
      <c r="C12">
        <v>99</v>
      </c>
      <c r="D12">
        <v>1</v>
      </c>
      <c r="E12">
        <f t="shared" si="0"/>
        <v>110</v>
      </c>
      <c r="F12">
        <f t="shared" si="1"/>
        <v>111</v>
      </c>
      <c r="G12">
        <v>100</v>
      </c>
      <c r="H12">
        <v>90</v>
      </c>
      <c r="I12">
        <f t="shared" si="2"/>
        <v>10000</v>
      </c>
      <c r="J12">
        <f t="shared" si="3"/>
        <v>11100</v>
      </c>
    </row>
    <row r="13" spans="1:12" x14ac:dyDescent="0.25">
      <c r="A13">
        <v>24</v>
      </c>
      <c r="B13">
        <v>4</v>
      </c>
      <c r="C13">
        <v>38</v>
      </c>
      <c r="D13">
        <v>2</v>
      </c>
      <c r="E13">
        <f t="shared" si="0"/>
        <v>42</v>
      </c>
      <c r="F13">
        <f t="shared" si="1"/>
        <v>44</v>
      </c>
      <c r="G13">
        <v>73</v>
      </c>
      <c r="H13">
        <v>65</v>
      </c>
      <c r="I13">
        <f t="shared" si="2"/>
        <v>2876</v>
      </c>
      <c r="J13">
        <f t="shared" si="3"/>
        <v>3212</v>
      </c>
    </row>
    <row r="14" spans="1:12" x14ac:dyDescent="0.25">
      <c r="A14">
        <v>25</v>
      </c>
      <c r="B14">
        <v>9</v>
      </c>
      <c r="C14">
        <v>56</v>
      </c>
      <c r="D14">
        <v>4</v>
      </c>
      <c r="E14">
        <f t="shared" si="0"/>
        <v>65</v>
      </c>
      <c r="F14">
        <f t="shared" si="1"/>
        <v>69</v>
      </c>
      <c r="G14">
        <v>90</v>
      </c>
      <c r="H14">
        <v>80</v>
      </c>
      <c r="I14">
        <f t="shared" si="2"/>
        <v>5560</v>
      </c>
      <c r="J14">
        <f t="shared" si="3"/>
        <v>6210</v>
      </c>
    </row>
    <row r="15" spans="1:12" x14ac:dyDescent="0.25">
      <c r="A15">
        <v>26</v>
      </c>
      <c r="B15">
        <v>53</v>
      </c>
      <c r="C15">
        <v>127</v>
      </c>
      <c r="D15">
        <v>3</v>
      </c>
      <c r="E15">
        <f t="shared" si="0"/>
        <v>180</v>
      </c>
      <c r="F15">
        <f t="shared" si="1"/>
        <v>183</v>
      </c>
      <c r="G15">
        <v>70</v>
      </c>
      <c r="H15">
        <v>60</v>
      </c>
      <c r="I15">
        <f t="shared" si="2"/>
        <v>11010</v>
      </c>
      <c r="J15">
        <f t="shared" si="3"/>
        <v>12810</v>
      </c>
    </row>
    <row r="16" spans="1:12" x14ac:dyDescent="0.25">
      <c r="A16">
        <v>27</v>
      </c>
      <c r="B16">
        <v>12</v>
      </c>
      <c r="C16">
        <v>28</v>
      </c>
      <c r="D16">
        <v>0</v>
      </c>
      <c r="E16">
        <f t="shared" si="0"/>
        <v>40</v>
      </c>
      <c r="F16">
        <f t="shared" si="1"/>
        <v>40</v>
      </c>
      <c r="G16">
        <v>60</v>
      </c>
      <c r="H16">
        <v>50</v>
      </c>
      <c r="I16">
        <f t="shared" si="2"/>
        <v>2000</v>
      </c>
      <c r="J16">
        <f t="shared" si="3"/>
        <v>2400</v>
      </c>
    </row>
    <row r="17" spans="1:10" x14ac:dyDescent="0.25">
      <c r="A17">
        <v>31</v>
      </c>
      <c r="B17">
        <v>16</v>
      </c>
      <c r="C17">
        <v>45</v>
      </c>
      <c r="D17">
        <v>1</v>
      </c>
      <c r="E17">
        <f t="shared" si="0"/>
        <v>61</v>
      </c>
      <c r="F17">
        <f t="shared" si="1"/>
        <v>62</v>
      </c>
      <c r="G17">
        <v>130</v>
      </c>
      <c r="H17">
        <v>120</v>
      </c>
      <c r="I17">
        <f t="shared" si="2"/>
        <v>7450</v>
      </c>
      <c r="J17">
        <f t="shared" si="3"/>
        <v>8060</v>
      </c>
    </row>
    <row r="18" spans="1:10" x14ac:dyDescent="0.25">
      <c r="A18">
        <v>32</v>
      </c>
      <c r="B18">
        <v>13</v>
      </c>
      <c r="C18">
        <v>79</v>
      </c>
      <c r="D18">
        <v>4</v>
      </c>
      <c r="E18">
        <f t="shared" si="0"/>
        <v>92</v>
      </c>
      <c r="F18">
        <f t="shared" si="1"/>
        <v>96</v>
      </c>
      <c r="G18">
        <v>89</v>
      </c>
      <c r="H18">
        <v>79</v>
      </c>
      <c r="I18">
        <f t="shared" si="2"/>
        <v>7624</v>
      </c>
      <c r="J18">
        <f t="shared" si="3"/>
        <v>8544</v>
      </c>
    </row>
    <row r="19" spans="1:10" x14ac:dyDescent="0.25">
      <c r="A19">
        <v>36</v>
      </c>
      <c r="B19">
        <v>19</v>
      </c>
      <c r="C19">
        <v>60</v>
      </c>
      <c r="D19">
        <v>3</v>
      </c>
      <c r="E19">
        <f t="shared" si="0"/>
        <v>79</v>
      </c>
      <c r="F19">
        <f t="shared" si="1"/>
        <v>82</v>
      </c>
      <c r="G19">
        <v>120</v>
      </c>
      <c r="H19">
        <v>110</v>
      </c>
      <c r="I19">
        <f t="shared" si="2"/>
        <v>9050</v>
      </c>
      <c r="J19">
        <f t="shared" si="3"/>
        <v>9840</v>
      </c>
    </row>
    <row r="20" spans="1:10" x14ac:dyDescent="0.25">
      <c r="A20">
        <v>37</v>
      </c>
      <c r="B20">
        <v>4</v>
      </c>
      <c r="C20">
        <v>35</v>
      </c>
      <c r="D20">
        <v>0</v>
      </c>
      <c r="E20">
        <f t="shared" si="0"/>
        <v>39</v>
      </c>
      <c r="F20">
        <f t="shared" si="1"/>
        <v>39</v>
      </c>
      <c r="G20">
        <v>75</v>
      </c>
      <c r="H20">
        <v>65</v>
      </c>
      <c r="I20">
        <f t="shared" si="2"/>
        <v>2535</v>
      </c>
      <c r="J20">
        <f t="shared" si="3"/>
        <v>2925</v>
      </c>
    </row>
    <row r="21" spans="1:10" x14ac:dyDescent="0.25">
      <c r="A21">
        <v>38</v>
      </c>
      <c r="B21">
        <v>14</v>
      </c>
      <c r="C21">
        <v>22</v>
      </c>
      <c r="D21">
        <v>0</v>
      </c>
      <c r="E21">
        <f t="shared" si="0"/>
        <v>36</v>
      </c>
      <c r="F21">
        <f t="shared" si="1"/>
        <v>36</v>
      </c>
      <c r="G21">
        <v>110</v>
      </c>
      <c r="H21">
        <v>100</v>
      </c>
      <c r="I21">
        <f t="shared" si="2"/>
        <v>3600</v>
      </c>
      <c r="J21">
        <f t="shared" si="3"/>
        <v>3960</v>
      </c>
    </row>
    <row r="22" spans="1:10" x14ac:dyDescent="0.25">
      <c r="A22">
        <v>43</v>
      </c>
      <c r="B22">
        <v>8</v>
      </c>
      <c r="C22">
        <v>32</v>
      </c>
      <c r="D22">
        <v>0</v>
      </c>
      <c r="E22">
        <f t="shared" si="0"/>
        <v>40</v>
      </c>
      <c r="F22">
        <f t="shared" si="1"/>
        <v>40</v>
      </c>
      <c r="G22">
        <v>20</v>
      </c>
      <c r="H22">
        <v>20</v>
      </c>
      <c r="I22">
        <f t="shared" si="2"/>
        <v>800</v>
      </c>
      <c r="J22">
        <f t="shared" si="3"/>
        <v>800</v>
      </c>
    </row>
    <row r="23" spans="1:10" x14ac:dyDescent="0.25">
      <c r="A23">
        <v>47</v>
      </c>
      <c r="B23">
        <v>22</v>
      </c>
      <c r="C23">
        <v>52</v>
      </c>
      <c r="D23">
        <v>0</v>
      </c>
      <c r="E23">
        <f t="shared" si="0"/>
        <v>74</v>
      </c>
      <c r="F23">
        <f t="shared" si="1"/>
        <v>74</v>
      </c>
      <c r="G23">
        <v>80</v>
      </c>
      <c r="H23">
        <v>70</v>
      </c>
      <c r="I23">
        <f t="shared" si="2"/>
        <v>5180</v>
      </c>
      <c r="J23">
        <f t="shared" si="3"/>
        <v>5920</v>
      </c>
    </row>
    <row r="24" spans="1:10" x14ac:dyDescent="0.25">
      <c r="A24">
        <v>50</v>
      </c>
      <c r="B24">
        <v>34</v>
      </c>
      <c r="C24">
        <v>65</v>
      </c>
      <c r="D24">
        <v>2</v>
      </c>
      <c r="E24">
        <f t="shared" si="0"/>
        <v>99</v>
      </c>
      <c r="F24">
        <f t="shared" si="1"/>
        <v>101</v>
      </c>
      <c r="G24">
        <v>99</v>
      </c>
      <c r="H24">
        <v>89</v>
      </c>
      <c r="I24">
        <f t="shared" si="2"/>
        <v>9009</v>
      </c>
      <c r="J24">
        <f t="shared" si="3"/>
        <v>9999</v>
      </c>
    </row>
    <row r="25" spans="1:10" x14ac:dyDescent="0.25">
      <c r="A25">
        <v>51</v>
      </c>
      <c r="B25">
        <v>22</v>
      </c>
      <c r="C25">
        <v>142</v>
      </c>
      <c r="D25">
        <v>0</v>
      </c>
      <c r="E25">
        <f t="shared" si="0"/>
        <v>164</v>
      </c>
      <c r="F25">
        <f t="shared" si="1"/>
        <v>164</v>
      </c>
      <c r="G25">
        <v>90</v>
      </c>
      <c r="H25">
        <v>80</v>
      </c>
      <c r="I25">
        <f t="shared" si="2"/>
        <v>13120</v>
      </c>
      <c r="J25">
        <f t="shared" si="3"/>
        <v>14760</v>
      </c>
    </row>
    <row r="26" spans="1:10" x14ac:dyDescent="0.25">
      <c r="A26">
        <v>52</v>
      </c>
      <c r="B26">
        <v>20</v>
      </c>
      <c r="C26">
        <v>108</v>
      </c>
      <c r="D26">
        <v>0</v>
      </c>
      <c r="E26">
        <f t="shared" si="0"/>
        <v>128</v>
      </c>
      <c r="F26">
        <f t="shared" si="1"/>
        <v>128</v>
      </c>
      <c r="G26">
        <v>85</v>
      </c>
      <c r="H26">
        <v>75</v>
      </c>
      <c r="I26">
        <f t="shared" si="2"/>
        <v>9600</v>
      </c>
      <c r="J26">
        <f t="shared" si="3"/>
        <v>10880</v>
      </c>
    </row>
    <row r="27" spans="1:10" x14ac:dyDescent="0.25">
      <c r="A27">
        <v>53</v>
      </c>
      <c r="B27">
        <v>32</v>
      </c>
      <c r="C27">
        <v>36</v>
      </c>
      <c r="D27">
        <v>2</v>
      </c>
      <c r="E27">
        <f t="shared" si="0"/>
        <v>68</v>
      </c>
      <c r="F27">
        <f t="shared" si="1"/>
        <v>70</v>
      </c>
      <c r="G27">
        <v>47</v>
      </c>
      <c r="H27">
        <v>42</v>
      </c>
      <c r="I27">
        <f t="shared" si="2"/>
        <v>2950</v>
      </c>
      <c r="J27">
        <f t="shared" si="3"/>
        <v>3290</v>
      </c>
    </row>
    <row r="28" spans="1:10" x14ac:dyDescent="0.25">
      <c r="A28">
        <v>55</v>
      </c>
      <c r="B28">
        <v>36</v>
      </c>
      <c r="C28">
        <v>79</v>
      </c>
      <c r="D28">
        <v>2</v>
      </c>
      <c r="E28">
        <f t="shared" si="0"/>
        <v>115</v>
      </c>
      <c r="F28">
        <f t="shared" si="1"/>
        <v>117</v>
      </c>
      <c r="G28">
        <v>150</v>
      </c>
      <c r="H28">
        <v>140</v>
      </c>
      <c r="I28">
        <f t="shared" si="2"/>
        <v>16400</v>
      </c>
      <c r="J28">
        <f t="shared" si="3"/>
        <v>17550</v>
      </c>
    </row>
    <row r="29" spans="1:10" x14ac:dyDescent="0.25">
      <c r="A29">
        <v>56</v>
      </c>
      <c r="B29">
        <v>23</v>
      </c>
      <c r="C29">
        <v>47</v>
      </c>
      <c r="D29">
        <v>1</v>
      </c>
      <c r="E29">
        <f t="shared" si="0"/>
        <v>70</v>
      </c>
      <c r="F29">
        <f t="shared" si="1"/>
        <v>71</v>
      </c>
      <c r="G29">
        <v>95</v>
      </c>
      <c r="H29">
        <v>85</v>
      </c>
      <c r="I29">
        <f t="shared" si="2"/>
        <v>6045</v>
      </c>
      <c r="J29">
        <f t="shared" si="3"/>
        <v>6745</v>
      </c>
    </row>
    <row r="30" spans="1:10" x14ac:dyDescent="0.25">
      <c r="A30">
        <v>57</v>
      </c>
      <c r="B30">
        <v>23</v>
      </c>
      <c r="C30">
        <v>42</v>
      </c>
      <c r="D30">
        <v>0</v>
      </c>
      <c r="E30">
        <f t="shared" si="0"/>
        <v>65</v>
      </c>
      <c r="F30">
        <f t="shared" si="1"/>
        <v>65</v>
      </c>
      <c r="G30">
        <v>95</v>
      </c>
      <c r="H30">
        <v>85</v>
      </c>
      <c r="I30">
        <f t="shared" si="2"/>
        <v>5525</v>
      </c>
      <c r="J30">
        <f t="shared" si="3"/>
        <v>6175</v>
      </c>
    </row>
    <row r="31" spans="1:10" x14ac:dyDescent="0.25">
      <c r="A31">
        <v>59</v>
      </c>
      <c r="B31">
        <v>34</v>
      </c>
      <c r="C31">
        <v>30</v>
      </c>
      <c r="D31">
        <v>0</v>
      </c>
      <c r="E31">
        <f t="shared" si="0"/>
        <v>64</v>
      </c>
      <c r="F31">
        <f t="shared" si="1"/>
        <v>64</v>
      </c>
      <c r="G31">
        <v>100</v>
      </c>
      <c r="H31">
        <v>90</v>
      </c>
      <c r="I31">
        <f t="shared" si="2"/>
        <v>5760</v>
      </c>
      <c r="J31">
        <f t="shared" si="3"/>
        <v>6400</v>
      </c>
    </row>
    <row r="32" spans="1:10" x14ac:dyDescent="0.25">
      <c r="A32">
        <v>60</v>
      </c>
      <c r="B32">
        <v>15</v>
      </c>
      <c r="C32">
        <v>69</v>
      </c>
      <c r="D32">
        <v>2</v>
      </c>
      <c r="E32">
        <f t="shared" si="0"/>
        <v>84</v>
      </c>
      <c r="F32">
        <f t="shared" si="1"/>
        <v>86</v>
      </c>
      <c r="G32">
        <v>110</v>
      </c>
      <c r="H32">
        <v>100</v>
      </c>
      <c r="I32">
        <f t="shared" si="2"/>
        <v>8620</v>
      </c>
      <c r="J32">
        <f t="shared" si="3"/>
        <v>9460</v>
      </c>
    </row>
    <row r="33" spans="1:10" x14ac:dyDescent="0.25">
      <c r="A33">
        <v>61</v>
      </c>
      <c r="B33">
        <v>18</v>
      </c>
      <c r="C33">
        <v>59</v>
      </c>
      <c r="D33">
        <v>1</v>
      </c>
      <c r="E33">
        <f t="shared" si="0"/>
        <v>77</v>
      </c>
      <c r="F33">
        <f t="shared" si="1"/>
        <v>78</v>
      </c>
      <c r="G33">
        <v>125</v>
      </c>
      <c r="H33">
        <v>115</v>
      </c>
      <c r="I33">
        <f t="shared" si="2"/>
        <v>8980</v>
      </c>
      <c r="J33">
        <f t="shared" si="3"/>
        <v>9750</v>
      </c>
    </row>
    <row r="34" spans="1:10" x14ac:dyDescent="0.25">
      <c r="A34">
        <v>62</v>
      </c>
      <c r="B34">
        <v>42</v>
      </c>
      <c r="C34">
        <v>93</v>
      </c>
      <c r="D34">
        <v>3</v>
      </c>
      <c r="E34">
        <f t="shared" si="0"/>
        <v>135</v>
      </c>
      <c r="F34">
        <f t="shared" si="1"/>
        <v>138</v>
      </c>
      <c r="G34">
        <v>150</v>
      </c>
      <c r="H34">
        <v>150</v>
      </c>
      <c r="I34">
        <f t="shared" si="2"/>
        <v>20700</v>
      </c>
      <c r="J34">
        <f t="shared" si="3"/>
        <v>20700</v>
      </c>
    </row>
    <row r="35" spans="1:10" x14ac:dyDescent="0.25">
      <c r="A35">
        <v>63</v>
      </c>
      <c r="B35">
        <v>33</v>
      </c>
      <c r="C35">
        <v>60</v>
      </c>
      <c r="D35">
        <v>2</v>
      </c>
      <c r="E35">
        <f t="shared" si="0"/>
        <v>93</v>
      </c>
      <c r="F35">
        <f t="shared" si="1"/>
        <v>95</v>
      </c>
      <c r="G35">
        <v>98</v>
      </c>
      <c r="H35">
        <v>98</v>
      </c>
      <c r="I35">
        <f t="shared" si="2"/>
        <v>9310</v>
      </c>
      <c r="J35">
        <f t="shared" si="3"/>
        <v>9310</v>
      </c>
    </row>
    <row r="36" spans="1:10" x14ac:dyDescent="0.25">
      <c r="A36">
        <v>66</v>
      </c>
      <c r="B36">
        <v>28</v>
      </c>
      <c r="C36">
        <v>19</v>
      </c>
      <c r="D36">
        <v>0</v>
      </c>
      <c r="E36">
        <f t="shared" si="0"/>
        <v>47</v>
      </c>
      <c r="F36">
        <f t="shared" si="1"/>
        <v>47</v>
      </c>
      <c r="G36">
        <v>70</v>
      </c>
      <c r="H36">
        <v>60</v>
      </c>
      <c r="I36">
        <f t="shared" si="2"/>
        <v>2820</v>
      </c>
      <c r="J36">
        <f t="shared" si="3"/>
        <v>3290</v>
      </c>
    </row>
    <row r="37" spans="1:10" x14ac:dyDescent="0.25">
      <c r="A37">
        <v>70</v>
      </c>
      <c r="B37">
        <v>10</v>
      </c>
      <c r="C37">
        <v>20</v>
      </c>
      <c r="D37">
        <v>2</v>
      </c>
      <c r="E37">
        <f t="shared" si="0"/>
        <v>30</v>
      </c>
      <c r="F37">
        <f t="shared" si="1"/>
        <v>32</v>
      </c>
      <c r="G37">
        <v>85</v>
      </c>
      <c r="H37">
        <v>75</v>
      </c>
      <c r="I37">
        <f t="shared" si="2"/>
        <v>2420</v>
      </c>
      <c r="J37">
        <f t="shared" si="3"/>
        <v>2720</v>
      </c>
    </row>
    <row r="38" spans="1:10" x14ac:dyDescent="0.25">
      <c r="A38">
        <v>71</v>
      </c>
      <c r="B38">
        <v>9</v>
      </c>
      <c r="C38">
        <v>59</v>
      </c>
      <c r="D38">
        <v>3</v>
      </c>
      <c r="E38">
        <f t="shared" si="0"/>
        <v>68</v>
      </c>
      <c r="F38">
        <f t="shared" si="1"/>
        <v>71</v>
      </c>
      <c r="G38">
        <v>110</v>
      </c>
      <c r="H38">
        <v>100</v>
      </c>
      <c r="I38">
        <f t="shared" si="2"/>
        <v>7130</v>
      </c>
      <c r="J38">
        <f t="shared" si="3"/>
        <v>7810</v>
      </c>
    </row>
    <row r="39" spans="1:10" x14ac:dyDescent="0.25">
      <c r="A39">
        <v>73</v>
      </c>
      <c r="B39">
        <v>16</v>
      </c>
      <c r="C39">
        <v>59</v>
      </c>
      <c r="D39">
        <v>1</v>
      </c>
      <c r="E39">
        <f t="shared" si="0"/>
        <v>75</v>
      </c>
      <c r="F39">
        <f t="shared" si="1"/>
        <v>76</v>
      </c>
      <c r="G39">
        <v>85</v>
      </c>
      <c r="H39">
        <v>75</v>
      </c>
      <c r="I39">
        <f t="shared" si="2"/>
        <v>5710</v>
      </c>
      <c r="J39">
        <f t="shared" si="3"/>
        <v>6460</v>
      </c>
    </row>
    <row r="40" spans="1:10" x14ac:dyDescent="0.25">
      <c r="A40">
        <v>74</v>
      </c>
      <c r="B40">
        <v>12</v>
      </c>
      <c r="C40">
        <v>72</v>
      </c>
      <c r="D40">
        <v>4</v>
      </c>
      <c r="E40">
        <f t="shared" si="0"/>
        <v>84</v>
      </c>
      <c r="F40">
        <f t="shared" si="1"/>
        <v>88</v>
      </c>
      <c r="G40">
        <v>150</v>
      </c>
      <c r="H40">
        <v>140</v>
      </c>
      <c r="I40">
        <f t="shared" si="2"/>
        <v>12360</v>
      </c>
      <c r="J40">
        <f t="shared" si="3"/>
        <v>13200</v>
      </c>
    </row>
    <row r="41" spans="1:10" x14ac:dyDescent="0.25">
      <c r="A41">
        <v>75</v>
      </c>
      <c r="B41">
        <v>14</v>
      </c>
      <c r="C41">
        <v>30</v>
      </c>
      <c r="D41">
        <v>1</v>
      </c>
      <c r="E41">
        <f t="shared" si="0"/>
        <v>44</v>
      </c>
      <c r="F41">
        <f t="shared" si="1"/>
        <v>45</v>
      </c>
      <c r="G41">
        <v>70</v>
      </c>
      <c r="H41">
        <v>60</v>
      </c>
      <c r="I41">
        <f t="shared" si="2"/>
        <v>2710</v>
      </c>
      <c r="J41">
        <f t="shared" si="3"/>
        <v>3150</v>
      </c>
    </row>
    <row r="42" spans="1:10" x14ac:dyDescent="0.25">
      <c r="A42">
        <v>76</v>
      </c>
      <c r="B42">
        <v>31</v>
      </c>
      <c r="C42">
        <v>53</v>
      </c>
      <c r="D42">
        <v>0</v>
      </c>
      <c r="E42">
        <f t="shared" si="0"/>
        <v>84</v>
      </c>
      <c r="F42">
        <f t="shared" si="1"/>
        <v>84</v>
      </c>
      <c r="G42">
        <v>100</v>
      </c>
      <c r="H42">
        <v>100</v>
      </c>
      <c r="I42">
        <f t="shared" si="2"/>
        <v>8400</v>
      </c>
      <c r="J42">
        <f t="shared" si="3"/>
        <v>8400</v>
      </c>
    </row>
    <row r="43" spans="1:10" x14ac:dyDescent="0.25">
      <c r="A43">
        <v>77</v>
      </c>
      <c r="B43">
        <v>22</v>
      </c>
      <c r="C43">
        <v>38</v>
      </c>
      <c r="D43">
        <v>2</v>
      </c>
      <c r="E43">
        <f t="shared" si="0"/>
        <v>60</v>
      </c>
      <c r="F43">
        <f t="shared" si="1"/>
        <v>62</v>
      </c>
      <c r="G43">
        <v>65</v>
      </c>
      <c r="H43">
        <v>55</v>
      </c>
      <c r="I43">
        <f t="shared" si="2"/>
        <v>3430</v>
      </c>
      <c r="J43">
        <f t="shared" si="3"/>
        <v>4030</v>
      </c>
    </row>
    <row r="44" spans="1:10" x14ac:dyDescent="0.25">
      <c r="A44">
        <v>78</v>
      </c>
      <c r="B44">
        <v>4</v>
      </c>
      <c r="C44">
        <v>28</v>
      </c>
      <c r="D44">
        <v>0</v>
      </c>
      <c r="E44">
        <f t="shared" si="0"/>
        <v>32</v>
      </c>
      <c r="F44">
        <f t="shared" si="1"/>
        <v>32</v>
      </c>
      <c r="G44">
        <v>50</v>
      </c>
      <c r="H44">
        <v>40</v>
      </c>
      <c r="I44">
        <f t="shared" si="2"/>
        <v>1280</v>
      </c>
      <c r="J44">
        <f t="shared" si="3"/>
        <v>1600</v>
      </c>
    </row>
    <row r="45" spans="1:10" x14ac:dyDescent="0.25">
      <c r="A45">
        <v>79</v>
      </c>
      <c r="B45">
        <v>13</v>
      </c>
      <c r="C45">
        <v>44</v>
      </c>
      <c r="D45">
        <v>3</v>
      </c>
      <c r="E45">
        <f t="shared" si="0"/>
        <v>57</v>
      </c>
      <c r="F45">
        <f t="shared" si="1"/>
        <v>60</v>
      </c>
      <c r="G45">
        <v>75</v>
      </c>
      <c r="H45">
        <v>65</v>
      </c>
      <c r="I45">
        <f t="shared" si="2"/>
        <v>3930</v>
      </c>
      <c r="J45">
        <f t="shared" si="3"/>
        <v>4500</v>
      </c>
    </row>
    <row r="46" spans="1:10" x14ac:dyDescent="0.25">
      <c r="A46">
        <v>80</v>
      </c>
      <c r="B46">
        <v>9</v>
      </c>
      <c r="C46">
        <v>34</v>
      </c>
      <c r="D46">
        <v>1</v>
      </c>
      <c r="E46">
        <f t="shared" si="0"/>
        <v>43</v>
      </c>
      <c r="F46">
        <f t="shared" si="1"/>
        <v>44</v>
      </c>
      <c r="G46">
        <v>100</v>
      </c>
      <c r="H46">
        <v>90</v>
      </c>
      <c r="I46">
        <f t="shared" si="2"/>
        <v>3970</v>
      </c>
      <c r="J46">
        <f t="shared" si="3"/>
        <v>4400</v>
      </c>
    </row>
    <row r="47" spans="1:10" x14ac:dyDescent="0.25">
      <c r="A47">
        <v>81</v>
      </c>
      <c r="B47">
        <v>6</v>
      </c>
      <c r="C47">
        <v>45</v>
      </c>
      <c r="D47">
        <v>0</v>
      </c>
      <c r="E47">
        <f t="shared" si="0"/>
        <v>51</v>
      </c>
      <c r="F47">
        <f t="shared" si="1"/>
        <v>51</v>
      </c>
      <c r="G47">
        <v>90</v>
      </c>
      <c r="H47">
        <v>80</v>
      </c>
      <c r="I47">
        <f t="shared" si="2"/>
        <v>4080</v>
      </c>
      <c r="J47">
        <f t="shared" si="3"/>
        <v>4590</v>
      </c>
    </row>
    <row r="48" spans="1:10" x14ac:dyDescent="0.25">
      <c r="A48">
        <v>82</v>
      </c>
      <c r="B48">
        <v>10</v>
      </c>
      <c r="C48">
        <v>39</v>
      </c>
      <c r="D48">
        <v>0</v>
      </c>
      <c r="E48">
        <f t="shared" si="0"/>
        <v>49</v>
      </c>
      <c r="F48">
        <f t="shared" si="1"/>
        <v>49</v>
      </c>
      <c r="G48">
        <v>149</v>
      </c>
      <c r="H48">
        <v>139</v>
      </c>
      <c r="I48">
        <f t="shared" si="2"/>
        <v>6811</v>
      </c>
      <c r="J48">
        <f t="shared" si="3"/>
        <v>7301</v>
      </c>
    </row>
    <row r="49" spans="1:10" x14ac:dyDescent="0.25">
      <c r="A49">
        <v>83</v>
      </c>
      <c r="B49">
        <v>6</v>
      </c>
      <c r="C49">
        <v>33</v>
      </c>
      <c r="D49">
        <v>2</v>
      </c>
      <c r="E49">
        <f t="shared" si="0"/>
        <v>39</v>
      </c>
      <c r="F49">
        <f t="shared" si="1"/>
        <v>41</v>
      </c>
      <c r="G49">
        <v>90</v>
      </c>
      <c r="H49">
        <v>80</v>
      </c>
      <c r="I49">
        <f t="shared" si="2"/>
        <v>3300</v>
      </c>
      <c r="J49">
        <f t="shared" si="3"/>
        <v>3690</v>
      </c>
    </row>
    <row r="50" spans="1:10" x14ac:dyDescent="0.25">
      <c r="A50">
        <v>84</v>
      </c>
      <c r="B50">
        <v>28</v>
      </c>
      <c r="C50">
        <v>36</v>
      </c>
      <c r="D50">
        <v>0</v>
      </c>
      <c r="E50">
        <f t="shared" si="0"/>
        <v>64</v>
      </c>
      <c r="F50">
        <f t="shared" si="1"/>
        <v>64</v>
      </c>
      <c r="G50">
        <v>90</v>
      </c>
      <c r="H50">
        <v>80</v>
      </c>
      <c r="I50">
        <f t="shared" si="2"/>
        <v>5120</v>
      </c>
      <c r="J50">
        <f t="shared" si="3"/>
        <v>5760</v>
      </c>
    </row>
    <row r="51" spans="1:10" x14ac:dyDescent="0.25">
      <c r="A51">
        <v>85</v>
      </c>
      <c r="B51">
        <v>13</v>
      </c>
      <c r="C51">
        <v>25</v>
      </c>
      <c r="D51">
        <v>0</v>
      </c>
      <c r="E51">
        <f t="shared" si="0"/>
        <v>38</v>
      </c>
      <c r="F51">
        <f t="shared" si="1"/>
        <v>38</v>
      </c>
      <c r="G51">
        <v>70</v>
      </c>
      <c r="H51">
        <v>63</v>
      </c>
      <c r="I51">
        <f t="shared" si="2"/>
        <v>2394</v>
      </c>
      <c r="J51">
        <f t="shared" si="3"/>
        <v>2660</v>
      </c>
    </row>
    <row r="52" spans="1:10" x14ac:dyDescent="0.25">
      <c r="A52">
        <v>87</v>
      </c>
      <c r="B52">
        <v>6</v>
      </c>
      <c r="C52">
        <v>20</v>
      </c>
      <c r="D52">
        <v>1</v>
      </c>
      <c r="E52">
        <f t="shared" si="0"/>
        <v>26</v>
      </c>
      <c r="F52">
        <f t="shared" si="1"/>
        <v>27</v>
      </c>
      <c r="G52">
        <v>20</v>
      </c>
      <c r="H52">
        <v>20</v>
      </c>
      <c r="I52">
        <f t="shared" si="2"/>
        <v>540</v>
      </c>
      <c r="J52">
        <f t="shared" si="3"/>
        <v>540</v>
      </c>
    </row>
    <row r="53" spans="1:10" x14ac:dyDescent="0.25">
      <c r="A53">
        <v>1</v>
      </c>
      <c r="B53">
        <v>15</v>
      </c>
      <c r="C53">
        <v>146</v>
      </c>
      <c r="D53">
        <v>24</v>
      </c>
      <c r="E53">
        <f t="shared" si="0"/>
        <v>161</v>
      </c>
      <c r="F53">
        <f t="shared" si="1"/>
        <v>185</v>
      </c>
      <c r="G53">
        <v>170</v>
      </c>
      <c r="H53">
        <v>160</v>
      </c>
      <c r="I53">
        <f t="shared" si="2"/>
        <v>29840</v>
      </c>
      <c r="J53">
        <f t="shared" si="3"/>
        <v>31450</v>
      </c>
    </row>
    <row r="54" spans="1:10" x14ac:dyDescent="0.25">
      <c r="A54">
        <v>2</v>
      </c>
      <c r="B54">
        <v>28</v>
      </c>
      <c r="C54">
        <v>161</v>
      </c>
      <c r="D54">
        <v>11</v>
      </c>
      <c r="E54">
        <f t="shared" si="0"/>
        <v>189</v>
      </c>
      <c r="F54">
        <f t="shared" si="1"/>
        <v>200</v>
      </c>
      <c r="G54">
        <v>149</v>
      </c>
      <c r="H54">
        <v>139</v>
      </c>
      <c r="I54">
        <f t="shared" si="2"/>
        <v>27910</v>
      </c>
      <c r="J54">
        <f t="shared" si="3"/>
        <v>29800</v>
      </c>
    </row>
    <row r="55" spans="1:10" x14ac:dyDescent="0.25">
      <c r="A55">
        <v>5</v>
      </c>
      <c r="B55">
        <v>11</v>
      </c>
      <c r="C55">
        <v>40</v>
      </c>
      <c r="D55">
        <v>4</v>
      </c>
      <c r="E55">
        <f t="shared" si="0"/>
        <v>51</v>
      </c>
      <c r="F55">
        <f t="shared" si="1"/>
        <v>55</v>
      </c>
      <c r="G55">
        <v>120</v>
      </c>
      <c r="H55">
        <v>120</v>
      </c>
      <c r="I55">
        <f t="shared" si="2"/>
        <v>6600</v>
      </c>
      <c r="J55">
        <f t="shared" si="3"/>
        <v>6600</v>
      </c>
    </row>
    <row r="56" spans="1:10" x14ac:dyDescent="0.25">
      <c r="A56">
        <v>9</v>
      </c>
      <c r="B56">
        <v>14</v>
      </c>
      <c r="C56">
        <v>19</v>
      </c>
      <c r="D56">
        <v>7</v>
      </c>
      <c r="E56">
        <f t="shared" si="0"/>
        <v>33</v>
      </c>
      <c r="F56">
        <f t="shared" si="1"/>
        <v>40</v>
      </c>
      <c r="G56">
        <v>100</v>
      </c>
      <c r="H56">
        <v>90</v>
      </c>
      <c r="I56">
        <f t="shared" si="2"/>
        <v>3670</v>
      </c>
      <c r="J56">
        <f t="shared" si="3"/>
        <v>4000</v>
      </c>
    </row>
    <row r="57" spans="1:10" x14ac:dyDescent="0.25">
      <c r="A57">
        <v>10</v>
      </c>
      <c r="B57">
        <v>11</v>
      </c>
      <c r="C57">
        <v>63</v>
      </c>
      <c r="D57">
        <v>7</v>
      </c>
      <c r="E57">
        <f t="shared" si="0"/>
        <v>74</v>
      </c>
      <c r="F57">
        <f t="shared" si="1"/>
        <v>81</v>
      </c>
      <c r="G57">
        <v>135</v>
      </c>
      <c r="H57">
        <v>125</v>
      </c>
      <c r="I57">
        <f t="shared" si="2"/>
        <v>10195</v>
      </c>
      <c r="J57">
        <f t="shared" si="3"/>
        <v>10935</v>
      </c>
    </row>
    <row r="58" spans="1:10" x14ac:dyDescent="0.25">
      <c r="A58">
        <v>13</v>
      </c>
      <c r="B58">
        <v>11</v>
      </c>
      <c r="C58">
        <v>26</v>
      </c>
      <c r="D58">
        <v>3</v>
      </c>
      <c r="E58">
        <f t="shared" si="0"/>
        <v>37</v>
      </c>
      <c r="F58">
        <f t="shared" si="1"/>
        <v>40</v>
      </c>
      <c r="G58">
        <v>120</v>
      </c>
      <c r="H58">
        <v>110</v>
      </c>
      <c r="I58">
        <f t="shared" si="2"/>
        <v>4430</v>
      </c>
      <c r="J58">
        <f t="shared" si="3"/>
        <v>4800</v>
      </c>
    </row>
    <row r="59" spans="1:10" x14ac:dyDescent="0.25">
      <c r="A59">
        <v>15</v>
      </c>
      <c r="B59">
        <v>25</v>
      </c>
      <c r="C59">
        <v>82</v>
      </c>
      <c r="D59">
        <v>14</v>
      </c>
      <c r="E59">
        <f t="shared" si="0"/>
        <v>107</v>
      </c>
      <c r="F59">
        <f t="shared" si="1"/>
        <v>121</v>
      </c>
      <c r="G59">
        <v>62</v>
      </c>
      <c r="H59">
        <v>56</v>
      </c>
      <c r="I59">
        <f t="shared" si="2"/>
        <v>6860</v>
      </c>
      <c r="J59">
        <f t="shared" si="3"/>
        <v>7502</v>
      </c>
    </row>
    <row r="60" spans="1:10" x14ac:dyDescent="0.25">
      <c r="A60">
        <v>18</v>
      </c>
      <c r="B60">
        <v>25</v>
      </c>
      <c r="C60">
        <v>106</v>
      </c>
      <c r="D60">
        <v>17</v>
      </c>
      <c r="E60">
        <f t="shared" si="0"/>
        <v>131</v>
      </c>
      <c r="F60">
        <f t="shared" si="1"/>
        <v>148</v>
      </c>
      <c r="G60">
        <v>149</v>
      </c>
      <c r="H60">
        <v>139</v>
      </c>
      <c r="I60">
        <f t="shared" si="2"/>
        <v>20742</v>
      </c>
      <c r="J60">
        <f t="shared" si="3"/>
        <v>22052</v>
      </c>
    </row>
    <row r="61" spans="1:10" x14ac:dyDescent="0.25">
      <c r="A61">
        <v>19</v>
      </c>
      <c r="B61">
        <v>16</v>
      </c>
      <c r="C61">
        <v>38</v>
      </c>
      <c r="D61">
        <v>4</v>
      </c>
      <c r="E61">
        <f t="shared" si="0"/>
        <v>54</v>
      </c>
      <c r="F61">
        <f t="shared" si="1"/>
        <v>58</v>
      </c>
      <c r="G61">
        <v>130</v>
      </c>
      <c r="H61">
        <v>120</v>
      </c>
      <c r="I61">
        <f t="shared" si="2"/>
        <v>7000</v>
      </c>
      <c r="J61">
        <f t="shared" si="3"/>
        <v>7540</v>
      </c>
    </row>
    <row r="62" spans="1:10" x14ac:dyDescent="0.25">
      <c r="A62">
        <v>22</v>
      </c>
      <c r="B62">
        <v>13</v>
      </c>
      <c r="C62">
        <v>38</v>
      </c>
      <c r="D62">
        <v>3</v>
      </c>
      <c r="E62">
        <f t="shared" si="0"/>
        <v>51</v>
      </c>
      <c r="F62">
        <f t="shared" si="1"/>
        <v>54</v>
      </c>
      <c r="G62">
        <v>80</v>
      </c>
      <c r="H62">
        <v>70</v>
      </c>
      <c r="I62">
        <f t="shared" si="2"/>
        <v>3810</v>
      </c>
      <c r="J62">
        <f t="shared" si="3"/>
        <v>4320</v>
      </c>
    </row>
    <row r="63" spans="1:10" x14ac:dyDescent="0.25">
      <c r="A63">
        <v>30</v>
      </c>
      <c r="B63">
        <v>22</v>
      </c>
      <c r="C63">
        <v>43</v>
      </c>
      <c r="D63">
        <v>3</v>
      </c>
      <c r="E63">
        <f t="shared" si="0"/>
        <v>65</v>
      </c>
      <c r="F63">
        <f t="shared" si="1"/>
        <v>68</v>
      </c>
      <c r="G63">
        <v>75</v>
      </c>
      <c r="H63">
        <v>67</v>
      </c>
      <c r="I63">
        <f t="shared" si="2"/>
        <v>4580</v>
      </c>
      <c r="J63">
        <f t="shared" si="3"/>
        <v>5100</v>
      </c>
    </row>
    <row r="64" spans="1:10" x14ac:dyDescent="0.25">
      <c r="A64">
        <v>33</v>
      </c>
      <c r="B64">
        <v>15</v>
      </c>
      <c r="C64">
        <v>46</v>
      </c>
      <c r="D64">
        <v>7</v>
      </c>
      <c r="E64">
        <f t="shared" si="0"/>
        <v>61</v>
      </c>
      <c r="F64">
        <f t="shared" si="1"/>
        <v>68</v>
      </c>
      <c r="G64">
        <v>85</v>
      </c>
      <c r="H64">
        <v>75</v>
      </c>
      <c r="I64">
        <f t="shared" si="2"/>
        <v>5170</v>
      </c>
      <c r="J64">
        <f t="shared" si="3"/>
        <v>5780</v>
      </c>
    </row>
    <row r="65" spans="1:12" x14ac:dyDescent="0.25">
      <c r="A65">
        <v>34</v>
      </c>
      <c r="B65">
        <v>15</v>
      </c>
      <c r="C65">
        <v>43</v>
      </c>
      <c r="D65">
        <v>5</v>
      </c>
      <c r="E65">
        <f t="shared" ref="E65:E75" si="4">SUM(B65,C65)</f>
        <v>58</v>
      </c>
      <c r="F65">
        <f t="shared" ref="F65:F75" si="5">SUM(E65,D65)</f>
        <v>63</v>
      </c>
      <c r="G65">
        <v>95</v>
      </c>
      <c r="H65">
        <v>85</v>
      </c>
      <c r="I65">
        <f t="shared" ref="I65:I75" si="6">(E65 * H65) + (D65 * G65)</f>
        <v>5405</v>
      </c>
      <c r="J65">
        <f t="shared" ref="J65:J75" si="7" xml:space="preserve"> G65 * F65</f>
        <v>5985</v>
      </c>
    </row>
    <row r="66" spans="1:12" x14ac:dyDescent="0.25">
      <c r="A66">
        <v>35</v>
      </c>
      <c r="B66">
        <v>12</v>
      </c>
      <c r="C66">
        <v>38</v>
      </c>
      <c r="D66">
        <v>7</v>
      </c>
      <c r="E66">
        <f t="shared" si="4"/>
        <v>50</v>
      </c>
      <c r="F66">
        <f t="shared" si="5"/>
        <v>57</v>
      </c>
      <c r="G66">
        <v>95</v>
      </c>
      <c r="H66">
        <v>85</v>
      </c>
      <c r="I66">
        <f t="shared" si="6"/>
        <v>4915</v>
      </c>
      <c r="J66">
        <f t="shared" si="7"/>
        <v>5415</v>
      </c>
    </row>
    <row r="67" spans="1:12" x14ac:dyDescent="0.25">
      <c r="A67">
        <v>45</v>
      </c>
      <c r="B67">
        <v>8</v>
      </c>
      <c r="C67">
        <v>48</v>
      </c>
      <c r="D67">
        <v>8</v>
      </c>
      <c r="E67">
        <f t="shared" si="4"/>
        <v>56</v>
      </c>
      <c r="F67">
        <f t="shared" si="5"/>
        <v>64</v>
      </c>
      <c r="G67">
        <v>80</v>
      </c>
      <c r="H67">
        <v>70</v>
      </c>
      <c r="I67">
        <f t="shared" si="6"/>
        <v>4560</v>
      </c>
      <c r="J67">
        <f t="shared" si="7"/>
        <v>5120</v>
      </c>
    </row>
    <row r="68" spans="1:12" x14ac:dyDescent="0.25">
      <c r="A68">
        <v>46</v>
      </c>
      <c r="B68">
        <v>10</v>
      </c>
      <c r="C68">
        <v>40</v>
      </c>
      <c r="D68">
        <v>8</v>
      </c>
      <c r="E68">
        <f t="shared" si="4"/>
        <v>50</v>
      </c>
      <c r="F68">
        <f t="shared" si="5"/>
        <v>58</v>
      </c>
      <c r="G68">
        <v>90</v>
      </c>
      <c r="H68">
        <v>80</v>
      </c>
      <c r="I68">
        <f t="shared" si="6"/>
        <v>4720</v>
      </c>
      <c r="J68">
        <f t="shared" si="7"/>
        <v>5220</v>
      </c>
    </row>
    <row r="69" spans="1:12" x14ac:dyDescent="0.25">
      <c r="A69">
        <v>48</v>
      </c>
      <c r="B69">
        <v>16</v>
      </c>
      <c r="C69">
        <v>148</v>
      </c>
      <c r="D69">
        <v>14</v>
      </c>
      <c r="E69">
        <f t="shared" si="4"/>
        <v>164</v>
      </c>
      <c r="F69">
        <f t="shared" si="5"/>
        <v>178</v>
      </c>
      <c r="G69">
        <v>165</v>
      </c>
      <c r="H69">
        <v>155</v>
      </c>
      <c r="I69">
        <f t="shared" si="6"/>
        <v>27730</v>
      </c>
      <c r="J69">
        <f t="shared" si="7"/>
        <v>29370</v>
      </c>
    </row>
    <row r="70" spans="1:12" x14ac:dyDescent="0.25">
      <c r="A70">
        <v>49</v>
      </c>
      <c r="B70">
        <v>92</v>
      </c>
      <c r="C70">
        <v>106</v>
      </c>
      <c r="D70">
        <v>13</v>
      </c>
      <c r="E70">
        <f t="shared" si="4"/>
        <v>198</v>
      </c>
      <c r="F70">
        <f t="shared" si="5"/>
        <v>211</v>
      </c>
      <c r="G70">
        <v>120</v>
      </c>
      <c r="H70">
        <v>100</v>
      </c>
      <c r="I70">
        <f t="shared" si="6"/>
        <v>21360</v>
      </c>
      <c r="J70">
        <f t="shared" si="7"/>
        <v>25320</v>
      </c>
    </row>
    <row r="71" spans="1:12" x14ac:dyDescent="0.25">
      <c r="A71">
        <v>58</v>
      </c>
      <c r="B71">
        <v>18</v>
      </c>
      <c r="C71">
        <v>48</v>
      </c>
      <c r="D71">
        <v>7</v>
      </c>
      <c r="E71">
        <f t="shared" si="4"/>
        <v>66</v>
      </c>
      <c r="F71">
        <f t="shared" si="5"/>
        <v>73</v>
      </c>
      <c r="G71">
        <v>75</v>
      </c>
      <c r="H71">
        <v>67</v>
      </c>
      <c r="I71">
        <f t="shared" si="6"/>
        <v>4947</v>
      </c>
      <c r="J71">
        <f t="shared" si="7"/>
        <v>5475</v>
      </c>
    </row>
    <row r="72" spans="1:12" x14ac:dyDescent="0.25">
      <c r="A72">
        <v>64</v>
      </c>
      <c r="B72">
        <v>49</v>
      </c>
      <c r="C72">
        <v>64</v>
      </c>
      <c r="D72">
        <v>9</v>
      </c>
      <c r="E72">
        <f t="shared" si="4"/>
        <v>113</v>
      </c>
      <c r="F72">
        <f t="shared" si="5"/>
        <v>122</v>
      </c>
      <c r="G72">
        <v>70</v>
      </c>
      <c r="H72">
        <v>60</v>
      </c>
      <c r="I72">
        <f t="shared" si="6"/>
        <v>7410</v>
      </c>
      <c r="J72">
        <f t="shared" si="7"/>
        <v>8540</v>
      </c>
    </row>
    <row r="73" spans="1:12" x14ac:dyDescent="0.25">
      <c r="A73">
        <v>65</v>
      </c>
      <c r="B73">
        <v>7</v>
      </c>
      <c r="C73">
        <v>24</v>
      </c>
      <c r="D73">
        <v>3</v>
      </c>
      <c r="E73">
        <f t="shared" si="4"/>
        <v>31</v>
      </c>
      <c r="F73">
        <f t="shared" si="5"/>
        <v>34</v>
      </c>
      <c r="G73">
        <v>80</v>
      </c>
      <c r="H73">
        <v>70</v>
      </c>
      <c r="I73">
        <f t="shared" si="6"/>
        <v>2410</v>
      </c>
      <c r="J73">
        <f t="shared" si="7"/>
        <v>2720</v>
      </c>
    </row>
    <row r="74" spans="1:12" x14ac:dyDescent="0.25">
      <c r="A74">
        <v>67</v>
      </c>
      <c r="B74">
        <v>13</v>
      </c>
      <c r="C74">
        <v>37</v>
      </c>
      <c r="D74">
        <v>10</v>
      </c>
      <c r="E74">
        <f t="shared" si="4"/>
        <v>50</v>
      </c>
      <c r="F74">
        <f t="shared" si="5"/>
        <v>60</v>
      </c>
      <c r="G74">
        <v>85</v>
      </c>
      <c r="H74">
        <v>75</v>
      </c>
      <c r="I74">
        <f t="shared" si="6"/>
        <v>4600</v>
      </c>
      <c r="J74">
        <f t="shared" si="7"/>
        <v>5100</v>
      </c>
    </row>
    <row r="75" spans="1:12" x14ac:dyDescent="0.25">
      <c r="A75">
        <v>68</v>
      </c>
      <c r="B75">
        <v>15</v>
      </c>
      <c r="C75">
        <v>38</v>
      </c>
      <c r="D75">
        <v>7</v>
      </c>
      <c r="E75">
        <f t="shared" si="4"/>
        <v>53</v>
      </c>
      <c r="F75">
        <f t="shared" si="5"/>
        <v>60</v>
      </c>
      <c r="G75">
        <v>95</v>
      </c>
      <c r="H75">
        <v>85</v>
      </c>
      <c r="I75">
        <f t="shared" si="6"/>
        <v>5170</v>
      </c>
      <c r="J75">
        <f t="shared" si="7"/>
        <v>5700</v>
      </c>
    </row>
    <row r="76" spans="1:12" x14ac:dyDescent="0.25">
      <c r="F76">
        <f>SUM(F2:F75)</f>
        <v>5889</v>
      </c>
      <c r="I76">
        <f xml:space="preserve"> SUM(I2:I75)</f>
        <v>554206</v>
      </c>
      <c r="J76">
        <f>SUM(J2:J75)</f>
        <v>605938</v>
      </c>
      <c r="K76">
        <f>I76 / F76</f>
        <v>94.108677194769911</v>
      </c>
      <c r="L76">
        <f>J76 / F76</f>
        <v>102.8931906945152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BB19D-7B39-4F98-BDD2-5A64E95F2374}">
  <dimension ref="A1:B15"/>
  <sheetViews>
    <sheetView tabSelected="1" workbookViewId="0">
      <selection activeCell="B14" sqref="B14"/>
    </sheetView>
  </sheetViews>
  <sheetFormatPr baseColWidth="10" defaultRowHeight="15" x14ac:dyDescent="0.25"/>
  <cols>
    <col min="1" max="1" width="31.42578125" customWidth="1"/>
  </cols>
  <sheetData>
    <row r="1" spans="1:2" x14ac:dyDescent="0.25">
      <c r="A1" t="s">
        <v>4</v>
      </c>
    </row>
    <row r="2" spans="1:2" x14ac:dyDescent="0.25">
      <c r="A2" t="s">
        <v>5</v>
      </c>
      <c r="B2" t="s">
        <v>6</v>
      </c>
    </row>
    <row r="3" spans="1:2" x14ac:dyDescent="0.25">
      <c r="A3" t="s">
        <v>3</v>
      </c>
      <c r="B3" t="s">
        <v>7</v>
      </c>
    </row>
    <row r="4" spans="1:2" x14ac:dyDescent="0.25">
      <c r="A4" t="s">
        <v>0</v>
      </c>
      <c r="B4" t="s">
        <v>8</v>
      </c>
    </row>
    <row r="5" spans="1:2" x14ac:dyDescent="0.25">
      <c r="A5" t="s">
        <v>1</v>
      </c>
      <c r="B5" t="s">
        <v>9</v>
      </c>
    </row>
    <row r="6" spans="1:2" x14ac:dyDescent="0.25">
      <c r="A6" t="s">
        <v>15</v>
      </c>
      <c r="B6" t="s">
        <v>10</v>
      </c>
    </row>
    <row r="7" spans="1:2" x14ac:dyDescent="0.25">
      <c r="A7" t="s">
        <v>13</v>
      </c>
      <c r="B7" t="s">
        <v>14</v>
      </c>
    </row>
    <row r="8" spans="1:2" x14ac:dyDescent="0.25">
      <c r="A8" t="s">
        <v>2</v>
      </c>
      <c r="B8" t="s">
        <v>18</v>
      </c>
    </row>
    <row r="9" spans="1:2" x14ac:dyDescent="0.25">
      <c r="A9" t="s">
        <v>16</v>
      </c>
      <c r="B9" t="s">
        <v>11</v>
      </c>
    </row>
    <row r="10" spans="1:2" x14ac:dyDescent="0.25">
      <c r="A10" t="s">
        <v>17</v>
      </c>
      <c r="B10" t="s">
        <v>12</v>
      </c>
    </row>
    <row r="11" spans="1:2" x14ac:dyDescent="0.25">
      <c r="A11" t="s">
        <v>42</v>
      </c>
      <c r="B11" t="s">
        <v>19</v>
      </c>
    </row>
    <row r="12" spans="1:2" x14ac:dyDescent="0.25">
      <c r="A12" t="s">
        <v>43</v>
      </c>
      <c r="B12" t="s">
        <v>20</v>
      </c>
    </row>
    <row r="13" spans="1:2" x14ac:dyDescent="0.25">
      <c r="A13" t="s">
        <v>44</v>
      </c>
      <c r="B13" t="s">
        <v>62</v>
      </c>
    </row>
    <row r="14" spans="1:2" x14ac:dyDescent="0.25">
      <c r="A14" t="s">
        <v>45</v>
      </c>
      <c r="B14" t="s">
        <v>63</v>
      </c>
    </row>
    <row r="15" spans="1:2" x14ac:dyDescent="0.25">
      <c r="A15" t="s">
        <v>38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742CAE-9B73-45E6-9D17-CC3FFE555060}">
  <dimension ref="A1:K77"/>
  <sheetViews>
    <sheetView workbookViewId="0">
      <selection activeCell="K1" sqref="K1"/>
    </sheetView>
  </sheetViews>
  <sheetFormatPr baseColWidth="10" defaultRowHeight="15" x14ac:dyDescent="0.25"/>
  <cols>
    <col min="2" max="2" width="22.28515625" customWidth="1"/>
    <col min="4" max="4" width="19" customWidth="1"/>
    <col min="6" max="6" width="17.28515625" customWidth="1"/>
    <col min="8" max="8" width="28.5703125" customWidth="1"/>
    <col min="10" max="10" width="19.140625" customWidth="1"/>
    <col min="11" max="11" width="24.140625" customWidth="1"/>
  </cols>
  <sheetData>
    <row r="1" spans="1:11" x14ac:dyDescent="0.25">
      <c r="A1" t="s">
        <v>3</v>
      </c>
      <c r="B1" t="s">
        <v>21</v>
      </c>
      <c r="C1" t="s">
        <v>22</v>
      </c>
      <c r="D1" t="s">
        <v>46</v>
      </c>
      <c r="E1" t="s">
        <v>47</v>
      </c>
      <c r="F1" t="s">
        <v>25</v>
      </c>
      <c r="G1" t="s">
        <v>27</v>
      </c>
      <c r="H1" t="s">
        <v>48</v>
      </c>
      <c r="I1" t="s">
        <v>49</v>
      </c>
      <c r="J1" t="s">
        <v>50</v>
      </c>
      <c r="K1" t="s">
        <v>51</v>
      </c>
    </row>
    <row r="2" spans="1:11" x14ac:dyDescent="0.25">
      <c r="A2">
        <v>3</v>
      </c>
      <c r="B2">
        <v>102</v>
      </c>
      <c r="C2">
        <v>6</v>
      </c>
      <c r="D2">
        <f>B2</f>
        <v>102</v>
      </c>
      <c r="E2">
        <f>SUM(D2,C2)</f>
        <v>108</v>
      </c>
      <c r="F2">
        <v>90</v>
      </c>
      <c r="G2">
        <v>80</v>
      </c>
      <c r="H2">
        <f>(D2 * G2) + (C2 * F2)</f>
        <v>8700</v>
      </c>
      <c r="I2">
        <f xml:space="preserve"> F2 * E2</f>
        <v>9720</v>
      </c>
    </row>
    <row r="3" spans="1:11" x14ac:dyDescent="0.25">
      <c r="A3">
        <v>4</v>
      </c>
      <c r="B3">
        <v>23</v>
      </c>
      <c r="C3">
        <v>1</v>
      </c>
      <c r="D3">
        <f t="shared" ref="D3:D65" si="0">B3</f>
        <v>23</v>
      </c>
      <c r="E3">
        <f t="shared" ref="E3:E65" si="1">SUM(D3,C3)</f>
        <v>24</v>
      </c>
      <c r="F3">
        <v>75</v>
      </c>
      <c r="G3">
        <v>75</v>
      </c>
      <c r="H3">
        <f t="shared" ref="H3:H65" si="2">(D3 * G3) + (C3 * F3)</f>
        <v>1800</v>
      </c>
      <c r="I3">
        <f t="shared" ref="I3:I65" si="3" xml:space="preserve"> F3 * E3</f>
        <v>1800</v>
      </c>
    </row>
    <row r="4" spans="1:11" x14ac:dyDescent="0.25">
      <c r="A4">
        <v>6</v>
      </c>
      <c r="B4">
        <v>0</v>
      </c>
      <c r="C4">
        <v>0</v>
      </c>
      <c r="D4">
        <f t="shared" si="0"/>
        <v>0</v>
      </c>
      <c r="E4">
        <f t="shared" si="1"/>
        <v>0</v>
      </c>
      <c r="H4">
        <f t="shared" si="2"/>
        <v>0</v>
      </c>
      <c r="I4">
        <f t="shared" si="3"/>
        <v>0</v>
      </c>
    </row>
    <row r="5" spans="1:11" x14ac:dyDescent="0.25">
      <c r="A5">
        <v>7</v>
      </c>
      <c r="B5">
        <v>0</v>
      </c>
      <c r="C5">
        <v>0</v>
      </c>
      <c r="D5">
        <f t="shared" si="0"/>
        <v>0</v>
      </c>
      <c r="E5">
        <f t="shared" si="1"/>
        <v>0</v>
      </c>
      <c r="H5">
        <f t="shared" si="2"/>
        <v>0</v>
      </c>
      <c r="I5">
        <f t="shared" si="3"/>
        <v>0</v>
      </c>
    </row>
    <row r="6" spans="1:11" x14ac:dyDescent="0.25">
      <c r="A6">
        <v>11</v>
      </c>
      <c r="B6">
        <v>24</v>
      </c>
      <c r="C6">
        <v>1</v>
      </c>
      <c r="D6">
        <f t="shared" si="0"/>
        <v>24</v>
      </c>
      <c r="E6">
        <f t="shared" si="1"/>
        <v>25</v>
      </c>
      <c r="F6">
        <v>120</v>
      </c>
      <c r="G6">
        <v>110</v>
      </c>
      <c r="H6">
        <f t="shared" si="2"/>
        <v>2760</v>
      </c>
      <c r="I6">
        <f t="shared" si="3"/>
        <v>3000</v>
      </c>
    </row>
    <row r="7" spans="1:11" x14ac:dyDescent="0.25">
      <c r="A7">
        <v>14</v>
      </c>
      <c r="B7">
        <v>22</v>
      </c>
      <c r="C7">
        <v>0</v>
      </c>
      <c r="D7">
        <f t="shared" si="0"/>
        <v>22</v>
      </c>
      <c r="E7">
        <f t="shared" si="1"/>
        <v>22</v>
      </c>
      <c r="F7">
        <v>105</v>
      </c>
      <c r="G7">
        <v>95</v>
      </c>
      <c r="H7">
        <f t="shared" si="2"/>
        <v>2090</v>
      </c>
      <c r="I7">
        <f t="shared" si="3"/>
        <v>2310</v>
      </c>
    </row>
    <row r="8" spans="1:11" x14ac:dyDescent="0.25">
      <c r="A8">
        <v>16</v>
      </c>
      <c r="B8">
        <v>46</v>
      </c>
      <c r="C8">
        <v>0</v>
      </c>
      <c r="D8">
        <f t="shared" si="0"/>
        <v>46</v>
      </c>
      <c r="E8">
        <f t="shared" si="1"/>
        <v>46</v>
      </c>
      <c r="F8">
        <v>100</v>
      </c>
      <c r="G8">
        <v>90</v>
      </c>
      <c r="H8">
        <f t="shared" si="2"/>
        <v>4140</v>
      </c>
      <c r="I8">
        <f t="shared" si="3"/>
        <v>4600</v>
      </c>
    </row>
    <row r="9" spans="1:11" x14ac:dyDescent="0.25">
      <c r="A9">
        <v>17</v>
      </c>
      <c r="B9">
        <v>12</v>
      </c>
      <c r="C9">
        <v>0</v>
      </c>
      <c r="D9">
        <f t="shared" si="0"/>
        <v>12</v>
      </c>
      <c r="E9">
        <f t="shared" si="1"/>
        <v>12</v>
      </c>
      <c r="F9">
        <v>110</v>
      </c>
      <c r="G9">
        <v>100</v>
      </c>
      <c r="H9">
        <f t="shared" si="2"/>
        <v>1200</v>
      </c>
      <c r="I9">
        <f t="shared" si="3"/>
        <v>1320</v>
      </c>
    </row>
    <row r="10" spans="1:11" x14ac:dyDescent="0.25">
      <c r="A10">
        <v>20</v>
      </c>
      <c r="B10">
        <v>70</v>
      </c>
      <c r="C10">
        <v>5</v>
      </c>
      <c r="D10">
        <f t="shared" si="0"/>
        <v>70</v>
      </c>
      <c r="E10">
        <f t="shared" si="1"/>
        <v>75</v>
      </c>
      <c r="F10">
        <v>130</v>
      </c>
      <c r="G10">
        <v>120</v>
      </c>
      <c r="H10">
        <f t="shared" si="2"/>
        <v>9050</v>
      </c>
      <c r="I10">
        <f t="shared" si="3"/>
        <v>9750</v>
      </c>
    </row>
    <row r="11" spans="1:11" x14ac:dyDescent="0.25">
      <c r="A11">
        <v>21</v>
      </c>
      <c r="B11">
        <v>28</v>
      </c>
      <c r="C11">
        <v>0</v>
      </c>
      <c r="D11">
        <f t="shared" si="0"/>
        <v>28</v>
      </c>
      <c r="E11">
        <f t="shared" si="1"/>
        <v>28</v>
      </c>
      <c r="F11">
        <v>75</v>
      </c>
      <c r="G11">
        <v>75</v>
      </c>
      <c r="H11">
        <f t="shared" si="2"/>
        <v>2100</v>
      </c>
      <c r="I11">
        <f t="shared" si="3"/>
        <v>2100</v>
      </c>
    </row>
    <row r="12" spans="1:11" x14ac:dyDescent="0.25">
      <c r="A12">
        <v>23</v>
      </c>
      <c r="B12">
        <v>0</v>
      </c>
      <c r="C12">
        <v>0</v>
      </c>
      <c r="D12">
        <f t="shared" si="0"/>
        <v>0</v>
      </c>
      <c r="E12">
        <f t="shared" si="1"/>
        <v>0</v>
      </c>
      <c r="H12">
        <f t="shared" si="2"/>
        <v>0</v>
      </c>
      <c r="I12">
        <f t="shared" si="3"/>
        <v>0</v>
      </c>
    </row>
    <row r="13" spans="1:11" x14ac:dyDescent="0.25">
      <c r="A13">
        <v>24</v>
      </c>
      <c r="B13">
        <v>95</v>
      </c>
      <c r="C13">
        <v>4</v>
      </c>
      <c r="D13">
        <f t="shared" si="0"/>
        <v>95</v>
      </c>
      <c r="E13">
        <f t="shared" si="1"/>
        <v>99</v>
      </c>
      <c r="F13">
        <v>100</v>
      </c>
      <c r="G13">
        <v>90</v>
      </c>
      <c r="H13">
        <f t="shared" si="2"/>
        <v>8950</v>
      </c>
      <c r="I13">
        <f t="shared" si="3"/>
        <v>9900</v>
      </c>
    </row>
    <row r="14" spans="1:11" x14ac:dyDescent="0.25">
      <c r="A14">
        <v>25</v>
      </c>
      <c r="B14">
        <v>16</v>
      </c>
      <c r="C14">
        <v>0</v>
      </c>
      <c r="D14">
        <f t="shared" si="0"/>
        <v>16</v>
      </c>
      <c r="E14">
        <f t="shared" si="1"/>
        <v>16</v>
      </c>
      <c r="F14">
        <v>90</v>
      </c>
      <c r="G14">
        <v>80</v>
      </c>
      <c r="H14">
        <f t="shared" si="2"/>
        <v>1280</v>
      </c>
      <c r="I14">
        <f t="shared" si="3"/>
        <v>1440</v>
      </c>
    </row>
    <row r="15" spans="1:11" x14ac:dyDescent="0.25">
      <c r="A15">
        <v>26</v>
      </c>
      <c r="B15">
        <v>84</v>
      </c>
      <c r="C15">
        <v>2</v>
      </c>
      <c r="D15">
        <f t="shared" si="0"/>
        <v>84</v>
      </c>
      <c r="E15">
        <f t="shared" si="1"/>
        <v>86</v>
      </c>
      <c r="F15">
        <v>110</v>
      </c>
      <c r="G15">
        <v>100</v>
      </c>
      <c r="H15">
        <f t="shared" si="2"/>
        <v>8620</v>
      </c>
      <c r="I15">
        <f t="shared" si="3"/>
        <v>9460</v>
      </c>
    </row>
    <row r="16" spans="1:11" x14ac:dyDescent="0.25">
      <c r="A16">
        <v>27</v>
      </c>
      <c r="B16">
        <v>46</v>
      </c>
      <c r="C16">
        <v>1</v>
      </c>
      <c r="D16">
        <f t="shared" si="0"/>
        <v>46</v>
      </c>
      <c r="E16">
        <f t="shared" si="1"/>
        <v>47</v>
      </c>
      <c r="F16">
        <v>70</v>
      </c>
      <c r="G16">
        <v>60</v>
      </c>
      <c r="H16">
        <f t="shared" si="2"/>
        <v>2830</v>
      </c>
      <c r="I16">
        <f t="shared" si="3"/>
        <v>3290</v>
      </c>
    </row>
    <row r="17" spans="1:9" x14ac:dyDescent="0.25">
      <c r="A17">
        <v>31</v>
      </c>
      <c r="B17">
        <v>0</v>
      </c>
      <c r="C17">
        <v>0</v>
      </c>
      <c r="D17">
        <f t="shared" si="0"/>
        <v>0</v>
      </c>
      <c r="E17">
        <f t="shared" si="1"/>
        <v>0</v>
      </c>
      <c r="H17">
        <f t="shared" si="2"/>
        <v>0</v>
      </c>
      <c r="I17">
        <f t="shared" si="3"/>
        <v>0</v>
      </c>
    </row>
    <row r="18" spans="1:9" x14ac:dyDescent="0.25">
      <c r="A18">
        <v>32</v>
      </c>
      <c r="B18">
        <v>0</v>
      </c>
      <c r="C18">
        <v>0</v>
      </c>
      <c r="D18">
        <f t="shared" si="0"/>
        <v>0</v>
      </c>
      <c r="E18">
        <f t="shared" si="1"/>
        <v>0</v>
      </c>
      <c r="H18">
        <f t="shared" si="2"/>
        <v>0</v>
      </c>
      <c r="I18">
        <f t="shared" si="3"/>
        <v>0</v>
      </c>
    </row>
    <row r="19" spans="1:9" x14ac:dyDescent="0.25">
      <c r="A19">
        <v>36</v>
      </c>
      <c r="B19">
        <v>4</v>
      </c>
      <c r="C19">
        <v>0</v>
      </c>
      <c r="D19">
        <f t="shared" si="0"/>
        <v>4</v>
      </c>
      <c r="E19">
        <f t="shared" si="1"/>
        <v>4</v>
      </c>
      <c r="F19">
        <v>120</v>
      </c>
      <c r="G19">
        <v>110</v>
      </c>
      <c r="H19">
        <f t="shared" si="2"/>
        <v>440</v>
      </c>
      <c r="I19">
        <f t="shared" si="3"/>
        <v>480</v>
      </c>
    </row>
    <row r="20" spans="1:9" x14ac:dyDescent="0.25">
      <c r="A20">
        <v>37</v>
      </c>
      <c r="B20">
        <v>54</v>
      </c>
      <c r="C20">
        <v>1</v>
      </c>
      <c r="D20">
        <f t="shared" si="0"/>
        <v>54</v>
      </c>
      <c r="E20">
        <f t="shared" si="1"/>
        <v>55</v>
      </c>
      <c r="F20">
        <v>90</v>
      </c>
      <c r="G20">
        <v>70</v>
      </c>
      <c r="H20">
        <f t="shared" si="2"/>
        <v>3870</v>
      </c>
      <c r="I20">
        <f t="shared" si="3"/>
        <v>4950</v>
      </c>
    </row>
    <row r="21" spans="1:9" x14ac:dyDescent="0.25">
      <c r="A21">
        <v>38</v>
      </c>
      <c r="B21">
        <v>28</v>
      </c>
      <c r="C21">
        <v>2</v>
      </c>
      <c r="D21">
        <f t="shared" si="0"/>
        <v>28</v>
      </c>
      <c r="E21">
        <f t="shared" si="1"/>
        <v>30</v>
      </c>
      <c r="F21">
        <v>100</v>
      </c>
      <c r="G21">
        <v>90</v>
      </c>
      <c r="H21">
        <f t="shared" si="2"/>
        <v>2720</v>
      </c>
      <c r="I21">
        <f t="shared" si="3"/>
        <v>3000</v>
      </c>
    </row>
    <row r="22" spans="1:9" x14ac:dyDescent="0.25">
      <c r="A22">
        <v>43</v>
      </c>
      <c r="B22">
        <v>82</v>
      </c>
      <c r="C22">
        <v>0</v>
      </c>
      <c r="D22">
        <f t="shared" si="0"/>
        <v>82</v>
      </c>
      <c r="E22">
        <f t="shared" si="1"/>
        <v>82</v>
      </c>
      <c r="F22">
        <v>25</v>
      </c>
      <c r="G22">
        <v>25</v>
      </c>
      <c r="H22">
        <f t="shared" si="2"/>
        <v>2050</v>
      </c>
      <c r="I22">
        <f t="shared" si="3"/>
        <v>2050</v>
      </c>
    </row>
    <row r="23" spans="1:9" x14ac:dyDescent="0.25">
      <c r="A23">
        <v>47</v>
      </c>
      <c r="B23">
        <v>42</v>
      </c>
      <c r="C23">
        <v>0</v>
      </c>
      <c r="D23">
        <f t="shared" si="0"/>
        <v>42</v>
      </c>
      <c r="E23">
        <f t="shared" si="1"/>
        <v>42</v>
      </c>
      <c r="F23">
        <v>110</v>
      </c>
      <c r="G23">
        <v>100</v>
      </c>
      <c r="H23">
        <f t="shared" si="2"/>
        <v>4200</v>
      </c>
      <c r="I23">
        <f t="shared" si="3"/>
        <v>4620</v>
      </c>
    </row>
    <row r="24" spans="1:9" x14ac:dyDescent="0.25">
      <c r="A24">
        <v>50</v>
      </c>
      <c r="B24">
        <v>235</v>
      </c>
      <c r="C24">
        <v>7</v>
      </c>
      <c r="D24">
        <f t="shared" si="0"/>
        <v>235</v>
      </c>
      <c r="E24">
        <f t="shared" si="1"/>
        <v>242</v>
      </c>
      <c r="F24">
        <v>120</v>
      </c>
      <c r="G24">
        <v>110</v>
      </c>
      <c r="H24">
        <f t="shared" si="2"/>
        <v>26690</v>
      </c>
      <c r="I24">
        <f t="shared" si="3"/>
        <v>29040</v>
      </c>
    </row>
    <row r="25" spans="1:9" x14ac:dyDescent="0.25">
      <c r="A25">
        <v>51</v>
      </c>
      <c r="B25">
        <v>0</v>
      </c>
      <c r="C25">
        <v>0</v>
      </c>
      <c r="D25">
        <f t="shared" si="0"/>
        <v>0</v>
      </c>
      <c r="E25">
        <f t="shared" si="1"/>
        <v>0</v>
      </c>
      <c r="H25">
        <f t="shared" si="2"/>
        <v>0</v>
      </c>
      <c r="I25">
        <f t="shared" si="3"/>
        <v>0</v>
      </c>
    </row>
    <row r="26" spans="1:9" x14ac:dyDescent="0.25">
      <c r="A26">
        <v>52</v>
      </c>
      <c r="B26">
        <v>29</v>
      </c>
      <c r="C26">
        <v>0</v>
      </c>
      <c r="D26">
        <f t="shared" si="0"/>
        <v>29</v>
      </c>
      <c r="E26">
        <f t="shared" si="1"/>
        <v>29</v>
      </c>
      <c r="F26">
        <v>100</v>
      </c>
      <c r="G26">
        <v>90</v>
      </c>
      <c r="H26">
        <f t="shared" si="2"/>
        <v>2610</v>
      </c>
      <c r="I26">
        <f t="shared" si="3"/>
        <v>2900</v>
      </c>
    </row>
    <row r="27" spans="1:9" x14ac:dyDescent="0.25">
      <c r="A27">
        <v>53</v>
      </c>
      <c r="B27">
        <v>82</v>
      </c>
      <c r="C27">
        <v>0</v>
      </c>
      <c r="D27">
        <f t="shared" si="0"/>
        <v>82</v>
      </c>
      <c r="E27">
        <f t="shared" si="1"/>
        <v>82</v>
      </c>
      <c r="F27">
        <v>27</v>
      </c>
      <c r="G27">
        <v>24</v>
      </c>
      <c r="H27">
        <f t="shared" si="2"/>
        <v>1968</v>
      </c>
      <c r="I27">
        <f t="shared" si="3"/>
        <v>2214</v>
      </c>
    </row>
    <row r="28" spans="1:9" x14ac:dyDescent="0.25">
      <c r="A28">
        <v>55</v>
      </c>
      <c r="B28">
        <v>0</v>
      </c>
      <c r="C28">
        <v>0</v>
      </c>
      <c r="D28">
        <f t="shared" si="0"/>
        <v>0</v>
      </c>
      <c r="E28">
        <f t="shared" si="1"/>
        <v>0</v>
      </c>
      <c r="H28">
        <f t="shared" si="2"/>
        <v>0</v>
      </c>
      <c r="I28">
        <f t="shared" si="3"/>
        <v>0</v>
      </c>
    </row>
    <row r="29" spans="1:9" x14ac:dyDescent="0.25">
      <c r="A29">
        <v>56</v>
      </c>
      <c r="B29">
        <v>57</v>
      </c>
      <c r="C29">
        <v>0</v>
      </c>
      <c r="D29">
        <f t="shared" si="0"/>
        <v>57</v>
      </c>
      <c r="E29">
        <f t="shared" si="1"/>
        <v>57</v>
      </c>
      <c r="H29">
        <f t="shared" si="2"/>
        <v>0</v>
      </c>
      <c r="I29">
        <f t="shared" si="3"/>
        <v>0</v>
      </c>
    </row>
    <row r="30" spans="1:9" x14ac:dyDescent="0.25">
      <c r="A30">
        <v>57</v>
      </c>
      <c r="B30">
        <v>65</v>
      </c>
      <c r="C30">
        <v>1</v>
      </c>
      <c r="D30">
        <f t="shared" si="0"/>
        <v>65</v>
      </c>
      <c r="E30">
        <f t="shared" si="1"/>
        <v>66</v>
      </c>
      <c r="F30">
        <v>95</v>
      </c>
      <c r="G30">
        <v>85</v>
      </c>
      <c r="H30">
        <f t="shared" si="2"/>
        <v>5620</v>
      </c>
      <c r="I30">
        <f t="shared" si="3"/>
        <v>6270</v>
      </c>
    </row>
    <row r="31" spans="1:9" x14ac:dyDescent="0.25">
      <c r="A31">
        <v>59</v>
      </c>
      <c r="B31">
        <v>24</v>
      </c>
      <c r="C31">
        <v>1</v>
      </c>
      <c r="D31">
        <f t="shared" si="0"/>
        <v>24</v>
      </c>
      <c r="E31">
        <f t="shared" si="1"/>
        <v>25</v>
      </c>
      <c r="F31">
        <v>100</v>
      </c>
      <c r="G31">
        <v>90</v>
      </c>
      <c r="H31">
        <f t="shared" si="2"/>
        <v>2260</v>
      </c>
      <c r="I31">
        <f t="shared" si="3"/>
        <v>2500</v>
      </c>
    </row>
    <row r="32" spans="1:9" x14ac:dyDescent="0.25">
      <c r="A32">
        <v>60</v>
      </c>
      <c r="B32">
        <v>0</v>
      </c>
      <c r="C32">
        <v>0</v>
      </c>
      <c r="D32">
        <f t="shared" si="0"/>
        <v>0</v>
      </c>
      <c r="E32">
        <f t="shared" si="1"/>
        <v>0</v>
      </c>
      <c r="H32">
        <f t="shared" si="2"/>
        <v>0</v>
      </c>
      <c r="I32">
        <f t="shared" si="3"/>
        <v>0</v>
      </c>
    </row>
    <row r="33" spans="1:9" x14ac:dyDescent="0.25">
      <c r="A33">
        <v>61</v>
      </c>
      <c r="B33">
        <v>0</v>
      </c>
      <c r="C33">
        <v>0</v>
      </c>
      <c r="D33">
        <f t="shared" si="0"/>
        <v>0</v>
      </c>
      <c r="E33">
        <f t="shared" si="1"/>
        <v>0</v>
      </c>
      <c r="H33">
        <f t="shared" si="2"/>
        <v>0</v>
      </c>
      <c r="I33">
        <f t="shared" si="3"/>
        <v>0</v>
      </c>
    </row>
    <row r="34" spans="1:9" x14ac:dyDescent="0.25">
      <c r="A34">
        <v>62</v>
      </c>
      <c r="B34">
        <v>112</v>
      </c>
      <c r="C34">
        <v>2</v>
      </c>
      <c r="D34">
        <f t="shared" si="0"/>
        <v>112</v>
      </c>
      <c r="E34">
        <f t="shared" si="1"/>
        <v>114</v>
      </c>
      <c r="F34">
        <v>150</v>
      </c>
      <c r="G34">
        <v>150</v>
      </c>
      <c r="H34">
        <f t="shared" si="2"/>
        <v>17100</v>
      </c>
      <c r="I34">
        <f t="shared" si="3"/>
        <v>17100</v>
      </c>
    </row>
    <row r="35" spans="1:9" x14ac:dyDescent="0.25">
      <c r="A35">
        <v>63</v>
      </c>
      <c r="B35">
        <v>110</v>
      </c>
      <c r="C35">
        <v>2</v>
      </c>
      <c r="D35">
        <f t="shared" si="0"/>
        <v>110</v>
      </c>
      <c r="E35">
        <f t="shared" si="1"/>
        <v>112</v>
      </c>
      <c r="F35">
        <v>49</v>
      </c>
      <c r="G35">
        <v>49</v>
      </c>
      <c r="H35">
        <f t="shared" si="2"/>
        <v>5488</v>
      </c>
      <c r="I35">
        <f t="shared" si="3"/>
        <v>5488</v>
      </c>
    </row>
    <row r="36" spans="1:9" x14ac:dyDescent="0.25">
      <c r="A36">
        <v>66</v>
      </c>
      <c r="B36">
        <v>17</v>
      </c>
      <c r="C36">
        <v>0</v>
      </c>
      <c r="D36">
        <f t="shared" si="0"/>
        <v>17</v>
      </c>
      <c r="E36">
        <f t="shared" si="1"/>
        <v>17</v>
      </c>
      <c r="F36">
        <v>80</v>
      </c>
      <c r="G36">
        <v>70</v>
      </c>
      <c r="H36">
        <f t="shared" si="2"/>
        <v>1190</v>
      </c>
      <c r="I36">
        <f t="shared" si="3"/>
        <v>1360</v>
      </c>
    </row>
    <row r="37" spans="1:9" x14ac:dyDescent="0.25">
      <c r="A37">
        <v>70</v>
      </c>
      <c r="B37">
        <v>36</v>
      </c>
      <c r="C37">
        <v>0</v>
      </c>
      <c r="D37">
        <f t="shared" si="0"/>
        <v>36</v>
      </c>
      <c r="E37">
        <f t="shared" si="1"/>
        <v>36</v>
      </c>
      <c r="F37">
        <v>85</v>
      </c>
      <c r="G37">
        <v>75</v>
      </c>
      <c r="H37">
        <f t="shared" si="2"/>
        <v>2700</v>
      </c>
      <c r="I37">
        <f t="shared" si="3"/>
        <v>3060</v>
      </c>
    </row>
    <row r="38" spans="1:9" x14ac:dyDescent="0.25">
      <c r="A38">
        <v>71</v>
      </c>
      <c r="B38">
        <v>45</v>
      </c>
      <c r="C38">
        <v>1</v>
      </c>
      <c r="D38">
        <f t="shared" si="0"/>
        <v>45</v>
      </c>
      <c r="E38">
        <f t="shared" si="1"/>
        <v>46</v>
      </c>
      <c r="H38">
        <f t="shared" si="2"/>
        <v>0</v>
      </c>
      <c r="I38">
        <f t="shared" si="3"/>
        <v>0</v>
      </c>
    </row>
    <row r="39" spans="1:9" x14ac:dyDescent="0.25">
      <c r="A39">
        <v>73</v>
      </c>
      <c r="B39">
        <v>27</v>
      </c>
      <c r="C39">
        <v>0</v>
      </c>
      <c r="D39">
        <f t="shared" si="0"/>
        <v>27</v>
      </c>
      <c r="E39">
        <f t="shared" si="1"/>
        <v>27</v>
      </c>
      <c r="F39">
        <v>100</v>
      </c>
      <c r="G39">
        <v>90</v>
      </c>
      <c r="H39">
        <f t="shared" si="2"/>
        <v>2430</v>
      </c>
      <c r="I39">
        <f t="shared" si="3"/>
        <v>2700</v>
      </c>
    </row>
    <row r="40" spans="1:9" x14ac:dyDescent="0.25">
      <c r="A40">
        <v>74</v>
      </c>
      <c r="B40">
        <v>0</v>
      </c>
      <c r="C40">
        <v>0</v>
      </c>
      <c r="D40">
        <f t="shared" si="0"/>
        <v>0</v>
      </c>
      <c r="E40">
        <f t="shared" si="1"/>
        <v>0</v>
      </c>
      <c r="H40">
        <f t="shared" si="2"/>
        <v>0</v>
      </c>
      <c r="I40">
        <f t="shared" si="3"/>
        <v>0</v>
      </c>
    </row>
    <row r="41" spans="1:9" x14ac:dyDescent="0.25">
      <c r="A41">
        <v>75</v>
      </c>
      <c r="B41">
        <v>52</v>
      </c>
      <c r="C41">
        <v>0</v>
      </c>
      <c r="D41">
        <f t="shared" si="0"/>
        <v>52</v>
      </c>
      <c r="E41">
        <f t="shared" si="1"/>
        <v>52</v>
      </c>
      <c r="F41">
        <v>90</v>
      </c>
      <c r="G41">
        <v>80</v>
      </c>
      <c r="H41">
        <f t="shared" si="2"/>
        <v>4160</v>
      </c>
      <c r="I41">
        <f t="shared" si="3"/>
        <v>4680</v>
      </c>
    </row>
    <row r="42" spans="1:9" x14ac:dyDescent="0.25">
      <c r="A42">
        <v>76</v>
      </c>
      <c r="B42">
        <v>47</v>
      </c>
      <c r="C42">
        <v>2</v>
      </c>
      <c r="D42">
        <f t="shared" si="0"/>
        <v>47</v>
      </c>
      <c r="E42">
        <f t="shared" si="1"/>
        <v>49</v>
      </c>
      <c r="F42">
        <v>150</v>
      </c>
      <c r="G42">
        <v>150</v>
      </c>
      <c r="H42">
        <f t="shared" si="2"/>
        <v>7350</v>
      </c>
      <c r="I42">
        <f t="shared" si="3"/>
        <v>7350</v>
      </c>
    </row>
    <row r="43" spans="1:9" x14ac:dyDescent="0.25">
      <c r="A43">
        <v>77</v>
      </c>
      <c r="B43">
        <v>0</v>
      </c>
      <c r="C43">
        <v>0</v>
      </c>
      <c r="D43">
        <f t="shared" si="0"/>
        <v>0</v>
      </c>
      <c r="E43">
        <f t="shared" si="1"/>
        <v>0</v>
      </c>
      <c r="H43">
        <f t="shared" si="2"/>
        <v>0</v>
      </c>
      <c r="I43">
        <f t="shared" si="3"/>
        <v>0</v>
      </c>
    </row>
    <row r="44" spans="1:9" x14ac:dyDescent="0.25">
      <c r="A44">
        <v>78</v>
      </c>
      <c r="B44">
        <v>60</v>
      </c>
      <c r="C44">
        <v>0</v>
      </c>
      <c r="D44">
        <f t="shared" si="0"/>
        <v>60</v>
      </c>
      <c r="E44">
        <f t="shared" si="1"/>
        <v>60</v>
      </c>
      <c r="F44">
        <v>90</v>
      </c>
      <c r="G44">
        <v>80</v>
      </c>
      <c r="H44">
        <f t="shared" si="2"/>
        <v>4800</v>
      </c>
      <c r="I44">
        <f t="shared" si="3"/>
        <v>5400</v>
      </c>
    </row>
    <row r="45" spans="1:9" x14ac:dyDescent="0.25">
      <c r="A45">
        <v>79</v>
      </c>
      <c r="B45">
        <v>0</v>
      </c>
      <c r="C45">
        <v>0</v>
      </c>
      <c r="D45">
        <f t="shared" si="0"/>
        <v>0</v>
      </c>
      <c r="E45">
        <f t="shared" si="1"/>
        <v>0</v>
      </c>
      <c r="H45">
        <f t="shared" si="2"/>
        <v>0</v>
      </c>
      <c r="I45">
        <f t="shared" si="3"/>
        <v>0</v>
      </c>
    </row>
    <row r="46" spans="1:9" x14ac:dyDescent="0.25">
      <c r="A46">
        <v>80</v>
      </c>
      <c r="B46">
        <v>18</v>
      </c>
      <c r="C46">
        <v>2</v>
      </c>
      <c r="D46">
        <f t="shared" si="0"/>
        <v>18</v>
      </c>
      <c r="E46">
        <f t="shared" si="1"/>
        <v>20</v>
      </c>
      <c r="F46">
        <v>105</v>
      </c>
      <c r="G46">
        <v>95</v>
      </c>
      <c r="H46">
        <f t="shared" si="2"/>
        <v>1920</v>
      </c>
      <c r="I46">
        <f t="shared" si="3"/>
        <v>2100</v>
      </c>
    </row>
    <row r="47" spans="1:9" x14ac:dyDescent="0.25">
      <c r="A47">
        <v>81</v>
      </c>
      <c r="B47">
        <v>9</v>
      </c>
      <c r="C47">
        <v>0</v>
      </c>
      <c r="D47">
        <f t="shared" si="0"/>
        <v>9</v>
      </c>
      <c r="E47">
        <f t="shared" si="1"/>
        <v>9</v>
      </c>
      <c r="F47">
        <v>130</v>
      </c>
      <c r="G47">
        <v>120</v>
      </c>
      <c r="H47">
        <f t="shared" si="2"/>
        <v>1080</v>
      </c>
      <c r="I47">
        <f t="shared" si="3"/>
        <v>1170</v>
      </c>
    </row>
    <row r="48" spans="1:9" x14ac:dyDescent="0.25">
      <c r="A48">
        <v>82</v>
      </c>
      <c r="B48">
        <v>0</v>
      </c>
      <c r="C48">
        <v>0</v>
      </c>
      <c r="D48">
        <f t="shared" si="0"/>
        <v>0</v>
      </c>
      <c r="E48">
        <f t="shared" si="1"/>
        <v>0</v>
      </c>
      <c r="H48">
        <f t="shared" si="2"/>
        <v>0</v>
      </c>
      <c r="I48">
        <f t="shared" si="3"/>
        <v>0</v>
      </c>
    </row>
    <row r="49" spans="1:9" x14ac:dyDescent="0.25">
      <c r="A49">
        <v>83</v>
      </c>
      <c r="B49">
        <v>13</v>
      </c>
      <c r="C49">
        <v>0</v>
      </c>
      <c r="D49">
        <f t="shared" si="0"/>
        <v>13</v>
      </c>
      <c r="E49">
        <f t="shared" si="1"/>
        <v>13</v>
      </c>
      <c r="F49">
        <v>120</v>
      </c>
      <c r="G49">
        <v>110</v>
      </c>
      <c r="H49">
        <f t="shared" si="2"/>
        <v>1430</v>
      </c>
      <c r="I49">
        <f t="shared" si="3"/>
        <v>1560</v>
      </c>
    </row>
    <row r="50" spans="1:9" x14ac:dyDescent="0.25">
      <c r="A50">
        <v>84</v>
      </c>
      <c r="B50">
        <v>55</v>
      </c>
      <c r="C50">
        <v>2</v>
      </c>
      <c r="D50">
        <f t="shared" si="0"/>
        <v>55</v>
      </c>
      <c r="E50">
        <f t="shared" si="1"/>
        <v>57</v>
      </c>
      <c r="F50">
        <v>120</v>
      </c>
      <c r="G50">
        <v>110</v>
      </c>
      <c r="H50">
        <f t="shared" si="2"/>
        <v>6290</v>
      </c>
      <c r="I50">
        <f t="shared" si="3"/>
        <v>6840</v>
      </c>
    </row>
    <row r="51" spans="1:9" x14ac:dyDescent="0.25">
      <c r="A51">
        <v>85</v>
      </c>
      <c r="B51">
        <v>19</v>
      </c>
      <c r="C51">
        <v>0</v>
      </c>
      <c r="D51">
        <f t="shared" si="0"/>
        <v>19</v>
      </c>
      <c r="E51">
        <f t="shared" si="1"/>
        <v>19</v>
      </c>
      <c r="F51">
        <v>85</v>
      </c>
      <c r="G51">
        <v>75</v>
      </c>
      <c r="H51">
        <f t="shared" si="2"/>
        <v>1425</v>
      </c>
      <c r="I51">
        <f t="shared" si="3"/>
        <v>1615</v>
      </c>
    </row>
    <row r="52" spans="1:9" x14ac:dyDescent="0.25">
      <c r="A52">
        <v>87</v>
      </c>
      <c r="B52">
        <v>86</v>
      </c>
      <c r="C52">
        <v>0</v>
      </c>
      <c r="D52">
        <f t="shared" si="0"/>
        <v>86</v>
      </c>
      <c r="E52">
        <f t="shared" si="1"/>
        <v>86</v>
      </c>
      <c r="F52">
        <v>25</v>
      </c>
      <c r="G52">
        <v>25</v>
      </c>
      <c r="H52">
        <f t="shared" si="2"/>
        <v>2150</v>
      </c>
      <c r="I52">
        <f t="shared" si="3"/>
        <v>2150</v>
      </c>
    </row>
    <row r="53" spans="1:9" x14ac:dyDescent="0.25">
      <c r="A53">
        <v>88</v>
      </c>
      <c r="B53">
        <v>43</v>
      </c>
      <c r="C53">
        <v>1</v>
      </c>
      <c r="D53">
        <f t="shared" si="0"/>
        <v>43</v>
      </c>
      <c r="E53">
        <f t="shared" si="1"/>
        <v>44</v>
      </c>
      <c r="F53">
        <v>25</v>
      </c>
      <c r="G53">
        <v>25</v>
      </c>
      <c r="H53">
        <f t="shared" si="2"/>
        <v>1100</v>
      </c>
      <c r="I53">
        <f t="shared" si="3"/>
        <v>1100</v>
      </c>
    </row>
    <row r="54" spans="1:9" x14ac:dyDescent="0.25">
      <c r="A54">
        <v>1</v>
      </c>
      <c r="B54">
        <v>18</v>
      </c>
      <c r="C54">
        <v>2</v>
      </c>
      <c r="D54">
        <f t="shared" si="0"/>
        <v>18</v>
      </c>
      <c r="E54">
        <f t="shared" si="1"/>
        <v>20</v>
      </c>
      <c r="F54">
        <v>110</v>
      </c>
      <c r="G54">
        <v>100</v>
      </c>
      <c r="H54">
        <f t="shared" si="2"/>
        <v>2020</v>
      </c>
      <c r="I54">
        <f t="shared" si="3"/>
        <v>2200</v>
      </c>
    </row>
    <row r="55" spans="1:9" x14ac:dyDescent="0.25">
      <c r="A55">
        <v>2</v>
      </c>
      <c r="B55">
        <v>0</v>
      </c>
      <c r="C55">
        <v>0</v>
      </c>
      <c r="D55">
        <f t="shared" si="0"/>
        <v>0</v>
      </c>
      <c r="E55">
        <f t="shared" si="1"/>
        <v>0</v>
      </c>
      <c r="H55">
        <f t="shared" si="2"/>
        <v>0</v>
      </c>
      <c r="I55">
        <f t="shared" si="3"/>
        <v>0</v>
      </c>
    </row>
    <row r="56" spans="1:9" x14ac:dyDescent="0.25">
      <c r="A56">
        <v>5</v>
      </c>
      <c r="B56">
        <v>111</v>
      </c>
      <c r="C56">
        <v>5</v>
      </c>
      <c r="D56">
        <f t="shared" si="0"/>
        <v>111</v>
      </c>
      <c r="E56">
        <f t="shared" si="1"/>
        <v>116</v>
      </c>
      <c r="F56">
        <v>150</v>
      </c>
      <c r="G56">
        <v>150</v>
      </c>
      <c r="H56">
        <f t="shared" si="2"/>
        <v>17400</v>
      </c>
      <c r="I56">
        <f t="shared" si="3"/>
        <v>17400</v>
      </c>
    </row>
    <row r="57" spans="1:9" x14ac:dyDescent="0.25">
      <c r="A57">
        <v>9</v>
      </c>
      <c r="B57">
        <v>35</v>
      </c>
      <c r="C57">
        <v>3</v>
      </c>
      <c r="D57">
        <f t="shared" si="0"/>
        <v>35</v>
      </c>
      <c r="E57">
        <f t="shared" si="1"/>
        <v>38</v>
      </c>
      <c r="F57">
        <v>100</v>
      </c>
      <c r="G57">
        <v>90</v>
      </c>
      <c r="H57">
        <f t="shared" si="2"/>
        <v>3450</v>
      </c>
      <c r="I57">
        <f t="shared" si="3"/>
        <v>3800</v>
      </c>
    </row>
    <row r="58" spans="1:9" x14ac:dyDescent="0.25">
      <c r="A58">
        <v>10</v>
      </c>
      <c r="B58">
        <v>5</v>
      </c>
      <c r="C58">
        <v>0</v>
      </c>
      <c r="D58">
        <f t="shared" si="0"/>
        <v>5</v>
      </c>
      <c r="E58">
        <f t="shared" si="1"/>
        <v>5</v>
      </c>
      <c r="F58">
        <v>135</v>
      </c>
      <c r="G58">
        <v>125</v>
      </c>
      <c r="H58">
        <f t="shared" si="2"/>
        <v>625</v>
      </c>
      <c r="I58">
        <f t="shared" si="3"/>
        <v>675</v>
      </c>
    </row>
    <row r="59" spans="1:9" x14ac:dyDescent="0.25">
      <c r="A59">
        <v>13</v>
      </c>
      <c r="B59">
        <v>11</v>
      </c>
      <c r="C59">
        <v>2</v>
      </c>
      <c r="D59">
        <f t="shared" si="0"/>
        <v>11</v>
      </c>
      <c r="E59">
        <f t="shared" si="1"/>
        <v>13</v>
      </c>
      <c r="F59">
        <v>110</v>
      </c>
      <c r="G59">
        <v>100</v>
      </c>
      <c r="H59">
        <f t="shared" si="2"/>
        <v>1320</v>
      </c>
      <c r="I59">
        <f t="shared" si="3"/>
        <v>1430</v>
      </c>
    </row>
    <row r="60" spans="1:9" x14ac:dyDescent="0.25">
      <c r="A60">
        <v>15</v>
      </c>
      <c r="B60">
        <v>124</v>
      </c>
      <c r="C60">
        <v>22</v>
      </c>
      <c r="D60">
        <f t="shared" si="0"/>
        <v>124</v>
      </c>
      <c r="E60">
        <f t="shared" si="1"/>
        <v>146</v>
      </c>
      <c r="F60">
        <v>31</v>
      </c>
      <c r="G60">
        <v>28</v>
      </c>
      <c r="H60">
        <f t="shared" si="2"/>
        <v>4154</v>
      </c>
      <c r="I60">
        <f t="shared" si="3"/>
        <v>4526</v>
      </c>
    </row>
    <row r="61" spans="1:9" x14ac:dyDescent="0.25">
      <c r="A61">
        <v>18</v>
      </c>
      <c r="B61">
        <v>0</v>
      </c>
      <c r="C61">
        <v>0</v>
      </c>
      <c r="D61">
        <f t="shared" si="0"/>
        <v>0</v>
      </c>
      <c r="E61">
        <f t="shared" si="1"/>
        <v>0</v>
      </c>
      <c r="H61">
        <f t="shared" si="2"/>
        <v>0</v>
      </c>
      <c r="I61">
        <f t="shared" si="3"/>
        <v>0</v>
      </c>
    </row>
    <row r="62" spans="1:9" x14ac:dyDescent="0.25">
      <c r="A62">
        <v>19</v>
      </c>
      <c r="B62">
        <v>36</v>
      </c>
      <c r="C62">
        <v>0</v>
      </c>
      <c r="D62">
        <f t="shared" si="0"/>
        <v>36</v>
      </c>
      <c r="E62">
        <f t="shared" si="1"/>
        <v>36</v>
      </c>
      <c r="F62">
        <v>125</v>
      </c>
      <c r="G62">
        <v>115</v>
      </c>
      <c r="H62">
        <f t="shared" si="2"/>
        <v>4140</v>
      </c>
      <c r="I62">
        <f t="shared" si="3"/>
        <v>4500</v>
      </c>
    </row>
    <row r="63" spans="1:9" x14ac:dyDescent="0.25">
      <c r="A63">
        <v>22</v>
      </c>
      <c r="B63">
        <v>104</v>
      </c>
      <c r="C63">
        <v>10</v>
      </c>
      <c r="D63">
        <f t="shared" si="0"/>
        <v>104</v>
      </c>
      <c r="E63">
        <f t="shared" si="1"/>
        <v>114</v>
      </c>
      <c r="F63">
        <v>90</v>
      </c>
      <c r="G63">
        <v>80</v>
      </c>
      <c r="H63">
        <f t="shared" si="2"/>
        <v>9220</v>
      </c>
      <c r="I63">
        <f t="shared" si="3"/>
        <v>10260</v>
      </c>
    </row>
    <row r="64" spans="1:9" x14ac:dyDescent="0.25">
      <c r="A64">
        <v>30</v>
      </c>
      <c r="B64">
        <v>25</v>
      </c>
      <c r="C64">
        <v>2</v>
      </c>
      <c r="D64">
        <f t="shared" si="0"/>
        <v>25</v>
      </c>
      <c r="E64">
        <f t="shared" si="1"/>
        <v>27</v>
      </c>
      <c r="F64">
        <v>90</v>
      </c>
      <c r="G64">
        <v>81</v>
      </c>
      <c r="H64">
        <f t="shared" si="2"/>
        <v>2205</v>
      </c>
      <c r="I64">
        <f t="shared" si="3"/>
        <v>2430</v>
      </c>
    </row>
    <row r="65" spans="1:11" x14ac:dyDescent="0.25">
      <c r="A65">
        <v>33</v>
      </c>
      <c r="B65">
        <v>40</v>
      </c>
      <c r="C65">
        <v>3</v>
      </c>
      <c r="D65">
        <f t="shared" si="0"/>
        <v>40</v>
      </c>
      <c r="E65">
        <f t="shared" si="1"/>
        <v>43</v>
      </c>
      <c r="F65">
        <v>100</v>
      </c>
      <c r="G65">
        <v>90</v>
      </c>
      <c r="H65">
        <f t="shared" si="2"/>
        <v>3900</v>
      </c>
      <c r="I65">
        <f t="shared" si="3"/>
        <v>4300</v>
      </c>
    </row>
    <row r="66" spans="1:11" x14ac:dyDescent="0.25">
      <c r="A66">
        <v>34</v>
      </c>
      <c r="B66">
        <v>34</v>
      </c>
      <c r="C66">
        <v>2</v>
      </c>
      <c r="D66">
        <f t="shared" ref="D66:D76" si="4">B66</f>
        <v>34</v>
      </c>
      <c r="E66">
        <f t="shared" ref="E66:E76" si="5">SUM(D66,C66)</f>
        <v>36</v>
      </c>
      <c r="F66">
        <v>85</v>
      </c>
      <c r="G66">
        <v>75</v>
      </c>
      <c r="H66">
        <f t="shared" ref="H66:H76" si="6">(D66 * G66) + (C66 * F66)</f>
        <v>2720</v>
      </c>
      <c r="I66">
        <f t="shared" ref="I66:I76" si="7" xml:space="preserve"> F66 * E66</f>
        <v>3060</v>
      </c>
    </row>
    <row r="67" spans="1:11" x14ac:dyDescent="0.25">
      <c r="A67">
        <v>35</v>
      </c>
      <c r="B67">
        <v>35</v>
      </c>
      <c r="C67">
        <v>0</v>
      </c>
      <c r="D67">
        <f t="shared" si="4"/>
        <v>35</v>
      </c>
      <c r="E67">
        <f t="shared" si="5"/>
        <v>35</v>
      </c>
      <c r="F67">
        <v>95</v>
      </c>
      <c r="G67">
        <v>85</v>
      </c>
      <c r="H67">
        <f t="shared" si="6"/>
        <v>2975</v>
      </c>
      <c r="I67">
        <f t="shared" si="7"/>
        <v>3325</v>
      </c>
    </row>
    <row r="68" spans="1:11" x14ac:dyDescent="0.25">
      <c r="A68">
        <v>45</v>
      </c>
      <c r="B68">
        <v>19</v>
      </c>
      <c r="C68">
        <v>2</v>
      </c>
      <c r="D68">
        <f t="shared" si="4"/>
        <v>19</v>
      </c>
      <c r="E68">
        <f t="shared" si="5"/>
        <v>21</v>
      </c>
      <c r="F68">
        <v>110</v>
      </c>
      <c r="G68">
        <v>100</v>
      </c>
      <c r="H68">
        <f t="shared" si="6"/>
        <v>2120</v>
      </c>
      <c r="I68">
        <f t="shared" si="7"/>
        <v>2310</v>
      </c>
    </row>
    <row r="69" spans="1:11" x14ac:dyDescent="0.25">
      <c r="A69">
        <v>46</v>
      </c>
      <c r="B69">
        <v>0</v>
      </c>
      <c r="C69">
        <v>0</v>
      </c>
      <c r="D69">
        <f t="shared" si="4"/>
        <v>0</v>
      </c>
      <c r="E69">
        <f t="shared" si="5"/>
        <v>0</v>
      </c>
      <c r="H69">
        <f t="shared" si="6"/>
        <v>0</v>
      </c>
      <c r="I69">
        <f t="shared" si="7"/>
        <v>0</v>
      </c>
    </row>
    <row r="70" spans="1:11" x14ac:dyDescent="0.25">
      <c r="A70">
        <v>48</v>
      </c>
      <c r="B70">
        <v>0</v>
      </c>
      <c r="C70">
        <v>0</v>
      </c>
      <c r="D70">
        <f t="shared" si="4"/>
        <v>0</v>
      </c>
      <c r="E70">
        <f t="shared" si="5"/>
        <v>0</v>
      </c>
      <c r="H70">
        <f t="shared" si="6"/>
        <v>0</v>
      </c>
      <c r="I70">
        <f t="shared" si="7"/>
        <v>0</v>
      </c>
    </row>
    <row r="71" spans="1:11" x14ac:dyDescent="0.25">
      <c r="A71">
        <v>49</v>
      </c>
      <c r="B71">
        <v>54</v>
      </c>
      <c r="C71">
        <v>2</v>
      </c>
      <c r="D71">
        <f t="shared" si="4"/>
        <v>54</v>
      </c>
      <c r="E71">
        <f t="shared" si="5"/>
        <v>56</v>
      </c>
      <c r="F71">
        <v>110</v>
      </c>
      <c r="G71">
        <v>100</v>
      </c>
      <c r="H71">
        <f t="shared" si="6"/>
        <v>5620</v>
      </c>
      <c r="I71">
        <f t="shared" si="7"/>
        <v>6160</v>
      </c>
    </row>
    <row r="72" spans="1:11" x14ac:dyDescent="0.25">
      <c r="A72">
        <v>58</v>
      </c>
      <c r="B72">
        <v>23</v>
      </c>
      <c r="C72">
        <v>0</v>
      </c>
      <c r="D72">
        <f t="shared" si="4"/>
        <v>23</v>
      </c>
      <c r="E72">
        <f t="shared" si="5"/>
        <v>23</v>
      </c>
      <c r="F72">
        <v>90</v>
      </c>
      <c r="G72">
        <v>81</v>
      </c>
      <c r="H72">
        <f t="shared" si="6"/>
        <v>1863</v>
      </c>
      <c r="I72">
        <f t="shared" si="7"/>
        <v>2070</v>
      </c>
    </row>
    <row r="73" spans="1:11" x14ac:dyDescent="0.25">
      <c r="A73">
        <v>64</v>
      </c>
      <c r="B73">
        <v>76</v>
      </c>
      <c r="C73">
        <v>5</v>
      </c>
      <c r="D73">
        <f t="shared" si="4"/>
        <v>76</v>
      </c>
      <c r="E73">
        <f t="shared" si="5"/>
        <v>81</v>
      </c>
      <c r="F73">
        <v>110</v>
      </c>
      <c r="G73">
        <v>100</v>
      </c>
      <c r="H73">
        <f t="shared" si="6"/>
        <v>8150</v>
      </c>
      <c r="I73">
        <f t="shared" si="7"/>
        <v>8910</v>
      </c>
    </row>
    <row r="74" spans="1:11" x14ac:dyDescent="0.25">
      <c r="A74">
        <v>65</v>
      </c>
      <c r="B74">
        <v>50</v>
      </c>
      <c r="C74">
        <v>4</v>
      </c>
      <c r="D74">
        <f t="shared" si="4"/>
        <v>50</v>
      </c>
      <c r="E74">
        <f t="shared" si="5"/>
        <v>54</v>
      </c>
      <c r="F74">
        <v>100</v>
      </c>
      <c r="G74">
        <v>90</v>
      </c>
      <c r="H74">
        <f t="shared" si="6"/>
        <v>4900</v>
      </c>
      <c r="I74">
        <f t="shared" si="7"/>
        <v>5400</v>
      </c>
    </row>
    <row r="75" spans="1:11" x14ac:dyDescent="0.25">
      <c r="A75">
        <v>67</v>
      </c>
      <c r="B75">
        <v>0</v>
      </c>
      <c r="C75">
        <v>0</v>
      </c>
      <c r="D75">
        <f t="shared" si="4"/>
        <v>0</v>
      </c>
      <c r="E75">
        <f t="shared" si="5"/>
        <v>0</v>
      </c>
      <c r="H75">
        <f t="shared" si="6"/>
        <v>0</v>
      </c>
      <c r="I75">
        <f t="shared" si="7"/>
        <v>0</v>
      </c>
    </row>
    <row r="76" spans="1:11" x14ac:dyDescent="0.25">
      <c r="A76">
        <v>68</v>
      </c>
      <c r="B76">
        <v>0</v>
      </c>
      <c r="C76">
        <v>0</v>
      </c>
      <c r="D76">
        <f t="shared" si="4"/>
        <v>0</v>
      </c>
      <c r="E76">
        <f t="shared" si="5"/>
        <v>0</v>
      </c>
      <c r="H76">
        <f t="shared" si="6"/>
        <v>0</v>
      </c>
      <c r="I76">
        <f t="shared" si="7"/>
        <v>0</v>
      </c>
    </row>
    <row r="77" spans="1:11" x14ac:dyDescent="0.25">
      <c r="E77">
        <f>SUM(E2:E74)</f>
        <v>2927</v>
      </c>
      <c r="H77">
        <f xml:space="preserve"> SUM(H2:H74)</f>
        <v>243343</v>
      </c>
      <c r="I77">
        <f>SUM(I2:I74)</f>
        <v>263143</v>
      </c>
      <c r="J77">
        <f>H77 / E77</f>
        <v>83.137341988384009</v>
      </c>
      <c r="K77">
        <f>I77 / E77</f>
        <v>89.901947386402455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A9735-A588-4A1B-A427-0E8BFF7EB3D6}">
  <dimension ref="A1:B14"/>
  <sheetViews>
    <sheetView workbookViewId="0">
      <selection activeCell="D13" sqref="D13"/>
    </sheetView>
  </sheetViews>
  <sheetFormatPr baseColWidth="10" defaultRowHeight="15" x14ac:dyDescent="0.25"/>
  <cols>
    <col min="1" max="1" width="19" customWidth="1"/>
  </cols>
  <sheetData>
    <row r="1" spans="1:2" x14ac:dyDescent="0.25">
      <c r="A1" t="s">
        <v>4</v>
      </c>
    </row>
    <row r="2" spans="1:2" x14ac:dyDescent="0.25">
      <c r="A2" t="s">
        <v>5</v>
      </c>
      <c r="B2" t="s">
        <v>6</v>
      </c>
    </row>
    <row r="3" spans="1:2" x14ac:dyDescent="0.25">
      <c r="A3" t="s">
        <v>3</v>
      </c>
      <c r="B3" t="s">
        <v>7</v>
      </c>
    </row>
    <row r="4" spans="1:2" x14ac:dyDescent="0.25">
      <c r="A4" t="s">
        <v>21</v>
      </c>
      <c r="B4" t="s">
        <v>23</v>
      </c>
    </row>
    <row r="5" spans="1:2" x14ac:dyDescent="0.25">
      <c r="A5" t="s">
        <v>22</v>
      </c>
      <c r="B5" t="s">
        <v>24</v>
      </c>
    </row>
    <row r="6" spans="1:2" x14ac:dyDescent="0.25">
      <c r="A6" t="s">
        <v>46</v>
      </c>
      <c r="B6" t="s">
        <v>21</v>
      </c>
    </row>
    <row r="7" spans="1:2" x14ac:dyDescent="0.25">
      <c r="A7" t="s">
        <v>47</v>
      </c>
      <c r="B7" t="s">
        <v>68</v>
      </c>
    </row>
    <row r="8" spans="1:2" x14ac:dyDescent="0.25">
      <c r="A8" t="s">
        <v>25</v>
      </c>
      <c r="B8" t="s">
        <v>26</v>
      </c>
    </row>
    <row r="9" spans="1:2" x14ac:dyDescent="0.25">
      <c r="A9" t="s">
        <v>27</v>
      </c>
      <c r="B9" t="s">
        <v>28</v>
      </c>
    </row>
    <row r="10" spans="1:2" x14ac:dyDescent="0.25">
      <c r="A10" t="s">
        <v>48</v>
      </c>
      <c r="B10" t="s">
        <v>58</v>
      </c>
    </row>
    <row r="11" spans="1:2" x14ac:dyDescent="0.25">
      <c r="A11" t="s">
        <v>49</v>
      </c>
      <c r="B11" t="s">
        <v>59</v>
      </c>
    </row>
    <row r="12" spans="1:2" x14ac:dyDescent="0.25">
      <c r="A12" t="s">
        <v>50</v>
      </c>
      <c r="B12" t="s">
        <v>60</v>
      </c>
    </row>
    <row r="13" spans="1:2" x14ac:dyDescent="0.25">
      <c r="A13" t="s">
        <v>51</v>
      </c>
      <c r="B13" t="s">
        <v>61</v>
      </c>
    </row>
    <row r="14" spans="1:2" x14ac:dyDescent="0.25">
      <c r="A14" t="s">
        <v>38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8A050D-36AA-4CF0-B623-5235533D8358}">
  <dimension ref="A1:K74"/>
  <sheetViews>
    <sheetView workbookViewId="0">
      <selection activeCell="K1" sqref="K1"/>
    </sheetView>
  </sheetViews>
  <sheetFormatPr baseColWidth="10" defaultRowHeight="15" x14ac:dyDescent="0.25"/>
  <cols>
    <col min="2" max="2" width="22.28515625" customWidth="1"/>
    <col min="4" max="4" width="19" customWidth="1"/>
    <col min="6" max="6" width="17.28515625" customWidth="1"/>
    <col min="8" max="8" width="28.5703125" customWidth="1"/>
    <col min="10" max="10" width="19.140625" customWidth="1"/>
    <col min="11" max="11" width="24.140625" customWidth="1"/>
  </cols>
  <sheetData>
    <row r="1" spans="1:11" x14ac:dyDescent="0.25">
      <c r="A1" t="s">
        <v>3</v>
      </c>
      <c r="B1" t="s">
        <v>32</v>
      </c>
      <c r="C1" t="s">
        <v>29</v>
      </c>
      <c r="D1" t="s">
        <v>52</v>
      </c>
      <c r="E1" t="s">
        <v>53</v>
      </c>
      <c r="F1" t="s">
        <v>30</v>
      </c>
      <c r="G1" t="s">
        <v>31</v>
      </c>
      <c r="H1" t="s">
        <v>54</v>
      </c>
      <c r="I1" t="s">
        <v>55</v>
      </c>
      <c r="J1" t="s">
        <v>56</v>
      </c>
      <c r="K1" t="s">
        <v>57</v>
      </c>
    </row>
    <row r="2" spans="1:11" x14ac:dyDescent="0.25">
      <c r="A2">
        <v>3</v>
      </c>
      <c r="B2">
        <v>38</v>
      </c>
      <c r="C2">
        <v>3</v>
      </c>
      <c r="D2">
        <f>B2</f>
        <v>38</v>
      </c>
      <c r="E2">
        <f>SUM(D2,C2)</f>
        <v>41</v>
      </c>
      <c r="F2">
        <v>25</v>
      </c>
      <c r="G2">
        <v>20</v>
      </c>
      <c r="H2">
        <f>(D2 * G2) + (C2 * F2)</f>
        <v>835</v>
      </c>
      <c r="I2">
        <f xml:space="preserve"> F2 * E2</f>
        <v>1025</v>
      </c>
    </row>
    <row r="3" spans="1:11" x14ac:dyDescent="0.25">
      <c r="A3">
        <v>4</v>
      </c>
      <c r="B3">
        <v>21</v>
      </c>
      <c r="C3">
        <v>0</v>
      </c>
      <c r="D3">
        <f t="shared" ref="D3:D62" si="0">B3</f>
        <v>21</v>
      </c>
      <c r="E3">
        <f t="shared" ref="E3:E62" si="1">SUM(D3,C3)</f>
        <v>21</v>
      </c>
      <c r="F3">
        <v>35</v>
      </c>
      <c r="G3">
        <v>35</v>
      </c>
      <c r="H3">
        <f t="shared" ref="H3:H62" si="2">(D3 * G3) + (C3 * F3)</f>
        <v>735</v>
      </c>
      <c r="I3">
        <f t="shared" ref="I3:I62" si="3" xml:space="preserve"> F3 * E3</f>
        <v>735</v>
      </c>
    </row>
    <row r="4" spans="1:11" x14ac:dyDescent="0.25">
      <c r="A4">
        <v>6</v>
      </c>
      <c r="B4">
        <v>3</v>
      </c>
      <c r="C4">
        <v>1</v>
      </c>
      <c r="D4">
        <f t="shared" si="0"/>
        <v>3</v>
      </c>
      <c r="E4">
        <f t="shared" si="1"/>
        <v>4</v>
      </c>
      <c r="F4">
        <v>25</v>
      </c>
      <c r="G4">
        <v>20</v>
      </c>
      <c r="H4">
        <f t="shared" si="2"/>
        <v>85</v>
      </c>
      <c r="I4">
        <f t="shared" si="3"/>
        <v>100</v>
      </c>
    </row>
    <row r="5" spans="1:11" x14ac:dyDescent="0.25">
      <c r="A5">
        <v>7</v>
      </c>
      <c r="B5">
        <v>2</v>
      </c>
      <c r="C5">
        <v>0</v>
      </c>
      <c r="D5">
        <f t="shared" si="0"/>
        <v>2</v>
      </c>
      <c r="E5">
        <f t="shared" si="1"/>
        <v>2</v>
      </c>
      <c r="F5">
        <v>60</v>
      </c>
      <c r="G5">
        <v>50</v>
      </c>
      <c r="H5">
        <f t="shared" si="2"/>
        <v>100</v>
      </c>
      <c r="I5">
        <f t="shared" si="3"/>
        <v>120</v>
      </c>
    </row>
    <row r="6" spans="1:11" x14ac:dyDescent="0.25">
      <c r="A6">
        <v>11</v>
      </c>
      <c r="B6">
        <v>13</v>
      </c>
      <c r="C6">
        <v>1</v>
      </c>
      <c r="D6">
        <f t="shared" si="0"/>
        <v>13</v>
      </c>
      <c r="E6">
        <f t="shared" si="1"/>
        <v>14</v>
      </c>
      <c r="F6">
        <v>30</v>
      </c>
      <c r="G6">
        <v>20</v>
      </c>
      <c r="H6">
        <f t="shared" si="2"/>
        <v>290</v>
      </c>
      <c r="I6">
        <f t="shared" si="3"/>
        <v>420</v>
      </c>
    </row>
    <row r="7" spans="1:11" x14ac:dyDescent="0.25">
      <c r="A7">
        <v>14</v>
      </c>
      <c r="B7">
        <v>4</v>
      </c>
      <c r="C7">
        <v>0</v>
      </c>
      <c r="D7">
        <f t="shared" si="0"/>
        <v>4</v>
      </c>
      <c r="E7">
        <f t="shared" si="1"/>
        <v>4</v>
      </c>
      <c r="F7">
        <v>40</v>
      </c>
      <c r="G7">
        <v>35</v>
      </c>
      <c r="H7">
        <f t="shared" si="2"/>
        <v>140</v>
      </c>
      <c r="I7">
        <f t="shared" si="3"/>
        <v>160</v>
      </c>
    </row>
    <row r="8" spans="1:11" x14ac:dyDescent="0.25">
      <c r="A8">
        <v>16</v>
      </c>
      <c r="B8">
        <v>29</v>
      </c>
      <c r="C8">
        <v>1</v>
      </c>
      <c r="D8">
        <f t="shared" si="0"/>
        <v>29</v>
      </c>
      <c r="E8">
        <f t="shared" si="1"/>
        <v>30</v>
      </c>
      <c r="F8">
        <v>30</v>
      </c>
      <c r="G8">
        <v>25</v>
      </c>
      <c r="H8">
        <f t="shared" si="2"/>
        <v>755</v>
      </c>
      <c r="I8">
        <f t="shared" si="3"/>
        <v>900</v>
      </c>
    </row>
    <row r="9" spans="1:11" x14ac:dyDescent="0.25">
      <c r="A9">
        <v>17</v>
      </c>
      <c r="B9">
        <v>6</v>
      </c>
      <c r="C9">
        <v>0</v>
      </c>
      <c r="D9">
        <f t="shared" si="0"/>
        <v>6</v>
      </c>
      <c r="E9">
        <f t="shared" si="1"/>
        <v>6</v>
      </c>
      <c r="F9">
        <v>25</v>
      </c>
      <c r="G9">
        <v>20</v>
      </c>
      <c r="H9">
        <f t="shared" si="2"/>
        <v>120</v>
      </c>
      <c r="I9">
        <f t="shared" si="3"/>
        <v>150</v>
      </c>
    </row>
    <row r="10" spans="1:11" x14ac:dyDescent="0.25">
      <c r="A10">
        <v>20</v>
      </c>
      <c r="B10">
        <v>17</v>
      </c>
      <c r="C10">
        <v>3</v>
      </c>
      <c r="D10">
        <f t="shared" si="0"/>
        <v>17</v>
      </c>
      <c r="E10">
        <f t="shared" si="1"/>
        <v>20</v>
      </c>
      <c r="F10">
        <v>40</v>
      </c>
      <c r="G10">
        <v>30</v>
      </c>
      <c r="H10">
        <f t="shared" si="2"/>
        <v>630</v>
      </c>
      <c r="I10">
        <f t="shared" si="3"/>
        <v>800</v>
      </c>
    </row>
    <row r="11" spans="1:11" x14ac:dyDescent="0.25">
      <c r="A11">
        <v>21</v>
      </c>
      <c r="B11">
        <v>16</v>
      </c>
      <c r="C11">
        <v>0</v>
      </c>
      <c r="D11">
        <f t="shared" si="0"/>
        <v>16</v>
      </c>
      <c r="E11">
        <f t="shared" si="1"/>
        <v>16</v>
      </c>
      <c r="F11">
        <v>35</v>
      </c>
      <c r="G11">
        <v>35</v>
      </c>
      <c r="H11">
        <f t="shared" si="2"/>
        <v>560</v>
      </c>
      <c r="I11">
        <f t="shared" si="3"/>
        <v>560</v>
      </c>
    </row>
    <row r="12" spans="1:11" x14ac:dyDescent="0.25">
      <c r="A12">
        <v>23</v>
      </c>
      <c r="B12">
        <v>3</v>
      </c>
      <c r="C12">
        <v>0</v>
      </c>
      <c r="D12">
        <f t="shared" si="0"/>
        <v>3</v>
      </c>
      <c r="E12">
        <f t="shared" si="1"/>
        <v>3</v>
      </c>
      <c r="F12">
        <v>50</v>
      </c>
      <c r="G12">
        <v>45</v>
      </c>
      <c r="H12">
        <f t="shared" si="2"/>
        <v>135</v>
      </c>
      <c r="I12">
        <f t="shared" si="3"/>
        <v>150</v>
      </c>
    </row>
    <row r="13" spans="1:11" x14ac:dyDescent="0.25">
      <c r="A13">
        <v>25</v>
      </c>
      <c r="B13">
        <v>12</v>
      </c>
      <c r="C13">
        <v>0</v>
      </c>
      <c r="D13">
        <f t="shared" si="0"/>
        <v>12</v>
      </c>
      <c r="E13">
        <f t="shared" si="1"/>
        <v>12</v>
      </c>
      <c r="F13">
        <v>30</v>
      </c>
      <c r="G13">
        <v>25</v>
      </c>
      <c r="H13">
        <f t="shared" si="2"/>
        <v>300</v>
      </c>
      <c r="I13">
        <f t="shared" si="3"/>
        <v>360</v>
      </c>
    </row>
    <row r="14" spans="1:11" x14ac:dyDescent="0.25">
      <c r="A14">
        <v>26</v>
      </c>
      <c r="B14">
        <v>43</v>
      </c>
      <c r="C14">
        <v>1</v>
      </c>
      <c r="D14">
        <f t="shared" si="0"/>
        <v>43</v>
      </c>
      <c r="E14">
        <f t="shared" si="1"/>
        <v>44</v>
      </c>
      <c r="F14">
        <v>25</v>
      </c>
      <c r="G14">
        <v>20</v>
      </c>
      <c r="H14">
        <f t="shared" si="2"/>
        <v>885</v>
      </c>
      <c r="I14">
        <f t="shared" si="3"/>
        <v>1100</v>
      </c>
    </row>
    <row r="15" spans="1:11" x14ac:dyDescent="0.25">
      <c r="A15">
        <v>27</v>
      </c>
      <c r="B15">
        <v>11</v>
      </c>
      <c r="C15">
        <v>1</v>
      </c>
      <c r="D15">
        <f t="shared" si="0"/>
        <v>11</v>
      </c>
      <c r="E15">
        <f t="shared" si="1"/>
        <v>12</v>
      </c>
      <c r="F15">
        <v>10</v>
      </c>
      <c r="G15">
        <v>0</v>
      </c>
      <c r="H15">
        <f t="shared" si="2"/>
        <v>10</v>
      </c>
      <c r="I15">
        <f t="shared" si="3"/>
        <v>120</v>
      </c>
    </row>
    <row r="16" spans="1:11" x14ac:dyDescent="0.25">
      <c r="A16">
        <v>31</v>
      </c>
      <c r="B16">
        <v>4</v>
      </c>
      <c r="C16">
        <v>2</v>
      </c>
      <c r="D16">
        <f t="shared" si="0"/>
        <v>4</v>
      </c>
      <c r="E16">
        <f t="shared" si="1"/>
        <v>6</v>
      </c>
      <c r="F16">
        <v>45</v>
      </c>
      <c r="G16">
        <v>40</v>
      </c>
      <c r="H16">
        <f t="shared" si="2"/>
        <v>250</v>
      </c>
      <c r="I16">
        <f t="shared" si="3"/>
        <v>270</v>
      </c>
    </row>
    <row r="17" spans="1:9" x14ac:dyDescent="0.25">
      <c r="A17">
        <v>32</v>
      </c>
      <c r="B17">
        <v>3</v>
      </c>
      <c r="C17">
        <v>0</v>
      </c>
      <c r="D17">
        <f t="shared" si="0"/>
        <v>3</v>
      </c>
      <c r="E17">
        <f t="shared" si="1"/>
        <v>3</v>
      </c>
      <c r="F17">
        <v>15</v>
      </c>
      <c r="G17">
        <v>10</v>
      </c>
      <c r="H17">
        <f t="shared" si="2"/>
        <v>30</v>
      </c>
      <c r="I17">
        <f t="shared" si="3"/>
        <v>45</v>
      </c>
    </row>
    <row r="18" spans="1:9" x14ac:dyDescent="0.25">
      <c r="A18">
        <v>36</v>
      </c>
      <c r="B18">
        <v>3</v>
      </c>
      <c r="C18">
        <v>1</v>
      </c>
      <c r="D18">
        <f t="shared" si="0"/>
        <v>3</v>
      </c>
      <c r="E18">
        <f t="shared" si="1"/>
        <v>4</v>
      </c>
      <c r="F18">
        <v>60</v>
      </c>
      <c r="G18">
        <v>50</v>
      </c>
      <c r="H18">
        <f t="shared" si="2"/>
        <v>210</v>
      </c>
      <c r="I18">
        <f t="shared" si="3"/>
        <v>240</v>
      </c>
    </row>
    <row r="19" spans="1:9" x14ac:dyDescent="0.25">
      <c r="A19">
        <v>37</v>
      </c>
      <c r="B19">
        <v>3</v>
      </c>
      <c r="C19">
        <v>0</v>
      </c>
      <c r="D19">
        <f t="shared" si="0"/>
        <v>3</v>
      </c>
      <c r="E19">
        <f t="shared" si="1"/>
        <v>3</v>
      </c>
      <c r="F19">
        <v>20</v>
      </c>
      <c r="G19">
        <v>10</v>
      </c>
      <c r="H19">
        <f t="shared" si="2"/>
        <v>30</v>
      </c>
      <c r="I19">
        <f t="shared" si="3"/>
        <v>60</v>
      </c>
    </row>
    <row r="20" spans="1:9" x14ac:dyDescent="0.25">
      <c r="A20">
        <v>38</v>
      </c>
      <c r="B20">
        <v>12</v>
      </c>
      <c r="C20">
        <v>0</v>
      </c>
      <c r="D20">
        <f t="shared" si="0"/>
        <v>12</v>
      </c>
      <c r="E20">
        <f t="shared" si="1"/>
        <v>12</v>
      </c>
      <c r="F20">
        <v>40</v>
      </c>
      <c r="G20">
        <v>35</v>
      </c>
      <c r="H20">
        <f t="shared" si="2"/>
        <v>420</v>
      </c>
      <c r="I20">
        <f t="shared" si="3"/>
        <v>480</v>
      </c>
    </row>
    <row r="21" spans="1:9" x14ac:dyDescent="0.25">
      <c r="A21">
        <v>43</v>
      </c>
      <c r="B21">
        <v>8</v>
      </c>
      <c r="C21">
        <v>0</v>
      </c>
      <c r="D21">
        <f t="shared" si="0"/>
        <v>8</v>
      </c>
      <c r="E21">
        <f t="shared" si="1"/>
        <v>8</v>
      </c>
      <c r="F21">
        <v>10</v>
      </c>
      <c r="G21">
        <v>10</v>
      </c>
      <c r="H21">
        <f t="shared" si="2"/>
        <v>80</v>
      </c>
      <c r="I21">
        <f t="shared" si="3"/>
        <v>80</v>
      </c>
    </row>
    <row r="22" spans="1:9" x14ac:dyDescent="0.25">
      <c r="A22">
        <v>47</v>
      </c>
      <c r="B22">
        <v>16</v>
      </c>
      <c r="C22">
        <v>0</v>
      </c>
      <c r="D22">
        <f t="shared" si="0"/>
        <v>16</v>
      </c>
      <c r="E22">
        <f t="shared" si="1"/>
        <v>16</v>
      </c>
      <c r="F22">
        <v>25</v>
      </c>
      <c r="G22">
        <v>20</v>
      </c>
      <c r="H22">
        <f t="shared" si="2"/>
        <v>320</v>
      </c>
      <c r="I22">
        <f t="shared" si="3"/>
        <v>400</v>
      </c>
    </row>
    <row r="23" spans="1:9" x14ac:dyDescent="0.25">
      <c r="A23">
        <v>50</v>
      </c>
      <c r="B23">
        <v>43</v>
      </c>
      <c r="C23">
        <v>2</v>
      </c>
      <c r="D23">
        <f t="shared" si="0"/>
        <v>43</v>
      </c>
      <c r="E23">
        <f t="shared" si="1"/>
        <v>45</v>
      </c>
      <c r="F23">
        <v>30</v>
      </c>
      <c r="G23">
        <v>25</v>
      </c>
      <c r="H23">
        <f t="shared" si="2"/>
        <v>1135</v>
      </c>
      <c r="I23">
        <f t="shared" si="3"/>
        <v>1350</v>
      </c>
    </row>
    <row r="24" spans="1:9" x14ac:dyDescent="0.25">
      <c r="A24">
        <v>52</v>
      </c>
      <c r="B24">
        <v>25</v>
      </c>
      <c r="C24">
        <v>0</v>
      </c>
      <c r="D24">
        <f t="shared" si="0"/>
        <v>25</v>
      </c>
      <c r="E24">
        <f t="shared" si="1"/>
        <v>25</v>
      </c>
      <c r="F24">
        <v>40</v>
      </c>
      <c r="G24">
        <v>35</v>
      </c>
      <c r="H24">
        <f t="shared" si="2"/>
        <v>875</v>
      </c>
      <c r="I24">
        <f t="shared" si="3"/>
        <v>1000</v>
      </c>
    </row>
    <row r="25" spans="1:9" x14ac:dyDescent="0.25">
      <c r="A25">
        <v>53</v>
      </c>
      <c r="B25">
        <v>63</v>
      </c>
      <c r="C25">
        <v>5</v>
      </c>
      <c r="D25">
        <f t="shared" si="0"/>
        <v>63</v>
      </c>
      <c r="E25">
        <f t="shared" si="1"/>
        <v>68</v>
      </c>
      <c r="F25">
        <v>20</v>
      </c>
      <c r="G25">
        <v>18</v>
      </c>
      <c r="H25">
        <f t="shared" si="2"/>
        <v>1234</v>
      </c>
      <c r="I25">
        <f t="shared" si="3"/>
        <v>1360</v>
      </c>
    </row>
    <row r="26" spans="1:9" x14ac:dyDescent="0.25">
      <c r="A26">
        <v>55</v>
      </c>
      <c r="B26">
        <v>9</v>
      </c>
      <c r="C26">
        <v>1</v>
      </c>
      <c r="D26">
        <f t="shared" si="0"/>
        <v>9</v>
      </c>
      <c r="E26">
        <f t="shared" si="1"/>
        <v>10</v>
      </c>
      <c r="F26">
        <v>65</v>
      </c>
      <c r="G26">
        <v>55</v>
      </c>
      <c r="H26">
        <f t="shared" si="2"/>
        <v>560</v>
      </c>
      <c r="I26">
        <f t="shared" si="3"/>
        <v>650</v>
      </c>
    </row>
    <row r="27" spans="1:9" x14ac:dyDescent="0.25">
      <c r="A27">
        <v>56</v>
      </c>
      <c r="B27">
        <v>17</v>
      </c>
      <c r="C27">
        <v>1</v>
      </c>
      <c r="D27">
        <f t="shared" si="0"/>
        <v>17</v>
      </c>
      <c r="E27">
        <f t="shared" si="1"/>
        <v>18</v>
      </c>
      <c r="F27">
        <v>30</v>
      </c>
      <c r="G27">
        <v>25</v>
      </c>
      <c r="H27">
        <f t="shared" si="2"/>
        <v>455</v>
      </c>
      <c r="I27">
        <f t="shared" si="3"/>
        <v>540</v>
      </c>
    </row>
    <row r="28" spans="1:9" x14ac:dyDescent="0.25">
      <c r="A28">
        <v>57</v>
      </c>
      <c r="B28">
        <v>21</v>
      </c>
      <c r="C28">
        <v>0</v>
      </c>
      <c r="D28">
        <f t="shared" si="0"/>
        <v>21</v>
      </c>
      <c r="E28">
        <f t="shared" si="1"/>
        <v>21</v>
      </c>
      <c r="F28">
        <v>10</v>
      </c>
      <c r="G28">
        <v>0</v>
      </c>
      <c r="H28">
        <f t="shared" si="2"/>
        <v>0</v>
      </c>
      <c r="I28">
        <f t="shared" si="3"/>
        <v>210</v>
      </c>
    </row>
    <row r="29" spans="1:9" x14ac:dyDescent="0.25">
      <c r="A29">
        <v>59</v>
      </c>
      <c r="B29">
        <v>22</v>
      </c>
      <c r="C29">
        <v>0</v>
      </c>
      <c r="D29">
        <f t="shared" si="0"/>
        <v>22</v>
      </c>
      <c r="E29">
        <f t="shared" si="1"/>
        <v>22</v>
      </c>
      <c r="F29">
        <v>45</v>
      </c>
      <c r="G29">
        <v>38</v>
      </c>
      <c r="H29">
        <f t="shared" si="2"/>
        <v>836</v>
      </c>
      <c r="I29">
        <f t="shared" si="3"/>
        <v>990</v>
      </c>
    </row>
    <row r="30" spans="1:9" x14ac:dyDescent="0.25">
      <c r="A30">
        <v>60</v>
      </c>
      <c r="B30">
        <v>4</v>
      </c>
      <c r="C30">
        <v>0</v>
      </c>
      <c r="D30">
        <f t="shared" si="0"/>
        <v>4</v>
      </c>
      <c r="E30">
        <f t="shared" si="1"/>
        <v>4</v>
      </c>
      <c r="F30">
        <v>35</v>
      </c>
      <c r="G30">
        <v>30</v>
      </c>
      <c r="H30">
        <f t="shared" si="2"/>
        <v>120</v>
      </c>
      <c r="I30">
        <f t="shared" si="3"/>
        <v>140</v>
      </c>
    </row>
    <row r="31" spans="1:9" x14ac:dyDescent="0.25">
      <c r="A31">
        <v>61</v>
      </c>
      <c r="B31">
        <v>2</v>
      </c>
      <c r="C31">
        <v>0</v>
      </c>
      <c r="D31">
        <f t="shared" si="0"/>
        <v>2</v>
      </c>
      <c r="E31">
        <f t="shared" si="1"/>
        <v>2</v>
      </c>
      <c r="F31">
        <v>45</v>
      </c>
      <c r="G31">
        <v>35</v>
      </c>
      <c r="H31">
        <f t="shared" si="2"/>
        <v>70</v>
      </c>
      <c r="I31">
        <f t="shared" si="3"/>
        <v>90</v>
      </c>
    </row>
    <row r="32" spans="1:9" x14ac:dyDescent="0.25">
      <c r="A32">
        <v>62</v>
      </c>
      <c r="B32">
        <v>44</v>
      </c>
      <c r="C32">
        <v>2</v>
      </c>
      <c r="D32">
        <f t="shared" si="0"/>
        <v>44</v>
      </c>
      <c r="E32">
        <f t="shared" si="1"/>
        <v>46</v>
      </c>
      <c r="F32">
        <v>60</v>
      </c>
      <c r="G32">
        <v>60</v>
      </c>
      <c r="H32">
        <f t="shared" si="2"/>
        <v>2760</v>
      </c>
      <c r="I32">
        <f t="shared" si="3"/>
        <v>2760</v>
      </c>
    </row>
    <row r="33" spans="1:9" x14ac:dyDescent="0.25">
      <c r="A33">
        <v>63</v>
      </c>
      <c r="B33">
        <v>65</v>
      </c>
      <c r="C33">
        <v>0</v>
      </c>
      <c r="D33">
        <f t="shared" si="0"/>
        <v>65</v>
      </c>
      <c r="E33">
        <f t="shared" si="1"/>
        <v>65</v>
      </c>
      <c r="F33">
        <v>49</v>
      </c>
      <c r="G33">
        <v>49</v>
      </c>
      <c r="H33">
        <f t="shared" si="2"/>
        <v>3185</v>
      </c>
      <c r="I33">
        <f t="shared" si="3"/>
        <v>3185</v>
      </c>
    </row>
    <row r="34" spans="1:9" x14ac:dyDescent="0.25">
      <c r="A34">
        <v>66</v>
      </c>
      <c r="B34">
        <v>15</v>
      </c>
      <c r="C34">
        <v>2</v>
      </c>
      <c r="D34">
        <f t="shared" si="0"/>
        <v>15</v>
      </c>
      <c r="E34">
        <f t="shared" si="1"/>
        <v>17</v>
      </c>
      <c r="F34">
        <v>25</v>
      </c>
      <c r="G34">
        <v>20</v>
      </c>
      <c r="H34">
        <f t="shared" si="2"/>
        <v>350</v>
      </c>
      <c r="I34">
        <f t="shared" si="3"/>
        <v>425</v>
      </c>
    </row>
    <row r="35" spans="1:9" x14ac:dyDescent="0.25">
      <c r="A35">
        <v>70</v>
      </c>
      <c r="B35">
        <v>12</v>
      </c>
      <c r="C35">
        <v>1</v>
      </c>
      <c r="D35">
        <f t="shared" si="0"/>
        <v>12</v>
      </c>
      <c r="E35">
        <f t="shared" si="1"/>
        <v>13</v>
      </c>
      <c r="F35">
        <v>30</v>
      </c>
      <c r="G35">
        <v>25</v>
      </c>
      <c r="H35">
        <f t="shared" si="2"/>
        <v>330</v>
      </c>
      <c r="I35">
        <f t="shared" si="3"/>
        <v>390</v>
      </c>
    </row>
    <row r="36" spans="1:9" x14ac:dyDescent="0.25">
      <c r="A36">
        <v>71</v>
      </c>
      <c r="B36">
        <v>20</v>
      </c>
      <c r="C36">
        <v>3</v>
      </c>
      <c r="D36">
        <f t="shared" si="0"/>
        <v>20</v>
      </c>
      <c r="E36">
        <f t="shared" si="1"/>
        <v>23</v>
      </c>
      <c r="F36">
        <v>40</v>
      </c>
      <c r="G36">
        <v>30</v>
      </c>
      <c r="H36">
        <f t="shared" si="2"/>
        <v>720</v>
      </c>
      <c r="I36">
        <f t="shared" si="3"/>
        <v>920</v>
      </c>
    </row>
    <row r="37" spans="1:9" x14ac:dyDescent="0.25">
      <c r="A37">
        <v>73</v>
      </c>
      <c r="B37">
        <v>8</v>
      </c>
      <c r="C37">
        <v>0</v>
      </c>
      <c r="D37">
        <f t="shared" si="0"/>
        <v>8</v>
      </c>
      <c r="E37">
        <f t="shared" si="1"/>
        <v>8</v>
      </c>
      <c r="F37">
        <v>30</v>
      </c>
      <c r="G37">
        <v>25</v>
      </c>
      <c r="H37">
        <f t="shared" si="2"/>
        <v>200</v>
      </c>
      <c r="I37">
        <f t="shared" si="3"/>
        <v>240</v>
      </c>
    </row>
    <row r="38" spans="1:9" x14ac:dyDescent="0.25">
      <c r="A38">
        <v>74</v>
      </c>
      <c r="B38">
        <v>3</v>
      </c>
      <c r="C38">
        <v>1</v>
      </c>
      <c r="D38">
        <f t="shared" si="0"/>
        <v>3</v>
      </c>
      <c r="E38">
        <f t="shared" si="1"/>
        <v>4</v>
      </c>
      <c r="F38">
        <v>60</v>
      </c>
      <c r="G38">
        <v>55</v>
      </c>
      <c r="H38">
        <f t="shared" si="2"/>
        <v>225</v>
      </c>
      <c r="I38">
        <f t="shared" si="3"/>
        <v>240</v>
      </c>
    </row>
    <row r="39" spans="1:9" x14ac:dyDescent="0.25">
      <c r="A39">
        <v>75</v>
      </c>
      <c r="B39">
        <v>25</v>
      </c>
      <c r="C39">
        <v>0</v>
      </c>
      <c r="D39">
        <f t="shared" si="0"/>
        <v>25</v>
      </c>
      <c r="E39">
        <f t="shared" si="1"/>
        <v>25</v>
      </c>
      <c r="F39">
        <v>30</v>
      </c>
      <c r="G39">
        <v>20</v>
      </c>
      <c r="H39">
        <f t="shared" si="2"/>
        <v>500</v>
      </c>
      <c r="I39">
        <f t="shared" si="3"/>
        <v>750</v>
      </c>
    </row>
    <row r="40" spans="1:9" x14ac:dyDescent="0.25">
      <c r="A40">
        <v>76</v>
      </c>
      <c r="B40">
        <v>35</v>
      </c>
      <c r="C40">
        <v>0</v>
      </c>
      <c r="D40">
        <f t="shared" si="0"/>
        <v>35</v>
      </c>
      <c r="E40">
        <f t="shared" si="1"/>
        <v>35</v>
      </c>
      <c r="F40">
        <v>40</v>
      </c>
      <c r="G40">
        <v>40</v>
      </c>
      <c r="H40">
        <f t="shared" si="2"/>
        <v>1400</v>
      </c>
      <c r="I40">
        <f t="shared" si="3"/>
        <v>1400</v>
      </c>
    </row>
    <row r="41" spans="1:9" x14ac:dyDescent="0.25">
      <c r="A41">
        <v>77</v>
      </c>
      <c r="B41">
        <v>2</v>
      </c>
      <c r="C41">
        <v>0</v>
      </c>
      <c r="D41">
        <f t="shared" si="0"/>
        <v>2</v>
      </c>
      <c r="E41">
        <f t="shared" si="1"/>
        <v>2</v>
      </c>
      <c r="F41">
        <v>25</v>
      </c>
      <c r="G41">
        <v>20</v>
      </c>
      <c r="H41">
        <f t="shared" si="2"/>
        <v>40</v>
      </c>
      <c r="I41">
        <f t="shared" si="3"/>
        <v>50</v>
      </c>
    </row>
    <row r="42" spans="1:9" x14ac:dyDescent="0.25">
      <c r="A42">
        <v>78</v>
      </c>
      <c r="B42">
        <v>2</v>
      </c>
      <c r="C42">
        <v>0</v>
      </c>
      <c r="D42">
        <f t="shared" si="0"/>
        <v>2</v>
      </c>
      <c r="E42">
        <f t="shared" si="1"/>
        <v>2</v>
      </c>
      <c r="F42">
        <v>30</v>
      </c>
      <c r="G42">
        <v>20</v>
      </c>
      <c r="H42">
        <f t="shared" si="2"/>
        <v>40</v>
      </c>
      <c r="I42">
        <f t="shared" si="3"/>
        <v>60</v>
      </c>
    </row>
    <row r="43" spans="1:9" x14ac:dyDescent="0.25">
      <c r="A43">
        <v>79</v>
      </c>
      <c r="B43">
        <v>2</v>
      </c>
      <c r="C43">
        <v>0</v>
      </c>
      <c r="D43">
        <f t="shared" si="0"/>
        <v>2</v>
      </c>
      <c r="E43">
        <f t="shared" si="1"/>
        <v>2</v>
      </c>
      <c r="F43">
        <v>20</v>
      </c>
      <c r="G43">
        <v>10</v>
      </c>
      <c r="H43">
        <f t="shared" si="2"/>
        <v>20</v>
      </c>
      <c r="I43">
        <f t="shared" si="3"/>
        <v>40</v>
      </c>
    </row>
    <row r="44" spans="1:9" x14ac:dyDescent="0.25">
      <c r="A44">
        <v>80</v>
      </c>
      <c r="B44">
        <v>7</v>
      </c>
      <c r="C44">
        <v>0</v>
      </c>
      <c r="D44">
        <f t="shared" si="0"/>
        <v>7</v>
      </c>
      <c r="E44">
        <f t="shared" si="1"/>
        <v>7</v>
      </c>
      <c r="F44">
        <v>35</v>
      </c>
      <c r="G44">
        <v>25</v>
      </c>
      <c r="H44">
        <f t="shared" si="2"/>
        <v>175</v>
      </c>
      <c r="I44">
        <f t="shared" si="3"/>
        <v>245</v>
      </c>
    </row>
    <row r="45" spans="1:9" x14ac:dyDescent="0.25">
      <c r="A45">
        <v>81</v>
      </c>
      <c r="B45">
        <v>1</v>
      </c>
      <c r="C45">
        <v>0</v>
      </c>
      <c r="D45">
        <f t="shared" si="0"/>
        <v>1</v>
      </c>
      <c r="E45">
        <f t="shared" si="1"/>
        <v>1</v>
      </c>
      <c r="F45">
        <v>50</v>
      </c>
      <c r="G45">
        <v>40</v>
      </c>
      <c r="H45">
        <f t="shared" si="2"/>
        <v>40</v>
      </c>
      <c r="I45">
        <f t="shared" si="3"/>
        <v>50</v>
      </c>
    </row>
    <row r="46" spans="1:9" x14ac:dyDescent="0.25">
      <c r="A46">
        <v>82</v>
      </c>
      <c r="B46">
        <v>3</v>
      </c>
      <c r="C46">
        <v>1</v>
      </c>
      <c r="D46">
        <f t="shared" si="0"/>
        <v>3</v>
      </c>
      <c r="E46">
        <f t="shared" si="1"/>
        <v>4</v>
      </c>
      <c r="F46">
        <v>49</v>
      </c>
      <c r="G46">
        <v>44</v>
      </c>
      <c r="H46">
        <f t="shared" si="2"/>
        <v>181</v>
      </c>
      <c r="I46">
        <f t="shared" si="3"/>
        <v>196</v>
      </c>
    </row>
    <row r="47" spans="1:9" x14ac:dyDescent="0.25">
      <c r="A47">
        <v>83</v>
      </c>
      <c r="B47">
        <v>7</v>
      </c>
      <c r="C47">
        <v>0</v>
      </c>
      <c r="D47">
        <f t="shared" si="0"/>
        <v>7</v>
      </c>
      <c r="E47">
        <f t="shared" si="1"/>
        <v>7</v>
      </c>
      <c r="F47">
        <v>30</v>
      </c>
      <c r="G47">
        <v>20</v>
      </c>
      <c r="H47">
        <f t="shared" si="2"/>
        <v>140</v>
      </c>
      <c r="I47">
        <f t="shared" si="3"/>
        <v>210</v>
      </c>
    </row>
    <row r="48" spans="1:9" x14ac:dyDescent="0.25">
      <c r="A48">
        <v>84</v>
      </c>
      <c r="B48">
        <v>12</v>
      </c>
      <c r="C48">
        <v>0</v>
      </c>
      <c r="D48">
        <f t="shared" si="0"/>
        <v>12</v>
      </c>
      <c r="E48">
        <f t="shared" si="1"/>
        <v>12</v>
      </c>
      <c r="F48">
        <v>20</v>
      </c>
      <c r="G48">
        <v>20</v>
      </c>
      <c r="H48">
        <f t="shared" si="2"/>
        <v>240</v>
      </c>
      <c r="I48">
        <f t="shared" si="3"/>
        <v>240</v>
      </c>
    </row>
    <row r="49" spans="1:9" x14ac:dyDescent="0.25">
      <c r="A49">
        <v>85</v>
      </c>
      <c r="B49">
        <v>8</v>
      </c>
      <c r="C49">
        <v>0</v>
      </c>
      <c r="D49">
        <f t="shared" si="0"/>
        <v>8</v>
      </c>
      <c r="E49">
        <f t="shared" si="1"/>
        <v>8</v>
      </c>
      <c r="F49">
        <v>25</v>
      </c>
      <c r="G49">
        <v>20</v>
      </c>
      <c r="H49">
        <f t="shared" si="2"/>
        <v>160</v>
      </c>
      <c r="I49">
        <f t="shared" si="3"/>
        <v>200</v>
      </c>
    </row>
    <row r="50" spans="1:9" x14ac:dyDescent="0.25">
      <c r="A50">
        <v>87</v>
      </c>
      <c r="B50">
        <v>7</v>
      </c>
      <c r="C50">
        <v>0</v>
      </c>
      <c r="D50">
        <f t="shared" si="0"/>
        <v>7</v>
      </c>
      <c r="E50">
        <f t="shared" si="1"/>
        <v>7</v>
      </c>
      <c r="F50">
        <v>10</v>
      </c>
      <c r="G50">
        <v>10</v>
      </c>
      <c r="H50">
        <f t="shared" si="2"/>
        <v>70</v>
      </c>
      <c r="I50">
        <f t="shared" si="3"/>
        <v>70</v>
      </c>
    </row>
    <row r="51" spans="1:9" x14ac:dyDescent="0.25">
      <c r="A51">
        <v>1</v>
      </c>
      <c r="B51">
        <v>11</v>
      </c>
      <c r="C51">
        <v>2</v>
      </c>
      <c r="D51">
        <f t="shared" si="0"/>
        <v>11</v>
      </c>
      <c r="E51">
        <f t="shared" si="1"/>
        <v>13</v>
      </c>
      <c r="F51">
        <v>31</v>
      </c>
      <c r="G51">
        <v>28</v>
      </c>
      <c r="H51">
        <f t="shared" si="2"/>
        <v>370</v>
      </c>
      <c r="I51">
        <f t="shared" si="3"/>
        <v>403</v>
      </c>
    </row>
    <row r="52" spans="1:9" x14ac:dyDescent="0.25">
      <c r="A52">
        <v>2</v>
      </c>
      <c r="B52">
        <v>12</v>
      </c>
      <c r="C52">
        <v>3</v>
      </c>
      <c r="D52">
        <f t="shared" si="0"/>
        <v>12</v>
      </c>
      <c r="E52">
        <f t="shared" si="1"/>
        <v>15</v>
      </c>
      <c r="F52">
        <v>49</v>
      </c>
      <c r="G52">
        <v>39</v>
      </c>
      <c r="H52">
        <f t="shared" si="2"/>
        <v>615</v>
      </c>
      <c r="I52">
        <f t="shared" si="3"/>
        <v>735</v>
      </c>
    </row>
    <row r="53" spans="1:9" x14ac:dyDescent="0.25">
      <c r="A53">
        <v>5</v>
      </c>
      <c r="B53">
        <v>7</v>
      </c>
      <c r="C53">
        <v>0</v>
      </c>
      <c r="D53">
        <f t="shared" si="0"/>
        <v>7</v>
      </c>
      <c r="E53">
        <f t="shared" si="1"/>
        <v>7</v>
      </c>
      <c r="F53">
        <v>40</v>
      </c>
      <c r="G53">
        <v>40</v>
      </c>
      <c r="H53">
        <f t="shared" si="2"/>
        <v>280</v>
      </c>
      <c r="I53">
        <f t="shared" si="3"/>
        <v>280</v>
      </c>
    </row>
    <row r="54" spans="1:9" x14ac:dyDescent="0.25">
      <c r="A54">
        <v>9</v>
      </c>
      <c r="B54">
        <v>15</v>
      </c>
      <c r="C54">
        <v>0</v>
      </c>
      <c r="D54">
        <f t="shared" si="0"/>
        <v>15</v>
      </c>
      <c r="E54">
        <f t="shared" si="1"/>
        <v>15</v>
      </c>
      <c r="F54">
        <v>50</v>
      </c>
      <c r="G54">
        <v>40</v>
      </c>
      <c r="H54">
        <f t="shared" si="2"/>
        <v>600</v>
      </c>
      <c r="I54">
        <f t="shared" si="3"/>
        <v>750</v>
      </c>
    </row>
    <row r="55" spans="1:9" x14ac:dyDescent="0.25">
      <c r="A55">
        <v>10</v>
      </c>
      <c r="B55">
        <v>5</v>
      </c>
      <c r="C55">
        <v>0</v>
      </c>
      <c r="D55">
        <f t="shared" si="0"/>
        <v>5</v>
      </c>
      <c r="E55">
        <f t="shared" si="1"/>
        <v>5</v>
      </c>
      <c r="F55">
        <v>65</v>
      </c>
      <c r="G55">
        <v>55</v>
      </c>
      <c r="H55">
        <f t="shared" si="2"/>
        <v>275</v>
      </c>
      <c r="I55">
        <f t="shared" si="3"/>
        <v>325</v>
      </c>
    </row>
    <row r="56" spans="1:9" x14ac:dyDescent="0.25">
      <c r="A56">
        <v>13</v>
      </c>
      <c r="B56">
        <v>2</v>
      </c>
      <c r="C56">
        <v>0</v>
      </c>
      <c r="D56">
        <f t="shared" si="0"/>
        <v>2</v>
      </c>
      <c r="E56">
        <f t="shared" si="1"/>
        <v>2</v>
      </c>
      <c r="F56">
        <v>40</v>
      </c>
      <c r="G56">
        <v>30</v>
      </c>
      <c r="H56">
        <f t="shared" si="2"/>
        <v>60</v>
      </c>
      <c r="I56">
        <f t="shared" si="3"/>
        <v>80</v>
      </c>
    </row>
    <row r="57" spans="1:9" x14ac:dyDescent="0.25">
      <c r="A57">
        <v>15</v>
      </c>
      <c r="B57">
        <v>41</v>
      </c>
      <c r="C57">
        <v>8</v>
      </c>
      <c r="D57">
        <f t="shared" si="0"/>
        <v>41</v>
      </c>
      <c r="E57">
        <f t="shared" si="1"/>
        <v>49</v>
      </c>
      <c r="F57">
        <v>31</v>
      </c>
      <c r="G57">
        <v>28</v>
      </c>
      <c r="H57">
        <f t="shared" si="2"/>
        <v>1396</v>
      </c>
      <c r="I57">
        <f t="shared" si="3"/>
        <v>1519</v>
      </c>
    </row>
    <row r="58" spans="1:9" x14ac:dyDescent="0.25">
      <c r="A58">
        <v>18</v>
      </c>
      <c r="B58">
        <v>5</v>
      </c>
      <c r="C58">
        <v>2</v>
      </c>
      <c r="D58">
        <f t="shared" si="0"/>
        <v>5</v>
      </c>
      <c r="E58">
        <f t="shared" si="1"/>
        <v>7</v>
      </c>
      <c r="F58">
        <v>49</v>
      </c>
      <c r="G58">
        <v>44</v>
      </c>
      <c r="H58">
        <f t="shared" si="2"/>
        <v>318</v>
      </c>
      <c r="I58">
        <f t="shared" si="3"/>
        <v>343</v>
      </c>
    </row>
    <row r="59" spans="1:9" x14ac:dyDescent="0.25">
      <c r="A59">
        <v>19</v>
      </c>
      <c r="B59">
        <v>9</v>
      </c>
      <c r="C59">
        <v>1</v>
      </c>
      <c r="D59">
        <f t="shared" si="0"/>
        <v>9</v>
      </c>
      <c r="E59">
        <f t="shared" si="1"/>
        <v>10</v>
      </c>
      <c r="F59">
        <v>50</v>
      </c>
      <c r="G59">
        <v>40</v>
      </c>
      <c r="H59">
        <f t="shared" si="2"/>
        <v>410</v>
      </c>
      <c r="I59">
        <f t="shared" si="3"/>
        <v>500</v>
      </c>
    </row>
    <row r="60" spans="1:9" x14ac:dyDescent="0.25">
      <c r="A60">
        <v>22</v>
      </c>
      <c r="B60">
        <v>14</v>
      </c>
      <c r="C60">
        <v>1</v>
      </c>
      <c r="D60">
        <f t="shared" si="0"/>
        <v>14</v>
      </c>
      <c r="E60">
        <f t="shared" si="1"/>
        <v>15</v>
      </c>
      <c r="F60">
        <v>20</v>
      </c>
      <c r="G60">
        <v>15</v>
      </c>
      <c r="H60">
        <f t="shared" si="2"/>
        <v>230</v>
      </c>
      <c r="I60">
        <f t="shared" si="3"/>
        <v>300</v>
      </c>
    </row>
    <row r="61" spans="1:9" x14ac:dyDescent="0.25">
      <c r="A61">
        <v>30</v>
      </c>
      <c r="B61">
        <v>15</v>
      </c>
      <c r="C61">
        <v>2</v>
      </c>
      <c r="D61">
        <f t="shared" si="0"/>
        <v>15</v>
      </c>
      <c r="E61">
        <f t="shared" si="1"/>
        <v>17</v>
      </c>
      <c r="F61">
        <v>25</v>
      </c>
      <c r="G61">
        <v>22</v>
      </c>
      <c r="H61">
        <f t="shared" si="2"/>
        <v>380</v>
      </c>
      <c r="I61">
        <f t="shared" si="3"/>
        <v>425</v>
      </c>
    </row>
    <row r="62" spans="1:9" x14ac:dyDescent="0.25">
      <c r="A62">
        <v>33</v>
      </c>
      <c r="B62">
        <v>12</v>
      </c>
      <c r="C62">
        <v>0</v>
      </c>
      <c r="D62">
        <f t="shared" si="0"/>
        <v>12</v>
      </c>
      <c r="E62">
        <f t="shared" si="1"/>
        <v>12</v>
      </c>
      <c r="F62">
        <v>30</v>
      </c>
      <c r="G62">
        <v>20</v>
      </c>
      <c r="H62">
        <f t="shared" si="2"/>
        <v>240</v>
      </c>
      <c r="I62">
        <f t="shared" si="3"/>
        <v>360</v>
      </c>
    </row>
    <row r="63" spans="1:9" x14ac:dyDescent="0.25">
      <c r="A63">
        <v>34</v>
      </c>
      <c r="B63">
        <v>26</v>
      </c>
      <c r="C63">
        <v>2</v>
      </c>
      <c r="D63">
        <f t="shared" ref="D63:D73" si="4">B63</f>
        <v>26</v>
      </c>
      <c r="E63">
        <f t="shared" ref="E63:E73" si="5">SUM(D63,C63)</f>
        <v>28</v>
      </c>
      <c r="F63">
        <v>30</v>
      </c>
      <c r="G63">
        <v>20</v>
      </c>
      <c r="H63">
        <f t="shared" ref="H63:H73" si="6">(D63 * G63) + (C63 * F63)</f>
        <v>580</v>
      </c>
      <c r="I63">
        <f t="shared" ref="I63:I73" si="7" xml:space="preserve"> F63 * E63</f>
        <v>840</v>
      </c>
    </row>
    <row r="64" spans="1:9" x14ac:dyDescent="0.25">
      <c r="A64">
        <v>35</v>
      </c>
      <c r="B64">
        <v>9</v>
      </c>
      <c r="C64">
        <v>2</v>
      </c>
      <c r="D64">
        <f t="shared" si="4"/>
        <v>9</v>
      </c>
      <c r="E64">
        <f t="shared" si="5"/>
        <v>11</v>
      </c>
      <c r="F64">
        <v>33</v>
      </c>
      <c r="G64">
        <v>28</v>
      </c>
      <c r="H64">
        <f t="shared" si="6"/>
        <v>318</v>
      </c>
      <c r="I64">
        <f t="shared" si="7"/>
        <v>363</v>
      </c>
    </row>
    <row r="65" spans="1:11" x14ac:dyDescent="0.25">
      <c r="A65">
        <v>45</v>
      </c>
      <c r="B65">
        <v>7</v>
      </c>
      <c r="C65">
        <v>0</v>
      </c>
      <c r="D65">
        <f t="shared" si="4"/>
        <v>7</v>
      </c>
      <c r="E65">
        <f t="shared" si="5"/>
        <v>7</v>
      </c>
      <c r="F65">
        <v>10</v>
      </c>
      <c r="G65">
        <v>5</v>
      </c>
      <c r="H65">
        <f t="shared" si="6"/>
        <v>35</v>
      </c>
      <c r="I65">
        <f t="shared" si="7"/>
        <v>70</v>
      </c>
    </row>
    <row r="66" spans="1:11" x14ac:dyDescent="0.25">
      <c r="A66">
        <v>46</v>
      </c>
      <c r="B66">
        <v>2</v>
      </c>
      <c r="C66">
        <v>1</v>
      </c>
      <c r="D66">
        <f t="shared" si="4"/>
        <v>2</v>
      </c>
      <c r="E66">
        <f t="shared" si="5"/>
        <v>3</v>
      </c>
      <c r="F66">
        <v>30</v>
      </c>
      <c r="G66">
        <v>25</v>
      </c>
      <c r="H66">
        <f t="shared" si="6"/>
        <v>80</v>
      </c>
      <c r="I66">
        <f t="shared" si="7"/>
        <v>90</v>
      </c>
    </row>
    <row r="67" spans="1:11" x14ac:dyDescent="0.25">
      <c r="A67">
        <v>48</v>
      </c>
      <c r="B67">
        <v>2</v>
      </c>
      <c r="C67">
        <v>1</v>
      </c>
      <c r="D67">
        <f t="shared" si="4"/>
        <v>2</v>
      </c>
      <c r="E67">
        <f t="shared" si="5"/>
        <v>3</v>
      </c>
      <c r="F67">
        <v>80</v>
      </c>
      <c r="G67">
        <v>70</v>
      </c>
      <c r="H67">
        <f t="shared" si="6"/>
        <v>220</v>
      </c>
      <c r="I67">
        <f t="shared" si="7"/>
        <v>240</v>
      </c>
    </row>
    <row r="68" spans="1:11" x14ac:dyDescent="0.25">
      <c r="A68">
        <v>49</v>
      </c>
      <c r="B68">
        <v>40</v>
      </c>
      <c r="C68">
        <v>4</v>
      </c>
      <c r="D68">
        <f t="shared" si="4"/>
        <v>40</v>
      </c>
      <c r="E68">
        <f t="shared" si="5"/>
        <v>44</v>
      </c>
      <c r="F68">
        <v>55</v>
      </c>
      <c r="G68">
        <v>45</v>
      </c>
      <c r="H68">
        <f t="shared" si="6"/>
        <v>2020</v>
      </c>
      <c r="I68">
        <f t="shared" si="7"/>
        <v>2420</v>
      </c>
    </row>
    <row r="69" spans="1:11" x14ac:dyDescent="0.25">
      <c r="A69">
        <v>58</v>
      </c>
      <c r="B69">
        <v>12</v>
      </c>
      <c r="C69">
        <v>1</v>
      </c>
      <c r="D69">
        <f t="shared" si="4"/>
        <v>12</v>
      </c>
      <c r="E69">
        <f t="shared" si="5"/>
        <v>13</v>
      </c>
      <c r="F69">
        <v>25</v>
      </c>
      <c r="G69">
        <v>22</v>
      </c>
      <c r="H69">
        <f t="shared" si="6"/>
        <v>289</v>
      </c>
      <c r="I69">
        <f t="shared" si="7"/>
        <v>325</v>
      </c>
    </row>
    <row r="70" spans="1:11" x14ac:dyDescent="0.25">
      <c r="A70">
        <v>64</v>
      </c>
      <c r="B70">
        <v>20</v>
      </c>
      <c r="C70">
        <v>3</v>
      </c>
      <c r="D70">
        <f t="shared" si="4"/>
        <v>20</v>
      </c>
      <c r="E70">
        <f t="shared" si="5"/>
        <v>23</v>
      </c>
      <c r="F70">
        <v>25</v>
      </c>
      <c r="G70">
        <v>20</v>
      </c>
      <c r="H70">
        <f t="shared" si="6"/>
        <v>475</v>
      </c>
      <c r="I70">
        <f t="shared" si="7"/>
        <v>575</v>
      </c>
    </row>
    <row r="71" spans="1:11" x14ac:dyDescent="0.25">
      <c r="A71">
        <v>65</v>
      </c>
      <c r="B71">
        <v>8</v>
      </c>
      <c r="C71">
        <v>0</v>
      </c>
      <c r="D71">
        <f t="shared" si="4"/>
        <v>8</v>
      </c>
      <c r="E71">
        <f t="shared" si="5"/>
        <v>8</v>
      </c>
      <c r="F71">
        <v>30</v>
      </c>
      <c r="G71">
        <v>25</v>
      </c>
      <c r="H71">
        <f t="shared" si="6"/>
        <v>200</v>
      </c>
      <c r="I71">
        <f t="shared" si="7"/>
        <v>240</v>
      </c>
    </row>
    <row r="72" spans="1:11" x14ac:dyDescent="0.25">
      <c r="A72">
        <v>67</v>
      </c>
      <c r="B72">
        <v>2</v>
      </c>
      <c r="C72">
        <v>3</v>
      </c>
      <c r="D72">
        <f t="shared" si="4"/>
        <v>2</v>
      </c>
      <c r="E72">
        <f t="shared" si="5"/>
        <v>5</v>
      </c>
      <c r="F72">
        <v>40</v>
      </c>
      <c r="G72">
        <v>35</v>
      </c>
      <c r="H72">
        <f t="shared" si="6"/>
        <v>190</v>
      </c>
      <c r="I72">
        <f t="shared" si="7"/>
        <v>200</v>
      </c>
    </row>
    <row r="73" spans="1:11" x14ac:dyDescent="0.25">
      <c r="A73">
        <v>68</v>
      </c>
      <c r="B73">
        <v>3</v>
      </c>
      <c r="C73">
        <v>0</v>
      </c>
      <c r="D73">
        <f t="shared" si="4"/>
        <v>3</v>
      </c>
      <c r="E73">
        <f t="shared" si="5"/>
        <v>3</v>
      </c>
      <c r="F73">
        <v>40</v>
      </c>
      <c r="G73">
        <v>35</v>
      </c>
      <c r="H73">
        <f t="shared" si="6"/>
        <v>105</v>
      </c>
      <c r="I73">
        <f t="shared" si="7"/>
        <v>120</v>
      </c>
    </row>
    <row r="74" spans="1:11" x14ac:dyDescent="0.25">
      <c r="E74">
        <f>SUM(E2:E70)</f>
        <v>1083</v>
      </c>
      <c r="H74">
        <f xml:space="preserve"> SUM(H2:H73)</f>
        <v>32667</v>
      </c>
      <c r="I74">
        <f>SUM(I2:I70)</f>
        <v>37219</v>
      </c>
      <c r="J74">
        <f>H74 / E74</f>
        <v>30.16343490304709</v>
      </c>
      <c r="K74">
        <f>I74 / E74</f>
        <v>34.366574330563253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17DF91-6824-46ED-A5CF-8C5729AF00B9}">
  <dimension ref="A1:B14"/>
  <sheetViews>
    <sheetView workbookViewId="0">
      <selection activeCell="B12" sqref="B12"/>
    </sheetView>
  </sheetViews>
  <sheetFormatPr baseColWidth="10" defaultRowHeight="15" x14ac:dyDescent="0.25"/>
  <cols>
    <col min="1" max="1" width="19" customWidth="1"/>
  </cols>
  <sheetData>
    <row r="1" spans="1:2" x14ac:dyDescent="0.25">
      <c r="A1" t="s">
        <v>4</v>
      </c>
    </row>
    <row r="2" spans="1:2" x14ac:dyDescent="0.25">
      <c r="A2" t="s">
        <v>5</v>
      </c>
      <c r="B2" t="s">
        <v>6</v>
      </c>
    </row>
    <row r="3" spans="1:2" x14ac:dyDescent="0.25">
      <c r="A3" t="s">
        <v>3</v>
      </c>
      <c r="B3" t="s">
        <v>7</v>
      </c>
    </row>
    <row r="4" spans="1:2" x14ac:dyDescent="0.25">
      <c r="A4" t="s">
        <v>32</v>
      </c>
      <c r="B4" t="s">
        <v>33</v>
      </c>
    </row>
    <row r="5" spans="1:2" x14ac:dyDescent="0.25">
      <c r="A5" t="s">
        <v>29</v>
      </c>
      <c r="B5" t="s">
        <v>34</v>
      </c>
    </row>
    <row r="6" spans="1:2" x14ac:dyDescent="0.25">
      <c r="A6" t="s">
        <v>52</v>
      </c>
      <c r="B6" t="s">
        <v>32</v>
      </c>
    </row>
    <row r="7" spans="1:2" x14ac:dyDescent="0.25">
      <c r="A7" t="s">
        <v>53</v>
      </c>
      <c r="B7" t="s">
        <v>35</v>
      </c>
    </row>
    <row r="8" spans="1:2" x14ac:dyDescent="0.25">
      <c r="A8" t="s">
        <v>30</v>
      </c>
      <c r="B8" t="s">
        <v>36</v>
      </c>
    </row>
    <row r="9" spans="1:2" x14ac:dyDescent="0.25">
      <c r="A9" t="s">
        <v>31</v>
      </c>
      <c r="B9" t="s">
        <v>37</v>
      </c>
    </row>
    <row r="10" spans="1:2" x14ac:dyDescent="0.25">
      <c r="A10" t="s">
        <v>54</v>
      </c>
      <c r="B10" t="s">
        <v>64</v>
      </c>
    </row>
    <row r="11" spans="1:2" x14ac:dyDescent="0.25">
      <c r="A11" t="s">
        <v>55</v>
      </c>
      <c r="B11" t="s">
        <v>65</v>
      </c>
    </row>
    <row r="12" spans="1:2" x14ac:dyDescent="0.25">
      <c r="A12" t="s">
        <v>56</v>
      </c>
      <c r="B12" t="s">
        <v>66</v>
      </c>
    </row>
    <row r="13" spans="1:2" x14ac:dyDescent="0.25">
      <c r="A13" t="s">
        <v>57</v>
      </c>
      <c r="B13" t="s">
        <v>67</v>
      </c>
    </row>
    <row r="14" spans="1:2" x14ac:dyDescent="0.25">
      <c r="A14" t="s">
        <v>38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4734D-049E-4788-8849-F46D162CA60A}">
  <dimension ref="A1:A3"/>
  <sheetViews>
    <sheetView workbookViewId="0">
      <selection activeCell="A4" sqref="A4"/>
    </sheetView>
  </sheetViews>
  <sheetFormatPr baseColWidth="10" defaultRowHeight="15" x14ac:dyDescent="0.25"/>
  <cols>
    <col min="1" max="1" width="207" customWidth="1"/>
  </cols>
  <sheetData>
    <row r="1" spans="1:1" x14ac:dyDescent="0.25">
      <c r="A1" t="s">
        <v>40</v>
      </c>
    </row>
    <row r="2" spans="1:1" x14ac:dyDescent="0.25">
      <c r="A2" t="s">
        <v>39</v>
      </c>
    </row>
    <row r="3" spans="1:1" x14ac:dyDescent="0.25">
      <c r="A3" s="1" t="s">
        <v>41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1_Couples Price Calculation</vt:lpstr>
      <vt:lpstr>Key to 1</vt:lpstr>
      <vt:lpstr>2_Solo Men Price Calculation</vt:lpstr>
      <vt:lpstr>Key to 2</vt:lpstr>
      <vt:lpstr>3_Solo Women Price Calculation</vt:lpstr>
      <vt:lpstr>Key to 3</vt:lpstr>
      <vt:lpstr>Annotations, License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Author</cp:lastModifiedBy>
  <dcterms:created xsi:type="dcterms:W3CDTF">2023-11-18T20:27:21Z</dcterms:created>
  <dcterms:modified xsi:type="dcterms:W3CDTF">2024-09-18T22:58:17Z</dcterms:modified>
</cp:coreProperties>
</file>