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universitatdevalencia-my.sharepoint.com/personal/pilar_serra_uv_es/Documents/UBIC/2021 Plan Nacional/Estudi propiocepció/Datos fiabilidad y validez/"/>
    </mc:Choice>
  </mc:AlternateContent>
  <xr:revisionPtr revIDLastSave="46" documentId="13_ncr:1_{0C548823-6FB9-465B-903A-B631AB1D0608}" xr6:coauthVersionLast="47" xr6:coauthVersionMax="47" xr10:uidLastSave="{EA6B5170-1702-4ABF-B946-598093C459E3}"/>
  <bookViews>
    <workbookView xWindow="-110" yWindow="-110" windowWidth="19420" windowHeight="11500" xr2:uid="{00000000-000D-0000-FFFF-FFFF00000000}"/>
  </bookViews>
  <sheets>
    <sheet name="Sheet 1" sheetId="1" r:id="rId1"/>
    <sheet name="Sheet 2" sheetId="2" r:id="rId2"/>
    <sheet name="Sheet 3" sheetId="3" r:id="rId3"/>
    <sheet name="Sheet 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2" l="1"/>
  <c r="G19" i="2"/>
  <c r="G20" i="2"/>
  <c r="G21" i="2"/>
  <c r="G22" i="2"/>
  <c r="G23" i="2"/>
  <c r="G24" i="2"/>
  <c r="G25" i="2"/>
  <c r="G26" i="2"/>
  <c r="G27" i="2"/>
  <c r="G28" i="2"/>
  <c r="G29" i="2"/>
  <c r="G17" i="2"/>
  <c r="G32" i="2"/>
  <c r="G31" i="2"/>
  <c r="G16" i="2"/>
</calcChain>
</file>

<file path=xl/sharedStrings.xml><?xml version="1.0" encoding="utf-8"?>
<sst xmlns="http://schemas.openxmlformats.org/spreadsheetml/2006/main" count="71" uniqueCount="46">
  <si>
    <t>ID</t>
  </si>
  <si>
    <t xml:space="preserve">Incl_30CKC </t>
  </si>
  <si>
    <t xml:space="preserve">Incl_30OKC </t>
  </si>
  <si>
    <t xml:space="preserve">Incl_50CKC </t>
  </si>
  <si>
    <t>Incl_50OKC</t>
  </si>
  <si>
    <t>Age</t>
  </si>
  <si>
    <t>Weight</t>
  </si>
  <si>
    <t xml:space="preserve">Height </t>
  </si>
  <si>
    <t>BMI</t>
  </si>
  <si>
    <t>Sex</t>
  </si>
  <si>
    <t>R_30PJPS_T1</t>
  </si>
  <si>
    <t>R_30PJPS_T1'</t>
  </si>
  <si>
    <t>R_30PJPS_T2</t>
  </si>
  <si>
    <t>R_30AJPS_T1'</t>
  </si>
  <si>
    <t>R_30AJPS_T1</t>
  </si>
  <si>
    <t>R_30AJPS_T2</t>
  </si>
  <si>
    <t>R_50PJPS_T1</t>
  </si>
  <si>
    <t>R_50PJPS_T1'</t>
  </si>
  <si>
    <t>R_50PJPS_T2</t>
  </si>
  <si>
    <t>R_50AJPS_T1</t>
  </si>
  <si>
    <t>R_50AJPS_T1'</t>
  </si>
  <si>
    <t>R_50AJPS_T2</t>
  </si>
  <si>
    <t xml:space="preserve"> Pilar Serra-Añó, Ángel Valera, Marta Inglés, Elena Muñoz-Gómez, José L. Pulloquinga, Marina Vallés, Eugenio Ivorra, Noemí Moreno-Segura, Sara Mollà-Casanova</t>
  </si>
  <si>
    <t>Group</t>
  </si>
  <si>
    <t>R_30PJPS</t>
  </si>
  <si>
    <t>R_30AJPS</t>
  </si>
  <si>
    <t>R_50PJPS</t>
  </si>
  <si>
    <t>R_50AJPS</t>
  </si>
  <si>
    <t>Inclinometer 30º Close Kinetic Chain test</t>
  </si>
  <si>
    <t>Inclinometer 30º Open Kinetic Chain test</t>
  </si>
  <si>
    <t>Inclinometer 50º Close Kinetic Chain test</t>
  </si>
  <si>
    <t>Inclinometer 50º Open Kinetic Chain test</t>
  </si>
  <si>
    <t>T1</t>
  </si>
  <si>
    <t>T1'</t>
  </si>
  <si>
    <t>T2</t>
  </si>
  <si>
    <t>Evaluator 1 Day 1</t>
  </si>
  <si>
    <t>Evaluator 1 Day 2</t>
  </si>
  <si>
    <t>Evaluator 2</t>
  </si>
  <si>
    <t>Robot: 30º Passive joint position sense test</t>
  </si>
  <si>
    <t>Robot: 50º Passive joint position sense test</t>
  </si>
  <si>
    <t>Robot: 30º active joint position sense test</t>
  </si>
  <si>
    <t>Robot: 50º active joint position sense test</t>
  </si>
  <si>
    <t>1=healthy participants</t>
  </si>
  <si>
    <t>2=patological participants</t>
  </si>
  <si>
    <t>1=male</t>
  </si>
  <si>
    <t>2=female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</si>
</sst>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"/>
  <sheetViews>
    <sheetView tabSelected="1" workbookViewId="0">
      <selection activeCell="C18" sqref="C18"/>
    </sheetView>
  </sheetViews>
  <sheetFormatPr baseColWidth="10" defaultColWidth="8.7265625" defaultRowHeight="14.5" x14ac:dyDescent="0.35"/>
  <cols>
    <col min="7" max="7" width="19.453125" bestFit="1" customWidth="1"/>
    <col min="8" max="8" width="19.54296875" bestFit="1" customWidth="1"/>
    <col min="9" max="9" width="19.453125" bestFit="1" customWidth="1"/>
    <col min="10" max="10" width="19.54296875" bestFit="1" customWidth="1"/>
    <col min="11" max="11" width="11.81640625" bestFit="1" customWidth="1"/>
    <col min="12" max="13" width="11.81640625" customWidth="1"/>
    <col min="14" max="14" width="12" bestFit="1" customWidth="1"/>
    <col min="15" max="16" width="12" customWidth="1"/>
    <col min="17" max="17" width="11.81640625" bestFit="1" customWidth="1"/>
    <col min="18" max="19" width="11.81640625" customWidth="1"/>
    <col min="20" max="20" width="12" bestFit="1" customWidth="1"/>
  </cols>
  <sheetData>
    <row r="1" spans="1:22" x14ac:dyDescent="0.35">
      <c r="A1" t="s">
        <v>0</v>
      </c>
      <c r="B1" t="s">
        <v>5</v>
      </c>
      <c r="C1" t="s">
        <v>9</v>
      </c>
      <c r="D1" t="s">
        <v>7</v>
      </c>
      <c r="E1" t="s">
        <v>6</v>
      </c>
      <c r="F1" t="s">
        <v>8</v>
      </c>
      <c r="G1" t="s">
        <v>1</v>
      </c>
      <c r="H1" t="s">
        <v>2</v>
      </c>
      <c r="I1" t="s">
        <v>3</v>
      </c>
      <c r="J1" t="s">
        <v>4</v>
      </c>
      <c r="K1" t="s">
        <v>10</v>
      </c>
      <c r="L1" t="s">
        <v>11</v>
      </c>
      <c r="M1" t="s">
        <v>12</v>
      </c>
      <c r="N1" t="s">
        <v>14</v>
      </c>
      <c r="O1" t="s">
        <v>13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35">
      <c r="A2">
        <v>1</v>
      </c>
      <c r="B2">
        <v>37</v>
      </c>
      <c r="C2">
        <v>1</v>
      </c>
      <c r="D2">
        <v>1.65</v>
      </c>
      <c r="E2">
        <v>68</v>
      </c>
      <c r="F2">
        <v>24.98</v>
      </c>
      <c r="G2">
        <v>2</v>
      </c>
      <c r="H2">
        <v>1.67</v>
      </c>
      <c r="I2">
        <v>2</v>
      </c>
      <c r="J2">
        <v>2.33</v>
      </c>
      <c r="K2">
        <v>1.67</v>
      </c>
      <c r="L2">
        <v>1</v>
      </c>
      <c r="M2">
        <v>0.67</v>
      </c>
      <c r="N2">
        <v>2</v>
      </c>
      <c r="O2">
        <v>1.67</v>
      </c>
      <c r="P2">
        <v>1.33</v>
      </c>
      <c r="Q2">
        <v>2.5</v>
      </c>
      <c r="R2">
        <v>3.5</v>
      </c>
      <c r="S2">
        <v>2</v>
      </c>
      <c r="T2">
        <v>1.33</v>
      </c>
      <c r="U2">
        <v>2</v>
      </c>
      <c r="V2">
        <v>1.5</v>
      </c>
    </row>
    <row r="3" spans="1:22" x14ac:dyDescent="0.35">
      <c r="A3">
        <v>2</v>
      </c>
      <c r="B3">
        <v>50</v>
      </c>
      <c r="C3">
        <v>2</v>
      </c>
      <c r="D3">
        <v>1.55</v>
      </c>
      <c r="E3">
        <v>55</v>
      </c>
      <c r="F3">
        <v>22.89</v>
      </c>
      <c r="G3">
        <v>2</v>
      </c>
      <c r="H3">
        <v>1.67</v>
      </c>
      <c r="I3">
        <v>2.33</v>
      </c>
      <c r="J3">
        <v>1.33</v>
      </c>
      <c r="K3">
        <v>1.33</v>
      </c>
      <c r="L3">
        <v>2.67</v>
      </c>
      <c r="M3">
        <v>2.67</v>
      </c>
      <c r="N3">
        <v>2.33</v>
      </c>
      <c r="O3">
        <v>2.67</v>
      </c>
      <c r="P3">
        <v>2.33</v>
      </c>
      <c r="Q3">
        <v>3.33</v>
      </c>
      <c r="R3">
        <v>2.67</v>
      </c>
      <c r="S3">
        <v>0.67</v>
      </c>
      <c r="T3">
        <v>3.33</v>
      </c>
      <c r="U3">
        <v>1.33</v>
      </c>
      <c r="V3">
        <v>2.67</v>
      </c>
    </row>
    <row r="4" spans="1:22" x14ac:dyDescent="0.35">
      <c r="A4">
        <v>3</v>
      </c>
      <c r="B4">
        <v>24</v>
      </c>
      <c r="C4">
        <v>1</v>
      </c>
      <c r="D4">
        <v>1.7</v>
      </c>
      <c r="E4">
        <v>95</v>
      </c>
      <c r="F4">
        <v>32.869999999999997</v>
      </c>
      <c r="G4">
        <v>2</v>
      </c>
      <c r="H4">
        <v>1.33</v>
      </c>
      <c r="I4">
        <v>1.67</v>
      </c>
      <c r="J4">
        <v>1.33</v>
      </c>
      <c r="K4">
        <v>1.33</v>
      </c>
      <c r="L4">
        <v>3.5</v>
      </c>
      <c r="M4">
        <v>1.33</v>
      </c>
      <c r="N4">
        <v>2</v>
      </c>
      <c r="O4">
        <v>4</v>
      </c>
      <c r="P4">
        <v>3.5</v>
      </c>
      <c r="Q4">
        <v>1</v>
      </c>
      <c r="R4">
        <v>4</v>
      </c>
      <c r="S4">
        <v>4</v>
      </c>
      <c r="T4">
        <v>2.5</v>
      </c>
      <c r="U4">
        <v>4</v>
      </c>
      <c r="V4">
        <v>2</v>
      </c>
    </row>
    <row r="5" spans="1:22" x14ac:dyDescent="0.35">
      <c r="A5">
        <v>4</v>
      </c>
      <c r="B5">
        <v>50</v>
      </c>
      <c r="C5">
        <v>1</v>
      </c>
      <c r="D5">
        <v>1.73</v>
      </c>
      <c r="E5">
        <v>82</v>
      </c>
      <c r="F5">
        <v>27.4</v>
      </c>
      <c r="G5">
        <v>3.67</v>
      </c>
      <c r="H5">
        <v>1.67</v>
      </c>
      <c r="I5">
        <v>2</v>
      </c>
      <c r="J5">
        <v>3</v>
      </c>
      <c r="K5">
        <v>1</v>
      </c>
      <c r="L5">
        <v>1</v>
      </c>
      <c r="M5">
        <v>2</v>
      </c>
      <c r="N5">
        <v>1.67</v>
      </c>
      <c r="O5">
        <v>1</v>
      </c>
      <c r="P5">
        <v>0.33</v>
      </c>
      <c r="Q5">
        <v>1.33</v>
      </c>
      <c r="R5">
        <v>1</v>
      </c>
      <c r="S5">
        <v>3.33</v>
      </c>
      <c r="T5">
        <v>2.67</v>
      </c>
      <c r="U5">
        <v>1.67</v>
      </c>
      <c r="V5">
        <v>2.67</v>
      </c>
    </row>
    <row r="6" spans="1:22" x14ac:dyDescent="0.35">
      <c r="A6">
        <v>5</v>
      </c>
      <c r="B6">
        <v>32</v>
      </c>
      <c r="C6">
        <v>1</v>
      </c>
      <c r="D6">
        <v>1.73</v>
      </c>
      <c r="E6">
        <v>79</v>
      </c>
      <c r="F6">
        <v>26.4</v>
      </c>
      <c r="G6">
        <v>6</v>
      </c>
      <c r="H6">
        <v>5.67</v>
      </c>
      <c r="I6">
        <v>5.5</v>
      </c>
      <c r="J6">
        <v>4</v>
      </c>
      <c r="K6">
        <v>6</v>
      </c>
      <c r="L6">
        <v>4.67</v>
      </c>
      <c r="M6">
        <v>4.33</v>
      </c>
      <c r="N6">
        <v>4.33</v>
      </c>
      <c r="O6">
        <v>3</v>
      </c>
      <c r="P6">
        <v>4</v>
      </c>
      <c r="Q6">
        <v>5.67</v>
      </c>
      <c r="R6">
        <v>7.33</v>
      </c>
      <c r="S6">
        <v>7.33</v>
      </c>
      <c r="T6">
        <v>2.33</v>
      </c>
      <c r="U6">
        <v>4</v>
      </c>
      <c r="V6">
        <v>5</v>
      </c>
    </row>
    <row r="7" spans="1:22" x14ac:dyDescent="0.35">
      <c r="A7">
        <v>6</v>
      </c>
      <c r="B7">
        <v>29</v>
      </c>
      <c r="C7">
        <v>2</v>
      </c>
      <c r="D7">
        <v>1.56</v>
      </c>
      <c r="E7">
        <v>60</v>
      </c>
      <c r="F7">
        <v>24.65</v>
      </c>
      <c r="G7">
        <v>0.67</v>
      </c>
      <c r="H7">
        <v>3</v>
      </c>
      <c r="I7">
        <v>1.67</v>
      </c>
      <c r="J7">
        <v>2</v>
      </c>
      <c r="K7">
        <v>2.33</v>
      </c>
      <c r="L7">
        <v>2</v>
      </c>
      <c r="M7">
        <v>3</v>
      </c>
      <c r="N7">
        <v>4</v>
      </c>
      <c r="O7">
        <v>2</v>
      </c>
      <c r="P7">
        <v>3</v>
      </c>
      <c r="Q7">
        <v>4</v>
      </c>
      <c r="R7">
        <v>2.33</v>
      </c>
      <c r="S7">
        <v>4.33</v>
      </c>
      <c r="T7">
        <v>2.5</v>
      </c>
      <c r="U7">
        <v>2</v>
      </c>
      <c r="V7">
        <v>1.33</v>
      </c>
    </row>
    <row r="8" spans="1:22" x14ac:dyDescent="0.35">
      <c r="A8">
        <v>7</v>
      </c>
      <c r="B8">
        <v>50</v>
      </c>
      <c r="C8">
        <v>1</v>
      </c>
      <c r="D8">
        <v>1.62</v>
      </c>
      <c r="E8">
        <v>68</v>
      </c>
      <c r="F8">
        <v>25.91</v>
      </c>
      <c r="G8">
        <v>1.67</v>
      </c>
      <c r="H8">
        <v>3</v>
      </c>
      <c r="I8">
        <v>1.33</v>
      </c>
      <c r="J8">
        <v>2.67</v>
      </c>
      <c r="K8">
        <v>3.33</v>
      </c>
      <c r="L8">
        <v>2.67</v>
      </c>
      <c r="M8">
        <v>2</v>
      </c>
      <c r="N8">
        <v>4</v>
      </c>
      <c r="O8">
        <v>5.5</v>
      </c>
      <c r="P8">
        <v>0.67</v>
      </c>
      <c r="Q8">
        <v>1</v>
      </c>
      <c r="R8">
        <v>4.5</v>
      </c>
      <c r="S8">
        <v>2.67</v>
      </c>
      <c r="T8">
        <v>2.33</v>
      </c>
      <c r="U8">
        <v>3.67</v>
      </c>
      <c r="V8">
        <v>4</v>
      </c>
    </row>
    <row r="9" spans="1:22" x14ac:dyDescent="0.35">
      <c r="A9">
        <v>8</v>
      </c>
      <c r="B9">
        <v>41</v>
      </c>
      <c r="C9">
        <v>2</v>
      </c>
      <c r="D9">
        <v>1.69</v>
      </c>
      <c r="E9">
        <v>54</v>
      </c>
      <c r="F9">
        <v>18.91</v>
      </c>
      <c r="G9">
        <v>2</v>
      </c>
      <c r="H9">
        <v>1.67</v>
      </c>
      <c r="I9">
        <v>1.67</v>
      </c>
      <c r="J9">
        <v>1.67</v>
      </c>
      <c r="K9">
        <v>3</v>
      </c>
      <c r="L9">
        <v>1.33</v>
      </c>
      <c r="M9">
        <v>2</v>
      </c>
      <c r="N9">
        <v>2</v>
      </c>
      <c r="O9">
        <v>4.33</v>
      </c>
      <c r="P9">
        <v>1</v>
      </c>
      <c r="Q9">
        <v>3</v>
      </c>
      <c r="R9">
        <v>5</v>
      </c>
      <c r="S9">
        <v>1.67</v>
      </c>
      <c r="T9">
        <v>7</v>
      </c>
      <c r="U9">
        <v>6.5</v>
      </c>
      <c r="V9">
        <v>6.5</v>
      </c>
    </row>
    <row r="10" spans="1:22" x14ac:dyDescent="0.35">
      <c r="A10">
        <v>9</v>
      </c>
      <c r="B10">
        <v>32</v>
      </c>
      <c r="C10">
        <v>2</v>
      </c>
      <c r="D10">
        <v>1.67</v>
      </c>
      <c r="E10">
        <v>55</v>
      </c>
      <c r="F10">
        <v>19.72</v>
      </c>
      <c r="G10">
        <v>3.33</v>
      </c>
      <c r="H10">
        <v>2.67</v>
      </c>
      <c r="I10">
        <v>3.67</v>
      </c>
      <c r="J10">
        <v>2.67</v>
      </c>
      <c r="K10">
        <v>2.33</v>
      </c>
      <c r="L10">
        <v>1.33</v>
      </c>
      <c r="M10">
        <v>1.5</v>
      </c>
      <c r="N10">
        <v>2.67</v>
      </c>
      <c r="O10">
        <v>1.5</v>
      </c>
      <c r="P10">
        <v>2</v>
      </c>
      <c r="Q10">
        <v>1</v>
      </c>
      <c r="R10">
        <v>1</v>
      </c>
      <c r="S10">
        <v>1</v>
      </c>
      <c r="T10">
        <v>2.67</v>
      </c>
      <c r="U10">
        <v>1.67</v>
      </c>
      <c r="V10">
        <v>3</v>
      </c>
    </row>
    <row r="11" spans="1:22" x14ac:dyDescent="0.35">
      <c r="A11">
        <v>10</v>
      </c>
      <c r="B11">
        <v>32</v>
      </c>
      <c r="C11">
        <v>1</v>
      </c>
      <c r="D11">
        <v>1.78</v>
      </c>
      <c r="E11">
        <v>70</v>
      </c>
      <c r="F11">
        <v>22.09</v>
      </c>
      <c r="G11">
        <v>3</v>
      </c>
      <c r="H11">
        <v>2</v>
      </c>
      <c r="I11">
        <v>3</v>
      </c>
      <c r="J11">
        <v>3.33</v>
      </c>
      <c r="K11">
        <v>2.33</v>
      </c>
      <c r="L11">
        <v>1</v>
      </c>
      <c r="M11">
        <v>1.67</v>
      </c>
      <c r="N11">
        <v>2.67</v>
      </c>
      <c r="O11">
        <v>2.33</v>
      </c>
      <c r="P11">
        <v>2.67</v>
      </c>
      <c r="Q11">
        <v>3.67</v>
      </c>
      <c r="R11">
        <v>3</v>
      </c>
      <c r="S11">
        <v>3</v>
      </c>
      <c r="T11">
        <v>7</v>
      </c>
      <c r="U11">
        <v>5.5</v>
      </c>
      <c r="V11">
        <v>6.5</v>
      </c>
    </row>
    <row r="12" spans="1:22" x14ac:dyDescent="0.35">
      <c r="A12">
        <v>11</v>
      </c>
      <c r="B12">
        <v>32</v>
      </c>
      <c r="C12">
        <v>1</v>
      </c>
      <c r="D12">
        <v>1.7</v>
      </c>
      <c r="E12">
        <v>64</v>
      </c>
      <c r="F12">
        <v>22.15</v>
      </c>
      <c r="G12">
        <v>1.67</v>
      </c>
      <c r="H12">
        <v>1.67</v>
      </c>
      <c r="I12">
        <v>2</v>
      </c>
      <c r="J12">
        <v>1.33</v>
      </c>
      <c r="K12">
        <v>1.33</v>
      </c>
      <c r="L12">
        <v>3.33</v>
      </c>
      <c r="M12">
        <v>1.33</v>
      </c>
      <c r="N12">
        <v>2</v>
      </c>
      <c r="O12">
        <v>2</v>
      </c>
      <c r="P12">
        <v>2.67</v>
      </c>
      <c r="Q12">
        <v>2.5</v>
      </c>
      <c r="R12">
        <v>4</v>
      </c>
      <c r="S12">
        <v>2</v>
      </c>
      <c r="T12">
        <v>4</v>
      </c>
      <c r="U12">
        <v>2.67</v>
      </c>
      <c r="V12">
        <v>3</v>
      </c>
    </row>
    <row r="13" spans="1:22" x14ac:dyDescent="0.35">
      <c r="A13">
        <v>12</v>
      </c>
      <c r="B13">
        <v>21</v>
      </c>
      <c r="C13">
        <v>2</v>
      </c>
      <c r="D13">
        <v>1.78</v>
      </c>
      <c r="E13">
        <v>56</v>
      </c>
      <c r="F13">
        <v>17.670000000000002</v>
      </c>
      <c r="G13">
        <v>1.67</v>
      </c>
      <c r="H13">
        <v>2.33</v>
      </c>
      <c r="I13">
        <v>4</v>
      </c>
      <c r="J13">
        <v>2.67</v>
      </c>
      <c r="K13">
        <v>2.33</v>
      </c>
      <c r="L13">
        <v>3.67</v>
      </c>
      <c r="M13">
        <v>2.67</v>
      </c>
      <c r="N13">
        <v>3</v>
      </c>
      <c r="O13">
        <v>3.67</v>
      </c>
      <c r="P13">
        <v>3.33</v>
      </c>
      <c r="Q13">
        <v>4.33</v>
      </c>
      <c r="R13">
        <v>2.33</v>
      </c>
      <c r="S13">
        <v>3.33</v>
      </c>
      <c r="T13">
        <v>5.33</v>
      </c>
      <c r="U13">
        <v>5</v>
      </c>
      <c r="V13">
        <v>5.5</v>
      </c>
    </row>
    <row r="14" spans="1:22" x14ac:dyDescent="0.35">
      <c r="A14">
        <v>13</v>
      </c>
      <c r="B14">
        <v>32</v>
      </c>
      <c r="C14">
        <v>2</v>
      </c>
      <c r="D14">
        <v>1.63</v>
      </c>
      <c r="E14">
        <v>47</v>
      </c>
      <c r="F14">
        <v>17.690000000000001</v>
      </c>
      <c r="G14">
        <v>1.33</v>
      </c>
      <c r="H14">
        <v>2.67</v>
      </c>
      <c r="I14">
        <v>5</v>
      </c>
      <c r="J14">
        <v>4.33</v>
      </c>
      <c r="K14">
        <v>1</v>
      </c>
      <c r="L14">
        <v>1</v>
      </c>
      <c r="M14">
        <v>2.5</v>
      </c>
      <c r="N14">
        <v>3</v>
      </c>
      <c r="O14">
        <v>1.67</v>
      </c>
      <c r="P14">
        <v>1.5</v>
      </c>
      <c r="Q14">
        <v>4</v>
      </c>
      <c r="R14">
        <v>3</v>
      </c>
      <c r="S14">
        <v>2.67</v>
      </c>
      <c r="T14">
        <v>4.67</v>
      </c>
      <c r="U14">
        <v>3.33</v>
      </c>
      <c r="V14">
        <v>1</v>
      </c>
    </row>
    <row r="15" spans="1:22" x14ac:dyDescent="0.35">
      <c r="A15">
        <v>14</v>
      </c>
      <c r="B15">
        <v>31</v>
      </c>
      <c r="C15">
        <v>2</v>
      </c>
      <c r="D15">
        <v>1.73</v>
      </c>
      <c r="E15">
        <v>64</v>
      </c>
      <c r="F15">
        <v>21.38</v>
      </c>
      <c r="G15">
        <v>2.33</v>
      </c>
      <c r="H15">
        <v>1.33</v>
      </c>
      <c r="I15">
        <v>2.33</v>
      </c>
      <c r="J15">
        <v>2.67</v>
      </c>
      <c r="K15">
        <v>3.33</v>
      </c>
      <c r="L15">
        <v>2.33</v>
      </c>
      <c r="M15">
        <v>1</v>
      </c>
      <c r="N15">
        <v>1</v>
      </c>
      <c r="O15">
        <v>2.67</v>
      </c>
      <c r="P15">
        <v>2.67</v>
      </c>
      <c r="Q15">
        <v>1</v>
      </c>
      <c r="R15">
        <v>3.5</v>
      </c>
      <c r="S15">
        <v>2</v>
      </c>
      <c r="T15">
        <v>4</v>
      </c>
      <c r="U15">
        <v>4.5</v>
      </c>
      <c r="V15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8950A-F921-4FF9-9BA0-B367C5A03022}">
  <dimension ref="A1:O34"/>
  <sheetViews>
    <sheetView workbookViewId="0">
      <selection activeCell="B1" sqref="B1"/>
    </sheetView>
  </sheetViews>
  <sheetFormatPr baseColWidth="10" defaultRowHeight="14.5" x14ac:dyDescent="0.35"/>
  <cols>
    <col min="7" max="7" width="11.26953125" bestFit="1" customWidth="1"/>
    <col min="8" max="9" width="12.26953125" bestFit="1" customWidth="1"/>
    <col min="10" max="10" width="13.26953125" bestFit="1" customWidth="1"/>
    <col min="11" max="15" width="12.26953125" bestFit="1" customWidth="1"/>
  </cols>
  <sheetData>
    <row r="1" spans="1:15" x14ac:dyDescent="0.35">
      <c r="A1" t="s">
        <v>0</v>
      </c>
      <c r="B1" t="s">
        <v>23</v>
      </c>
      <c r="C1" t="s">
        <v>5</v>
      </c>
      <c r="D1" t="s">
        <v>9</v>
      </c>
      <c r="E1" t="s">
        <v>7</v>
      </c>
      <c r="F1" t="s">
        <v>6</v>
      </c>
      <c r="G1" t="s">
        <v>8</v>
      </c>
      <c r="H1" t="s">
        <v>1</v>
      </c>
      <c r="I1" t="s">
        <v>2</v>
      </c>
      <c r="J1" t="s">
        <v>3</v>
      </c>
      <c r="K1" t="s">
        <v>4</v>
      </c>
      <c r="L1" t="s">
        <v>24</v>
      </c>
      <c r="M1" t="s">
        <v>25</v>
      </c>
      <c r="N1" t="s">
        <v>26</v>
      </c>
      <c r="O1" t="s">
        <v>27</v>
      </c>
    </row>
    <row r="2" spans="1:15" x14ac:dyDescent="0.35">
      <c r="A2">
        <v>1</v>
      </c>
      <c r="B2">
        <v>1</v>
      </c>
      <c r="C2">
        <v>37</v>
      </c>
      <c r="D2">
        <v>1</v>
      </c>
      <c r="E2">
        <v>1.65</v>
      </c>
      <c r="F2">
        <v>68</v>
      </c>
      <c r="G2">
        <v>24.98</v>
      </c>
      <c r="H2">
        <v>2</v>
      </c>
      <c r="I2">
        <v>1.67</v>
      </c>
      <c r="J2">
        <v>2</v>
      </c>
      <c r="K2">
        <v>2.33</v>
      </c>
      <c r="L2">
        <v>1.67</v>
      </c>
      <c r="M2">
        <v>2</v>
      </c>
      <c r="N2">
        <v>2.5</v>
      </c>
      <c r="O2">
        <v>1.33</v>
      </c>
    </row>
    <row r="3" spans="1:15" x14ac:dyDescent="0.35">
      <c r="A3">
        <v>2</v>
      </c>
      <c r="B3">
        <v>1</v>
      </c>
      <c r="C3">
        <v>50</v>
      </c>
      <c r="D3">
        <v>2</v>
      </c>
      <c r="E3">
        <v>1.55</v>
      </c>
      <c r="F3">
        <v>55</v>
      </c>
      <c r="G3">
        <v>22.89</v>
      </c>
      <c r="H3">
        <v>2</v>
      </c>
      <c r="I3">
        <v>1.67</v>
      </c>
      <c r="J3">
        <v>2.33</v>
      </c>
      <c r="K3">
        <v>1.33</v>
      </c>
      <c r="L3">
        <v>1.33</v>
      </c>
      <c r="M3">
        <v>2.33</v>
      </c>
      <c r="N3">
        <v>3.33</v>
      </c>
      <c r="O3">
        <v>3.33</v>
      </c>
    </row>
    <row r="4" spans="1:15" x14ac:dyDescent="0.35">
      <c r="A4">
        <v>3</v>
      </c>
      <c r="B4">
        <v>1</v>
      </c>
      <c r="C4">
        <v>24</v>
      </c>
      <c r="D4">
        <v>1</v>
      </c>
      <c r="E4">
        <v>1.7</v>
      </c>
      <c r="F4">
        <v>95</v>
      </c>
      <c r="G4">
        <v>32.869999999999997</v>
      </c>
      <c r="H4">
        <v>2</v>
      </c>
      <c r="I4">
        <v>1.33</v>
      </c>
      <c r="J4">
        <v>1.67</v>
      </c>
      <c r="K4">
        <v>1.33</v>
      </c>
      <c r="L4">
        <v>1.33</v>
      </c>
      <c r="M4">
        <v>2</v>
      </c>
      <c r="N4">
        <v>1</v>
      </c>
      <c r="O4">
        <v>2.5</v>
      </c>
    </row>
    <row r="5" spans="1:15" x14ac:dyDescent="0.35">
      <c r="A5">
        <v>4</v>
      </c>
      <c r="B5">
        <v>1</v>
      </c>
      <c r="C5">
        <v>50</v>
      </c>
      <c r="D5">
        <v>1</v>
      </c>
      <c r="E5">
        <v>1.73</v>
      </c>
      <c r="F5">
        <v>82</v>
      </c>
      <c r="G5">
        <v>27.4</v>
      </c>
      <c r="H5">
        <v>3.67</v>
      </c>
      <c r="I5">
        <v>1.67</v>
      </c>
      <c r="J5">
        <v>2</v>
      </c>
      <c r="K5">
        <v>3</v>
      </c>
      <c r="L5">
        <v>1</v>
      </c>
      <c r="M5">
        <v>1.67</v>
      </c>
      <c r="N5">
        <v>1.33</v>
      </c>
      <c r="O5">
        <v>2.67</v>
      </c>
    </row>
    <row r="6" spans="1:15" x14ac:dyDescent="0.35">
      <c r="A6">
        <v>5</v>
      </c>
      <c r="B6">
        <v>1</v>
      </c>
      <c r="C6">
        <v>32</v>
      </c>
      <c r="D6">
        <v>1</v>
      </c>
      <c r="E6">
        <v>1.73</v>
      </c>
      <c r="F6">
        <v>79</v>
      </c>
      <c r="G6">
        <v>26.4</v>
      </c>
      <c r="H6">
        <v>6</v>
      </c>
      <c r="I6">
        <v>5.67</v>
      </c>
      <c r="J6">
        <v>5.5</v>
      </c>
      <c r="K6">
        <v>4</v>
      </c>
      <c r="L6">
        <v>6</v>
      </c>
      <c r="M6">
        <v>4.33</v>
      </c>
      <c r="N6">
        <v>5.67</v>
      </c>
      <c r="O6">
        <v>2.33</v>
      </c>
    </row>
    <row r="7" spans="1:15" x14ac:dyDescent="0.35">
      <c r="A7">
        <v>6</v>
      </c>
      <c r="B7">
        <v>1</v>
      </c>
      <c r="C7">
        <v>29</v>
      </c>
      <c r="D7">
        <v>2</v>
      </c>
      <c r="E7">
        <v>1.56</v>
      </c>
      <c r="F7">
        <v>60</v>
      </c>
      <c r="G7">
        <v>24.65</v>
      </c>
      <c r="H7">
        <v>0.67</v>
      </c>
      <c r="I7">
        <v>3</v>
      </c>
      <c r="J7">
        <v>1.67</v>
      </c>
      <c r="K7">
        <v>2</v>
      </c>
      <c r="L7">
        <v>2.33</v>
      </c>
      <c r="M7">
        <v>4</v>
      </c>
      <c r="N7">
        <v>4</v>
      </c>
      <c r="O7">
        <v>2.5</v>
      </c>
    </row>
    <row r="8" spans="1:15" x14ac:dyDescent="0.35">
      <c r="A8">
        <v>7</v>
      </c>
      <c r="B8">
        <v>1</v>
      </c>
      <c r="C8">
        <v>50</v>
      </c>
      <c r="D8">
        <v>1</v>
      </c>
      <c r="E8">
        <v>1.62</v>
      </c>
      <c r="F8">
        <v>68</v>
      </c>
      <c r="G8">
        <v>25.91</v>
      </c>
      <c r="H8">
        <v>1.67</v>
      </c>
      <c r="I8">
        <v>3</v>
      </c>
      <c r="J8">
        <v>1.33</v>
      </c>
      <c r="K8">
        <v>2.67</v>
      </c>
      <c r="L8">
        <v>3.33</v>
      </c>
      <c r="M8">
        <v>4</v>
      </c>
      <c r="N8">
        <v>1</v>
      </c>
      <c r="O8">
        <v>2.33</v>
      </c>
    </row>
    <row r="9" spans="1:15" x14ac:dyDescent="0.35">
      <c r="A9">
        <v>8</v>
      </c>
      <c r="B9">
        <v>1</v>
      </c>
      <c r="C9">
        <v>41</v>
      </c>
      <c r="D9">
        <v>2</v>
      </c>
      <c r="E9">
        <v>1.69</v>
      </c>
      <c r="F9">
        <v>54</v>
      </c>
      <c r="G9">
        <v>18.91</v>
      </c>
      <c r="H9">
        <v>2</v>
      </c>
      <c r="I9">
        <v>1.67</v>
      </c>
      <c r="J9">
        <v>1.67</v>
      </c>
      <c r="K9">
        <v>1.67</v>
      </c>
      <c r="L9">
        <v>3</v>
      </c>
      <c r="M9">
        <v>2</v>
      </c>
      <c r="N9">
        <v>3</v>
      </c>
      <c r="O9">
        <v>7</v>
      </c>
    </row>
    <row r="10" spans="1:15" x14ac:dyDescent="0.35">
      <c r="A10">
        <v>9</v>
      </c>
      <c r="B10">
        <v>1</v>
      </c>
      <c r="C10">
        <v>32</v>
      </c>
      <c r="D10">
        <v>2</v>
      </c>
      <c r="E10">
        <v>1.67</v>
      </c>
      <c r="F10">
        <v>55</v>
      </c>
      <c r="G10">
        <v>19.72</v>
      </c>
      <c r="H10">
        <v>3.33</v>
      </c>
      <c r="I10">
        <v>2.67</v>
      </c>
      <c r="J10">
        <v>3.67</v>
      </c>
      <c r="K10">
        <v>2.67</v>
      </c>
      <c r="L10">
        <v>2.33</v>
      </c>
      <c r="M10">
        <v>2.67</v>
      </c>
      <c r="N10">
        <v>1</v>
      </c>
      <c r="O10">
        <v>2.67</v>
      </c>
    </row>
    <row r="11" spans="1:15" x14ac:dyDescent="0.35">
      <c r="A11">
        <v>10</v>
      </c>
      <c r="B11">
        <v>1</v>
      </c>
      <c r="C11">
        <v>32</v>
      </c>
      <c r="D11">
        <v>1</v>
      </c>
      <c r="E11">
        <v>1.78</v>
      </c>
      <c r="F11">
        <v>70</v>
      </c>
      <c r="G11">
        <v>22.09</v>
      </c>
      <c r="H11">
        <v>3</v>
      </c>
      <c r="I11">
        <v>2</v>
      </c>
      <c r="J11">
        <v>3</v>
      </c>
      <c r="K11">
        <v>3.33</v>
      </c>
      <c r="L11">
        <v>2.33</v>
      </c>
      <c r="M11">
        <v>2.67</v>
      </c>
      <c r="N11">
        <v>3.67</v>
      </c>
      <c r="O11">
        <v>7</v>
      </c>
    </row>
    <row r="12" spans="1:15" x14ac:dyDescent="0.35">
      <c r="A12">
        <v>11</v>
      </c>
      <c r="B12">
        <v>1</v>
      </c>
      <c r="C12">
        <v>32</v>
      </c>
      <c r="D12">
        <v>1</v>
      </c>
      <c r="E12">
        <v>1.7</v>
      </c>
      <c r="F12">
        <v>64</v>
      </c>
      <c r="G12">
        <v>22.15</v>
      </c>
      <c r="H12">
        <v>1.67</v>
      </c>
      <c r="I12">
        <v>1.67</v>
      </c>
      <c r="J12">
        <v>2</v>
      </c>
      <c r="K12">
        <v>1.33</v>
      </c>
      <c r="L12">
        <v>1.33</v>
      </c>
      <c r="M12">
        <v>2</v>
      </c>
      <c r="N12">
        <v>2.5</v>
      </c>
      <c r="O12">
        <v>4</v>
      </c>
    </row>
    <row r="13" spans="1:15" x14ac:dyDescent="0.35">
      <c r="A13">
        <v>12</v>
      </c>
      <c r="B13">
        <v>1</v>
      </c>
      <c r="C13">
        <v>21</v>
      </c>
      <c r="D13">
        <v>2</v>
      </c>
      <c r="E13">
        <v>1.78</v>
      </c>
      <c r="F13">
        <v>56</v>
      </c>
      <c r="G13">
        <v>17.670000000000002</v>
      </c>
      <c r="H13">
        <v>1.67</v>
      </c>
      <c r="I13">
        <v>2.33</v>
      </c>
      <c r="J13">
        <v>4</v>
      </c>
      <c r="K13">
        <v>2.67</v>
      </c>
      <c r="L13">
        <v>2.33</v>
      </c>
      <c r="M13">
        <v>3</v>
      </c>
      <c r="N13">
        <v>4.33</v>
      </c>
      <c r="O13">
        <v>5.33</v>
      </c>
    </row>
    <row r="14" spans="1:15" x14ac:dyDescent="0.35">
      <c r="A14">
        <v>13</v>
      </c>
      <c r="B14">
        <v>1</v>
      </c>
      <c r="C14">
        <v>32</v>
      </c>
      <c r="D14">
        <v>2</v>
      </c>
      <c r="E14">
        <v>1.63</v>
      </c>
      <c r="F14">
        <v>47</v>
      </c>
      <c r="G14">
        <v>17.690000000000001</v>
      </c>
      <c r="H14">
        <v>1.33</v>
      </c>
      <c r="I14">
        <v>2.67</v>
      </c>
      <c r="J14">
        <v>5</v>
      </c>
      <c r="K14">
        <v>4.33</v>
      </c>
      <c r="L14">
        <v>1</v>
      </c>
      <c r="M14">
        <v>3</v>
      </c>
      <c r="N14">
        <v>4</v>
      </c>
      <c r="O14">
        <v>4.67</v>
      </c>
    </row>
    <row r="15" spans="1:15" x14ac:dyDescent="0.35">
      <c r="A15">
        <v>14</v>
      </c>
      <c r="B15">
        <v>1</v>
      </c>
      <c r="C15">
        <v>31</v>
      </c>
      <c r="D15">
        <v>2</v>
      </c>
      <c r="E15">
        <v>1.73</v>
      </c>
      <c r="F15">
        <v>64</v>
      </c>
      <c r="G15">
        <v>21.38</v>
      </c>
      <c r="H15">
        <v>2.33</v>
      </c>
      <c r="I15">
        <v>1.33</v>
      </c>
      <c r="J15">
        <v>2.33</v>
      </c>
      <c r="K15">
        <v>2.67</v>
      </c>
      <c r="L15">
        <v>3.33</v>
      </c>
      <c r="M15">
        <v>1</v>
      </c>
      <c r="N15">
        <v>1</v>
      </c>
      <c r="O15">
        <v>4</v>
      </c>
    </row>
    <row r="16" spans="1:15" x14ac:dyDescent="0.35">
      <c r="A16">
        <v>15</v>
      </c>
      <c r="B16">
        <v>2</v>
      </c>
      <c r="C16">
        <v>21</v>
      </c>
      <c r="D16">
        <v>2</v>
      </c>
      <c r="E16">
        <v>1.63</v>
      </c>
      <c r="F16">
        <v>70</v>
      </c>
      <c r="G16" s="1">
        <f>F16/(E16*E16)</f>
        <v>26.346494034400994</v>
      </c>
      <c r="H16" s="1">
        <v>2.6666666666666665</v>
      </c>
      <c r="I16" s="1">
        <v>2.3333333333333335</v>
      </c>
      <c r="J16" s="1">
        <v>2.3333333333333335</v>
      </c>
      <c r="K16" s="1">
        <v>6</v>
      </c>
      <c r="L16" s="1">
        <v>2.3333333333333335</v>
      </c>
      <c r="M16" s="1">
        <v>4</v>
      </c>
      <c r="N16" s="1">
        <v>2.6666666666666665</v>
      </c>
      <c r="O16" s="1">
        <v>6.333333333333333</v>
      </c>
    </row>
    <row r="17" spans="1:15" x14ac:dyDescent="0.35">
      <c r="A17">
        <v>16</v>
      </c>
      <c r="B17">
        <v>2</v>
      </c>
      <c r="C17">
        <v>33</v>
      </c>
      <c r="D17">
        <v>2</v>
      </c>
      <c r="E17">
        <v>1.68</v>
      </c>
      <c r="F17">
        <v>80</v>
      </c>
      <c r="G17" s="1">
        <f>F17/(E17*E17)</f>
        <v>28.344671201814062</v>
      </c>
      <c r="H17" s="1">
        <v>3.6666666666666665</v>
      </c>
      <c r="I17" s="1">
        <v>4.666666666666667</v>
      </c>
      <c r="J17" s="1">
        <v>2.6666666666666665</v>
      </c>
      <c r="K17" s="1">
        <v>8.6666666666666661</v>
      </c>
      <c r="L17" s="1">
        <v>2.33</v>
      </c>
      <c r="M17" s="1">
        <v>6</v>
      </c>
      <c r="N17" s="1">
        <v>3</v>
      </c>
      <c r="O17" s="1">
        <v>3</v>
      </c>
    </row>
    <row r="18" spans="1:15" x14ac:dyDescent="0.35">
      <c r="A18">
        <v>17</v>
      </c>
      <c r="B18">
        <v>2</v>
      </c>
      <c r="C18">
        <v>42</v>
      </c>
      <c r="D18">
        <v>1</v>
      </c>
      <c r="E18">
        <v>1.7</v>
      </c>
      <c r="F18">
        <v>70</v>
      </c>
      <c r="G18" s="1">
        <f t="shared" ref="G18:G29" si="0">F18/(E18*E18)</f>
        <v>24.221453287197235</v>
      </c>
      <c r="H18" s="1">
        <v>3.3333333333333335</v>
      </c>
      <c r="I18" s="1">
        <v>3</v>
      </c>
      <c r="J18" s="1">
        <v>2.6666666666666665</v>
      </c>
      <c r="K18" s="1">
        <v>4.333333333333333</v>
      </c>
      <c r="L18" s="1">
        <v>2.3333333333333335</v>
      </c>
      <c r="M18" s="1">
        <v>2.6666666666666665</v>
      </c>
      <c r="N18" s="1">
        <v>3</v>
      </c>
      <c r="O18" s="1">
        <v>7.666666666666667</v>
      </c>
    </row>
    <row r="19" spans="1:15" x14ac:dyDescent="0.35">
      <c r="A19">
        <v>18</v>
      </c>
      <c r="B19">
        <v>2</v>
      </c>
      <c r="C19">
        <v>28</v>
      </c>
      <c r="D19">
        <v>2</v>
      </c>
      <c r="E19">
        <v>1.7</v>
      </c>
      <c r="F19">
        <v>60</v>
      </c>
      <c r="G19" s="1">
        <f t="shared" si="0"/>
        <v>20.761245674740486</v>
      </c>
      <c r="H19" s="1">
        <v>3</v>
      </c>
      <c r="I19" s="1">
        <v>2.6666666666666665</v>
      </c>
      <c r="J19" s="1">
        <v>8.3333333333333339</v>
      </c>
      <c r="K19" s="1">
        <v>7</v>
      </c>
      <c r="L19" s="1">
        <v>3</v>
      </c>
      <c r="M19" s="1">
        <v>5.666666666666667</v>
      </c>
      <c r="N19" s="1">
        <v>3.3333333333333335</v>
      </c>
      <c r="O19" s="1">
        <v>3.6666666666666665</v>
      </c>
    </row>
    <row r="20" spans="1:15" x14ac:dyDescent="0.35">
      <c r="A20">
        <v>19</v>
      </c>
      <c r="B20">
        <v>2</v>
      </c>
      <c r="C20">
        <v>28</v>
      </c>
      <c r="D20">
        <v>1</v>
      </c>
      <c r="E20">
        <v>1.7</v>
      </c>
      <c r="F20">
        <v>68</v>
      </c>
      <c r="G20" s="1">
        <f t="shared" si="0"/>
        <v>23.529411764705884</v>
      </c>
      <c r="H20" s="1">
        <v>2.3333333333333335</v>
      </c>
      <c r="I20" s="1">
        <v>3.3333333333333335</v>
      </c>
      <c r="J20" s="1">
        <v>2</v>
      </c>
      <c r="K20" s="1">
        <v>3.3333333333333335</v>
      </c>
      <c r="L20" s="1">
        <v>2</v>
      </c>
      <c r="M20" s="1">
        <v>4.333333333333333</v>
      </c>
      <c r="N20" s="1">
        <v>2.3333333333333335</v>
      </c>
      <c r="O20" s="1">
        <v>2</v>
      </c>
    </row>
    <row r="21" spans="1:15" x14ac:dyDescent="0.35">
      <c r="A21">
        <v>20</v>
      </c>
      <c r="B21">
        <v>2</v>
      </c>
      <c r="C21">
        <v>28</v>
      </c>
      <c r="D21">
        <v>1</v>
      </c>
      <c r="E21">
        <v>1.78</v>
      </c>
      <c r="F21">
        <v>70</v>
      </c>
      <c r="G21" s="1">
        <f t="shared" si="0"/>
        <v>22.093170054286073</v>
      </c>
      <c r="H21" s="1">
        <v>2.6666666666666665</v>
      </c>
      <c r="I21" s="1">
        <v>2</v>
      </c>
      <c r="J21" s="1">
        <v>2.6666666666666665</v>
      </c>
      <c r="K21" s="1">
        <v>4.333333333333333</v>
      </c>
      <c r="L21" s="1">
        <v>2.6666666666666665</v>
      </c>
      <c r="M21" s="1">
        <v>2.3333333333333335</v>
      </c>
      <c r="N21" s="1">
        <v>2.3333333333333335</v>
      </c>
      <c r="O21" s="1">
        <v>3.3333333333333335</v>
      </c>
    </row>
    <row r="22" spans="1:15" x14ac:dyDescent="0.35">
      <c r="A22">
        <v>21</v>
      </c>
      <c r="B22">
        <v>2</v>
      </c>
      <c r="C22">
        <v>22</v>
      </c>
      <c r="D22">
        <v>2</v>
      </c>
      <c r="E22">
        <v>1.57</v>
      </c>
      <c r="F22">
        <v>88</v>
      </c>
      <c r="G22" s="1">
        <f t="shared" si="0"/>
        <v>35.701245486632317</v>
      </c>
      <c r="H22" s="1">
        <v>2.3333333333333335</v>
      </c>
      <c r="I22" s="1">
        <v>5</v>
      </c>
      <c r="J22" s="1">
        <v>2.3333333333333335</v>
      </c>
      <c r="K22" s="1">
        <v>2.3333333333333335</v>
      </c>
      <c r="L22" s="1">
        <v>9.6666666666666661</v>
      </c>
      <c r="M22" s="1">
        <v>2.6666666666666665</v>
      </c>
      <c r="N22" s="1">
        <v>3</v>
      </c>
      <c r="O22" s="1">
        <v>8</v>
      </c>
    </row>
    <row r="23" spans="1:15" x14ac:dyDescent="0.35">
      <c r="A23">
        <v>22</v>
      </c>
      <c r="B23">
        <v>2</v>
      </c>
      <c r="C23">
        <v>50</v>
      </c>
      <c r="D23">
        <v>1</v>
      </c>
      <c r="E23">
        <v>1.8</v>
      </c>
      <c r="F23">
        <v>80</v>
      </c>
      <c r="G23" s="1">
        <f t="shared" si="0"/>
        <v>24.691358024691358</v>
      </c>
      <c r="H23" s="1">
        <v>5.666666666666667</v>
      </c>
      <c r="I23" s="1">
        <v>3.6666666666666665</v>
      </c>
      <c r="J23" s="1">
        <v>2.3333333333333335</v>
      </c>
      <c r="K23" s="1">
        <v>5.333333333333333</v>
      </c>
      <c r="L23" s="1">
        <v>2.3333333333333335</v>
      </c>
      <c r="M23" s="1">
        <v>4</v>
      </c>
      <c r="N23" s="1">
        <v>3.3333333333333335</v>
      </c>
      <c r="O23" s="1">
        <v>7.666666666666667</v>
      </c>
    </row>
    <row r="24" spans="1:15" x14ac:dyDescent="0.35">
      <c r="A24">
        <v>23</v>
      </c>
      <c r="B24">
        <v>2</v>
      </c>
      <c r="C24">
        <v>36</v>
      </c>
      <c r="D24">
        <v>1</v>
      </c>
      <c r="E24">
        <v>1.68</v>
      </c>
      <c r="F24">
        <v>80</v>
      </c>
      <c r="G24" s="1">
        <f t="shared" si="0"/>
        <v>28.344671201814062</v>
      </c>
      <c r="H24" s="1">
        <v>2.6666666666666665</v>
      </c>
      <c r="I24" s="1">
        <v>5</v>
      </c>
      <c r="J24" s="1">
        <v>4.666666666666667</v>
      </c>
      <c r="K24" s="1">
        <v>7.666666666666667</v>
      </c>
      <c r="L24" s="1">
        <v>3</v>
      </c>
      <c r="M24" s="1">
        <v>2.6666666666666665</v>
      </c>
      <c r="N24" s="1">
        <v>4.666666666666667</v>
      </c>
      <c r="O24" s="1">
        <v>3</v>
      </c>
    </row>
    <row r="25" spans="1:15" x14ac:dyDescent="0.35">
      <c r="A25">
        <v>24</v>
      </c>
      <c r="B25">
        <v>2</v>
      </c>
      <c r="C25">
        <v>21</v>
      </c>
      <c r="D25">
        <v>1</v>
      </c>
      <c r="E25">
        <v>1.79</v>
      </c>
      <c r="F25">
        <v>80</v>
      </c>
      <c r="G25" s="1">
        <f t="shared" si="0"/>
        <v>24.968009737523797</v>
      </c>
      <c r="H25" s="1">
        <v>6.333333333333333</v>
      </c>
      <c r="I25" s="1">
        <v>1.6666666666666667</v>
      </c>
      <c r="J25" s="1">
        <v>5</v>
      </c>
      <c r="K25" s="1">
        <v>2.3333333333333335</v>
      </c>
      <c r="L25" s="1">
        <v>3.6666666666666665</v>
      </c>
      <c r="M25" s="1">
        <v>4.666666666666667</v>
      </c>
      <c r="N25" s="1">
        <v>4.666666666666667</v>
      </c>
      <c r="O25" s="1">
        <v>4.666666666666667</v>
      </c>
    </row>
    <row r="26" spans="1:15" x14ac:dyDescent="0.35">
      <c r="A26">
        <v>25</v>
      </c>
      <c r="B26">
        <v>2</v>
      </c>
      <c r="C26">
        <v>21</v>
      </c>
      <c r="D26">
        <v>2</v>
      </c>
      <c r="E26">
        <v>1.54</v>
      </c>
      <c r="F26">
        <v>60</v>
      </c>
      <c r="G26" s="1">
        <f t="shared" si="0"/>
        <v>25.299375948726599</v>
      </c>
      <c r="H26" s="1">
        <v>2.6666666666666665</v>
      </c>
      <c r="I26" s="1">
        <v>1.6666666666666667</v>
      </c>
      <c r="J26" s="1">
        <v>1</v>
      </c>
      <c r="K26" s="1">
        <v>2.6666666666666665</v>
      </c>
      <c r="L26" s="1">
        <v>2</v>
      </c>
      <c r="M26" s="1">
        <v>3</v>
      </c>
      <c r="N26" s="1">
        <v>5</v>
      </c>
      <c r="O26" s="1">
        <v>4.333333333333333</v>
      </c>
    </row>
    <row r="27" spans="1:15" x14ac:dyDescent="0.35">
      <c r="A27">
        <v>26</v>
      </c>
      <c r="B27">
        <v>2</v>
      </c>
      <c r="C27">
        <v>41</v>
      </c>
      <c r="D27">
        <v>2</v>
      </c>
      <c r="E27">
        <v>1.63</v>
      </c>
      <c r="F27">
        <v>73</v>
      </c>
      <c r="G27" s="1">
        <f t="shared" si="0"/>
        <v>27.475629493018182</v>
      </c>
      <c r="H27" s="1">
        <v>4.333333333333333</v>
      </c>
      <c r="I27" s="1">
        <v>6</v>
      </c>
      <c r="J27" s="1">
        <v>10.666666666666666</v>
      </c>
      <c r="K27" s="1">
        <v>5</v>
      </c>
      <c r="L27" s="1">
        <v>3.3333333333333335</v>
      </c>
      <c r="M27" s="1">
        <v>2.3333333333333335</v>
      </c>
      <c r="N27" s="1">
        <v>4</v>
      </c>
      <c r="O27" s="1">
        <v>3.6666666666666665</v>
      </c>
    </row>
    <row r="28" spans="1:15" x14ac:dyDescent="0.35">
      <c r="A28">
        <v>27</v>
      </c>
      <c r="B28">
        <v>2</v>
      </c>
      <c r="C28">
        <v>52</v>
      </c>
      <c r="D28">
        <v>1</v>
      </c>
      <c r="E28">
        <v>1.8</v>
      </c>
      <c r="F28">
        <v>100</v>
      </c>
      <c r="G28" s="1">
        <f t="shared" si="0"/>
        <v>30.864197530864196</v>
      </c>
      <c r="H28" s="1">
        <v>2</v>
      </c>
      <c r="I28" s="1">
        <v>2.3333333333333335</v>
      </c>
      <c r="J28" s="1">
        <v>1.6666666666666667</v>
      </c>
      <c r="K28" s="1">
        <v>2</v>
      </c>
      <c r="L28" s="1">
        <v>1.3333333333333333</v>
      </c>
      <c r="M28" s="1">
        <v>3</v>
      </c>
      <c r="N28" s="1">
        <v>4</v>
      </c>
      <c r="O28" s="1">
        <v>2.3333333333333335</v>
      </c>
    </row>
    <row r="29" spans="1:15" x14ac:dyDescent="0.35">
      <c r="A29">
        <v>28</v>
      </c>
      <c r="B29">
        <v>2</v>
      </c>
      <c r="C29">
        <v>24</v>
      </c>
      <c r="D29">
        <v>1</v>
      </c>
      <c r="E29">
        <v>1.68</v>
      </c>
      <c r="F29">
        <v>80</v>
      </c>
      <c r="G29" s="1">
        <f t="shared" si="0"/>
        <v>28.344671201814062</v>
      </c>
      <c r="H29" s="1">
        <v>0</v>
      </c>
      <c r="I29" s="1">
        <v>1</v>
      </c>
      <c r="J29" s="1">
        <v>2</v>
      </c>
      <c r="K29" s="1">
        <v>2</v>
      </c>
      <c r="L29" s="1">
        <v>3.3333333333333335</v>
      </c>
      <c r="M29" s="1">
        <v>2.3333333333333335</v>
      </c>
      <c r="N29" s="1">
        <v>4</v>
      </c>
      <c r="O29" s="1">
        <v>3.6666666666666665</v>
      </c>
    </row>
    <row r="30" spans="1:15" x14ac:dyDescent="0.35">
      <c r="A30">
        <v>29</v>
      </c>
      <c r="B30">
        <v>2</v>
      </c>
      <c r="C30">
        <v>29</v>
      </c>
      <c r="D30">
        <v>1</v>
      </c>
      <c r="E30">
        <v>1.84</v>
      </c>
      <c r="F30">
        <v>80</v>
      </c>
      <c r="G30" s="1">
        <v>23.629489603024574</v>
      </c>
      <c r="H30" s="1">
        <v>2</v>
      </c>
      <c r="I30" s="1">
        <v>3</v>
      </c>
      <c r="J30" s="1">
        <v>4.666666666666667</v>
      </c>
      <c r="K30" s="1">
        <v>5.333333333333333</v>
      </c>
      <c r="L30" s="1">
        <v>2.6666666666666665</v>
      </c>
      <c r="M30" s="1">
        <v>2.6666666666666665</v>
      </c>
      <c r="N30" s="1">
        <v>8.3333333333333339</v>
      </c>
      <c r="O30" s="1">
        <v>5.333333333333333</v>
      </c>
    </row>
    <row r="31" spans="1:15" x14ac:dyDescent="0.35">
      <c r="A31">
        <v>30</v>
      </c>
      <c r="B31">
        <v>2</v>
      </c>
      <c r="C31">
        <v>35</v>
      </c>
      <c r="D31">
        <v>1</v>
      </c>
      <c r="E31">
        <v>1.78</v>
      </c>
      <c r="F31">
        <v>69</v>
      </c>
      <c r="G31" s="1">
        <f>F31/(E31*E31)</f>
        <v>21.777553339224845</v>
      </c>
      <c r="H31" s="1">
        <v>3</v>
      </c>
      <c r="I31" s="1">
        <v>3.3333333333333335</v>
      </c>
      <c r="J31" s="1">
        <v>3</v>
      </c>
      <c r="K31" s="1">
        <v>3.6666666666666665</v>
      </c>
      <c r="L31" s="1">
        <v>4</v>
      </c>
      <c r="M31" s="1">
        <v>5.666666666666667</v>
      </c>
      <c r="N31" s="1">
        <v>4</v>
      </c>
      <c r="O31" s="1">
        <v>5</v>
      </c>
    </row>
    <row r="32" spans="1:15" x14ac:dyDescent="0.35">
      <c r="A32">
        <v>31</v>
      </c>
      <c r="B32">
        <v>2</v>
      </c>
      <c r="C32">
        <v>39</v>
      </c>
      <c r="D32">
        <v>1</v>
      </c>
      <c r="E32">
        <v>1.78</v>
      </c>
      <c r="F32">
        <v>87</v>
      </c>
      <c r="G32" s="1">
        <f>F32/(E32*E32)</f>
        <v>27.458654210326976</v>
      </c>
      <c r="H32" s="1">
        <v>3</v>
      </c>
      <c r="I32" s="1">
        <v>2.6666666666666665</v>
      </c>
      <c r="J32" s="1">
        <v>2.6666666666666665</v>
      </c>
      <c r="K32" s="1">
        <v>3.3333333333333335</v>
      </c>
      <c r="L32" s="1">
        <v>3.3333333333333335</v>
      </c>
      <c r="M32" s="1">
        <v>3</v>
      </c>
      <c r="N32" s="1">
        <v>3.3333333333333335</v>
      </c>
      <c r="O32" s="1">
        <v>2.6666666666666665</v>
      </c>
    </row>
    <row r="33" spans="1:15" x14ac:dyDescent="0.35">
      <c r="A33">
        <v>32</v>
      </c>
      <c r="B33">
        <v>2</v>
      </c>
      <c r="C33">
        <v>23</v>
      </c>
      <c r="D33">
        <v>2</v>
      </c>
      <c r="E33">
        <v>1.53</v>
      </c>
      <c r="F33">
        <v>49</v>
      </c>
      <c r="G33" s="1">
        <v>20.93</v>
      </c>
      <c r="H33" s="1">
        <v>2</v>
      </c>
      <c r="I33" s="1">
        <v>1.3333333333333333</v>
      </c>
      <c r="J33" s="1">
        <v>1</v>
      </c>
      <c r="K33" s="1">
        <v>1.6666666666666667</v>
      </c>
      <c r="L33" s="1">
        <v>4.666666666666667</v>
      </c>
      <c r="M33" s="1">
        <v>5.666666666666667</v>
      </c>
      <c r="N33" s="1">
        <v>2</v>
      </c>
      <c r="O33" s="1">
        <v>2</v>
      </c>
    </row>
    <row r="34" spans="1:15" x14ac:dyDescent="0.35">
      <c r="A34">
        <v>33</v>
      </c>
      <c r="B34">
        <v>2</v>
      </c>
      <c r="C34">
        <v>19</v>
      </c>
      <c r="D34">
        <v>1</v>
      </c>
      <c r="E34">
        <v>1.88</v>
      </c>
      <c r="F34">
        <v>120</v>
      </c>
      <c r="G34" s="1">
        <v>33.950000000000003</v>
      </c>
      <c r="H34" s="1">
        <v>2.6666666666666665</v>
      </c>
      <c r="I34" s="1">
        <v>4</v>
      </c>
      <c r="J34" s="1">
        <v>1.6666666666666667</v>
      </c>
      <c r="K34" s="1">
        <v>4</v>
      </c>
      <c r="L34" s="1">
        <v>1.6666666666666667</v>
      </c>
      <c r="M34" s="1">
        <v>7</v>
      </c>
      <c r="N34" s="1">
        <v>1.6666666666666667</v>
      </c>
      <c r="O34" s="1">
        <v>3.6666666666666665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0CFAE-B0CA-445F-8BFD-22554DF31EB0}">
  <dimension ref="A1:C18"/>
  <sheetViews>
    <sheetView workbookViewId="0">
      <selection activeCell="B19" sqref="B19"/>
    </sheetView>
  </sheetViews>
  <sheetFormatPr baseColWidth="10" defaultRowHeight="14.5" x14ac:dyDescent="0.35"/>
  <cols>
    <col min="1" max="1" width="12.08984375" bestFit="1" customWidth="1"/>
    <col min="2" max="2" width="36.6328125" bestFit="1" customWidth="1"/>
  </cols>
  <sheetData>
    <row r="1" spans="1:3" x14ac:dyDescent="0.35">
      <c r="A1" t="s">
        <v>0</v>
      </c>
    </row>
    <row r="2" spans="1:3" x14ac:dyDescent="0.35">
      <c r="A2" t="s">
        <v>23</v>
      </c>
      <c r="B2" t="s">
        <v>42</v>
      </c>
      <c r="C2" t="s">
        <v>43</v>
      </c>
    </row>
    <row r="3" spans="1:3" x14ac:dyDescent="0.35">
      <c r="A3" t="s">
        <v>5</v>
      </c>
    </row>
    <row r="4" spans="1:3" x14ac:dyDescent="0.35">
      <c r="A4" t="s">
        <v>9</v>
      </c>
      <c r="B4" t="s">
        <v>44</v>
      </c>
      <c r="C4" t="s">
        <v>45</v>
      </c>
    </row>
    <row r="5" spans="1:3" x14ac:dyDescent="0.35">
      <c r="A5" t="s">
        <v>7</v>
      </c>
    </row>
    <row r="6" spans="1:3" x14ac:dyDescent="0.35">
      <c r="A6" t="s">
        <v>6</v>
      </c>
    </row>
    <row r="7" spans="1:3" x14ac:dyDescent="0.35">
      <c r="A7" t="s">
        <v>8</v>
      </c>
    </row>
    <row r="8" spans="1:3" x14ac:dyDescent="0.35">
      <c r="A8" t="s">
        <v>1</v>
      </c>
      <c r="B8" t="s">
        <v>28</v>
      </c>
    </row>
    <row r="9" spans="1:3" x14ac:dyDescent="0.35">
      <c r="A9" t="s">
        <v>2</v>
      </c>
      <c r="B9" t="s">
        <v>29</v>
      </c>
    </row>
    <row r="10" spans="1:3" x14ac:dyDescent="0.35">
      <c r="A10" t="s">
        <v>3</v>
      </c>
      <c r="B10" t="s">
        <v>30</v>
      </c>
    </row>
    <row r="11" spans="1:3" x14ac:dyDescent="0.35">
      <c r="A11" t="s">
        <v>4</v>
      </c>
      <c r="B11" t="s">
        <v>31</v>
      </c>
    </row>
    <row r="12" spans="1:3" x14ac:dyDescent="0.35">
      <c r="A12" t="s">
        <v>24</v>
      </c>
      <c r="B12" t="s">
        <v>38</v>
      </c>
    </row>
    <row r="13" spans="1:3" x14ac:dyDescent="0.35">
      <c r="A13" t="s">
        <v>25</v>
      </c>
      <c r="B13" t="s">
        <v>39</v>
      </c>
    </row>
    <row r="14" spans="1:3" x14ac:dyDescent="0.35">
      <c r="A14" t="s">
        <v>26</v>
      </c>
      <c r="B14" t="s">
        <v>40</v>
      </c>
    </row>
    <row r="15" spans="1:3" x14ac:dyDescent="0.35">
      <c r="A15" t="s">
        <v>27</v>
      </c>
      <c r="B15" t="s">
        <v>41</v>
      </c>
    </row>
    <row r="16" spans="1:3" x14ac:dyDescent="0.35">
      <c r="A16" t="s">
        <v>32</v>
      </c>
      <c r="B16" t="s">
        <v>35</v>
      </c>
    </row>
    <row r="17" spans="1:2" x14ac:dyDescent="0.35">
      <c r="A17" t="s">
        <v>33</v>
      </c>
      <c r="B17" t="s">
        <v>36</v>
      </c>
    </row>
    <row r="18" spans="1:2" x14ac:dyDescent="0.35">
      <c r="A18" t="s">
        <v>34</v>
      </c>
      <c r="B18" t="s">
        <v>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53C15-0336-4B77-A934-34510D3EDE55}">
  <dimension ref="A1"/>
  <sheetViews>
    <sheetView workbookViewId="0"/>
  </sheetViews>
  <sheetFormatPr baseColWidth="10" defaultRowHeight="14.5" x14ac:dyDescent="0.35"/>
  <sheetData>
    <row r="1" spans="1:1" x14ac:dyDescent="0.35">
      <c r="A1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Sheet 1</vt:lpstr>
      <vt:lpstr>Sheet 2</vt:lpstr>
      <vt:lpstr>Sheet 3</vt:lpstr>
      <vt:lpstr>Sheet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Muñoz Gómez</dc:creator>
  <cp:lastModifiedBy>Elena Muñoz Gomez</cp:lastModifiedBy>
  <dcterms:created xsi:type="dcterms:W3CDTF">2015-06-05T18:19:34Z</dcterms:created>
  <dcterms:modified xsi:type="dcterms:W3CDTF">2025-03-08T18:18:03Z</dcterms:modified>
</cp:coreProperties>
</file>