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202300"/>
  <mc:AlternateContent xmlns:mc="http://schemas.openxmlformats.org/markup-compatibility/2006">
    <mc:Choice Requires="x15">
      <x15ac:absPath xmlns:x15ac="http://schemas.microsoft.com/office/spreadsheetml/2010/11/ac" url="https://solisservices-my.sharepoint.com/personal/f_aschi_uu_nl/Documents/GBSReview/Data/Medatata_plots/BDIs_projections/"/>
    </mc:Choice>
  </mc:AlternateContent>
  <xr:revisionPtr revIDLastSave="0" documentId="8_{961D7846-3860-6342-AA0E-263695EB82A5}" xr6:coauthVersionLast="47" xr6:coauthVersionMax="47" xr10:uidLastSave="{00000000-0000-0000-0000-000000000000}"/>
  <bookViews>
    <workbookView xWindow="4780" yWindow="3680" windowWidth="27240" windowHeight="16440" xr2:uid="{6F43CFC7-2351-1149-88C0-5B5DD35A6DA6}"/>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0" i="1" l="1"/>
  <c r="H259" i="1"/>
  <c r="H258" i="1"/>
  <c r="H257" i="1"/>
  <c r="H256" i="1"/>
  <c r="H255" i="1"/>
  <c r="H254" i="1"/>
  <c r="H253" i="1"/>
  <c r="H252" i="1"/>
  <c r="H251" i="1"/>
  <c r="H250" i="1"/>
  <c r="H249" i="1"/>
  <c r="H248" i="1"/>
  <c r="H247" i="1"/>
  <c r="H246" i="1"/>
  <c r="H245" i="1"/>
  <c r="H244" i="1"/>
  <c r="H243" i="1"/>
  <c r="H242" i="1"/>
  <c r="H237" i="1"/>
  <c r="H236" i="1"/>
  <c r="H235" i="1"/>
  <c r="H234" i="1"/>
  <c r="H233" i="1"/>
  <c r="H232" i="1"/>
  <c r="H231" i="1"/>
  <c r="H230" i="1"/>
  <c r="H229" i="1"/>
  <c r="H224" i="1"/>
  <c r="H223" i="1"/>
  <c r="H222" i="1"/>
  <c r="H221" i="1"/>
  <c r="H220" i="1"/>
  <c r="H219" i="1"/>
  <c r="H218" i="1"/>
  <c r="H217" i="1"/>
  <c r="H216" i="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5" i="1"/>
  <c r="H174" i="1"/>
  <c r="H173" i="1"/>
  <c r="H172" i="1"/>
  <c r="H171" i="1"/>
  <c r="H170" i="1"/>
  <c r="H169" i="1"/>
  <c r="H168" i="1"/>
  <c r="H167" i="1"/>
  <c r="H166" i="1"/>
  <c r="H165" i="1"/>
  <c r="H164" i="1"/>
  <c r="H163" i="1"/>
  <c r="H162" i="1"/>
  <c r="H161" i="1"/>
  <c r="H160" i="1"/>
  <c r="H159" i="1"/>
  <c r="H158" i="1"/>
  <c r="H157"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alcChain>
</file>

<file path=xl/sharedStrings.xml><?xml version="1.0" encoding="utf-8"?>
<sst xmlns="http://schemas.openxmlformats.org/spreadsheetml/2006/main" count="862" uniqueCount="338">
  <si>
    <t>BDIs - Richness</t>
  </si>
  <si>
    <t>BDIs - Aboundance</t>
  </si>
  <si>
    <t>BDIs - Extinctions</t>
  </si>
  <si>
    <t>BDIs - Habitat Area</t>
  </si>
  <si>
    <t>BDIs - Hotspots</t>
  </si>
  <si>
    <t>BDIs -Marine</t>
  </si>
  <si>
    <t>Unclassified</t>
  </si>
  <si>
    <t>Index</t>
  </si>
  <si>
    <t>Record_id</t>
  </si>
  <si>
    <t>Title</t>
  </si>
  <si>
    <t>Authors</t>
  </si>
  <si>
    <t>Scenario</t>
  </si>
  <si>
    <t>Baseline year</t>
  </si>
  <si>
    <t>Projected year</t>
  </si>
  <si>
    <t>Nr years</t>
  </si>
  <si>
    <t>Species Richness</t>
  </si>
  <si>
    <t>Terrestrial vertebrate endemism at risk</t>
  </si>
  <si>
    <t>Species Assemblage</t>
  </si>
  <si>
    <t>Loss of Vascular Plant Diversity</t>
  </si>
  <si>
    <t>LPI</t>
  </si>
  <si>
    <t>Geometric Mean Aboundance  (equivalent to LPI)</t>
  </si>
  <si>
    <t>MSA</t>
  </si>
  <si>
    <t>Species data (as indicators)</t>
  </si>
  <si>
    <t>BII (intactness of the local species composition/ indicator of the average abundance of a large and diverse set of organisms in a given geographical area)</t>
  </si>
  <si>
    <t>Loss of BII</t>
  </si>
  <si>
    <t>FRRS (regional extincions)</t>
  </si>
  <si>
    <t>FGRS (global extintions)</t>
  </si>
  <si>
    <t>AZE (Alliance for Zero Extinction) - % sites impacted</t>
  </si>
  <si>
    <t>E/MSY (Endemic Species Extintion)</t>
  </si>
  <si>
    <t>MY/MPY (Pylogenetic Diversity Loss)</t>
  </si>
  <si>
    <t>Species risk of extintion</t>
  </si>
  <si>
    <t>n Species committed to  extintion</t>
  </si>
  <si>
    <t>RLI (Red List Index)</t>
  </si>
  <si>
    <t>% persisting species</t>
  </si>
  <si>
    <t>HSR (Habitat Suitable Range)</t>
  </si>
  <si>
    <t xml:space="preserve">% species loosing HRS </t>
  </si>
  <si>
    <t>% species loosing some habitat</t>
  </si>
  <si>
    <t>Species' Habitat Range</t>
  </si>
  <si>
    <t xml:space="preserve"> AOH (Area of Habitat)</t>
  </si>
  <si>
    <t>Wilderness area loss</t>
  </si>
  <si>
    <t>ESH (extent of suitable habitat)</t>
  </si>
  <si>
    <t>Habitat loss</t>
  </si>
  <si>
    <t>Habitat transformation</t>
  </si>
  <si>
    <t>MPGE (Mean Percentage Geografic Exposure)</t>
  </si>
  <si>
    <t>InSiGHTS index (metric of change in habitat availability)</t>
  </si>
  <si>
    <t>Biodiversity hotspot</t>
  </si>
  <si>
    <t>Loss of biodiversity hotspot</t>
  </si>
  <si>
    <t>Ecoregions</t>
  </si>
  <si>
    <t>rNIV (arable areas of Natural Intact Vegetation)</t>
  </si>
  <si>
    <t>Marine Biomass</t>
  </si>
  <si>
    <t>Coral cover</t>
  </si>
  <si>
    <t>Coral reef suitability loss</t>
  </si>
  <si>
    <t xml:space="preserve">per-capita Fishery landing </t>
  </si>
  <si>
    <t>Species-energy relationship</t>
  </si>
  <si>
    <t>Richness change %</t>
  </si>
  <si>
    <t>negative values represent increase of BII (Negative Loss)</t>
  </si>
  <si>
    <t>Impacted</t>
  </si>
  <si>
    <t>Positive values stands for loss - because it is "increased risk of extintion"</t>
  </si>
  <si>
    <t>when in percentage Positive values stands for loss - because it is "increased risk of extintion". When in norml number, it refers to number of species</t>
  </si>
  <si>
    <t>km2. Percentages with positive values mean losses</t>
  </si>
  <si>
    <t>% of ecoregions</t>
  </si>
  <si>
    <t>given in %</t>
  </si>
  <si>
    <t>% loss (positive values represent loss)</t>
  </si>
  <si>
    <t>Percentages with positive values mean losses</t>
  </si>
  <si>
    <t>% change</t>
  </si>
  <si>
    <t>Negative values represent loss</t>
  </si>
  <si>
    <t>Further defined in paper as "% biodiversity loss"</t>
  </si>
  <si>
    <t>Bending the curve of terrestrial biodiversity needs an integrated strategy</t>
  </si>
  <si>
    <t>['Leclère, D.', 'Obersteiner, M.', 'Barrett, M.', 'Butchart, S.H.M.', 'Chaudhary, A.', 'De Palma, A.', 'DeClerck, F.A.J.', 'Di Marco, M.', 'Doelman, J.C.', 'Dürauer, M.', 'Freeman, R.', 'Harfoot, M.', 'Hasegawa, T.', 'Hellweg, S.', 'Hilbers, J.P.', 'Hill, S.L.L.', 'Humpenöder, F.', 'Jennings, N.', 'Krisztin, T.', 'Mace, G.M.', 'Ohashi, H.', 'Popp, A.', 'Purvis, A.', 'Schipper, A.M.', 'Tabeau, A.', 'Valin, H.', 'van Meijl, H.', 'van Zeist, W.-J.', 'Visconti, P.', 'Alkemade, R.', 'Almond, R.', 'Bunting, G.', 'Burgess, N.D.', 'Cornell, S.E.', 'Di Fulvio, F.', 'Ferrier, S.', 'Fritz, S.', 'Fujimori, S.', 'Grooten, M.', 'Harwood, T.', 'Havlík, P.', 'Herrero, M.', 'Hoskins, A.J.', 'Jung, M.', 'Kram, T.', 'Lotze-Campen, H.', 'Matsui, T.', 'Meyer, C.', 'Nel, D.', 'Newbold, T.', 'Schmidt-Traub, G.', 'Stehfest, E.', 'Strassburg, B.B.N.', 'van Vuuren, D.P.', 'Ware, C.', 'Watson, J.E.M.', 'Wu, W.', 'Young, L.']</t>
  </si>
  <si>
    <t>integrated action</t>
  </si>
  <si>
    <t>The numbers refer to the % difference between 2010 and 2050 or 2100</t>
  </si>
  <si>
    <t>conservation + demand side</t>
  </si>
  <si>
    <t>Hihlighted values that were approximatively calculated from Fig1. &amp; Fig2</t>
  </si>
  <si>
    <t>Increased conservation effort</t>
  </si>
  <si>
    <t>supply-side efforts</t>
  </si>
  <si>
    <t>demand-side effots</t>
  </si>
  <si>
    <t>conservation + supply side</t>
  </si>
  <si>
    <t>Baseline - SSP2</t>
  </si>
  <si>
    <t xml:space="preserve"> supply-side efforts</t>
  </si>
  <si>
    <t>In the table here it ays -1.04% but from fig2 seems more like -4%</t>
  </si>
  <si>
    <t>Assessing ambitious nature conservation strategies in a below 2-degree and food-secure world</t>
  </si>
  <si>
    <t>['Kok, M.T.J.', 'Meijer, J.R.', 'van Zeist, W.-J.', 'Hilbers, J.P.', 'Immovilli, M.', 'Janse, J.H.', 'Stehfest, E.', 'Bakkenes, M.', 'Tabeau, A.', 'Schipper, A.M.', 'Alkemade, R.']</t>
  </si>
  <si>
    <t>Baseline</t>
  </si>
  <si>
    <t>Half Earth Conservation Only</t>
  </si>
  <si>
    <t>Half Earth Integrated sustainability</t>
  </si>
  <si>
    <t>Sharing the planet Conservation Only</t>
  </si>
  <si>
    <t>Sharing the Planet Integrated sustainability</t>
  </si>
  <si>
    <t>NA</t>
  </si>
  <si>
    <t>Pathways for agriculture and forestry to contribute to terrestrial biodiversity conservation: A global scenario-study</t>
  </si>
  <si>
    <t>['Kok, M.T.J.', 'Alkemade, R.', 'Bakkenes, M.', 'van Eerdt, M.', 'Janse, J.', 'Mandryk, M.', 'Kram, T.', 'Lazarova, T.', 'Meijer, J.', 'van Oorschot, M.', 'Westhoek, H.', 'van der Zagt, R.', 'van der Berg, M.', 'van der Esch, S.', 'Prins, A.-G.', 'van Vuuren, D.P.']</t>
  </si>
  <si>
    <t>Global Technology</t>
  </si>
  <si>
    <t>Decentralized solutions</t>
  </si>
  <si>
    <t>Consumption change</t>
  </si>
  <si>
    <t>Projecting Global Biodiversity Indicators under Future Development Scenarios</t>
  </si>
  <si>
    <t>['Visconti, P', 'Bakkenes, M', 'Baisero, D', 'Brooks, T', 'Butchart, SHM', 'Joppa, L', 'Alkemade, R', 'Di Marco, M', 'Santini, L', 'Hoffmann, M', 'Maiorano, L', 'Pressey, RL', 'Arponen, A', 'Boitani, L', 'Reside, AE', 'van Vuuren, DP', 'Rondinini, C']</t>
  </si>
  <si>
    <t>BAU</t>
  </si>
  <si>
    <t>The minimum land area requiring conservation attention to safeguard biodiversity</t>
  </si>
  <si>
    <t>['Allan, J.R.', 'Possingham, H.P.', 'Atkinson, S.C.', 'Waldron, A.', 'Di Marco, M.', 'Butchart, S.H.M.', 'Adams, V.M.', 'Kissling, W.D.', 'Worsdell, T.', 'Sandbrook, C.', 'Gibbon, G.', 'Kumar, K.', 'Mehta, P.', 'Maron, M.', 'Williams, B.A.', 'Jones, K.R.', 'Wintle, B.A.', 'Reside, A.E.', 'Watson, J.E.M.']</t>
  </si>
  <si>
    <t>44% of terrestial area</t>
  </si>
  <si>
    <t>Cannot identify change in prioritize PA. It doesn not say how much more PA compared to now</t>
  </si>
  <si>
    <t>Projecting terrestrial biodiversity intactness with GLOBIO 4</t>
  </si>
  <si>
    <t>['Schipper, A.M.', 'Hilbers, J.P.', 'Meijer, J.R.', 'Antão, L.H.', 'Benítez-López, A.', 'de Jonge, M.M.J.', 'Leemans, L.H.', 'Scheper, E.', 'Alkemade, R.', 'Doelman, J.C.', 'Mylius, S.', 'Stehfest, E.', 'van Vuuren, D.P.', 'van Zeist, W.-J.', 'Huijbregts, M.A.J.']</t>
  </si>
  <si>
    <t>Sustainability</t>
  </si>
  <si>
    <t>Projecting terrestrial biodiversity intactness with GLOBIO 5</t>
  </si>
  <si>
    <t>Regional Rivarly</t>
  </si>
  <si>
    <t>Projecting terrestrial biodiversity intactness with GLOBIO 6</t>
  </si>
  <si>
    <t>Fossil-fuelled</t>
  </si>
  <si>
    <t>Projected Global Loss of Mammal Habitat Due to Land-Use and Climate Change</t>
  </si>
  <si>
    <t>['Baisero, D.', 'Visconti, P.', 'Pacifici, M.', 'Cimatti, M.', 'Rondinini, C.']</t>
  </si>
  <si>
    <t>SSP1-RCP2.6</t>
  </si>
  <si>
    <t>SSP2-RCP4.5</t>
  </si>
  <si>
    <t xml:space="preserve">SSP3-RCP6.0 </t>
  </si>
  <si>
    <t>SSP4-RCP6.0</t>
  </si>
  <si>
    <t>SSP5-RCP8.5</t>
  </si>
  <si>
    <t>Terrestrial vertebrate biodiversity loss under future global land use change scenarios</t>
  </si>
  <si>
    <t>['Chaudhary, A.', 'Mooers, A.O.']</t>
  </si>
  <si>
    <t>Baseline-Present</t>
  </si>
  <si>
    <t>RCP 2.6-SSP1</t>
  </si>
  <si>
    <t>RCP 4.5-SSP2</t>
  </si>
  <si>
    <t>RCP 7.0-SSP3</t>
  </si>
  <si>
    <t>RCP 3.4-SSP4</t>
  </si>
  <si>
    <t>RCP 6.0-SSP4</t>
  </si>
  <si>
    <t>RCP 8.5-SSP5</t>
  </si>
  <si>
    <t>Projecting impacts of global climate and land-use scenarios on plant biodiversity using compositional-turnover modelling</t>
  </si>
  <si>
    <t>['Di Marco, M.', 'Harwood, T.D.', 'Hoskins, A.J.', 'Ware, C.', 'Hill, S.L.L.', 'Ferrier, S.']</t>
  </si>
  <si>
    <t>Trendline (Past)</t>
  </si>
  <si>
    <t>1)RCP 2.6 - SSP1</t>
  </si>
  <si>
    <t>2)RCP 6.0 - SSP3</t>
  </si>
  <si>
    <t>3)RCP 8.5 - SSP5</t>
  </si>
  <si>
    <t>GLOBIO3: A framework to investigate options for reducing global terrestrial biodiversity loss</t>
  </si>
  <si>
    <t>['Alkemade, R.', 'Van Oorschot, M.', 'Miles, L.', 'Nellemann, C.', 'Bakkenes, M.', 'Ten Brink, B.']</t>
  </si>
  <si>
    <t>Reference Scenario</t>
  </si>
  <si>
    <t>Climate change mitigation through energy policy</t>
  </si>
  <si>
    <t>Plantation Forest</t>
  </si>
  <si>
    <t>Protected Areas</t>
  </si>
  <si>
    <t>Future habitat loss and extinctions driven by land-use change in biodiversity hotspots under four scenarios of climate-change mitigation</t>
  </si>
  <si>
    <t>['Jantz, S.M.', 'Barker, B.', 'Brooks, T.M.', 'Chini, L.P.', 'Huang, Q.', 'Moore, R.M.', 'Noel, J.', 'Hurtt, G.C.']</t>
  </si>
  <si>
    <t>RCP 2.6</t>
  </si>
  <si>
    <t>RCP 4.5</t>
  </si>
  <si>
    <t>RCP 6.0</t>
  </si>
  <si>
    <t>RCP 8.5</t>
  </si>
  <si>
    <t>Global habitat loss and extinction risk of terrestrial vertebrates under future land-use-change scenarios</t>
  </si>
  <si>
    <t>['Powers, RP', 'Jetz, W']</t>
  </si>
  <si>
    <t>SSP1 No Regain</t>
  </si>
  <si>
    <t>SSP1 Regain</t>
  </si>
  <si>
    <t>SSP2 No Regain</t>
  </si>
  <si>
    <t>SSP2 Regain</t>
  </si>
  <si>
    <t>SSP3 No Regain</t>
  </si>
  <si>
    <t>SSP3 Regain</t>
  </si>
  <si>
    <t>SSP5 No Regain</t>
  </si>
  <si>
    <t>SSP5 Regain</t>
  </si>
  <si>
    <t>GLOBIO-Aquatic, a global model of human impact on the biodiversity of inland aquatic ecosystems</t>
  </si>
  <si>
    <t>['Janse, J.H.', 'Kuiper, J.J.', 'Weijters, M.J.', 'Westerbeek, E.P.', 'Jeuken, M.H.J.L.', 'Bakkenes, M.', 'Alkemade, R.', 'Mooij, W.M.', 'Verhoeven, J.T.A.']</t>
  </si>
  <si>
    <t>Baseline - OECD</t>
  </si>
  <si>
    <t>Climate change modifies risk of global biodiversity loss due to land-cover change</t>
  </si>
  <si>
    <t>['Mantyka-Pringle, C.S.', 'Visconti, P.', 'Di Marco, M.', 'Martin, T.G.', 'Rondinini, C.', 'Rhodes, J.R.']</t>
  </si>
  <si>
    <t xml:space="preserve">Order from Strenght + A2A </t>
  </si>
  <si>
    <t>This refers to the rsik of species impacted by CC &amp; LUC</t>
  </si>
  <si>
    <t>Global Orchestration + A1B</t>
  </si>
  <si>
    <t>For the tree values I made a mean for terrestial mammal and birds</t>
  </si>
  <si>
    <t>Techno Garden + B1</t>
  </si>
  <si>
    <t>Global protected area expansion is compromised by projected land-use and parochialism</t>
  </si>
  <si>
    <t>['Pouzols, F.M.', 'Toivonen, T.', 'Minin, E.D.', 'Kukkala, A.S.', 'Kullberg, P.', 'Kuustera, J.', 'Lehtomaki, J.', 'Tenkanen, H.', 'Verburg, P.H.', 'Moilanen, A.']</t>
  </si>
  <si>
    <t>Unclassified - not possible to extract data</t>
  </si>
  <si>
    <t>Socio-economic and ecological impacts of global protected area expansion plans</t>
  </si>
  <si>
    <t>['Visconti, P.', 'Bakkenes, M.', 'Smith, R.J.', 'Joppa, L.', 'Sykes, R.E.']</t>
  </si>
  <si>
    <t>Baseline - BAU</t>
  </si>
  <si>
    <t>Consumption Change</t>
  </si>
  <si>
    <t>Global and regional health and food security under strict conservation scenarios</t>
  </si>
  <si>
    <t>['Henry, R.C.', 'Arneth, A.', 'Jung, M.', 'Rabin, S.S.', 'Rounsevell, M.D.', 'Warren, F.', 'Alexander, P.']</t>
  </si>
  <si>
    <t>.</t>
  </si>
  <si>
    <t>Future hotspots of terrestrial mammal loss</t>
  </si>
  <si>
    <t>['Visconti, P.', 'Pressey, R.L.', 'Giorgini, D.', 'Maiorano, L.', 'Bakkenes, M.', 'Boitani, L.', 'Alkemade, R.', 'Falcucci, A.', 'Chiozza, F.', 'Rondinini, C.']</t>
  </si>
  <si>
    <t>Identifying regional drivers of future land-based biodiversity footprints</t>
  </si>
  <si>
    <t>['Marquardt, S.G.', 'Doelman, J.C.', 'Daioglou, V.', 'Tabeau, A.', 'Schipper, A.M.', 'Sim, S.', 'Kulak, M.', 'Steinmann, Z.J.N.', 'Stehfest, E.', 'Wilting, H.C.', 'Huijbregts, M.A.J.']</t>
  </si>
  <si>
    <t>SSP1</t>
  </si>
  <si>
    <t>SSP2</t>
  </si>
  <si>
    <t>SSP3</t>
  </si>
  <si>
    <t>Assessing the impacts of livestock production on biodiversity in rangeland ecosystems</t>
  </si>
  <si>
    <t>['Alkemade, R.', 'Reid, R.S.', 'Van Den Berg, M.', 'De Leeuw, J.', 'Jeuken, M.']</t>
  </si>
  <si>
    <t>Baseline - IAASTD</t>
  </si>
  <si>
    <t>high-AKST</t>
  </si>
  <si>
    <t>Scenarios for future biodiversity loss due to multiple drivers reveal conflict between mitigating climate change and preserving biodiversity</t>
  </si>
  <si>
    <t>['Powell, TWR', 'Lenton, TM']</t>
  </si>
  <si>
    <t>Hihg meat, Low Agri Efficiency</t>
  </si>
  <si>
    <t>High meat, High Agri Efficiency</t>
  </si>
  <si>
    <t>Low meat, Low Agri Efficiency</t>
  </si>
  <si>
    <t>Low meat, High Agri Efficiency</t>
  </si>
  <si>
    <t>Biodiversity impacts and conservation implications of urban land expansion projected to 2050</t>
  </si>
  <si>
    <t>['Simkin, R.D.', 'Seto, K.C.', 'McDonald, R.I.', 'Jetz, W.']</t>
  </si>
  <si>
    <t>Biodiversity impacts and conservation implications of urban land expansion projected to 2051</t>
  </si>
  <si>
    <t>Biodiversity impacts and conservation implications of urban land expansion projected to 2052</t>
  </si>
  <si>
    <t>SSP5</t>
  </si>
  <si>
    <t>Global impacts of future urban expansion on terrestrial vertebrate diversity</t>
  </si>
  <si>
    <t>['Li, G.', 'Fang, C.', 'Li, Y.', 'Wang, Z.', 'Sun, S.', 'He, S.', 'Qi, W.', 'Bao, C.', 'Ma, H.', 'Fan, Y.', 'Feng, Y.', 'Liu, X.']</t>
  </si>
  <si>
    <t>155,000</t>
  </si>
  <si>
    <t>160,000</t>
  </si>
  <si>
    <t>100,000</t>
  </si>
  <si>
    <t>SSP4</t>
  </si>
  <si>
    <t>140,000</t>
  </si>
  <si>
    <t>325,000</t>
  </si>
  <si>
    <t>Future effects of climate and land-use change on terrestrial vertebrate community diversity under different scenarios</t>
  </si>
  <si>
    <t>['Newbold, T']</t>
  </si>
  <si>
    <t>RCP2.6xLand-use</t>
  </si>
  <si>
    <t>RCP2.6xCC</t>
  </si>
  <si>
    <t>RCP2.6xLand-Use&amp;CC</t>
  </si>
  <si>
    <t>RCP4.5xLand-use</t>
  </si>
  <si>
    <t>RCP4.5xCC</t>
  </si>
  <si>
    <t>RCP4.5xLand-Use&amp;CC</t>
  </si>
  <si>
    <t>RCP6.0xLand-use</t>
  </si>
  <si>
    <t>RCP6.0xCC</t>
  </si>
  <si>
    <t>RCP6.0xLand-Use&amp;CC</t>
  </si>
  <si>
    <t>RCP8.5xLand-use</t>
  </si>
  <si>
    <t>RCP8.5xCC</t>
  </si>
  <si>
    <t>RCP8.5xLand-Use&amp;CC</t>
  </si>
  <si>
    <t>Global projections of future cropland expansion to 2050 and direct impacts on biodiversity and carbon storage</t>
  </si>
  <si>
    <t>['Molotoks, A.', 'Stehfest, E.', 'Doelman, J.', 'Albanito, F.', 'Fitton, N.', 'Dawson, T.P.', 'Smith, P.']</t>
  </si>
  <si>
    <t>Future Increase in Aridity Drives Abrupt Biodiversity Loss Among Terrestrial Vertebrate Species</t>
  </si>
  <si>
    <t>['Liu, X.', 'Guo, R.', 'Xu, X.', 'Shi, Q.', 'Li, X.', 'Yu, H.', 'Ren, Y.', 'Huang, J.']</t>
  </si>
  <si>
    <t>RCP2.6 - SSP1</t>
  </si>
  <si>
    <t>RCP4.5 - SSP2</t>
  </si>
  <si>
    <t>RCP8.5 - SSP5</t>
  </si>
  <si>
    <t>Comparing the impact of future cropland expansion on global biodiversity and carbon storage across models and scenarios</t>
  </si>
  <si>
    <t>['Molotoks, A.', 'Henry, R.', 'Stehfest, E.', 'Doelman, J.', 'Havlik, P.', 'Krisztin, T.', 'Alexander, P.', 'Dawson, T.P.', 'Smith, P.']</t>
  </si>
  <si>
    <t>These are numbers of AZE sites impaced</t>
  </si>
  <si>
    <t>Potential wilderness loss could undermine the post-2020 global biodiversity framework</t>
  </si>
  <si>
    <t>['Cao, Y.', 'Tseng, T.-H.', 'Wang, F.', 'Jacobson, A.', 'Yu, L.', 'Zhao, J.', 'Carver, S.', 'Locke, H.', 'Zhao, Z.', 'Yang, R.']</t>
  </si>
  <si>
    <t>RCP 1.9 - SSP1</t>
  </si>
  <si>
    <t>RCP 2.6 - SSP1</t>
  </si>
  <si>
    <t>RCP 4.5 - SSP2</t>
  </si>
  <si>
    <t>RCP 7.0 - SSP3</t>
  </si>
  <si>
    <t>RCP 3.4 - SSP4</t>
  </si>
  <si>
    <t>RCP 6.0 - SSP4</t>
  </si>
  <si>
    <t>RCP 3.4 - SSP5</t>
  </si>
  <si>
    <t>RCP 8.5 - SSP5</t>
  </si>
  <si>
    <t>Global impacts of future cropland expansion and intensification on agricultural markets and biodiversity</t>
  </si>
  <si>
    <t>['Zabel, F.', 'Delzeit, R.', 'Schneider, J.M.', 'Seppelt, R.', 'Mauser, W.', 'Václavík, T.']</t>
  </si>
  <si>
    <t>Projecting impacts of climate change on global terrestrial ecoregions</t>
  </si>
  <si>
    <t>['Yu, D.', 'Liu, Y.', 'Shi, P.', 'Wu, J.']</t>
  </si>
  <si>
    <t>Food versus wildlife: Will biodiversity hotspots benefit from healthier diets?</t>
  </si>
  <si>
    <t>['Rasche, L.', 'Habel, J.C.', 'Stork, N.', 'Schmid, E.', 'Schneider, U.A.']</t>
  </si>
  <si>
    <t>RCP2.6-SSP1 -- Baseline - BAU</t>
  </si>
  <si>
    <t>RCP2.6-SSP1 --Change in Human diet (D)</t>
  </si>
  <si>
    <t>RCP2.6-SSP1 --Healthy Diet and Intensitification (DI)</t>
  </si>
  <si>
    <t>RCP2.6-SSP1 --DIC = DI + D</t>
  </si>
  <si>
    <t>RCP4.5-SSP1 -- Baseline - BAU</t>
  </si>
  <si>
    <t>RCP4.5-SSP1 --Change in Human diet (D)</t>
  </si>
  <si>
    <t>RCP4.5-SSP1 --Healthy Diet and Intensitification (DI)</t>
  </si>
  <si>
    <t>RCP4.5-SSP1 --DIC = DI + D</t>
  </si>
  <si>
    <t>RCP6.0-SSP2 -- Baseline - BAU</t>
  </si>
  <si>
    <t>RCP6.0-SSP2 --Change in Human diet (D)</t>
  </si>
  <si>
    <t>RCP6.0-SSP2 --Healthy Diet and Intensitification (DI)</t>
  </si>
  <si>
    <t>RCP6.0-SSP2 --DIC = DI + D</t>
  </si>
  <si>
    <t>RCP8.5-SSP3 -- Baseline - BAU</t>
  </si>
  <si>
    <t>RCP8.5-SSP3 --Change in Human diet (D)</t>
  </si>
  <si>
    <t>RCP8.5-SSP3 --Healthy Diet and Intensitification (DI)</t>
  </si>
  <si>
    <t>RCP8.5-SSP3 --DIC = DI + D</t>
  </si>
  <si>
    <t>Overcoming water challenges through nature-based solutions</t>
  </si>
  <si>
    <t>['Boelee, E.', 'Janse, J.', 'Le Gal, A.', 'Kok, M.', 'Alkemade, R.', 'Ligtvoet, W.']</t>
  </si>
  <si>
    <t>Baseline - Trend</t>
  </si>
  <si>
    <t>Decentralised Solutions</t>
  </si>
  <si>
    <t>Incorporating protected areas into global fish biomass projections under climate change</t>
  </si>
  <si>
    <t>['Palacios-Abrantes, J.', 'Roberts, S.M.', 'Ten Brink, T.', 'Cashion, T.', 'Cheung, W.W.L.', 'Mook, A.', 'Nguyen, T.']</t>
  </si>
  <si>
    <t>Impacts of climate change and ocean acidification on coral reef fisheries: An integrated ecological-economic model</t>
  </si>
  <si>
    <t>['Speers, A.E.', 'Besedin, E.Y.', 'Palardy, J.E.', 'Moore, C.']</t>
  </si>
  <si>
    <t>RCP 6.1</t>
  </si>
  <si>
    <t>RCP 8.6</t>
  </si>
  <si>
    <t>Forecasted coral reef decline in marine biodiversity hotspots under climate change</t>
  </si>
  <si>
    <t>['Descombes, P.', 'Wisz, M.S.', 'Leprieur, F.', 'Parravicini, V.', 'Heine, C.', 'Olsen, S.M.', 'Swingedouw, D.', 'Kulbicki, M.', 'Mouillot, D.', 'Pellissier, L.']</t>
  </si>
  <si>
    <t>Coral reef habitat response to climate change scenarios</t>
  </si>
  <si>
    <t>['Freeman, L.A.', 'Kleypas, J.A.', 'Miller, A.J.']</t>
  </si>
  <si>
    <t>Potentially dangerous consequences for biodiversity of solar geoengineering implementation and termination</t>
  </si>
  <si>
    <t>['Trisos, C.H.', 'Amatulli, G.', 'Gurevitch, J.', 'Robock, A.', 'Xia, L.', 'Zambri, B.']</t>
  </si>
  <si>
    <t>RCP 4.5 - G4</t>
  </si>
  <si>
    <t>Habitat loss, extinction predictability and conservation efforts in the terrestrial ecoregions</t>
  </si>
  <si>
    <t>['Gonçalves-Souza, D.', 'Verburg, P.H.', 'Dobrovolski, R.']</t>
  </si>
  <si>
    <t>Historical and projected future range sizes of the world’s mammals, birds, and amphibians</t>
  </si>
  <si>
    <t>['Beyer, R.M.', 'Manica, A.']</t>
  </si>
  <si>
    <t>SSP(1;2;3;4;5)xRCP(2.6;4.5;6.0;8.5)</t>
  </si>
  <si>
    <t>RCP6.0- SSP3 (Worse Case)</t>
  </si>
  <si>
    <t>RCP2.6 - SSP1 (Best Case)</t>
  </si>
  <si>
    <t>Proactive conservation to prevent habitat losses to agricultural expansion</t>
  </si>
  <si>
    <t>['Williams, DR', 'Clark, M', 'Buchanan, GM', 'Ficetola, GF', 'Rondinini, C', 'Tilman, D']</t>
  </si>
  <si>
    <t xml:space="preserve">Close Crop Yield Gaps </t>
  </si>
  <si>
    <t>Healthier Diets</t>
  </si>
  <si>
    <t>Halving Food Loss and Waste</t>
  </si>
  <si>
    <t>Global Agricultural Land-Use Planning</t>
  </si>
  <si>
    <t>Combined Approach</t>
  </si>
  <si>
    <t>Climate and land-use changes reduce the benefits of terrestrial protected areas</t>
  </si>
  <si>
    <t>['Asamoah, E.F.', 'Beaumont, L.J.', 'Maina, J.M.']</t>
  </si>
  <si>
    <t>RCPs</t>
  </si>
  <si>
    <t>Results about climate velocities - but not clear impact on biodivestiy is presented</t>
  </si>
  <si>
    <t>Global effects of land use on local terrestrial biodiversity</t>
  </si>
  <si>
    <t>['Newbold, T.', 'Hudson, L.N.', 'Hill, S.L.L.', 'Contu, S.', 'Lysenko, I.', 'Senior, R.A.', 'Börger, L.', 'Bennett, D.J.', 'Choimes, A.', 'Collen, B.', 'Day, J.', 'De Palma, A.', 'Díaz, S.', 'Echeverria-Londoño, S.', 'Edgar, M.J.', 'Feldman, A.', 'Garon, M.', 'Harrison, M.L.K.', 'Alhusseini, T.', 'Ingram, D.J.', 'Itescu, Y.', 'Kattge, J.', 'Kemp, V.', 'Kirkpatrick, L.', 'Kleyer, M.', 'Correia, D.L.P.', 'Martin, C.D.', 'Meiri, S.', 'Novosolov, M.', 'Pan, Y.', 'Phillips, H.R.P.', 'Purves, D.W.', 'Robinson, A.', 'Simpson, J.', 'Tuck, S.L.', 'Weiher, E.', 'White, H.J.', 'Ewers, R.M.', 'MacE, G.M.', 'Scharlemann, J.P.W.', 'Purvis, A.']</t>
  </si>
  <si>
    <t>RCP 2.6 - IMAGE</t>
  </si>
  <si>
    <t>RCP 4.5 - MINICAM</t>
  </si>
  <si>
    <t>RCP 6.0 - AIM</t>
  </si>
  <si>
    <t>RCP 8.5 - MESSAGE</t>
  </si>
  <si>
    <t>BAU - HYDE - Baseline</t>
  </si>
  <si>
    <t>Biodiversity can benefit from climate stabilization despite adverse side effects of land-based mitigation</t>
  </si>
  <si>
    <t>['Ohashi, H.', 'Hasegawa, T.', 'Hirata, A.', 'Fujimori, S.', 'Takahashi, K.', 'Tsuyama, I.', 'Nakao, K.', 'Kominami, Y.', 'Tanaka, N.', 'Hijioka, Y.', 'Matsui, T.']</t>
  </si>
  <si>
    <t>RCP8.5 - Baseline</t>
  </si>
  <si>
    <t>cannot find baseline year</t>
  </si>
  <si>
    <t>RCP2.6 - Mitigation</t>
  </si>
  <si>
    <t>Global forecasts of urban expansion to 2030 and direct impacts on biodiversity and carbon pools</t>
  </si>
  <si>
    <t>['Seto, K.C.', 'Güneralp, B.', 'Hutyra, L.R.']</t>
  </si>
  <si>
    <t xml:space="preserve">Urban expansion </t>
  </si>
  <si>
    <t>Impacts of global urban expansion on natural habitats undermine the 2050 vision for biodiversity</t>
  </si>
  <si>
    <t>['Ren, Q.', 'He, C.', 'Huang, Q.', 'Zhang, D.', 'Shi, P.', 'Lu, W.']</t>
  </si>
  <si>
    <t>Winners and losers of national and global efforts to reconcile agricultural intensification and biodiversity conservation</t>
  </si>
  <si>
    <t>['Egli, L.', 'Meyer, C.', 'Scherber, C.', 'Kreft, H.', 'Tscharntke, T.']</t>
  </si>
  <si>
    <t>National Optimization Scenario</t>
  </si>
  <si>
    <t>Global Optimization Scenario</t>
  </si>
  <si>
    <t>Baseline (projections)</t>
  </si>
  <si>
    <t>A global assessment of current and future biodiversity vulnerability to habitat loss-climate change interactions</t>
  </si>
  <si>
    <t>['Segan, D.B.', 'Murray, K.A.', 'Watson, J.E.M.']</t>
  </si>
  <si>
    <t>cannot find baseline year (only called "current")</t>
  </si>
  <si>
    <t>RCP 4.6</t>
  </si>
  <si>
    <t>A mid-term analysis of progress toward international biodiversity targets</t>
  </si>
  <si>
    <t>['Tittensor, D.P.', 'Walpole, M.', 'Hill, S.L.L.', 'Boyce, D.G.', 'Britten, G.L.', 'Burgess, N.D.', 'Butchart, S.H.M.', 'Leadley, P.W.', 'Regan, E.C.', 'Alkemade, R.', 'Baumung, R.', 'Bellard, C.', 'Bouwman, L.', 'Bowles-Newark, N.J.', 'Chenery, A.M.', 'Cheung, W.W.L.', 'Christensen, V.', 'Cooper, H.D.', 'Crowther, A.R.', 'Dixon, M.J.R.', 'Galli, A.', 'Gaveau, V.', 'Gregory, R.D.', 'Gutierrez, N.L.', 'Hirsch, T.L.', 'Höft, R.', 'Januchowski-Hartley, S.R.', 'Karmann, M.', 'Krug, C.B.', 'Leverington, F.J.', 'Loh, J.', 'Lojenga, R.K.', 'Malsch, K.', 'Marques, A.', 'Morgan, D.H.W.', 'Mumby, P.J.', 'Newbold, T.', 'Noonan-Mooney, K.', 'Pagad, S.N.', 'Parks, B.C.', 'Pereira, H.M.', 'Robertson, T.', 'Rondinini, C.', 'Santini, L.', 'Scharlemann, J.P.W.', 'Schindler, S.', 'Sumaila, U.R.', 'Teh, L.S.L.', 'Van Kolck, J.', 'Visconti, P.', 'Ye, Y.']</t>
  </si>
  <si>
    <t>Conservation priorities to protect vertebrate endemics from global urban expansion</t>
  </si>
  <si>
    <t>['McDonald, R.I.', 'Güneralp, B.', 'Huang, C.-W.', 'Seto, K.C.', 'You, M.']</t>
  </si>
  <si>
    <t>Future battlegrounds for conservation under global change</t>
  </si>
  <si>
    <t>['Lee, T.M.', 'Jetz, W.']</t>
  </si>
  <si>
    <t>Future habitat loss and the conservation of plant biodiversity</t>
  </si>
  <si>
    <t>['Giam, X.', 'Bradshaw, C.J.A.', 'Tan, H.T.W.', 'Sodhi, N.S.']</t>
  </si>
  <si>
    <t>Integrated spatial planning for biodiversity conservation and food production</t>
  </si>
  <si>
    <t>['Fastré, C.', 'van Zeist, W.-J.', 'Watson, J.E.M.', 'Visconti, P.']</t>
  </si>
  <si>
    <t>Itegrated Land Use Planning (ILUP)</t>
  </si>
  <si>
    <t>Discordan results in text and figures</t>
  </si>
  <si>
    <t>30% conservation</t>
  </si>
  <si>
    <t>ILUP + 30% conservation</t>
  </si>
  <si>
    <t>The Future of Vascular Plant Diversity Under Four Global Scenarios</t>
  </si>
  <si>
    <t>['van Vuuren, D.' , 'Sala,O.E. ', 'Pereira,M.P.']</t>
  </si>
  <si>
    <t>Global Orchestration</t>
  </si>
  <si>
    <t>Technogarden</t>
  </si>
  <si>
    <t>Order from Strenght</t>
  </si>
  <si>
    <t>Adaptive Mosaic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</si>
</sst>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12" x14ac:knownFonts="1">
    <font>
      <sz val="12"/>
      <color theme="1"/>
      <name val="Aptos Narrow"/>
      <family val="2"/>
      <scheme val="minor"/>
    </font>
    <font>
      <b/>
      <sz val="12"/>
      <color theme="1"/>
      <name val="Aptos Narrow"/>
      <family val="2"/>
      <scheme val="minor"/>
    </font>
    <font>
      <b/>
      <sz val="12"/>
      <color theme="1"/>
      <name val="Calibri"/>
      <family val="2"/>
    </font>
    <font>
      <b/>
      <sz val="11"/>
      <color theme="1"/>
      <name val="Calibri"/>
      <family val="2"/>
    </font>
    <font>
      <b/>
      <sz val="11"/>
      <color theme="1"/>
      <name val="Calibri (Body)"/>
    </font>
    <font>
      <b/>
      <sz val="12"/>
      <color theme="1"/>
      <name val="Calibri (Body)"/>
    </font>
    <font>
      <i/>
      <sz val="11"/>
      <color theme="1"/>
      <name val="Calibri"/>
      <family val="2"/>
    </font>
    <font>
      <i/>
      <sz val="12"/>
      <color theme="1"/>
      <name val="Calibri"/>
      <family val="2"/>
    </font>
    <font>
      <sz val="12"/>
      <color theme="1"/>
      <name val="Calibri"/>
      <family val="2"/>
    </font>
    <font>
      <sz val="12"/>
      <color rgb="FF000000"/>
      <name val="Aptos Narrow"/>
      <family val="2"/>
      <scheme val="minor"/>
    </font>
    <font>
      <sz val="11"/>
      <name val="Calibri"/>
      <family val="2"/>
    </font>
    <font>
      <sz val="10"/>
      <color theme="1"/>
      <name val="Aptos Narrow"/>
      <family val="2"/>
      <scheme val="minor"/>
    </font>
  </fonts>
  <fills count="17">
    <fill>
      <patternFill patternType="none"/>
    </fill>
    <fill>
      <patternFill patternType="gray125"/>
    </fill>
    <fill>
      <patternFill patternType="solid">
        <fgColor theme="5" tint="0.39997558519241921"/>
        <bgColor indexed="64"/>
      </patternFill>
    </fill>
    <fill>
      <patternFill patternType="solid">
        <fgColor theme="8" tint="0.39997558519241921"/>
        <bgColor indexed="64"/>
      </patternFill>
    </fill>
    <fill>
      <patternFill patternType="solid">
        <fgColor theme="3" tint="0.39997558519241921"/>
        <bgColor indexed="64"/>
      </patternFill>
    </fill>
    <fill>
      <patternFill patternType="solid">
        <fgColor theme="7"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BC2E6"/>
        <bgColor rgb="FF000000"/>
      </patternFill>
    </fill>
    <fill>
      <patternFill patternType="solid">
        <fgColor rgb="FF8497B0"/>
        <bgColor rgb="FF000000"/>
      </patternFill>
    </fill>
    <fill>
      <patternFill patternType="solid">
        <fgColor rgb="FFFFD966"/>
        <bgColor rgb="FF000000"/>
      </patternFill>
    </fill>
    <fill>
      <patternFill patternType="solid">
        <fgColor theme="5" tint="-0.249977111117893"/>
        <bgColor indexed="64"/>
      </patternFill>
    </fill>
    <fill>
      <patternFill patternType="solid">
        <fgColor rgb="FFFFC000"/>
        <bgColor indexed="64"/>
      </patternFill>
    </fill>
    <fill>
      <patternFill patternType="solid">
        <fgColor theme="7"/>
        <bgColor indexed="64"/>
      </patternFill>
    </fill>
    <fill>
      <patternFill patternType="solid">
        <fgColor rgb="FFFF0000"/>
        <bgColor indexed="64"/>
      </patternFill>
    </fill>
  </fills>
  <borders count="15">
    <border>
      <left/>
      <right/>
      <top/>
      <bottom/>
      <diagonal/>
    </border>
    <border>
      <left/>
      <right style="thin">
        <color indexed="64"/>
      </right>
      <top/>
      <bottom/>
      <diagonal/>
    </border>
    <border>
      <left style="thin">
        <color auto="1"/>
      </left>
      <right style="thin">
        <color auto="1"/>
      </right>
      <top/>
      <bottom/>
      <diagonal/>
    </border>
    <border>
      <left style="thin">
        <color indexed="64"/>
      </left>
      <right/>
      <top/>
      <bottom/>
      <diagonal/>
    </border>
    <border>
      <left style="thin">
        <color auto="1"/>
      </left>
      <right/>
      <top/>
      <bottom style="thin">
        <color indexed="64"/>
      </bottom>
      <diagonal/>
    </border>
    <border>
      <left/>
      <right/>
      <top/>
      <bottom style="thin">
        <color indexed="64"/>
      </bottom>
      <diagonal/>
    </border>
    <border>
      <left/>
      <right style="thin">
        <color auto="1"/>
      </right>
      <top/>
      <bottom style="thin">
        <color auto="1"/>
      </bottom>
      <diagonal/>
    </border>
    <border>
      <left/>
      <right/>
      <top style="thin">
        <color indexed="64"/>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indexed="64"/>
      </top>
      <bottom/>
      <diagonal/>
    </border>
  </borders>
  <cellStyleXfs count="1">
    <xf numFmtId="0" fontId="0" fillId="0" borderId="0"/>
  </cellStyleXfs>
  <cellXfs count="145">
    <xf numFmtId="0" fontId="0" fillId="0" borderId="0" xfId="0"/>
    <xf numFmtId="0" fontId="0" fillId="2" borderId="0" xfId="0" applyFill="1" applyAlignment="1">
      <alignment horizontal="center"/>
    </xf>
    <xf numFmtId="0" fontId="0" fillId="2" borderId="0" xfId="0" applyFill="1"/>
    <xf numFmtId="0" fontId="0" fillId="2" borderId="1" xfId="0" applyFill="1" applyBorder="1"/>
    <xf numFmtId="0" fontId="0" fillId="3" borderId="1" xfId="0" applyFill="1" applyBorder="1" applyAlignment="1">
      <alignment horizontal="left"/>
    </xf>
    <xf numFmtId="0" fontId="0" fillId="4" borderId="2" xfId="0" applyFill="1" applyBorder="1" applyAlignment="1">
      <alignment horizontal="center"/>
    </xf>
    <xf numFmtId="0" fontId="0" fillId="5" borderId="2" xfId="0" applyFill="1" applyBorder="1" applyAlignment="1">
      <alignment horizontal="center"/>
    </xf>
    <xf numFmtId="0" fontId="0" fillId="6" borderId="3" xfId="0" applyFill="1" applyBorder="1" applyAlignment="1">
      <alignment horizontal="center"/>
    </xf>
    <xf numFmtId="0" fontId="1" fillId="7" borderId="3" xfId="0" applyFont="1" applyFill="1" applyBorder="1" applyAlignment="1">
      <alignment horizontal="center" vertical="center"/>
    </xf>
    <xf numFmtId="0" fontId="1" fillId="7" borderId="0" xfId="0" applyFont="1" applyFill="1" applyAlignment="1">
      <alignment horizontal="center" vertical="center"/>
    </xf>
    <xf numFmtId="0" fontId="1" fillId="7" borderId="1" xfId="0" applyFont="1" applyFill="1" applyBorder="1" applyAlignment="1">
      <alignment horizontal="center" vertical="center"/>
    </xf>
    <xf numFmtId="0" fontId="1" fillId="7" borderId="3" xfId="0" applyFont="1" applyFill="1" applyBorder="1" applyAlignment="1">
      <alignment horizontal="center" vertical="center"/>
    </xf>
    <xf numFmtId="0" fontId="1" fillId="7" borderId="0" xfId="0" applyFont="1" applyFill="1" applyAlignment="1">
      <alignment horizontal="center" vertical="center" wrapText="1"/>
    </xf>
    <xf numFmtId="0" fontId="0" fillId="7" borderId="0" xfId="0" applyFill="1"/>
    <xf numFmtId="0" fontId="1" fillId="7" borderId="4" xfId="0" applyFont="1" applyFill="1" applyBorder="1" applyAlignment="1">
      <alignment horizontal="center" vertical="center"/>
    </xf>
    <xf numFmtId="0" fontId="1" fillId="7" borderId="5" xfId="0" applyFont="1" applyFill="1" applyBorder="1" applyAlignment="1">
      <alignment horizontal="center" vertical="center"/>
    </xf>
    <xf numFmtId="0" fontId="1" fillId="7" borderId="6" xfId="0" applyFont="1" applyFill="1" applyBorder="1" applyAlignment="1">
      <alignment horizontal="center" vertical="center"/>
    </xf>
    <xf numFmtId="0" fontId="1" fillId="7" borderId="4" xfId="0" applyFont="1" applyFill="1" applyBorder="1" applyAlignment="1">
      <alignment horizontal="center" vertical="center"/>
    </xf>
    <xf numFmtId="0" fontId="1" fillId="7" borderId="5" xfId="0" applyFont="1" applyFill="1" applyBorder="1" applyAlignment="1">
      <alignment horizontal="center" vertical="center" wrapText="1"/>
    </xf>
    <xf numFmtId="0" fontId="1" fillId="2" borderId="7" xfId="0" applyFont="1" applyFill="1" applyBorder="1" applyAlignment="1">
      <alignment horizontal="center"/>
    </xf>
    <xf numFmtId="0" fontId="1" fillId="2" borderId="7" xfId="0" applyFont="1" applyFill="1" applyBorder="1" applyAlignment="1">
      <alignment horizontal="center" wrapText="1"/>
    </xf>
    <xf numFmtId="0" fontId="1" fillId="2" borderId="8" xfId="0" applyFont="1" applyFill="1" applyBorder="1" applyAlignment="1">
      <alignment horizontal="center"/>
    </xf>
    <xf numFmtId="0" fontId="1" fillId="3" borderId="8" xfId="0" applyFont="1" applyFill="1" applyBorder="1" applyAlignment="1">
      <alignment horizontal="center"/>
    </xf>
    <xf numFmtId="0" fontId="1" fillId="4" borderId="9" xfId="0" applyFont="1" applyFill="1" applyBorder="1" applyAlignment="1">
      <alignment horizontal="center" wrapText="1"/>
    </xf>
    <xf numFmtId="0" fontId="1" fillId="5" borderId="9" xfId="0" applyFont="1" applyFill="1" applyBorder="1" applyAlignment="1">
      <alignment horizontal="center" wrapText="1"/>
    </xf>
    <xf numFmtId="0" fontId="1" fillId="6" borderId="8" xfId="0" applyFont="1" applyFill="1" applyBorder="1" applyAlignment="1">
      <alignment horizontal="center"/>
    </xf>
    <xf numFmtId="0" fontId="2" fillId="7" borderId="8" xfId="0" applyFont="1" applyFill="1" applyBorder="1" applyAlignment="1">
      <alignment horizontal="center" vertical="top" wrapText="1"/>
    </xf>
    <xf numFmtId="0" fontId="2" fillId="7" borderId="9" xfId="0" applyFont="1" applyFill="1" applyBorder="1" applyAlignment="1">
      <alignment horizontal="center" vertical="top" wrapText="1"/>
    </xf>
    <xf numFmtId="0" fontId="3" fillId="7" borderId="10" xfId="0" applyFont="1" applyFill="1" applyBorder="1" applyAlignment="1">
      <alignment horizontal="center" vertical="top" wrapText="1"/>
    </xf>
    <xf numFmtId="0" fontId="1" fillId="7" borderId="10" xfId="0" applyFont="1" applyFill="1" applyBorder="1" applyAlignment="1">
      <alignment horizontal="center" vertical="top" wrapText="1"/>
    </xf>
    <xf numFmtId="0" fontId="1" fillId="7" borderId="9" xfId="0" applyFont="1" applyFill="1" applyBorder="1" applyAlignment="1">
      <alignment horizontal="center" vertical="top" wrapText="1"/>
    </xf>
    <xf numFmtId="0" fontId="4" fillId="7" borderId="8" xfId="0" applyFont="1" applyFill="1" applyBorder="1" applyAlignment="1">
      <alignment horizontal="center" vertical="top" wrapText="1"/>
    </xf>
    <xf numFmtId="0" fontId="4" fillId="7" borderId="9" xfId="0" applyFont="1" applyFill="1" applyBorder="1" applyAlignment="1">
      <alignment horizontal="center" vertical="top" wrapText="1"/>
    </xf>
    <xf numFmtId="0" fontId="5" fillId="7" borderId="8" xfId="0" applyFont="1" applyFill="1" applyBorder="1" applyAlignment="1">
      <alignment horizontal="center" vertical="top" wrapText="1"/>
    </xf>
    <xf numFmtId="0" fontId="3" fillId="7" borderId="9" xfId="0" applyFont="1" applyFill="1" applyBorder="1" applyAlignment="1">
      <alignment horizontal="center" vertical="top" wrapText="1"/>
    </xf>
    <xf numFmtId="0" fontId="3" fillId="7" borderId="8" xfId="0" applyFont="1" applyFill="1" applyBorder="1" applyAlignment="1">
      <alignment horizontal="center" vertical="top" wrapText="1"/>
    </xf>
    <xf numFmtId="0" fontId="2" fillId="7" borderId="6" xfId="0" applyFont="1" applyFill="1" applyBorder="1" applyAlignment="1">
      <alignment horizontal="center" vertical="top" wrapText="1"/>
    </xf>
    <xf numFmtId="0" fontId="0" fillId="5" borderId="0" xfId="0" applyFill="1"/>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3" borderId="6" xfId="0" applyFont="1" applyFill="1" applyBorder="1" applyAlignment="1">
      <alignment horizontal="center"/>
    </xf>
    <xf numFmtId="0" fontId="1" fillId="4" borderId="11" xfId="0" applyFont="1" applyFill="1" applyBorder="1" applyAlignment="1">
      <alignment horizontal="center"/>
    </xf>
    <xf numFmtId="0" fontId="1" fillId="5" borderId="11" xfId="0" applyFont="1" applyFill="1" applyBorder="1" applyAlignment="1">
      <alignment horizontal="center"/>
    </xf>
    <xf numFmtId="0" fontId="1" fillId="6" borderId="5" xfId="0" applyFont="1" applyFill="1" applyBorder="1" applyAlignment="1">
      <alignment horizontal="center"/>
    </xf>
    <xf numFmtId="0" fontId="6" fillId="8" borderId="5" xfId="0" applyFont="1" applyFill="1" applyBorder="1" applyAlignment="1">
      <alignment horizontal="center" vertical="top" wrapText="1"/>
    </xf>
    <xf numFmtId="0" fontId="2" fillId="8" borderId="5" xfId="0" applyFont="1" applyFill="1" applyBorder="1" applyAlignment="1">
      <alignment horizontal="center" vertical="top" wrapText="1"/>
    </xf>
    <xf numFmtId="0" fontId="2" fillId="8" borderId="6" xfId="0" applyFont="1" applyFill="1" applyBorder="1" applyAlignment="1">
      <alignment horizontal="center" vertical="top" wrapText="1"/>
    </xf>
    <xf numFmtId="0" fontId="6" fillId="8" borderId="6" xfId="0" applyFont="1" applyFill="1" applyBorder="1" applyAlignment="1">
      <alignment horizontal="center" vertical="top" wrapText="1"/>
    </xf>
    <xf numFmtId="0" fontId="7" fillId="8" borderId="5" xfId="0" applyFont="1" applyFill="1" applyBorder="1" applyAlignment="1">
      <alignment horizontal="center" vertical="top" wrapText="1"/>
    </xf>
    <xf numFmtId="0" fontId="8" fillId="8" borderId="5" xfId="0" applyFont="1" applyFill="1" applyBorder="1" applyAlignment="1">
      <alignment horizontal="left" vertical="top" wrapText="1"/>
    </xf>
    <xf numFmtId="0" fontId="2" fillId="8" borderId="4" xfId="0" applyFont="1" applyFill="1" applyBorder="1" applyAlignment="1">
      <alignment horizontal="center" vertical="top" wrapText="1"/>
    </xf>
    <xf numFmtId="0" fontId="0" fillId="6" borderId="5" xfId="0" applyFill="1" applyBorder="1"/>
    <xf numFmtId="0" fontId="0" fillId="0" borderId="0" xfId="0" applyAlignment="1">
      <alignment horizontal="center"/>
    </xf>
    <xf numFmtId="0" fontId="0" fillId="0" borderId="0" xfId="0" applyAlignment="1">
      <alignment horizontal="center" vertical="center"/>
    </xf>
    <xf numFmtId="0" fontId="0" fillId="0" borderId="1" xfId="0" applyBorder="1"/>
    <xf numFmtId="0" fontId="0" fillId="3" borderId="1" xfId="0" applyFill="1" applyBorder="1" applyAlignment="1">
      <alignment horizontal="left" vertical="center"/>
    </xf>
    <xf numFmtId="0" fontId="0" fillId="4" borderId="2" xfId="0" applyFill="1" applyBorder="1" applyAlignment="1">
      <alignment horizontal="center" vertical="center"/>
    </xf>
    <xf numFmtId="0" fontId="0" fillId="5" borderId="2" xfId="0" applyFill="1" applyBorder="1" applyAlignment="1">
      <alignment horizontal="center" vertical="center"/>
    </xf>
    <xf numFmtId="0" fontId="0" fillId="6" borderId="0" xfId="0" applyFill="1" applyAlignment="1">
      <alignment horizontal="center" vertical="center"/>
    </xf>
    <xf numFmtId="10" fontId="0" fillId="0" borderId="0" xfId="0" applyNumberFormat="1"/>
    <xf numFmtId="10" fontId="0" fillId="9" borderId="0" xfId="0" applyNumberFormat="1" applyFill="1"/>
    <xf numFmtId="10" fontId="0" fillId="0" borderId="1" xfId="0" applyNumberFormat="1" applyBorder="1"/>
    <xf numFmtId="164" fontId="0" fillId="9" borderId="0" xfId="0" applyNumberFormat="1" applyFill="1"/>
    <xf numFmtId="0" fontId="0" fillId="0" borderId="3" xfId="0" applyBorder="1"/>
    <xf numFmtId="164" fontId="0" fillId="0" borderId="0" xfId="0" applyNumberFormat="1"/>
    <xf numFmtId="10" fontId="0" fillId="6" borderId="0" xfId="0" applyNumberFormat="1" applyFill="1"/>
    <xf numFmtId="0" fontId="0" fillId="0" borderId="5" xfId="0" applyBorder="1" applyAlignment="1">
      <alignment horizontal="center"/>
    </xf>
    <xf numFmtId="0" fontId="0" fillId="0" borderId="5" xfId="0" applyBorder="1" applyAlignment="1">
      <alignment horizontal="center" vertical="center"/>
    </xf>
    <xf numFmtId="0" fontId="0" fillId="0" borderId="5" xfId="0" applyBorder="1"/>
    <xf numFmtId="0" fontId="0" fillId="0" borderId="6" xfId="0" applyBorder="1"/>
    <xf numFmtId="0" fontId="0" fillId="3" borderId="6" xfId="0" applyFill="1" applyBorder="1" applyAlignment="1">
      <alignment horizontal="left"/>
    </xf>
    <xf numFmtId="0" fontId="0" fillId="4" borderId="11" xfId="0" applyFill="1" applyBorder="1" applyAlignment="1">
      <alignment horizontal="center" vertical="center"/>
    </xf>
    <xf numFmtId="0" fontId="0" fillId="5" borderId="11" xfId="0" applyFill="1" applyBorder="1" applyAlignment="1">
      <alignment horizontal="center" vertical="center"/>
    </xf>
    <xf numFmtId="0" fontId="0" fillId="6" borderId="4" xfId="0" applyFill="1" applyBorder="1" applyAlignment="1">
      <alignment horizontal="center" vertical="center"/>
    </xf>
    <xf numFmtId="10" fontId="0" fillId="0" borderId="5" xfId="0" applyNumberFormat="1" applyBorder="1"/>
    <xf numFmtId="10" fontId="0" fillId="0" borderId="4" xfId="0" applyNumberFormat="1" applyBorder="1"/>
    <xf numFmtId="164" fontId="0" fillId="0" borderId="5" xfId="0" applyNumberFormat="1" applyBorder="1"/>
    <xf numFmtId="10" fontId="0" fillId="0" borderId="6" xfId="0" applyNumberFormat="1" applyBorder="1"/>
    <xf numFmtId="0" fontId="0" fillId="0" borderId="4" xfId="0" applyBorder="1"/>
    <xf numFmtId="0" fontId="0" fillId="6" borderId="0" xfId="0" applyFill="1" applyAlignment="1">
      <alignment horizontal="center"/>
    </xf>
    <xf numFmtId="10" fontId="0" fillId="9" borderId="0" xfId="0" applyNumberFormat="1" applyFill="1" applyAlignment="1">
      <alignment horizontal="right" vertical="center"/>
    </xf>
    <xf numFmtId="0" fontId="0" fillId="4" borderId="11" xfId="0" applyFill="1" applyBorder="1" applyAlignment="1">
      <alignment horizontal="center"/>
    </xf>
    <xf numFmtId="0" fontId="0" fillId="5" borderId="11" xfId="0" applyFill="1" applyBorder="1" applyAlignment="1">
      <alignment horizontal="center"/>
    </xf>
    <xf numFmtId="0" fontId="0" fillId="6" borderId="4" xfId="0" applyFill="1" applyBorder="1" applyAlignment="1">
      <alignment horizontal="center"/>
    </xf>
    <xf numFmtId="10" fontId="0" fillId="9" borderId="5" xfId="0" applyNumberFormat="1" applyFill="1" applyBorder="1" applyAlignment="1">
      <alignment horizontal="right" vertical="center"/>
    </xf>
    <xf numFmtId="0" fontId="9" fillId="0" borderId="12" xfId="0" applyFont="1" applyBorder="1" applyAlignment="1">
      <alignment horizontal="center"/>
    </xf>
    <xf numFmtId="0" fontId="9" fillId="0" borderId="12" xfId="0" applyFont="1" applyBorder="1" applyAlignment="1">
      <alignment horizontal="center" vertical="center"/>
    </xf>
    <xf numFmtId="0" fontId="9" fillId="0" borderId="13" xfId="0" applyFont="1" applyBorder="1"/>
    <xf numFmtId="0" fontId="9" fillId="10" borderId="13" xfId="0" applyFont="1" applyFill="1" applyBorder="1" applyAlignment="1">
      <alignment horizontal="left"/>
    </xf>
    <xf numFmtId="0" fontId="9" fillId="11" borderId="14" xfId="0" applyFont="1" applyFill="1" applyBorder="1" applyAlignment="1">
      <alignment horizontal="center"/>
    </xf>
    <xf numFmtId="0" fontId="9" fillId="12" borderId="13" xfId="0" applyFont="1" applyFill="1" applyBorder="1" applyAlignment="1">
      <alignment horizontal="center"/>
    </xf>
    <xf numFmtId="0" fontId="0" fillId="6" borderId="12" xfId="0" applyFill="1" applyBorder="1" applyAlignment="1">
      <alignment horizontal="center"/>
    </xf>
    <xf numFmtId="10" fontId="0" fillId="0" borderId="0" xfId="0" applyNumberFormat="1" applyAlignment="1">
      <alignment horizontal="right" vertical="center"/>
    </xf>
    <xf numFmtId="10" fontId="0" fillId="9" borderId="12" xfId="0" applyNumberFormat="1" applyFill="1" applyBorder="1"/>
    <xf numFmtId="0" fontId="0" fillId="0" borderId="12" xfId="0" applyBorder="1"/>
    <xf numFmtId="0" fontId="10" fillId="0" borderId="0" xfId="0" applyFont="1" applyAlignment="1">
      <alignment horizontal="center" vertical="top"/>
    </xf>
    <xf numFmtId="0" fontId="10" fillId="0" borderId="5" xfId="0" applyFont="1" applyBorder="1" applyAlignment="1">
      <alignment horizontal="center" vertical="top"/>
    </xf>
    <xf numFmtId="0" fontId="0" fillId="0" borderId="7" xfId="0" applyBorder="1" applyAlignment="1">
      <alignment horizontal="center"/>
    </xf>
    <xf numFmtId="0" fontId="0" fillId="0" borderId="7" xfId="0" applyBorder="1" applyAlignment="1">
      <alignment horizontal="center" vertical="center"/>
    </xf>
    <xf numFmtId="0" fontId="0" fillId="0" borderId="7" xfId="0" applyBorder="1"/>
    <xf numFmtId="0" fontId="0" fillId="0" borderId="8" xfId="0" applyBorder="1"/>
    <xf numFmtId="0" fontId="0" fillId="3" borderId="8" xfId="0" applyFill="1" applyBorder="1" applyAlignment="1">
      <alignment horizontal="left"/>
    </xf>
    <xf numFmtId="0" fontId="0" fillId="4" borderId="9" xfId="0" applyFill="1" applyBorder="1" applyAlignment="1">
      <alignment horizontal="center"/>
    </xf>
    <xf numFmtId="0" fontId="0" fillId="5" borderId="9" xfId="0" applyFill="1" applyBorder="1" applyAlignment="1">
      <alignment horizontal="center"/>
    </xf>
    <xf numFmtId="0" fontId="0" fillId="6" borderId="10" xfId="0" applyFill="1" applyBorder="1" applyAlignment="1">
      <alignment horizontal="center"/>
    </xf>
    <xf numFmtId="0" fontId="0" fillId="13" borderId="7" xfId="0" applyFill="1" applyBorder="1" applyAlignment="1">
      <alignment horizontal="center"/>
    </xf>
    <xf numFmtId="0" fontId="0" fillId="13" borderId="8" xfId="0" applyFill="1" applyBorder="1" applyAlignment="1">
      <alignment horizontal="center"/>
    </xf>
    <xf numFmtId="0" fontId="0" fillId="9" borderId="0" xfId="0" applyFill="1"/>
    <xf numFmtId="2" fontId="0" fillId="0" borderId="0" xfId="0" applyNumberFormat="1"/>
    <xf numFmtId="9" fontId="0" fillId="0" borderId="0" xfId="0" applyNumberFormat="1"/>
    <xf numFmtId="10" fontId="0" fillId="9" borderId="5" xfId="0" applyNumberFormat="1" applyFill="1" applyBorder="1"/>
    <xf numFmtId="164" fontId="0" fillId="9" borderId="5" xfId="0" applyNumberFormat="1" applyFill="1" applyBorder="1"/>
    <xf numFmtId="9" fontId="0" fillId="0" borderId="5" xfId="0" applyNumberFormat="1" applyBorder="1"/>
    <xf numFmtId="10" fontId="0" fillId="0" borderId="7" xfId="0" applyNumberFormat="1" applyBorder="1"/>
    <xf numFmtId="0" fontId="0" fillId="0" borderId="10" xfId="0" applyBorder="1"/>
    <xf numFmtId="0" fontId="0" fillId="6" borderId="9" xfId="0" applyFill="1" applyBorder="1" applyAlignment="1">
      <alignment horizontal="center"/>
    </xf>
    <xf numFmtId="0" fontId="11" fillId="14" borderId="10" xfId="0" applyFont="1" applyFill="1" applyBorder="1"/>
    <xf numFmtId="0" fontId="0" fillId="0" borderId="1" xfId="0" applyBorder="1" applyAlignment="1">
      <alignment horizontal="center"/>
    </xf>
    <xf numFmtId="10" fontId="0" fillId="0" borderId="13" xfId="0" applyNumberFormat="1" applyBorder="1"/>
    <xf numFmtId="0" fontId="0" fillId="0" borderId="6" xfId="0" applyBorder="1" applyAlignment="1">
      <alignment horizontal="center"/>
    </xf>
    <xf numFmtId="0" fontId="0" fillId="6" borderId="5" xfId="0" applyFill="1" applyBorder="1" applyAlignment="1">
      <alignment horizontal="center"/>
    </xf>
    <xf numFmtId="0" fontId="0" fillId="15" borderId="1" xfId="0" applyFill="1" applyBorder="1"/>
    <xf numFmtId="0" fontId="0" fillId="15" borderId="6" xfId="0" applyFill="1" applyBorder="1"/>
    <xf numFmtId="0" fontId="9" fillId="0" borderId="1" xfId="0" applyFont="1" applyBorder="1"/>
    <xf numFmtId="10" fontId="0" fillId="9" borderId="1" xfId="0" applyNumberFormat="1" applyFill="1" applyBorder="1"/>
    <xf numFmtId="0" fontId="9" fillId="0" borderId="6" xfId="0" applyFont="1" applyBorder="1"/>
    <xf numFmtId="10" fontId="0" fillId="9" borderId="11" xfId="0" applyNumberFormat="1" applyFill="1" applyBorder="1"/>
    <xf numFmtId="164" fontId="0" fillId="9" borderId="12" xfId="0" applyNumberFormat="1" applyFill="1" applyBorder="1"/>
    <xf numFmtId="9" fontId="0" fillId="0" borderId="7" xfId="0" applyNumberFormat="1" applyBorder="1"/>
    <xf numFmtId="10" fontId="0" fillId="0" borderId="10" xfId="0" applyNumberFormat="1" applyBorder="1"/>
    <xf numFmtId="10" fontId="0" fillId="0" borderId="3" xfId="0" applyNumberFormat="1" applyBorder="1"/>
    <xf numFmtId="0" fontId="0" fillId="0" borderId="2" xfId="0" applyBorder="1"/>
    <xf numFmtId="0" fontId="0" fillId="0" borderId="11" xfId="0" applyBorder="1"/>
    <xf numFmtId="9" fontId="0" fillId="0" borderId="1" xfId="0" applyNumberFormat="1" applyBorder="1"/>
    <xf numFmtId="9" fontId="0" fillId="0" borderId="6" xfId="0" applyNumberFormat="1" applyBorder="1"/>
    <xf numFmtId="10" fontId="0" fillId="0" borderId="8" xfId="0" applyNumberFormat="1" applyBorder="1"/>
    <xf numFmtId="165" fontId="0" fillId="0" borderId="0" xfId="0" applyNumberFormat="1"/>
    <xf numFmtId="0" fontId="0" fillId="16" borderId="14" xfId="0" applyFill="1" applyBorder="1" applyAlignment="1">
      <alignment horizontal="center" vertical="center" wrapText="1"/>
    </xf>
    <xf numFmtId="0" fontId="0" fillId="16" borderId="2" xfId="0" applyFill="1" applyBorder="1" applyAlignment="1">
      <alignment horizontal="center" vertical="center" wrapText="1"/>
    </xf>
    <xf numFmtId="0" fontId="0" fillId="15" borderId="0" xfId="0" applyFill="1" applyAlignment="1">
      <alignment horizontal="center" vertical="center"/>
    </xf>
    <xf numFmtId="0" fontId="0" fillId="15" borderId="5" xfId="0" applyFill="1" applyBorder="1" applyAlignment="1">
      <alignment horizontal="center" vertical="center"/>
    </xf>
    <xf numFmtId="0" fontId="0" fillId="6" borderId="11" xfId="0" applyFill="1" applyBorder="1" applyAlignment="1">
      <alignment horizontal="center"/>
    </xf>
    <xf numFmtId="9" fontId="0" fillId="3" borderId="1" xfId="0" applyNumberFormat="1" applyFill="1" applyBorder="1" applyAlignment="1">
      <alignment horizontal="left"/>
    </xf>
    <xf numFmtId="164" fontId="0" fillId="9" borderId="1" xfId="0" applyNumberFormat="1" applyFill="1" applyBorder="1"/>
    <xf numFmtId="164" fontId="0" fillId="9" borderId="6" xfId="0" applyNumberForma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84A18-CB30-C547-8734-C854CFAB3DB4}">
  <dimension ref="A1:BC320"/>
  <sheetViews>
    <sheetView tabSelected="1" workbookViewId="0">
      <selection sqref="A1:XFD1048576"/>
    </sheetView>
  </sheetViews>
  <sheetFormatPr baseColWidth="10" defaultRowHeight="16" x14ac:dyDescent="0.2"/>
  <cols>
    <col min="1" max="1" width="7.5" style="52" customWidth="1"/>
    <col min="2" max="2" width="6.83203125" style="52" customWidth="1"/>
    <col min="3" max="3" width="9.83203125" customWidth="1"/>
    <col min="4" max="4" width="9.83203125" style="54" customWidth="1"/>
    <col min="5" max="5" width="31.1640625" style="4" customWidth="1"/>
    <col min="6" max="6" width="10.33203125" style="5" customWidth="1"/>
    <col min="7" max="7" width="10" style="6" customWidth="1"/>
    <col min="8" max="8" width="9.5" style="79" customWidth="1"/>
    <col min="12" max="12" width="10.83203125" style="54"/>
    <col min="18" max="18" width="10.83203125" style="54"/>
    <col min="27" max="27" width="10.83203125" style="54"/>
    <col min="39" max="39" width="10.83203125" style="63"/>
    <col min="42" max="42" width="10.83203125" style="54"/>
    <col min="46" max="47" width="10.83203125" style="54"/>
  </cols>
  <sheetData>
    <row r="1" spans="1:48" s="13" customFormat="1" ht="17" customHeight="1" x14ac:dyDescent="0.2">
      <c r="A1" s="1"/>
      <c r="B1" s="1"/>
      <c r="C1" s="2"/>
      <c r="D1" s="3"/>
      <c r="E1" s="4"/>
      <c r="F1" s="5"/>
      <c r="G1" s="6"/>
      <c r="H1" s="7"/>
      <c r="I1" s="8" t="s">
        <v>0</v>
      </c>
      <c r="J1" s="9"/>
      <c r="K1" s="9"/>
      <c r="L1" s="10"/>
      <c r="M1" s="8" t="s">
        <v>1</v>
      </c>
      <c r="N1" s="9"/>
      <c r="O1" s="9"/>
      <c r="P1" s="9"/>
      <c r="Q1" s="9"/>
      <c r="R1" s="9"/>
      <c r="S1" s="8" t="s">
        <v>2</v>
      </c>
      <c r="T1" s="9"/>
      <c r="U1" s="9"/>
      <c r="V1" s="9"/>
      <c r="W1" s="9"/>
      <c r="X1" s="9"/>
      <c r="Y1" s="9"/>
      <c r="Z1" s="9"/>
      <c r="AA1" s="10"/>
      <c r="AB1" s="8" t="s">
        <v>3</v>
      </c>
      <c r="AC1" s="9"/>
      <c r="AD1" s="9"/>
      <c r="AE1" s="9"/>
      <c r="AF1" s="9"/>
      <c r="AG1" s="9"/>
      <c r="AH1" s="9"/>
      <c r="AI1" s="9"/>
      <c r="AJ1" s="9"/>
      <c r="AK1" s="9"/>
      <c r="AL1" s="10"/>
      <c r="AM1" s="8" t="s">
        <v>4</v>
      </c>
      <c r="AN1" s="9"/>
      <c r="AO1" s="9"/>
      <c r="AP1" s="10"/>
      <c r="AQ1" s="11"/>
      <c r="AR1" s="12" t="s">
        <v>5</v>
      </c>
      <c r="AS1" s="12"/>
      <c r="AT1" s="12"/>
      <c r="AU1" s="10" t="s">
        <v>6</v>
      </c>
    </row>
    <row r="2" spans="1:48" s="13" customFormat="1" x14ac:dyDescent="0.2">
      <c r="A2" s="1"/>
      <c r="B2" s="1"/>
      <c r="C2" s="2"/>
      <c r="D2" s="3"/>
      <c r="E2" s="4"/>
      <c r="F2" s="5"/>
      <c r="G2" s="6"/>
      <c r="H2" s="7"/>
      <c r="I2" s="14"/>
      <c r="J2" s="15"/>
      <c r="K2" s="15"/>
      <c r="L2" s="16"/>
      <c r="M2" s="14"/>
      <c r="N2" s="15"/>
      <c r="O2" s="15"/>
      <c r="P2" s="15"/>
      <c r="Q2" s="15"/>
      <c r="R2" s="15"/>
      <c r="S2" s="8"/>
      <c r="T2" s="9"/>
      <c r="U2" s="9"/>
      <c r="V2" s="9"/>
      <c r="W2" s="9"/>
      <c r="X2" s="9"/>
      <c r="Y2" s="9"/>
      <c r="Z2" s="9"/>
      <c r="AA2" s="10"/>
      <c r="AB2" s="14"/>
      <c r="AC2" s="15"/>
      <c r="AD2" s="15"/>
      <c r="AE2" s="15"/>
      <c r="AF2" s="15"/>
      <c r="AG2" s="15"/>
      <c r="AH2" s="15"/>
      <c r="AI2" s="15"/>
      <c r="AJ2" s="15"/>
      <c r="AK2" s="15"/>
      <c r="AL2" s="16"/>
      <c r="AM2" s="14"/>
      <c r="AN2" s="15"/>
      <c r="AO2" s="15"/>
      <c r="AP2" s="16"/>
      <c r="AQ2" s="17"/>
      <c r="AR2" s="18"/>
      <c r="AS2" s="18"/>
      <c r="AT2" s="18"/>
      <c r="AU2" s="16"/>
    </row>
    <row r="3" spans="1:48" s="37" customFormat="1" ht="61" customHeight="1" x14ac:dyDescent="0.2">
      <c r="A3" s="19" t="s">
        <v>7</v>
      </c>
      <c r="B3" s="20" t="s">
        <v>8</v>
      </c>
      <c r="C3" s="19" t="s">
        <v>9</v>
      </c>
      <c r="D3" s="21" t="s">
        <v>10</v>
      </c>
      <c r="E3" s="22" t="s">
        <v>11</v>
      </c>
      <c r="F3" s="23" t="s">
        <v>12</v>
      </c>
      <c r="G3" s="24" t="s">
        <v>13</v>
      </c>
      <c r="H3" s="25" t="s">
        <v>14</v>
      </c>
      <c r="I3" s="26" t="s">
        <v>15</v>
      </c>
      <c r="J3" s="27" t="s">
        <v>16</v>
      </c>
      <c r="K3" s="27" t="s">
        <v>17</v>
      </c>
      <c r="L3" s="27" t="s">
        <v>18</v>
      </c>
      <c r="M3" s="26" t="s">
        <v>19</v>
      </c>
      <c r="N3" s="28" t="s">
        <v>20</v>
      </c>
      <c r="O3" s="28" t="s">
        <v>21</v>
      </c>
      <c r="P3" s="29" t="s">
        <v>22</v>
      </c>
      <c r="Q3" s="30" t="s">
        <v>23</v>
      </c>
      <c r="R3" s="31" t="s">
        <v>24</v>
      </c>
      <c r="S3" s="32" t="s">
        <v>25</v>
      </c>
      <c r="T3" s="33" t="s">
        <v>26</v>
      </c>
      <c r="U3" s="28" t="s">
        <v>27</v>
      </c>
      <c r="V3" s="34" t="s">
        <v>28</v>
      </c>
      <c r="W3" s="35" t="s">
        <v>29</v>
      </c>
      <c r="X3" s="26" t="s">
        <v>30</v>
      </c>
      <c r="Y3" s="26" t="s">
        <v>31</v>
      </c>
      <c r="Z3" s="34" t="s">
        <v>32</v>
      </c>
      <c r="AA3" s="34" t="s">
        <v>33</v>
      </c>
      <c r="AB3" s="26" t="s">
        <v>34</v>
      </c>
      <c r="AC3" s="26" t="s">
        <v>35</v>
      </c>
      <c r="AD3" s="26" t="s">
        <v>36</v>
      </c>
      <c r="AE3" s="27" t="s">
        <v>37</v>
      </c>
      <c r="AF3" s="27" t="s">
        <v>38</v>
      </c>
      <c r="AG3" s="32" t="s">
        <v>39</v>
      </c>
      <c r="AH3" s="32" t="s">
        <v>40</v>
      </c>
      <c r="AI3" s="30" t="s">
        <v>41</v>
      </c>
      <c r="AJ3" s="27" t="s">
        <v>42</v>
      </c>
      <c r="AK3" s="27" t="s">
        <v>43</v>
      </c>
      <c r="AL3" s="28" t="s">
        <v>44</v>
      </c>
      <c r="AM3" s="27" t="s">
        <v>45</v>
      </c>
      <c r="AN3" s="27" t="s">
        <v>46</v>
      </c>
      <c r="AO3" s="27" t="s">
        <v>47</v>
      </c>
      <c r="AP3" s="27" t="s">
        <v>48</v>
      </c>
      <c r="AQ3" s="27" t="s">
        <v>49</v>
      </c>
      <c r="AR3" s="27" t="s">
        <v>50</v>
      </c>
      <c r="AS3" s="27" t="s">
        <v>51</v>
      </c>
      <c r="AT3" s="27" t="s">
        <v>52</v>
      </c>
      <c r="AU3" s="36" t="s">
        <v>53</v>
      </c>
    </row>
    <row r="4" spans="1:48" s="51" customFormat="1" ht="47" customHeight="1" x14ac:dyDescent="0.2">
      <c r="A4" s="38"/>
      <c r="B4" s="38"/>
      <c r="C4" s="38"/>
      <c r="D4" s="39"/>
      <c r="E4" s="40"/>
      <c r="F4" s="41"/>
      <c r="G4" s="42"/>
      <c r="H4" s="43"/>
      <c r="I4" s="44" t="s">
        <v>54</v>
      </c>
      <c r="J4" s="45"/>
      <c r="K4" s="45"/>
      <c r="L4" s="46"/>
      <c r="M4" s="45"/>
      <c r="N4" s="45"/>
      <c r="O4" s="45"/>
      <c r="P4" s="45"/>
      <c r="Q4" s="45"/>
      <c r="R4" s="47" t="s">
        <v>55</v>
      </c>
      <c r="S4" s="45"/>
      <c r="T4" s="45"/>
      <c r="U4" s="48" t="s">
        <v>56</v>
      </c>
      <c r="V4" s="45"/>
      <c r="W4" s="45"/>
      <c r="X4" s="49" t="s">
        <v>57</v>
      </c>
      <c r="Y4" s="49" t="s">
        <v>58</v>
      </c>
      <c r="Z4" s="49"/>
      <c r="AA4" s="46"/>
      <c r="AB4" s="45"/>
      <c r="AC4" s="45"/>
      <c r="AD4" s="45"/>
      <c r="AE4" s="45"/>
      <c r="AF4" s="45"/>
      <c r="AG4" s="45"/>
      <c r="AH4" s="45"/>
      <c r="AI4" s="44" t="s">
        <v>59</v>
      </c>
      <c r="AJ4" s="44" t="s">
        <v>60</v>
      </c>
      <c r="AK4" s="44" t="s">
        <v>61</v>
      </c>
      <c r="AL4" s="45"/>
      <c r="AM4" s="50"/>
      <c r="AN4" s="44" t="s">
        <v>62</v>
      </c>
      <c r="AO4" s="44" t="s">
        <v>63</v>
      </c>
      <c r="AP4" s="47" t="s">
        <v>64</v>
      </c>
      <c r="AQ4" s="44"/>
      <c r="AR4" s="45"/>
      <c r="AS4" s="44" t="s">
        <v>65</v>
      </c>
      <c r="AT4" s="47"/>
      <c r="AU4" s="47" t="s">
        <v>66</v>
      </c>
    </row>
    <row r="5" spans="1:48" ht="17" customHeight="1" x14ac:dyDescent="0.2">
      <c r="A5" s="52">
        <v>1</v>
      </c>
      <c r="B5" s="53">
        <v>1</v>
      </c>
      <c r="C5" t="s">
        <v>67</v>
      </c>
      <c r="D5" s="54" t="s">
        <v>68</v>
      </c>
      <c r="E5" s="55" t="s">
        <v>69</v>
      </c>
      <c r="F5" s="56">
        <v>2010</v>
      </c>
      <c r="G5" s="57">
        <v>2100</v>
      </c>
      <c r="H5" s="58">
        <f>G5-F5</f>
        <v>90</v>
      </c>
      <c r="J5" s="59"/>
      <c r="K5" s="59"/>
      <c r="M5" s="59">
        <v>7.7313692171514514E-3</v>
      </c>
      <c r="N5" s="59"/>
      <c r="O5" s="60">
        <v>1.1056534359887848E-4</v>
      </c>
      <c r="Q5" s="60">
        <v>3.8231113691855612E-4</v>
      </c>
      <c r="R5" s="61"/>
      <c r="S5" s="60">
        <v>5.4225990499001675E-4</v>
      </c>
      <c r="T5" s="60">
        <v>3.2848507542770911E-4</v>
      </c>
      <c r="AH5" s="62">
        <v>1.5541168606914013E-3</v>
      </c>
      <c r="AV5" t="s">
        <v>70</v>
      </c>
    </row>
    <row r="6" spans="1:48" ht="17" customHeight="1" x14ac:dyDescent="0.2">
      <c r="A6" s="52">
        <v>2</v>
      </c>
      <c r="B6" s="53">
        <v>1</v>
      </c>
      <c r="C6" t="s">
        <v>67</v>
      </c>
      <c r="D6" s="54" t="s">
        <v>68</v>
      </c>
      <c r="E6" s="4" t="s">
        <v>71</v>
      </c>
      <c r="F6" s="56">
        <v>2010</v>
      </c>
      <c r="G6" s="57">
        <v>2100</v>
      </c>
      <c r="H6" s="58">
        <f t="shared" ref="H6:H18" si="0">G6-F6</f>
        <v>90</v>
      </c>
      <c r="J6" s="59"/>
      <c r="K6" s="59"/>
      <c r="M6" s="59"/>
      <c r="O6" s="60">
        <v>0</v>
      </c>
      <c r="Q6" s="59"/>
      <c r="R6" s="61"/>
      <c r="S6" s="59"/>
      <c r="T6" s="59"/>
      <c r="AH6" s="64"/>
      <c r="AV6" t="s">
        <v>72</v>
      </c>
    </row>
    <row r="7" spans="1:48" ht="17" customHeight="1" x14ac:dyDescent="0.2">
      <c r="A7" s="52">
        <v>3</v>
      </c>
      <c r="B7" s="53">
        <v>1</v>
      </c>
      <c r="C7" t="s">
        <v>67</v>
      </c>
      <c r="D7" s="54" t="s">
        <v>68</v>
      </c>
      <c r="E7" s="4" t="s">
        <v>73</v>
      </c>
      <c r="F7" s="56">
        <v>2010</v>
      </c>
      <c r="G7" s="57">
        <v>2100</v>
      </c>
      <c r="H7" s="58">
        <f t="shared" si="0"/>
        <v>90</v>
      </c>
      <c r="J7" s="59"/>
      <c r="K7" s="59"/>
      <c r="M7" s="59"/>
      <c r="O7" s="60">
        <v>-1.6791520966341622E-4</v>
      </c>
      <c r="Q7" s="59"/>
      <c r="R7" s="61"/>
      <c r="S7" s="59"/>
      <c r="T7" s="59"/>
      <c r="AH7" s="64"/>
    </row>
    <row r="8" spans="1:48" ht="17" customHeight="1" x14ac:dyDescent="0.2">
      <c r="A8" s="52">
        <v>4</v>
      </c>
      <c r="B8" s="53">
        <v>1</v>
      </c>
      <c r="C8" t="s">
        <v>67</v>
      </c>
      <c r="D8" s="54" t="s">
        <v>68</v>
      </c>
      <c r="E8" s="4" t="s">
        <v>74</v>
      </c>
      <c r="F8" s="56">
        <v>2010</v>
      </c>
      <c r="G8" s="57">
        <v>2100</v>
      </c>
      <c r="H8" s="58">
        <f t="shared" si="0"/>
        <v>90</v>
      </c>
      <c r="J8" s="59"/>
      <c r="K8" s="59"/>
      <c r="M8" s="59"/>
      <c r="O8" s="60">
        <v>-5.6976311651013578E-4</v>
      </c>
      <c r="Q8" s="59"/>
      <c r="R8" s="61"/>
      <c r="S8" s="59"/>
      <c r="T8" s="59"/>
      <c r="AH8" s="64"/>
    </row>
    <row r="9" spans="1:48" ht="17" customHeight="1" x14ac:dyDescent="0.2">
      <c r="A9" s="52">
        <v>5</v>
      </c>
      <c r="B9" s="53">
        <v>1</v>
      </c>
      <c r="C9" t="s">
        <v>67</v>
      </c>
      <c r="D9" s="54" t="s">
        <v>68</v>
      </c>
      <c r="E9" s="4" t="s">
        <v>75</v>
      </c>
      <c r="F9" s="56">
        <v>2010</v>
      </c>
      <c r="G9" s="57">
        <v>2100</v>
      </c>
      <c r="H9" s="58">
        <f t="shared" si="0"/>
        <v>90</v>
      </c>
      <c r="J9" s="59"/>
      <c r="K9" s="59"/>
      <c r="M9" s="59"/>
      <c r="O9" s="60">
        <v>-4.5347486606994725E-4</v>
      </c>
      <c r="Q9" s="59"/>
      <c r="R9" s="61"/>
      <c r="S9" s="59"/>
      <c r="T9" s="59"/>
      <c r="AH9" s="64"/>
    </row>
    <row r="10" spans="1:48" ht="17" customHeight="1" x14ac:dyDescent="0.2">
      <c r="A10" s="52">
        <v>6</v>
      </c>
      <c r="B10" s="53">
        <v>1</v>
      </c>
      <c r="C10" t="s">
        <v>67</v>
      </c>
      <c r="D10" s="54" t="s">
        <v>68</v>
      </c>
      <c r="E10" s="4" t="s">
        <v>76</v>
      </c>
      <c r="F10" s="56">
        <v>2010</v>
      </c>
      <c r="G10" s="57">
        <v>2100</v>
      </c>
      <c r="H10" s="58">
        <f t="shared" si="0"/>
        <v>90</v>
      </c>
      <c r="J10" s="59"/>
      <c r="K10" s="59"/>
      <c r="M10" s="59"/>
      <c r="N10" s="64"/>
      <c r="O10" s="60">
        <v>-1.1166416346541919E-4</v>
      </c>
      <c r="Q10" s="59"/>
      <c r="R10" s="61"/>
      <c r="S10" s="59"/>
      <c r="T10" s="59"/>
      <c r="AH10" s="64"/>
    </row>
    <row r="11" spans="1:48" ht="18" customHeight="1" x14ac:dyDescent="0.2">
      <c r="A11" s="52">
        <v>7</v>
      </c>
      <c r="B11" s="53">
        <v>1</v>
      </c>
      <c r="C11" t="s">
        <v>67</v>
      </c>
      <c r="D11" s="54" t="s">
        <v>68</v>
      </c>
      <c r="E11" s="4" t="s">
        <v>77</v>
      </c>
      <c r="F11" s="56">
        <v>2010</v>
      </c>
      <c r="G11" s="57">
        <v>2100</v>
      </c>
      <c r="H11" s="58">
        <f t="shared" si="0"/>
        <v>90</v>
      </c>
      <c r="J11" s="59"/>
      <c r="K11" s="59"/>
      <c r="M11" s="59">
        <v>-8.5909824477431451E-3</v>
      </c>
      <c r="N11" s="64"/>
      <c r="O11" s="59">
        <v>-6.6838456518980571E-4</v>
      </c>
      <c r="Q11" s="59">
        <v>-4.1997528274706486E-4</v>
      </c>
      <c r="R11" s="61"/>
      <c r="S11" s="59">
        <v>-4.9984576802408753E-4</v>
      </c>
      <c r="T11" s="59">
        <v>-4.3497998211139421E-4</v>
      </c>
      <c r="AH11" s="64">
        <v>-1.5346891503860149E-3</v>
      </c>
    </row>
    <row r="12" spans="1:48" ht="17" customHeight="1" x14ac:dyDescent="0.2">
      <c r="A12" s="52">
        <v>8</v>
      </c>
      <c r="B12" s="53">
        <v>1</v>
      </c>
      <c r="C12" t="s">
        <v>67</v>
      </c>
      <c r="D12" s="54" t="s">
        <v>68</v>
      </c>
      <c r="E12" s="55" t="s">
        <v>69</v>
      </c>
      <c r="F12" s="56">
        <v>2010</v>
      </c>
      <c r="G12" s="57">
        <v>2050</v>
      </c>
      <c r="H12" s="58">
        <f t="shared" si="0"/>
        <v>40</v>
      </c>
      <c r="J12" s="59"/>
      <c r="K12" s="59"/>
      <c r="M12" s="59">
        <v>1.3354086132723708E-2</v>
      </c>
      <c r="N12" s="64"/>
      <c r="O12" s="60">
        <v>-3.7776957235069464E-4</v>
      </c>
      <c r="Q12" s="60">
        <v>4.9518824764449576E-4</v>
      </c>
      <c r="R12" s="61"/>
      <c r="S12" s="60">
        <v>0</v>
      </c>
      <c r="T12" s="60">
        <v>0</v>
      </c>
      <c r="AH12" s="62">
        <v>3.1708327620361132E-3</v>
      </c>
    </row>
    <row r="13" spans="1:48" x14ac:dyDescent="0.2">
      <c r="A13" s="52">
        <v>9</v>
      </c>
      <c r="B13" s="53">
        <v>1</v>
      </c>
      <c r="C13" t="s">
        <v>67</v>
      </c>
      <c r="D13" s="54" t="s">
        <v>68</v>
      </c>
      <c r="E13" s="4" t="s">
        <v>71</v>
      </c>
      <c r="F13" s="56">
        <v>2010</v>
      </c>
      <c r="G13" s="57">
        <v>2050</v>
      </c>
      <c r="H13" s="58">
        <f t="shared" si="0"/>
        <v>40</v>
      </c>
      <c r="J13" s="59"/>
      <c r="K13" s="59"/>
      <c r="M13" s="59"/>
      <c r="N13" s="64"/>
      <c r="O13" s="60">
        <v>-2.5122683359024567E-4</v>
      </c>
      <c r="Q13" s="59"/>
      <c r="R13" s="61"/>
      <c r="S13" s="59"/>
      <c r="T13" s="59"/>
      <c r="AH13" s="64"/>
    </row>
    <row r="14" spans="1:48" x14ac:dyDescent="0.2">
      <c r="A14" s="52">
        <v>10</v>
      </c>
      <c r="B14" s="53">
        <v>1</v>
      </c>
      <c r="C14" t="s">
        <v>67</v>
      </c>
      <c r="D14" s="54" t="s">
        <v>68</v>
      </c>
      <c r="E14" s="4" t="s">
        <v>73</v>
      </c>
      <c r="F14" s="56">
        <v>2010</v>
      </c>
      <c r="G14" s="57">
        <v>2050</v>
      </c>
      <c r="H14" s="58">
        <f t="shared" si="0"/>
        <v>40</v>
      </c>
      <c r="J14" s="59"/>
      <c r="K14" s="59"/>
      <c r="M14" s="59"/>
      <c r="N14" s="64"/>
      <c r="O14" s="60">
        <v>-5.0494015772628575E-4</v>
      </c>
      <c r="Q14" s="59"/>
      <c r="R14" s="61"/>
      <c r="S14" s="59"/>
      <c r="T14" s="59"/>
      <c r="AH14" s="64"/>
    </row>
    <row r="15" spans="1:48" x14ac:dyDescent="0.2">
      <c r="A15" s="52">
        <v>11</v>
      </c>
      <c r="B15" s="53">
        <v>1</v>
      </c>
      <c r="C15" t="s">
        <v>67</v>
      </c>
      <c r="D15" s="54" t="s">
        <v>68</v>
      </c>
      <c r="E15" s="4" t="s">
        <v>78</v>
      </c>
      <c r="F15" s="56">
        <v>2010</v>
      </c>
      <c r="G15" s="57">
        <v>2050</v>
      </c>
      <c r="H15" s="58">
        <f t="shared" si="0"/>
        <v>40</v>
      </c>
      <c r="J15" s="59"/>
      <c r="K15" s="59"/>
      <c r="M15" s="59"/>
      <c r="N15" s="64"/>
      <c r="O15" s="65">
        <v>-9.6805184311055115E-4</v>
      </c>
      <c r="Q15" s="59"/>
      <c r="R15" s="61"/>
      <c r="S15" s="59"/>
      <c r="T15" s="59"/>
      <c r="AH15" s="64"/>
    </row>
    <row r="16" spans="1:48" x14ac:dyDescent="0.2">
      <c r="A16" s="52">
        <v>12</v>
      </c>
      <c r="B16" s="53">
        <v>1</v>
      </c>
      <c r="C16" t="s">
        <v>67</v>
      </c>
      <c r="D16" s="54" t="s">
        <v>68</v>
      </c>
      <c r="E16" s="4" t="s">
        <v>75</v>
      </c>
      <c r="F16" s="56">
        <v>2010</v>
      </c>
      <c r="G16" s="57">
        <v>2050</v>
      </c>
      <c r="H16" s="58">
        <f t="shared" si="0"/>
        <v>40</v>
      </c>
      <c r="J16" s="59"/>
      <c r="K16" s="59"/>
      <c r="M16" s="59"/>
      <c r="N16" s="64"/>
      <c r="O16" s="60">
        <v>-7.61190334657047E-4</v>
      </c>
      <c r="Q16" s="59"/>
      <c r="R16" s="61"/>
      <c r="S16" s="59"/>
      <c r="T16" s="59"/>
      <c r="AH16" s="64"/>
    </row>
    <row r="17" spans="1:48" x14ac:dyDescent="0.2">
      <c r="A17" s="52">
        <v>13</v>
      </c>
      <c r="B17" s="53">
        <v>1</v>
      </c>
      <c r="C17" t="s">
        <v>67</v>
      </c>
      <c r="D17" s="54" t="s">
        <v>68</v>
      </c>
      <c r="E17" s="4" t="s">
        <v>76</v>
      </c>
      <c r="F17" s="56">
        <v>2010</v>
      </c>
      <c r="G17" s="57">
        <v>2050</v>
      </c>
      <c r="H17" s="58">
        <f t="shared" si="0"/>
        <v>40</v>
      </c>
      <c r="J17" s="59"/>
      <c r="K17" s="59"/>
      <c r="M17" s="59"/>
      <c r="N17" s="64"/>
      <c r="O17" s="60">
        <v>-3.7776957235069464E-4</v>
      </c>
      <c r="Q17" s="59"/>
      <c r="R17" s="61"/>
      <c r="S17" s="59"/>
      <c r="T17" s="59"/>
      <c r="AH17" s="64"/>
    </row>
    <row r="18" spans="1:48" s="68" customFormat="1" x14ac:dyDescent="0.2">
      <c r="A18" s="66">
        <v>14</v>
      </c>
      <c r="B18" s="67">
        <v>1</v>
      </c>
      <c r="C18" s="68" t="s">
        <v>67</v>
      </c>
      <c r="D18" s="69" t="s">
        <v>68</v>
      </c>
      <c r="E18" s="70" t="s">
        <v>77</v>
      </c>
      <c r="F18" s="71">
        <v>2010</v>
      </c>
      <c r="G18" s="72">
        <v>2050</v>
      </c>
      <c r="H18" s="73">
        <f t="shared" si="0"/>
        <v>40</v>
      </c>
      <c r="J18" s="74"/>
      <c r="K18" s="74"/>
      <c r="L18" s="69"/>
      <c r="M18" s="75">
        <v>-7.1662508975560701E-3</v>
      </c>
      <c r="N18" s="76"/>
      <c r="O18" s="74">
        <v>-2.6132729566874513E-4</v>
      </c>
      <c r="Q18" s="74">
        <v>-1.8315261017398665E-4</v>
      </c>
      <c r="R18" s="77"/>
      <c r="S18" s="75">
        <v>-1.8818895075733977E-4</v>
      </c>
      <c r="T18" s="74">
        <v>-1.7056608565402254E-4</v>
      </c>
      <c r="AA18" s="69"/>
      <c r="AH18" s="76">
        <v>-6.4556053693742843E-4</v>
      </c>
      <c r="AM18" s="78"/>
      <c r="AP18" s="69"/>
      <c r="AT18" s="69"/>
      <c r="AU18" s="69"/>
      <c r="AV18" s="68" t="s">
        <v>79</v>
      </c>
    </row>
    <row r="19" spans="1:48" x14ac:dyDescent="0.2">
      <c r="A19" s="52">
        <v>15</v>
      </c>
      <c r="B19" s="53">
        <v>2</v>
      </c>
      <c r="C19" s="54" t="s">
        <v>80</v>
      </c>
      <c r="D19" s="54" t="s">
        <v>81</v>
      </c>
      <c r="E19" s="4" t="s">
        <v>82</v>
      </c>
      <c r="F19" s="5">
        <v>2015</v>
      </c>
      <c r="G19" s="6">
        <v>2015</v>
      </c>
      <c r="H19" s="79">
        <f>G19-F19</f>
        <v>0</v>
      </c>
      <c r="J19" s="59"/>
      <c r="K19" s="59"/>
    </row>
    <row r="20" spans="1:48" x14ac:dyDescent="0.2">
      <c r="A20" s="52">
        <v>16</v>
      </c>
      <c r="B20" s="53">
        <v>2</v>
      </c>
      <c r="C20" s="54" t="s">
        <v>80</v>
      </c>
      <c r="D20" s="54" t="s">
        <v>81</v>
      </c>
      <c r="E20" s="4" t="s">
        <v>83</v>
      </c>
      <c r="F20" s="5">
        <v>2015</v>
      </c>
      <c r="G20" s="6">
        <v>2015</v>
      </c>
      <c r="H20" s="79">
        <f t="shared" ref="H20:H84" si="1">G20-F20</f>
        <v>0</v>
      </c>
      <c r="J20" s="59"/>
      <c r="K20" s="59"/>
    </row>
    <row r="21" spans="1:48" x14ac:dyDescent="0.2">
      <c r="A21" s="52">
        <v>17</v>
      </c>
      <c r="B21" s="53">
        <v>2</v>
      </c>
      <c r="C21" s="54" t="s">
        <v>80</v>
      </c>
      <c r="D21" s="54" t="s">
        <v>81</v>
      </c>
      <c r="E21" s="4" t="s">
        <v>84</v>
      </c>
      <c r="F21" s="5">
        <v>2015</v>
      </c>
      <c r="G21" s="6">
        <v>2015</v>
      </c>
      <c r="H21" s="79">
        <f t="shared" si="1"/>
        <v>0</v>
      </c>
      <c r="J21" s="59"/>
      <c r="K21" s="59"/>
    </row>
    <row r="22" spans="1:48" x14ac:dyDescent="0.2">
      <c r="A22" s="52">
        <v>18</v>
      </c>
      <c r="B22" s="53">
        <v>2</v>
      </c>
      <c r="C22" s="54" t="s">
        <v>80</v>
      </c>
      <c r="D22" s="54" t="s">
        <v>81</v>
      </c>
      <c r="E22" s="4" t="s">
        <v>85</v>
      </c>
      <c r="F22" s="5">
        <v>2015</v>
      </c>
      <c r="G22" s="6">
        <v>2015</v>
      </c>
      <c r="H22" s="79">
        <f t="shared" si="1"/>
        <v>0</v>
      </c>
      <c r="J22" s="59"/>
      <c r="K22" s="59"/>
    </row>
    <row r="23" spans="1:48" x14ac:dyDescent="0.2">
      <c r="A23" s="52">
        <v>19</v>
      </c>
      <c r="B23" s="53">
        <v>2</v>
      </c>
      <c r="C23" s="54" t="s">
        <v>80</v>
      </c>
      <c r="D23" s="54" t="s">
        <v>81</v>
      </c>
      <c r="E23" s="4" t="s">
        <v>86</v>
      </c>
      <c r="F23" s="5">
        <v>2015</v>
      </c>
      <c r="G23" s="6">
        <v>2015</v>
      </c>
      <c r="H23" s="79">
        <f t="shared" si="1"/>
        <v>0</v>
      </c>
      <c r="J23" s="59"/>
      <c r="K23" s="59"/>
    </row>
    <row r="24" spans="1:48" x14ac:dyDescent="0.2">
      <c r="A24" s="52">
        <v>20</v>
      </c>
      <c r="B24" s="53">
        <v>2</v>
      </c>
      <c r="C24" s="54" t="s">
        <v>80</v>
      </c>
      <c r="D24" s="54" t="s">
        <v>81</v>
      </c>
      <c r="E24" s="4" t="s">
        <v>82</v>
      </c>
      <c r="F24" s="5">
        <v>2015</v>
      </c>
      <c r="G24" s="6">
        <v>2050</v>
      </c>
      <c r="H24" s="79">
        <f t="shared" si="1"/>
        <v>35</v>
      </c>
      <c r="J24" s="59"/>
      <c r="K24" s="59"/>
      <c r="M24" s="80">
        <v>-3.783634524889834E-4</v>
      </c>
      <c r="N24" s="59"/>
      <c r="O24" s="60">
        <v>-2.0396018647559355E-3</v>
      </c>
      <c r="AF24" s="60">
        <v>-4.8780138346223856E-3</v>
      </c>
    </row>
    <row r="25" spans="1:48" x14ac:dyDescent="0.2">
      <c r="A25" s="52">
        <v>21</v>
      </c>
      <c r="B25" s="53">
        <v>2</v>
      </c>
      <c r="C25" s="54" t="s">
        <v>80</v>
      </c>
      <c r="D25" s="54" t="s">
        <v>81</v>
      </c>
      <c r="E25" s="4" t="s">
        <v>83</v>
      </c>
      <c r="F25" s="5">
        <v>2015</v>
      </c>
      <c r="G25" s="6">
        <v>2050</v>
      </c>
      <c r="H25" s="79">
        <f t="shared" si="1"/>
        <v>35</v>
      </c>
      <c r="J25" s="59"/>
      <c r="K25" s="59"/>
      <c r="M25" s="80">
        <v>2.1733842968085781E-3</v>
      </c>
      <c r="N25" s="59"/>
      <c r="O25" s="60" t="s">
        <v>87</v>
      </c>
      <c r="AF25" s="60">
        <v>-2.6874456224609267E-3</v>
      </c>
    </row>
    <row r="26" spans="1:48" x14ac:dyDescent="0.2">
      <c r="A26" s="52">
        <v>22</v>
      </c>
      <c r="B26" s="53">
        <v>2</v>
      </c>
      <c r="C26" s="54" t="s">
        <v>80</v>
      </c>
      <c r="D26" s="54" t="s">
        <v>81</v>
      </c>
      <c r="E26" s="4" t="s">
        <v>84</v>
      </c>
      <c r="F26" s="5">
        <v>2015</v>
      </c>
      <c r="G26" s="6">
        <v>2050</v>
      </c>
      <c r="H26" s="79">
        <f t="shared" si="1"/>
        <v>35</v>
      </c>
      <c r="J26" s="59"/>
      <c r="K26" s="59"/>
      <c r="M26" s="80">
        <v>4.1974554334576197E-3</v>
      </c>
      <c r="N26" s="59"/>
      <c r="O26" s="60">
        <v>4.8853167444207202E-4</v>
      </c>
      <c r="AF26" s="60">
        <v>-6.4916780156365483E-4</v>
      </c>
    </row>
    <row r="27" spans="1:48" x14ac:dyDescent="0.2">
      <c r="A27" s="52">
        <v>23</v>
      </c>
      <c r="B27" s="53">
        <v>2</v>
      </c>
      <c r="C27" s="54" t="s">
        <v>80</v>
      </c>
      <c r="D27" s="54" t="s">
        <v>81</v>
      </c>
      <c r="E27" s="4" t="s">
        <v>85</v>
      </c>
      <c r="F27" s="5">
        <v>2015</v>
      </c>
      <c r="G27" s="6">
        <v>2050</v>
      </c>
      <c r="H27" s="79">
        <f t="shared" si="1"/>
        <v>35</v>
      </c>
      <c r="J27" s="59"/>
      <c r="K27" s="59"/>
      <c r="M27" s="80">
        <v>7.4243222084513505E-4</v>
      </c>
      <c r="N27" s="59"/>
      <c r="O27" s="60" t="s">
        <v>87</v>
      </c>
      <c r="AF27" s="60">
        <v>-3.3995944562120739E-3</v>
      </c>
    </row>
    <row r="28" spans="1:48" ht="18" customHeight="1" x14ac:dyDescent="0.2">
      <c r="A28" s="52">
        <v>24</v>
      </c>
      <c r="B28" s="53">
        <v>2</v>
      </c>
      <c r="C28" s="54" t="s">
        <v>80</v>
      </c>
      <c r="D28" s="54" t="s">
        <v>81</v>
      </c>
      <c r="E28" s="4" t="s">
        <v>86</v>
      </c>
      <c r="F28" s="5">
        <v>2015</v>
      </c>
      <c r="G28" s="6">
        <v>2050</v>
      </c>
      <c r="H28" s="79">
        <f t="shared" si="1"/>
        <v>35</v>
      </c>
      <c r="J28" s="59"/>
      <c r="K28" s="59"/>
      <c r="M28" s="80">
        <v>3.869604184687736E-3</v>
      </c>
      <c r="N28" s="59"/>
      <c r="O28" s="60">
        <v>-4.9678349682058531E-4</v>
      </c>
      <c r="AF28" s="60">
        <v>-9.7920807624618522E-4</v>
      </c>
    </row>
    <row r="29" spans="1:48" ht="17" customHeight="1" x14ac:dyDescent="0.2">
      <c r="A29" s="52">
        <v>25</v>
      </c>
      <c r="B29" s="53">
        <v>2</v>
      </c>
      <c r="C29" s="54" t="s">
        <v>80</v>
      </c>
      <c r="D29" s="54" t="s">
        <v>81</v>
      </c>
      <c r="E29" s="4" t="s">
        <v>82</v>
      </c>
      <c r="F29" s="5">
        <v>2015</v>
      </c>
      <c r="G29" s="6">
        <v>2070</v>
      </c>
      <c r="H29" s="79">
        <f t="shared" si="1"/>
        <v>55</v>
      </c>
      <c r="J29" s="59"/>
      <c r="K29" s="59"/>
      <c r="M29" s="80">
        <v>-2.5617784536264843E-3</v>
      </c>
      <c r="N29" s="59"/>
      <c r="O29" s="60">
        <v>-2.69490774656167E-3</v>
      </c>
      <c r="Z29" s="60">
        <v>-1.8180445976233583E-3</v>
      </c>
      <c r="AF29" s="60">
        <v>-5.6973283132235597E-3</v>
      </c>
    </row>
    <row r="30" spans="1:48" ht="17" customHeight="1" x14ac:dyDescent="0.2">
      <c r="A30" s="52">
        <v>26</v>
      </c>
      <c r="B30" s="53">
        <v>2</v>
      </c>
      <c r="C30" s="54" t="s">
        <v>80</v>
      </c>
      <c r="D30" s="54" t="s">
        <v>81</v>
      </c>
      <c r="E30" s="4" t="s">
        <v>83</v>
      </c>
      <c r="F30" s="5">
        <v>2015</v>
      </c>
      <c r="G30" s="6">
        <v>2070</v>
      </c>
      <c r="H30" s="79">
        <f t="shared" si="1"/>
        <v>55</v>
      </c>
      <c r="J30" s="59"/>
      <c r="K30" s="59"/>
      <c r="M30" s="80">
        <v>-7.3198468000834627E-4</v>
      </c>
      <c r="N30" s="59"/>
      <c r="O30" s="60">
        <v>-6.3782050253879952E-4</v>
      </c>
      <c r="Z30" s="60">
        <v>-1.5807742942228753E-3</v>
      </c>
      <c r="AF30" s="60">
        <v>-3.5967330872322956E-3</v>
      </c>
    </row>
    <row r="31" spans="1:48" ht="17" customHeight="1" x14ac:dyDescent="0.2">
      <c r="A31" s="52">
        <v>27</v>
      </c>
      <c r="B31" s="53">
        <v>2</v>
      </c>
      <c r="C31" s="54" t="s">
        <v>80</v>
      </c>
      <c r="D31" s="54" t="s">
        <v>81</v>
      </c>
      <c r="E31" s="4" t="s">
        <v>84</v>
      </c>
      <c r="F31" s="5">
        <v>2015</v>
      </c>
      <c r="G31" s="6">
        <v>2070</v>
      </c>
      <c r="H31" s="79">
        <f t="shared" si="1"/>
        <v>55</v>
      </c>
      <c r="J31" s="59"/>
      <c r="K31" s="59"/>
      <c r="M31" s="80">
        <v>2.0369429591302612E-3</v>
      </c>
      <c r="N31" s="59"/>
      <c r="O31" s="60">
        <v>3.10856185033348E-4</v>
      </c>
      <c r="Z31" s="60">
        <v>0</v>
      </c>
      <c r="AF31" s="60">
        <v>-8.3574353969917414E-4</v>
      </c>
    </row>
    <row r="32" spans="1:48" ht="17" customHeight="1" x14ac:dyDescent="0.2">
      <c r="A32" s="52">
        <v>28</v>
      </c>
      <c r="B32" s="53">
        <v>2</v>
      </c>
      <c r="C32" s="54" t="s">
        <v>80</v>
      </c>
      <c r="D32" s="54" t="s">
        <v>81</v>
      </c>
      <c r="E32" s="4" t="s">
        <v>85</v>
      </c>
      <c r="F32" s="5">
        <v>2015</v>
      </c>
      <c r="G32" s="6">
        <v>2070</v>
      </c>
      <c r="H32" s="79">
        <f>G32-F32</f>
        <v>55</v>
      </c>
      <c r="J32" s="59"/>
      <c r="K32" s="59"/>
      <c r="M32" s="80">
        <v>-1.4941208381525906E-3</v>
      </c>
      <c r="N32" s="59"/>
      <c r="O32" s="60">
        <v>-1.9834719865550188E-3</v>
      </c>
      <c r="Z32" s="60">
        <v>-1.8180445976233583E-3</v>
      </c>
      <c r="AF32" s="60">
        <v>-4.3566843176978676E-3</v>
      </c>
    </row>
    <row r="33" spans="1:55" s="68" customFormat="1" ht="17" customHeight="1" x14ac:dyDescent="0.2">
      <c r="A33" s="66">
        <v>29</v>
      </c>
      <c r="B33" s="67">
        <v>2</v>
      </c>
      <c r="C33" s="69" t="s">
        <v>80</v>
      </c>
      <c r="D33" s="69" t="s">
        <v>81</v>
      </c>
      <c r="E33" s="70" t="s">
        <v>86</v>
      </c>
      <c r="F33" s="81">
        <v>2015</v>
      </c>
      <c r="G33" s="82">
        <v>2070</v>
      </c>
      <c r="H33" s="83">
        <f t="shared" si="1"/>
        <v>55</v>
      </c>
      <c r="J33" s="74"/>
      <c r="K33" s="74"/>
      <c r="L33" s="69"/>
      <c r="M33" s="84">
        <v>1.8213559038846583E-3</v>
      </c>
      <c r="N33" s="74"/>
      <c r="O33" s="60">
        <v>-6.3782050253879952E-4</v>
      </c>
      <c r="R33" s="69"/>
      <c r="Z33" s="60">
        <v>0</v>
      </c>
      <c r="AA33" s="69"/>
      <c r="AF33" s="60">
        <v>-1.0507125398645512E-3</v>
      </c>
      <c r="AM33" s="78"/>
      <c r="AP33" s="69"/>
      <c r="AT33" s="69"/>
      <c r="AU33" s="69"/>
      <c r="AV33"/>
      <c r="AW33"/>
      <c r="AX33"/>
      <c r="AY33"/>
      <c r="AZ33"/>
      <c r="BA33"/>
      <c r="BB33"/>
      <c r="BC33"/>
    </row>
    <row r="34" spans="1:55" ht="17" customHeight="1" x14ac:dyDescent="0.2">
      <c r="A34" s="85">
        <v>246</v>
      </c>
      <c r="B34" s="86">
        <v>3</v>
      </c>
      <c r="C34" s="87" t="s">
        <v>88</v>
      </c>
      <c r="D34" s="87" t="s">
        <v>89</v>
      </c>
      <c r="E34" s="88" t="s">
        <v>82</v>
      </c>
      <c r="F34" s="89">
        <v>2010</v>
      </c>
      <c r="G34" s="90">
        <v>2030</v>
      </c>
      <c r="H34" s="91">
        <v>20</v>
      </c>
      <c r="J34" s="59"/>
      <c r="K34" s="59"/>
      <c r="M34" s="92"/>
      <c r="N34" s="59"/>
      <c r="O34" s="93">
        <v>-3.0999999999999999E-3</v>
      </c>
      <c r="Z34" s="60"/>
      <c r="AF34" s="60"/>
    </row>
    <row r="35" spans="1:55" ht="17" customHeight="1" x14ac:dyDescent="0.2">
      <c r="A35" s="52">
        <v>30</v>
      </c>
      <c r="B35" s="53">
        <v>3</v>
      </c>
      <c r="C35" s="54" t="s">
        <v>88</v>
      </c>
      <c r="D35" s="54" t="s">
        <v>89</v>
      </c>
      <c r="E35" s="4" t="s">
        <v>82</v>
      </c>
      <c r="F35" s="5">
        <v>2010</v>
      </c>
      <c r="G35" s="6">
        <v>2050</v>
      </c>
      <c r="H35" s="79">
        <f t="shared" si="1"/>
        <v>40</v>
      </c>
      <c r="J35" s="59"/>
      <c r="K35" s="59"/>
      <c r="O35" s="59">
        <v>-2.492397189553297E-3</v>
      </c>
      <c r="AV35" s="94"/>
      <c r="AW35" s="94"/>
      <c r="AX35" s="94"/>
      <c r="AY35" s="94"/>
      <c r="AZ35" s="94"/>
      <c r="BA35" s="94"/>
      <c r="BB35" s="94"/>
      <c r="BC35" s="94"/>
    </row>
    <row r="36" spans="1:55" x14ac:dyDescent="0.2">
      <c r="A36" s="52">
        <v>31</v>
      </c>
      <c r="B36" s="53">
        <v>3</v>
      </c>
      <c r="C36" s="54" t="s">
        <v>88</v>
      </c>
      <c r="D36" s="54" t="s">
        <v>89</v>
      </c>
      <c r="E36" s="4" t="s">
        <v>90</v>
      </c>
      <c r="F36" s="5">
        <v>2010</v>
      </c>
      <c r="G36" s="6">
        <v>2050</v>
      </c>
      <c r="H36" s="79">
        <f t="shared" si="1"/>
        <v>40</v>
      </c>
      <c r="J36" s="59"/>
      <c r="K36" s="59"/>
      <c r="O36" s="60">
        <v>-1.3078060845906903E-3</v>
      </c>
    </row>
    <row r="37" spans="1:55" x14ac:dyDescent="0.2">
      <c r="A37" s="52">
        <v>32</v>
      </c>
      <c r="B37" s="53">
        <v>3</v>
      </c>
      <c r="C37" s="54" t="s">
        <v>88</v>
      </c>
      <c r="D37" s="54" t="s">
        <v>89</v>
      </c>
      <c r="E37" s="4" t="s">
        <v>91</v>
      </c>
      <c r="F37" s="5">
        <v>2010</v>
      </c>
      <c r="G37" s="6">
        <v>2050</v>
      </c>
      <c r="H37" s="79">
        <f t="shared" si="1"/>
        <v>40</v>
      </c>
      <c r="J37" s="59"/>
      <c r="K37" s="59"/>
      <c r="O37" s="60">
        <v>-1.2027854562274287E-3</v>
      </c>
    </row>
    <row r="38" spans="1:55" s="68" customFormat="1" x14ac:dyDescent="0.2">
      <c r="A38" s="66">
        <v>33</v>
      </c>
      <c r="B38" s="67">
        <v>3</v>
      </c>
      <c r="C38" s="69" t="s">
        <v>88</v>
      </c>
      <c r="D38" s="69" t="s">
        <v>89</v>
      </c>
      <c r="E38" s="70" t="s">
        <v>92</v>
      </c>
      <c r="F38" s="81">
        <v>2010</v>
      </c>
      <c r="G38" s="82">
        <v>2050</v>
      </c>
      <c r="H38" s="83">
        <f t="shared" si="1"/>
        <v>40</v>
      </c>
      <c r="J38" s="74"/>
      <c r="K38" s="74"/>
      <c r="L38" s="69"/>
      <c r="O38" s="60">
        <v>-1.2815105228752843E-3</v>
      </c>
      <c r="R38" s="69"/>
      <c r="AA38" s="69"/>
      <c r="AM38" s="78"/>
      <c r="AP38" s="69"/>
      <c r="AT38" s="69"/>
      <c r="AU38" s="69"/>
    </row>
    <row r="39" spans="1:55" x14ac:dyDescent="0.2">
      <c r="A39" s="52">
        <v>34</v>
      </c>
      <c r="B39" s="95">
        <v>4</v>
      </c>
      <c r="C39" s="54" t="s">
        <v>93</v>
      </c>
      <c r="D39" s="54" t="s">
        <v>94</v>
      </c>
      <c r="E39" s="4" t="s">
        <v>95</v>
      </c>
      <c r="F39" s="5">
        <v>2010</v>
      </c>
      <c r="G39" s="6">
        <v>2010</v>
      </c>
      <c r="H39" s="79">
        <f t="shared" si="1"/>
        <v>0</v>
      </c>
      <c r="J39" s="59"/>
      <c r="K39" s="59"/>
      <c r="Z39" s="59"/>
    </row>
    <row r="40" spans="1:55" x14ac:dyDescent="0.2">
      <c r="A40" s="52">
        <v>35</v>
      </c>
      <c r="B40" s="95">
        <v>4</v>
      </c>
      <c r="C40" s="54" t="s">
        <v>93</v>
      </c>
      <c r="D40" s="54" t="s">
        <v>94</v>
      </c>
      <c r="E40" s="4" t="s">
        <v>92</v>
      </c>
      <c r="F40" s="5">
        <v>2010</v>
      </c>
      <c r="G40" s="6">
        <v>2010</v>
      </c>
      <c r="H40" s="79">
        <f t="shared" si="1"/>
        <v>0</v>
      </c>
      <c r="J40" s="59"/>
      <c r="K40" s="59"/>
      <c r="Z40" s="59"/>
    </row>
    <row r="41" spans="1:55" ht="17" customHeight="1" x14ac:dyDescent="0.2">
      <c r="A41" s="52">
        <v>36</v>
      </c>
      <c r="B41" s="95">
        <v>4</v>
      </c>
      <c r="C41" s="54" t="s">
        <v>93</v>
      </c>
      <c r="D41" s="54" t="s">
        <v>94</v>
      </c>
      <c r="E41" s="4" t="s">
        <v>95</v>
      </c>
      <c r="F41" s="5">
        <v>2010</v>
      </c>
      <c r="G41" s="6">
        <v>2050</v>
      </c>
      <c r="H41" s="79">
        <f t="shared" si="1"/>
        <v>40</v>
      </c>
      <c r="J41" s="59"/>
      <c r="K41" s="59"/>
      <c r="N41" s="60">
        <v>-4.8701298701298718E-3</v>
      </c>
      <c r="Z41" s="60">
        <v>2.7030942961703275E-4</v>
      </c>
    </row>
    <row r="42" spans="1:55" s="68" customFormat="1" x14ac:dyDescent="0.2">
      <c r="A42" s="66">
        <v>37</v>
      </c>
      <c r="B42" s="96">
        <v>4</v>
      </c>
      <c r="C42" s="69" t="s">
        <v>93</v>
      </c>
      <c r="D42" s="69" t="s">
        <v>94</v>
      </c>
      <c r="E42" s="70" t="s">
        <v>92</v>
      </c>
      <c r="F42" s="81">
        <v>2010</v>
      </c>
      <c r="G42" s="82">
        <v>2050</v>
      </c>
      <c r="H42" s="83">
        <f t="shared" si="1"/>
        <v>40</v>
      </c>
      <c r="J42" s="74"/>
      <c r="K42" s="74"/>
      <c r="L42" s="69"/>
      <c r="N42" s="60">
        <v>6.4935064935064957E-4</v>
      </c>
      <c r="R42" s="69"/>
      <c r="Z42" s="60">
        <v>1.3169597680311451E-3</v>
      </c>
      <c r="AA42" s="69"/>
      <c r="AM42" s="78"/>
      <c r="AP42" s="69"/>
      <c r="AT42" s="69"/>
      <c r="AU42" s="69"/>
    </row>
    <row r="43" spans="1:55" s="99" customFormat="1" x14ac:dyDescent="0.2">
      <c r="A43" s="97">
        <v>38</v>
      </c>
      <c r="B43" s="98">
        <v>5</v>
      </c>
      <c r="C43" s="99" t="s">
        <v>96</v>
      </c>
      <c r="D43" s="100" t="s">
        <v>97</v>
      </c>
      <c r="E43" s="101" t="s">
        <v>82</v>
      </c>
      <c r="F43" s="102">
        <v>2010</v>
      </c>
      <c r="G43" s="103">
        <v>2050</v>
      </c>
      <c r="H43" s="104">
        <f t="shared" si="1"/>
        <v>40</v>
      </c>
      <c r="I43" s="105" t="s">
        <v>98</v>
      </c>
      <c r="J43" s="105"/>
      <c r="K43" s="105"/>
      <c r="L43" s="105"/>
      <c r="M43" s="105"/>
      <c r="N43" s="105"/>
      <c r="O43" s="105"/>
      <c r="P43" s="105"/>
      <c r="Q43" s="105"/>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6"/>
      <c r="AV43" s="99" t="s">
        <v>99</v>
      </c>
    </row>
    <row r="44" spans="1:55" x14ac:dyDescent="0.2">
      <c r="A44" s="52">
        <v>39</v>
      </c>
      <c r="B44" s="53">
        <v>6</v>
      </c>
      <c r="C44" t="s">
        <v>100</v>
      </c>
      <c r="D44" s="54" t="s">
        <v>101</v>
      </c>
      <c r="E44" s="4" t="s">
        <v>102</v>
      </c>
      <c r="F44" s="5">
        <v>2015</v>
      </c>
      <c r="G44" s="6">
        <v>2050</v>
      </c>
      <c r="H44" s="79">
        <f t="shared" si="1"/>
        <v>35</v>
      </c>
      <c r="J44" s="59"/>
      <c r="K44" s="59"/>
      <c r="O44" s="64">
        <v>-5.7148408892926383E-6</v>
      </c>
    </row>
    <row r="45" spans="1:55" ht="18" customHeight="1" x14ac:dyDescent="0.2">
      <c r="A45" s="52">
        <v>40</v>
      </c>
      <c r="B45" s="53">
        <v>6</v>
      </c>
      <c r="C45" t="s">
        <v>103</v>
      </c>
      <c r="D45" s="54" t="s">
        <v>101</v>
      </c>
      <c r="E45" s="4" t="s">
        <v>104</v>
      </c>
      <c r="F45" s="5">
        <v>2015</v>
      </c>
      <c r="G45" s="6">
        <v>2050</v>
      </c>
      <c r="H45" s="79">
        <f t="shared" si="1"/>
        <v>35</v>
      </c>
      <c r="J45" s="59"/>
      <c r="K45" s="59"/>
      <c r="O45" s="64">
        <v>-1.7147855031929282E-5</v>
      </c>
    </row>
    <row r="46" spans="1:55" s="68" customFormat="1" ht="18" customHeight="1" x14ac:dyDescent="0.2">
      <c r="A46" s="66">
        <v>41</v>
      </c>
      <c r="B46" s="67">
        <v>6</v>
      </c>
      <c r="C46" s="68" t="s">
        <v>105</v>
      </c>
      <c r="D46" s="69" t="s">
        <v>101</v>
      </c>
      <c r="E46" s="70" t="s">
        <v>106</v>
      </c>
      <c r="F46" s="81">
        <v>2015</v>
      </c>
      <c r="G46" s="82">
        <v>2050</v>
      </c>
      <c r="H46" s="83">
        <f t="shared" si="1"/>
        <v>35</v>
      </c>
      <c r="J46" s="74"/>
      <c r="K46" s="74"/>
      <c r="L46" s="69"/>
      <c r="O46" s="76">
        <v>-1.4289184813831568E-5</v>
      </c>
      <c r="R46" s="69"/>
      <c r="AA46" s="69"/>
      <c r="AM46" s="78"/>
      <c r="AP46" s="69"/>
      <c r="AT46" s="69"/>
      <c r="AU46" s="69"/>
    </row>
    <row r="47" spans="1:55" x14ac:dyDescent="0.2">
      <c r="A47" s="52">
        <v>42</v>
      </c>
      <c r="B47" s="53">
        <v>7</v>
      </c>
      <c r="C47" t="s">
        <v>107</v>
      </c>
      <c r="D47" s="54" t="s">
        <v>108</v>
      </c>
      <c r="E47" s="4" t="s">
        <v>109</v>
      </c>
      <c r="F47" s="5">
        <v>2015</v>
      </c>
      <c r="G47" s="6">
        <v>2050</v>
      </c>
      <c r="H47" s="79">
        <f t="shared" si="1"/>
        <v>35</v>
      </c>
      <c r="J47" s="59"/>
      <c r="K47" s="59"/>
      <c r="AL47" s="59">
        <v>1.3949767667342794E-3</v>
      </c>
    </row>
    <row r="48" spans="1:55" x14ac:dyDescent="0.2">
      <c r="A48" s="52">
        <v>43</v>
      </c>
      <c r="B48" s="53">
        <v>7</v>
      </c>
      <c r="C48" t="s">
        <v>107</v>
      </c>
      <c r="D48" s="54" t="s">
        <v>108</v>
      </c>
      <c r="E48" s="4" t="s">
        <v>110</v>
      </c>
      <c r="F48" s="5">
        <v>2015</v>
      </c>
      <c r="G48" s="6">
        <v>2050</v>
      </c>
      <c r="H48" s="79">
        <f t="shared" si="1"/>
        <v>35</v>
      </c>
      <c r="J48" s="59"/>
      <c r="K48" s="59"/>
      <c r="AL48" s="59">
        <v>-3.0057740360666108E-3</v>
      </c>
    </row>
    <row r="49" spans="1:47" ht="18" customHeight="1" x14ac:dyDescent="0.2">
      <c r="A49" s="52">
        <v>44</v>
      </c>
      <c r="B49" s="53">
        <v>7</v>
      </c>
      <c r="C49" t="s">
        <v>107</v>
      </c>
      <c r="D49" s="54" t="s">
        <v>108</v>
      </c>
      <c r="E49" s="4" t="s">
        <v>111</v>
      </c>
      <c r="F49" s="5">
        <v>2015</v>
      </c>
      <c r="G49" s="6">
        <v>2050</v>
      </c>
      <c r="H49" s="79">
        <f t="shared" si="1"/>
        <v>35</v>
      </c>
      <c r="J49" s="59"/>
      <c r="K49" s="59"/>
      <c r="AL49" s="59">
        <v>-3.6457202088343577E-3</v>
      </c>
    </row>
    <row r="50" spans="1:47" ht="18" customHeight="1" x14ac:dyDescent="0.2">
      <c r="A50" s="52">
        <v>45</v>
      </c>
      <c r="B50" s="53">
        <v>7</v>
      </c>
      <c r="C50" t="s">
        <v>107</v>
      </c>
      <c r="D50" s="54" t="s">
        <v>108</v>
      </c>
      <c r="E50" s="4" t="s">
        <v>112</v>
      </c>
      <c r="F50" s="5">
        <v>2015</v>
      </c>
      <c r="G50" s="6">
        <v>2050</v>
      </c>
      <c r="H50" s="79">
        <f t="shared" si="1"/>
        <v>35</v>
      </c>
      <c r="J50" s="59"/>
      <c r="K50" s="59"/>
      <c r="AL50" s="59">
        <v>-3.3240008436326018E-3</v>
      </c>
    </row>
    <row r="51" spans="1:47" s="68" customFormat="1" ht="18" customHeight="1" x14ac:dyDescent="0.2">
      <c r="A51" s="66">
        <v>46</v>
      </c>
      <c r="B51" s="67">
        <v>7</v>
      </c>
      <c r="C51" s="68" t="s">
        <v>107</v>
      </c>
      <c r="D51" s="69" t="s">
        <v>108</v>
      </c>
      <c r="E51" s="70" t="s">
        <v>113</v>
      </c>
      <c r="F51" s="81">
        <v>2015</v>
      </c>
      <c r="G51" s="82">
        <v>2050</v>
      </c>
      <c r="H51" s="83">
        <f>G51-F51</f>
        <v>35</v>
      </c>
      <c r="J51" s="74"/>
      <c r="K51" s="74"/>
      <c r="L51" s="69"/>
      <c r="R51" s="69"/>
      <c r="AA51" s="69"/>
      <c r="AL51" s="74">
        <v>-4.9691381272213286E-3</v>
      </c>
      <c r="AM51" s="78"/>
      <c r="AP51" s="69"/>
      <c r="AT51" s="69"/>
      <c r="AU51" s="69"/>
    </row>
    <row r="52" spans="1:47" x14ac:dyDescent="0.2">
      <c r="A52" s="52">
        <v>47</v>
      </c>
      <c r="B52" s="53">
        <v>8</v>
      </c>
      <c r="C52" t="s">
        <v>114</v>
      </c>
      <c r="D52" s="54" t="s">
        <v>115</v>
      </c>
      <c r="E52" s="4" t="s">
        <v>116</v>
      </c>
      <c r="F52" s="5">
        <v>2015</v>
      </c>
      <c r="G52" s="6">
        <v>2015</v>
      </c>
      <c r="H52" s="79">
        <f t="shared" si="1"/>
        <v>0</v>
      </c>
      <c r="J52" s="59"/>
      <c r="K52" s="59"/>
      <c r="V52">
        <v>0</v>
      </c>
      <c r="W52">
        <v>0</v>
      </c>
    </row>
    <row r="53" spans="1:47" x14ac:dyDescent="0.2">
      <c r="A53" s="52">
        <v>48</v>
      </c>
      <c r="B53" s="53">
        <v>8</v>
      </c>
      <c r="C53" t="s">
        <v>114</v>
      </c>
      <c r="D53" s="54" t="s">
        <v>115</v>
      </c>
      <c r="E53" s="4" t="s">
        <v>117</v>
      </c>
      <c r="F53" s="5">
        <v>2015</v>
      </c>
      <c r="G53" s="6">
        <v>2050</v>
      </c>
      <c r="H53" s="79">
        <f t="shared" si="1"/>
        <v>35</v>
      </c>
      <c r="J53" s="59"/>
      <c r="K53" s="59"/>
      <c r="V53" s="59">
        <v>2.591615253540569E-3</v>
      </c>
      <c r="W53" s="59">
        <v>2.6773967000071064E-3</v>
      </c>
    </row>
    <row r="54" spans="1:47" x14ac:dyDescent="0.2">
      <c r="A54" s="52">
        <v>49</v>
      </c>
      <c r="B54" s="53">
        <v>8</v>
      </c>
      <c r="C54" t="s">
        <v>114</v>
      </c>
      <c r="D54" s="54" t="s">
        <v>115</v>
      </c>
      <c r="E54" s="4" t="s">
        <v>118</v>
      </c>
      <c r="F54" s="5">
        <v>2015</v>
      </c>
      <c r="G54" s="6">
        <v>2050</v>
      </c>
      <c r="H54" s="79">
        <f t="shared" si="1"/>
        <v>35</v>
      </c>
      <c r="J54" s="59"/>
      <c r="K54" s="59"/>
      <c r="V54" s="59">
        <v>4.9028715236727471E-3</v>
      </c>
      <c r="W54" s="59">
        <v>5.2000623563646098E-3</v>
      </c>
    </row>
    <row r="55" spans="1:47" ht="18" customHeight="1" x14ac:dyDescent="0.2">
      <c r="A55" s="52">
        <v>50</v>
      </c>
      <c r="B55" s="53">
        <v>8</v>
      </c>
      <c r="C55" t="s">
        <v>114</v>
      </c>
      <c r="D55" s="54" t="s">
        <v>115</v>
      </c>
      <c r="E55" s="4" t="s">
        <v>119</v>
      </c>
      <c r="F55" s="5">
        <v>2015</v>
      </c>
      <c r="G55" s="6">
        <v>2050</v>
      </c>
      <c r="H55" s="79">
        <f t="shared" si="1"/>
        <v>35</v>
      </c>
      <c r="J55" s="59"/>
      <c r="K55" s="59"/>
      <c r="V55" s="59">
        <v>5.856973549999811E-3</v>
      </c>
      <c r="W55" s="59">
        <v>6.3281626806195312E-3</v>
      </c>
    </row>
    <row r="56" spans="1:47" ht="18" customHeight="1" x14ac:dyDescent="0.2">
      <c r="A56" s="52">
        <v>51</v>
      </c>
      <c r="B56" s="53">
        <v>8</v>
      </c>
      <c r="C56" t="s">
        <v>114</v>
      </c>
      <c r="D56" s="54" t="s">
        <v>115</v>
      </c>
      <c r="E56" s="4" t="s">
        <v>120</v>
      </c>
      <c r="F56" s="5">
        <v>2015</v>
      </c>
      <c r="G56" s="6">
        <v>2050</v>
      </c>
      <c r="H56" s="79">
        <f t="shared" si="1"/>
        <v>35</v>
      </c>
      <c r="J56" s="59"/>
      <c r="K56" s="59"/>
      <c r="V56" s="59">
        <v>6.8920332856898803E-3</v>
      </c>
      <c r="W56" s="59">
        <v>7.6291469096714248E-3</v>
      </c>
    </row>
    <row r="57" spans="1:47" ht="18" customHeight="1" x14ac:dyDescent="0.2">
      <c r="A57" s="52">
        <v>52</v>
      </c>
      <c r="B57" s="53">
        <v>8</v>
      </c>
      <c r="C57" t="s">
        <v>114</v>
      </c>
      <c r="D57" s="54" t="s">
        <v>115</v>
      </c>
      <c r="E57" s="4" t="s">
        <v>121</v>
      </c>
      <c r="F57" s="5">
        <v>2015</v>
      </c>
      <c r="G57" s="6">
        <v>2050</v>
      </c>
      <c r="H57" s="79">
        <f t="shared" si="1"/>
        <v>35</v>
      </c>
      <c r="J57" s="59"/>
      <c r="K57" s="59"/>
      <c r="V57" s="59">
        <v>5.5346317740874174E-3</v>
      </c>
      <c r="W57" s="59">
        <v>6.4765387870691082E-3</v>
      </c>
    </row>
    <row r="58" spans="1:47" ht="18" customHeight="1" x14ac:dyDescent="0.2">
      <c r="A58" s="52">
        <v>53</v>
      </c>
      <c r="B58" s="53">
        <v>8</v>
      </c>
      <c r="C58" t="s">
        <v>114</v>
      </c>
      <c r="D58" s="54" t="s">
        <v>115</v>
      </c>
      <c r="E58" s="4" t="s">
        <v>122</v>
      </c>
      <c r="F58" s="5">
        <v>2015</v>
      </c>
      <c r="G58" s="6">
        <v>2050</v>
      </c>
      <c r="H58" s="79">
        <f t="shared" si="1"/>
        <v>35</v>
      </c>
      <c r="J58" s="59"/>
      <c r="K58" s="59"/>
      <c r="V58" s="59">
        <v>5.6040013495755048E-3</v>
      </c>
      <c r="W58" s="59">
        <v>6.0070548913271349E-3</v>
      </c>
    </row>
    <row r="59" spans="1:47" ht="17" customHeight="1" x14ac:dyDescent="0.2">
      <c r="A59" s="52">
        <v>54</v>
      </c>
      <c r="B59" s="53">
        <v>8</v>
      </c>
      <c r="C59" t="s">
        <v>114</v>
      </c>
      <c r="D59" s="54" t="s">
        <v>115</v>
      </c>
      <c r="E59" s="4" t="s">
        <v>117</v>
      </c>
      <c r="F59" s="5">
        <v>2015</v>
      </c>
      <c r="G59" s="6">
        <v>2100</v>
      </c>
      <c r="H59" s="79">
        <f t="shared" si="1"/>
        <v>85</v>
      </c>
      <c r="J59" s="59"/>
      <c r="K59" s="59"/>
      <c r="V59" s="59">
        <v>2.1894448491683871E-3</v>
      </c>
      <c r="W59" s="59">
        <v>2.396327136719334E-3</v>
      </c>
    </row>
    <row r="60" spans="1:47" x14ac:dyDescent="0.2">
      <c r="A60" s="52">
        <v>55</v>
      </c>
      <c r="B60" s="53">
        <v>8</v>
      </c>
      <c r="C60" t="s">
        <v>114</v>
      </c>
      <c r="D60" s="54" t="s">
        <v>115</v>
      </c>
      <c r="E60" s="4" t="s">
        <v>118</v>
      </c>
      <c r="F60" s="5">
        <v>2015</v>
      </c>
      <c r="G60" s="6">
        <v>2100</v>
      </c>
      <c r="H60" s="79">
        <f t="shared" si="1"/>
        <v>85</v>
      </c>
      <c r="J60" s="59"/>
      <c r="K60" s="59"/>
      <c r="V60" s="59">
        <v>3.9481848899147742E-3</v>
      </c>
      <c r="W60" s="59">
        <v>4.0667750470959607E-3</v>
      </c>
    </row>
    <row r="61" spans="1:47" ht="18" customHeight="1" x14ac:dyDescent="0.2">
      <c r="A61" s="52">
        <v>56</v>
      </c>
      <c r="B61" s="53">
        <v>8</v>
      </c>
      <c r="C61" t="s">
        <v>114</v>
      </c>
      <c r="D61" s="54" t="s">
        <v>115</v>
      </c>
      <c r="E61" s="4" t="s">
        <v>119</v>
      </c>
      <c r="F61" s="5">
        <v>2015</v>
      </c>
      <c r="G61" s="6">
        <v>2100</v>
      </c>
      <c r="H61" s="79">
        <f t="shared" si="1"/>
        <v>85</v>
      </c>
      <c r="J61" s="59"/>
      <c r="K61" s="59"/>
      <c r="V61" s="59">
        <v>4.3940407313944885E-3</v>
      </c>
      <c r="W61" s="59">
        <v>4.7381284017555814E-3</v>
      </c>
    </row>
    <row r="62" spans="1:47" ht="18" customHeight="1" x14ac:dyDescent="0.2">
      <c r="A62" s="52">
        <v>57</v>
      </c>
      <c r="B62" s="53">
        <v>8</v>
      </c>
      <c r="C62" t="s">
        <v>114</v>
      </c>
      <c r="D62" s="54" t="s">
        <v>115</v>
      </c>
      <c r="E62" s="4" t="s">
        <v>120</v>
      </c>
      <c r="F62" s="5">
        <v>2015</v>
      </c>
      <c r="G62" s="6">
        <v>2100</v>
      </c>
      <c r="H62" s="79">
        <f t="shared" si="1"/>
        <v>85</v>
      </c>
      <c r="J62" s="59"/>
      <c r="K62" s="59"/>
      <c r="V62" s="59">
        <v>6.9365283935700628E-3</v>
      </c>
      <c r="W62" s="59">
        <v>7.1691615743603165E-3</v>
      </c>
    </row>
    <row r="63" spans="1:47" ht="18" customHeight="1" x14ac:dyDescent="0.2">
      <c r="A63" s="52">
        <v>58</v>
      </c>
      <c r="B63" s="53">
        <v>8</v>
      </c>
      <c r="C63" t="s">
        <v>114</v>
      </c>
      <c r="D63" s="54" t="s">
        <v>115</v>
      </c>
      <c r="E63" s="4" t="s">
        <v>121</v>
      </c>
      <c r="F63" s="5">
        <v>2015</v>
      </c>
      <c r="G63" s="6">
        <v>2100</v>
      </c>
      <c r="H63" s="79">
        <f t="shared" si="1"/>
        <v>85</v>
      </c>
      <c r="J63" s="59"/>
      <c r="K63" s="59"/>
      <c r="V63" s="59">
        <v>4.6848902074991816E-3</v>
      </c>
      <c r="W63" s="59">
        <v>5.0067381077936179E-3</v>
      </c>
    </row>
    <row r="64" spans="1:47" s="68" customFormat="1" ht="18" customHeight="1" x14ac:dyDescent="0.2">
      <c r="A64" s="66">
        <v>59</v>
      </c>
      <c r="B64" s="67">
        <v>8</v>
      </c>
      <c r="C64" s="68" t="s">
        <v>114</v>
      </c>
      <c r="D64" s="69" t="s">
        <v>115</v>
      </c>
      <c r="E64" s="70" t="s">
        <v>122</v>
      </c>
      <c r="F64" s="81">
        <v>2015</v>
      </c>
      <c r="G64" s="82">
        <v>2100</v>
      </c>
      <c r="H64" s="83">
        <f t="shared" si="1"/>
        <v>85</v>
      </c>
      <c r="J64" s="74"/>
      <c r="K64" s="74"/>
      <c r="L64" s="69"/>
      <c r="R64" s="69"/>
      <c r="V64" s="74">
        <v>3.5706024398873826E-3</v>
      </c>
      <c r="W64" s="74">
        <v>3.8181451568186642E-3</v>
      </c>
      <c r="AA64" s="69"/>
      <c r="AM64" s="78"/>
      <c r="AP64" s="69"/>
      <c r="AT64" s="69"/>
      <c r="AU64" s="69"/>
    </row>
    <row r="65" spans="1:47" x14ac:dyDescent="0.2">
      <c r="A65" s="52">
        <v>60</v>
      </c>
      <c r="B65" s="53">
        <v>9</v>
      </c>
      <c r="C65" t="s">
        <v>123</v>
      </c>
      <c r="D65" s="54" t="s">
        <v>124</v>
      </c>
      <c r="E65" s="4" t="s">
        <v>125</v>
      </c>
      <c r="F65" s="5">
        <v>2015</v>
      </c>
      <c r="G65" s="6">
        <v>2015</v>
      </c>
      <c r="H65" s="79">
        <f t="shared" si="1"/>
        <v>0</v>
      </c>
      <c r="J65" s="59"/>
      <c r="K65" s="59"/>
      <c r="Y65" s="107">
        <v>0</v>
      </c>
      <c r="AA65" s="107">
        <v>0</v>
      </c>
    </row>
    <row r="66" spans="1:47" x14ac:dyDescent="0.2">
      <c r="A66" s="52">
        <v>61</v>
      </c>
      <c r="B66" s="53">
        <v>9</v>
      </c>
      <c r="C66" t="s">
        <v>123</v>
      </c>
      <c r="D66" s="54" t="s">
        <v>124</v>
      </c>
      <c r="E66" s="4" t="s">
        <v>126</v>
      </c>
      <c r="F66" s="5">
        <v>2015</v>
      </c>
      <c r="G66" s="6">
        <v>2050</v>
      </c>
      <c r="H66" s="79">
        <f t="shared" si="1"/>
        <v>35</v>
      </c>
      <c r="J66" s="59"/>
      <c r="K66" s="59"/>
      <c r="Y66" s="60">
        <v>-1.277351886160627E-3</v>
      </c>
      <c r="Z66" s="108"/>
      <c r="AA66" s="62">
        <v>-2.9870365344741856E-5</v>
      </c>
    </row>
    <row r="67" spans="1:47" ht="18" customHeight="1" x14ac:dyDescent="0.2">
      <c r="A67" s="52">
        <v>62</v>
      </c>
      <c r="B67" s="53">
        <v>9</v>
      </c>
      <c r="C67" t="s">
        <v>123</v>
      </c>
      <c r="D67" s="54" t="s">
        <v>124</v>
      </c>
      <c r="E67" s="4" t="s">
        <v>127</v>
      </c>
      <c r="F67" s="5">
        <v>2015</v>
      </c>
      <c r="G67" s="6">
        <v>2050</v>
      </c>
      <c r="H67" s="79">
        <f t="shared" si="1"/>
        <v>35</v>
      </c>
      <c r="J67" s="59"/>
      <c r="K67" s="59"/>
      <c r="Y67" s="60">
        <v>1.5647915732119877E-3</v>
      </c>
      <c r="Z67" s="108"/>
      <c r="AA67" s="62">
        <v>-5.9771098557370728E-5</v>
      </c>
    </row>
    <row r="68" spans="1:47" ht="18" customHeight="1" x14ac:dyDescent="0.2">
      <c r="A68" s="52">
        <v>63</v>
      </c>
      <c r="B68" s="53">
        <v>9</v>
      </c>
      <c r="C68" t="s">
        <v>123</v>
      </c>
      <c r="D68" s="54" t="s">
        <v>124</v>
      </c>
      <c r="E68" s="4" t="s">
        <v>128</v>
      </c>
      <c r="F68" s="5">
        <v>2015</v>
      </c>
      <c r="G68" s="6">
        <v>2050</v>
      </c>
      <c r="H68" s="79">
        <f t="shared" si="1"/>
        <v>35</v>
      </c>
      <c r="J68" s="59"/>
      <c r="K68" s="59"/>
      <c r="Y68" s="60">
        <v>1.9015124797161498E-3</v>
      </c>
      <c r="Z68" s="108"/>
      <c r="AA68" s="62">
        <v>-8.9702262359048213E-5</v>
      </c>
    </row>
    <row r="69" spans="1:47" ht="17" customHeight="1" x14ac:dyDescent="0.2">
      <c r="A69" s="52">
        <v>64</v>
      </c>
      <c r="B69" s="53">
        <v>9</v>
      </c>
      <c r="C69" t="s">
        <v>123</v>
      </c>
      <c r="D69" s="54" t="s">
        <v>124</v>
      </c>
      <c r="E69" s="4" t="s">
        <v>126</v>
      </c>
      <c r="F69" s="5">
        <v>2015</v>
      </c>
      <c r="G69" s="6">
        <v>2070</v>
      </c>
      <c r="H69" s="79">
        <f t="shared" si="1"/>
        <v>55</v>
      </c>
      <c r="J69" s="59"/>
      <c r="K69" s="59"/>
      <c r="Y69" s="60">
        <v>-9.3217061128703094E-4</v>
      </c>
      <c r="Z69" s="109"/>
      <c r="AA69" s="62">
        <v>3.795860096378334E-5</v>
      </c>
    </row>
    <row r="70" spans="1:47" x14ac:dyDescent="0.2">
      <c r="A70" s="52">
        <v>65</v>
      </c>
      <c r="B70" s="53">
        <v>9</v>
      </c>
      <c r="C70" t="s">
        <v>123</v>
      </c>
      <c r="D70" s="54" t="s">
        <v>124</v>
      </c>
      <c r="E70" s="4" t="s">
        <v>127</v>
      </c>
      <c r="F70" s="5">
        <v>2015</v>
      </c>
      <c r="G70" s="6">
        <v>2070</v>
      </c>
      <c r="H70" s="79">
        <f t="shared" si="1"/>
        <v>55</v>
      </c>
      <c r="J70" s="59"/>
      <c r="K70" s="59"/>
      <c r="Y70" s="60">
        <v>1.837612113376963E-3</v>
      </c>
      <c r="Z70" s="59"/>
      <c r="AA70" s="62">
        <v>-5.7084188902378763E-5</v>
      </c>
    </row>
    <row r="71" spans="1:47" s="68" customFormat="1" ht="17" customHeight="1" x14ac:dyDescent="0.2">
      <c r="A71" s="66">
        <v>66</v>
      </c>
      <c r="B71" s="67">
        <v>9</v>
      </c>
      <c r="C71" s="68" t="s">
        <v>123</v>
      </c>
      <c r="D71" s="69" t="s">
        <v>124</v>
      </c>
      <c r="E71" s="70" t="s">
        <v>128</v>
      </c>
      <c r="F71" s="81">
        <v>2015</v>
      </c>
      <c r="G71" s="82">
        <v>2070</v>
      </c>
      <c r="H71" s="83">
        <f t="shared" si="1"/>
        <v>55</v>
      </c>
      <c r="J71" s="74"/>
      <c r="K71" s="74"/>
      <c r="L71" s="69"/>
      <c r="R71" s="69"/>
      <c r="Y71" s="110">
        <v>8.8748747815148299E-4</v>
      </c>
      <c r="Z71" s="74"/>
      <c r="AA71" s="111">
        <v>-1.1434489680683946E-4</v>
      </c>
      <c r="AM71" s="78"/>
      <c r="AP71" s="69"/>
      <c r="AT71" s="69"/>
      <c r="AU71" s="69"/>
    </row>
    <row r="72" spans="1:47" x14ac:dyDescent="0.2">
      <c r="A72" s="52">
        <v>67</v>
      </c>
      <c r="B72" s="53">
        <v>10</v>
      </c>
      <c r="C72" t="s">
        <v>129</v>
      </c>
      <c r="D72" s="54" t="s">
        <v>130</v>
      </c>
      <c r="E72" s="4" t="s">
        <v>131</v>
      </c>
      <c r="F72" s="5">
        <v>2000</v>
      </c>
      <c r="G72" s="6">
        <v>2000</v>
      </c>
      <c r="H72" s="79">
        <f t="shared" si="1"/>
        <v>0</v>
      </c>
      <c r="J72" s="59"/>
      <c r="K72" s="59"/>
      <c r="O72">
        <v>0</v>
      </c>
    </row>
    <row r="73" spans="1:47" x14ac:dyDescent="0.2">
      <c r="A73" s="52">
        <v>68</v>
      </c>
      <c r="B73" s="53">
        <v>10</v>
      </c>
      <c r="C73" t="s">
        <v>129</v>
      </c>
      <c r="D73" s="54" t="s">
        <v>130</v>
      </c>
      <c r="E73" s="4" t="s">
        <v>131</v>
      </c>
      <c r="F73" s="5">
        <v>2000</v>
      </c>
      <c r="G73" s="6">
        <v>2050</v>
      </c>
      <c r="H73" s="79">
        <f t="shared" si="1"/>
        <v>50</v>
      </c>
      <c r="J73" s="59"/>
      <c r="K73" s="59"/>
      <c r="O73" s="59">
        <v>-2.1049917041368049E-3</v>
      </c>
    </row>
    <row r="74" spans="1:47" x14ac:dyDescent="0.2">
      <c r="A74" s="52">
        <v>69</v>
      </c>
      <c r="B74" s="53">
        <v>10</v>
      </c>
      <c r="C74" t="s">
        <v>129</v>
      </c>
      <c r="D74" s="54" t="s">
        <v>130</v>
      </c>
      <c r="E74" s="4" t="s">
        <v>132</v>
      </c>
      <c r="F74" s="5">
        <v>2000</v>
      </c>
      <c r="G74" s="6">
        <v>2050</v>
      </c>
      <c r="H74" s="79">
        <f t="shared" si="1"/>
        <v>50</v>
      </c>
      <c r="J74" s="59"/>
      <c r="K74" s="59"/>
      <c r="O74" s="59">
        <v>-2.4242738303950073E-3</v>
      </c>
    </row>
    <row r="75" spans="1:47" x14ac:dyDescent="0.2">
      <c r="A75" s="52">
        <v>70</v>
      </c>
      <c r="B75" s="53">
        <v>10</v>
      </c>
      <c r="C75" t="s">
        <v>129</v>
      </c>
      <c r="D75" s="54" t="s">
        <v>130</v>
      </c>
      <c r="E75" s="4" t="s">
        <v>133</v>
      </c>
      <c r="F75" s="5">
        <v>2000</v>
      </c>
      <c r="G75" s="6">
        <v>2050</v>
      </c>
      <c r="H75" s="79">
        <f t="shared" si="1"/>
        <v>50</v>
      </c>
      <c r="J75" s="59"/>
      <c r="K75" s="59"/>
      <c r="O75" s="59">
        <v>-2.0733371111250065E-3</v>
      </c>
    </row>
    <row r="76" spans="1:47" s="68" customFormat="1" x14ac:dyDescent="0.2">
      <c r="A76" s="66">
        <v>71</v>
      </c>
      <c r="B76" s="67">
        <v>10</v>
      </c>
      <c r="C76" s="68" t="s">
        <v>129</v>
      </c>
      <c r="D76" s="69" t="s">
        <v>130</v>
      </c>
      <c r="E76" s="70" t="s">
        <v>134</v>
      </c>
      <c r="F76" s="81">
        <v>2000</v>
      </c>
      <c r="G76" s="82">
        <v>2050</v>
      </c>
      <c r="H76" s="83">
        <f t="shared" si="1"/>
        <v>50</v>
      </c>
      <c r="J76" s="74"/>
      <c r="K76" s="74"/>
      <c r="L76" s="69"/>
      <c r="O76" s="74">
        <v>-1.7594678808326991E-3</v>
      </c>
      <c r="R76" s="69"/>
      <c r="AA76" s="69"/>
      <c r="AM76" s="78"/>
      <c r="AP76" s="69"/>
      <c r="AT76" s="69"/>
      <c r="AU76" s="69"/>
    </row>
    <row r="77" spans="1:47" ht="17" customHeight="1" x14ac:dyDescent="0.2">
      <c r="A77" s="52">
        <v>72</v>
      </c>
      <c r="B77" s="53">
        <v>11</v>
      </c>
      <c r="C77" t="s">
        <v>135</v>
      </c>
      <c r="D77" s="54" t="s">
        <v>136</v>
      </c>
      <c r="E77" s="4" t="s">
        <v>137</v>
      </c>
      <c r="F77" s="5">
        <v>2005</v>
      </c>
      <c r="G77" s="6">
        <v>2100</v>
      </c>
      <c r="H77" s="79">
        <f t="shared" si="1"/>
        <v>95</v>
      </c>
      <c r="J77" s="59"/>
      <c r="K77" s="59"/>
      <c r="AN77" s="64">
        <v>1.5375377759903053E-3</v>
      </c>
      <c r="AO77" s="109"/>
    </row>
    <row r="78" spans="1:47" x14ac:dyDescent="0.2">
      <c r="A78" s="52">
        <v>73</v>
      </c>
      <c r="B78" s="53">
        <v>11</v>
      </c>
      <c r="C78" t="s">
        <v>135</v>
      </c>
      <c r="D78" s="54" t="s">
        <v>136</v>
      </c>
      <c r="E78" s="4" t="s">
        <v>138</v>
      </c>
      <c r="F78" s="5">
        <v>2005</v>
      </c>
      <c r="G78" s="6">
        <v>2100</v>
      </c>
      <c r="H78" s="79">
        <f t="shared" si="1"/>
        <v>95</v>
      </c>
      <c r="J78" s="59"/>
      <c r="K78" s="59"/>
      <c r="AN78" s="64">
        <v>1.0037684892993948E-3</v>
      </c>
      <c r="AO78" s="109"/>
    </row>
    <row r="79" spans="1:47" ht="18" customHeight="1" x14ac:dyDescent="0.2">
      <c r="A79" s="52">
        <v>74</v>
      </c>
      <c r="B79" s="53">
        <v>11</v>
      </c>
      <c r="C79" t="s">
        <v>135</v>
      </c>
      <c r="D79" s="54" t="s">
        <v>136</v>
      </c>
      <c r="E79" s="4" t="s">
        <v>139</v>
      </c>
      <c r="F79" s="5">
        <v>2005</v>
      </c>
      <c r="G79" s="6">
        <v>2100</v>
      </c>
      <c r="H79" s="79">
        <f t="shared" si="1"/>
        <v>95</v>
      </c>
      <c r="J79" s="59"/>
      <c r="K79" s="59"/>
      <c r="AN79" s="64">
        <v>1.5375377759903053E-3</v>
      </c>
      <c r="AO79" s="109"/>
    </row>
    <row r="80" spans="1:47" ht="18" customHeight="1" x14ac:dyDescent="0.2">
      <c r="A80" s="52">
        <v>75</v>
      </c>
      <c r="B80" s="53">
        <v>11</v>
      </c>
      <c r="C80" t="s">
        <v>135</v>
      </c>
      <c r="D80" s="54" t="s">
        <v>136</v>
      </c>
      <c r="E80" s="4" t="s">
        <v>140</v>
      </c>
      <c r="F80" s="5">
        <v>2005</v>
      </c>
      <c r="G80" s="6">
        <v>2100</v>
      </c>
      <c r="H80" s="79">
        <f t="shared" si="1"/>
        <v>95</v>
      </c>
      <c r="J80" s="59"/>
      <c r="K80" s="59"/>
      <c r="AN80" s="64">
        <v>1.8580544669739574E-3</v>
      </c>
      <c r="AO80" s="59"/>
    </row>
    <row r="81" spans="1:47" s="68" customFormat="1" x14ac:dyDescent="0.2">
      <c r="A81" s="66">
        <v>76</v>
      </c>
      <c r="B81" s="67">
        <v>11</v>
      </c>
      <c r="C81" s="68" t="s">
        <v>135</v>
      </c>
      <c r="D81" s="69" t="s">
        <v>136</v>
      </c>
      <c r="E81" s="70" t="s">
        <v>82</v>
      </c>
      <c r="F81" s="81">
        <v>2005</v>
      </c>
      <c r="G81" s="82">
        <v>2005</v>
      </c>
      <c r="H81" s="83">
        <f t="shared" si="1"/>
        <v>0</v>
      </c>
      <c r="J81" s="74"/>
      <c r="K81" s="74"/>
      <c r="L81" s="69"/>
      <c r="R81" s="69"/>
      <c r="AA81" s="69"/>
      <c r="AM81" s="78"/>
      <c r="AO81" s="112"/>
      <c r="AP81" s="69"/>
      <c r="AT81" s="69"/>
      <c r="AU81" s="69"/>
    </row>
    <row r="82" spans="1:47" x14ac:dyDescent="0.2">
      <c r="A82" s="52">
        <v>77</v>
      </c>
      <c r="B82" s="53">
        <v>12</v>
      </c>
      <c r="C82" s="54" t="s">
        <v>141</v>
      </c>
      <c r="D82" s="54" t="s">
        <v>142</v>
      </c>
      <c r="E82" s="4" t="s">
        <v>143</v>
      </c>
      <c r="F82" s="5">
        <v>2015</v>
      </c>
      <c r="G82" s="6">
        <v>2050</v>
      </c>
      <c r="H82" s="79">
        <f t="shared" si="1"/>
        <v>35</v>
      </c>
      <c r="J82" s="59"/>
      <c r="K82" s="59"/>
      <c r="AB82" s="60">
        <v>-1.614990254278692E-3</v>
      </c>
      <c r="AC82" s="59"/>
      <c r="AE82" s="59"/>
    </row>
    <row r="83" spans="1:47" x14ac:dyDescent="0.2">
      <c r="A83" s="52">
        <v>78</v>
      </c>
      <c r="B83" s="53">
        <v>12</v>
      </c>
      <c r="C83" s="54" t="s">
        <v>141</v>
      </c>
      <c r="D83" s="54" t="s">
        <v>142</v>
      </c>
      <c r="E83" s="4" t="s">
        <v>144</v>
      </c>
      <c r="F83" s="5">
        <v>2015</v>
      </c>
      <c r="G83" s="6">
        <v>2050</v>
      </c>
      <c r="H83" s="79">
        <f t="shared" si="1"/>
        <v>35</v>
      </c>
      <c r="J83" s="59"/>
      <c r="K83" s="59"/>
      <c r="AB83" s="60">
        <v>-1.5245731337449886E-3</v>
      </c>
      <c r="AC83" s="59"/>
      <c r="AE83" s="59"/>
    </row>
    <row r="84" spans="1:47" x14ac:dyDescent="0.2">
      <c r="A84" s="52">
        <v>79</v>
      </c>
      <c r="B84" s="53">
        <v>12</v>
      </c>
      <c r="C84" s="54" t="s">
        <v>141</v>
      </c>
      <c r="D84" s="54" t="s">
        <v>142</v>
      </c>
      <c r="E84" s="4" t="s">
        <v>145</v>
      </c>
      <c r="F84" s="5">
        <v>2015</v>
      </c>
      <c r="G84" s="6">
        <v>2050</v>
      </c>
      <c r="H84" s="79">
        <f t="shared" si="1"/>
        <v>35</v>
      </c>
      <c r="J84" s="59"/>
      <c r="K84" s="59"/>
      <c r="AB84" s="60">
        <v>-2.4415257118947098E-3</v>
      </c>
      <c r="AC84" s="59"/>
      <c r="AE84" s="59"/>
    </row>
    <row r="85" spans="1:47" x14ac:dyDescent="0.2">
      <c r="A85" s="52">
        <v>80</v>
      </c>
      <c r="B85" s="53">
        <v>12</v>
      </c>
      <c r="C85" s="54" t="s">
        <v>141</v>
      </c>
      <c r="D85" s="54" t="s">
        <v>142</v>
      </c>
      <c r="E85" s="4" t="s">
        <v>146</v>
      </c>
      <c r="F85" s="5">
        <v>2015</v>
      </c>
      <c r="G85" s="6">
        <v>2050</v>
      </c>
      <c r="H85" s="79">
        <f t="shared" ref="H85:H166" si="2">G85-F85</f>
        <v>35</v>
      </c>
      <c r="J85" s="59"/>
      <c r="K85" s="59"/>
      <c r="AB85" s="60">
        <v>-2.1326810599306967E-3</v>
      </c>
      <c r="AC85" s="59"/>
      <c r="AE85" s="59"/>
    </row>
    <row r="86" spans="1:47" ht="18" customHeight="1" x14ac:dyDescent="0.2">
      <c r="A86" s="52">
        <v>81</v>
      </c>
      <c r="B86" s="53">
        <v>12</v>
      </c>
      <c r="C86" s="54" t="s">
        <v>141</v>
      </c>
      <c r="D86" s="54" t="s">
        <v>142</v>
      </c>
      <c r="E86" s="4" t="s">
        <v>147</v>
      </c>
      <c r="F86" s="5">
        <v>2015</v>
      </c>
      <c r="G86" s="6">
        <v>2050</v>
      </c>
      <c r="H86" s="79">
        <f t="shared" si="2"/>
        <v>35</v>
      </c>
      <c r="J86" s="59"/>
      <c r="K86" s="59"/>
      <c r="AB86" s="60">
        <v>-8.698845019114998E-4</v>
      </c>
      <c r="AC86" s="59"/>
      <c r="AE86" s="59"/>
      <c r="AF86" s="109"/>
    </row>
    <row r="87" spans="1:47" ht="18" customHeight="1" x14ac:dyDescent="0.2">
      <c r="A87" s="52">
        <v>82</v>
      </c>
      <c r="B87" s="53">
        <v>12</v>
      </c>
      <c r="C87" s="54" t="s">
        <v>141</v>
      </c>
      <c r="D87" s="54" t="s">
        <v>142</v>
      </c>
      <c r="E87" s="4" t="s">
        <v>148</v>
      </c>
      <c r="F87" s="5">
        <v>2015</v>
      </c>
      <c r="G87" s="6">
        <v>2050</v>
      </c>
      <c r="H87" s="79">
        <f t="shared" si="2"/>
        <v>35</v>
      </c>
      <c r="J87" s="59"/>
      <c r="K87" s="59"/>
      <c r="AB87" s="60">
        <v>-6.9383611486950603E-4</v>
      </c>
      <c r="AC87" s="59"/>
      <c r="AE87" s="59"/>
      <c r="AF87" s="59"/>
    </row>
    <row r="88" spans="1:47" ht="18" customHeight="1" x14ac:dyDescent="0.2">
      <c r="A88" s="52">
        <v>83</v>
      </c>
      <c r="B88" s="53">
        <v>12</v>
      </c>
      <c r="C88" s="54" t="s">
        <v>141</v>
      </c>
      <c r="D88" s="54" t="s">
        <v>142</v>
      </c>
      <c r="E88" s="4" t="s">
        <v>149</v>
      </c>
      <c r="F88" s="5">
        <v>2015</v>
      </c>
      <c r="G88" s="6">
        <v>2050</v>
      </c>
      <c r="H88" s="79">
        <f t="shared" si="2"/>
        <v>35</v>
      </c>
      <c r="J88" s="59"/>
      <c r="K88" s="59"/>
      <c r="AB88" s="60">
        <v>-2.5036866583921791E-3</v>
      </c>
      <c r="AC88" s="59"/>
      <c r="AE88" s="59"/>
    </row>
    <row r="89" spans="1:47" ht="18" customHeight="1" x14ac:dyDescent="0.2">
      <c r="A89" s="52">
        <v>84</v>
      </c>
      <c r="B89" s="53">
        <v>12</v>
      </c>
      <c r="C89" s="54" t="s">
        <v>141</v>
      </c>
      <c r="D89" s="54" t="s">
        <v>142</v>
      </c>
      <c r="E89" s="4" t="s">
        <v>150</v>
      </c>
      <c r="F89" s="5">
        <v>2015</v>
      </c>
      <c r="G89" s="6">
        <v>2050</v>
      </c>
      <c r="H89" s="79">
        <f t="shared" si="2"/>
        <v>35</v>
      </c>
      <c r="J89" s="59"/>
      <c r="K89" s="59"/>
      <c r="AB89" s="60">
        <v>-2.3794961839941342E-3</v>
      </c>
      <c r="AC89" s="109"/>
      <c r="AE89" s="109"/>
    </row>
    <row r="90" spans="1:47" ht="17" customHeight="1" x14ac:dyDescent="0.2">
      <c r="A90" s="52">
        <v>85</v>
      </c>
      <c r="B90" s="53">
        <v>12</v>
      </c>
      <c r="C90" s="54" t="s">
        <v>141</v>
      </c>
      <c r="D90" s="54" t="s">
        <v>142</v>
      </c>
      <c r="E90" s="4" t="s">
        <v>143</v>
      </c>
      <c r="F90" s="5">
        <v>2015</v>
      </c>
      <c r="G90" s="6">
        <v>2070</v>
      </c>
      <c r="H90" s="79">
        <f t="shared" si="2"/>
        <v>55</v>
      </c>
      <c r="J90" s="59"/>
      <c r="K90" s="59"/>
      <c r="AB90" s="60">
        <v>-1.3576874381796555E-3</v>
      </c>
      <c r="AC90" s="59"/>
      <c r="AE90" s="59"/>
    </row>
    <row r="91" spans="1:47" ht="17" customHeight="1" x14ac:dyDescent="0.2">
      <c r="A91" s="52">
        <v>86</v>
      </c>
      <c r="B91" s="53">
        <v>12</v>
      </c>
      <c r="C91" s="54" t="s">
        <v>141</v>
      </c>
      <c r="D91" s="54" t="s">
        <v>142</v>
      </c>
      <c r="E91" s="4" t="s">
        <v>144</v>
      </c>
      <c r="F91" s="5">
        <v>2015</v>
      </c>
      <c r="G91" s="6">
        <v>2070</v>
      </c>
      <c r="H91" s="79">
        <f t="shared" si="2"/>
        <v>55</v>
      </c>
      <c r="J91" s="59"/>
      <c r="K91" s="59"/>
      <c r="AB91" s="60">
        <v>-1.0280230671018131E-3</v>
      </c>
      <c r="AC91" s="59"/>
      <c r="AE91" s="59"/>
    </row>
    <row r="92" spans="1:47" ht="17" customHeight="1" x14ac:dyDescent="0.2">
      <c r="A92" s="52">
        <v>87</v>
      </c>
      <c r="B92" s="53">
        <v>12</v>
      </c>
      <c r="C92" s="54" t="s">
        <v>141</v>
      </c>
      <c r="D92" s="54" t="s">
        <v>142</v>
      </c>
      <c r="E92" s="4" t="s">
        <v>145</v>
      </c>
      <c r="F92" s="5">
        <v>2015</v>
      </c>
      <c r="G92" s="6">
        <v>2070</v>
      </c>
      <c r="H92" s="79">
        <f t="shared" si="2"/>
        <v>55</v>
      </c>
      <c r="J92" s="59"/>
      <c r="K92" s="59"/>
      <c r="AB92" s="59">
        <v>-1.293232497825314E-3</v>
      </c>
      <c r="AC92" s="59"/>
      <c r="AE92" s="59"/>
    </row>
    <row r="93" spans="1:47" x14ac:dyDescent="0.2">
      <c r="A93" s="52">
        <v>88</v>
      </c>
      <c r="B93" s="53">
        <v>12</v>
      </c>
      <c r="C93" s="54" t="s">
        <v>141</v>
      </c>
      <c r="D93" s="54" t="s">
        <v>142</v>
      </c>
      <c r="E93" s="4" t="s">
        <v>146</v>
      </c>
      <c r="F93" s="5">
        <v>2015</v>
      </c>
      <c r="G93" s="6">
        <v>2070</v>
      </c>
      <c r="H93" s="79">
        <f t="shared" si="2"/>
        <v>55</v>
      </c>
      <c r="J93" s="59"/>
      <c r="K93" s="59"/>
      <c r="AB93" s="60">
        <v>-1.260115897896652E-3</v>
      </c>
      <c r="AC93" s="59"/>
      <c r="AE93" s="59"/>
    </row>
    <row r="94" spans="1:47" ht="18" customHeight="1" x14ac:dyDescent="0.2">
      <c r="A94" s="52">
        <v>89</v>
      </c>
      <c r="B94" s="53">
        <v>12</v>
      </c>
      <c r="C94" s="54" t="s">
        <v>141</v>
      </c>
      <c r="D94" s="54" t="s">
        <v>142</v>
      </c>
      <c r="E94" s="4" t="s">
        <v>147</v>
      </c>
      <c r="F94" s="5">
        <v>2015</v>
      </c>
      <c r="G94" s="6">
        <v>2070</v>
      </c>
      <c r="H94" s="79">
        <f t="shared" si="2"/>
        <v>55</v>
      </c>
      <c r="J94" s="59"/>
      <c r="K94" s="59"/>
      <c r="AB94" s="60">
        <v>-3.6725449677910138E-4</v>
      </c>
      <c r="AC94" s="109"/>
      <c r="AE94" s="109"/>
    </row>
    <row r="95" spans="1:47" ht="18" customHeight="1" x14ac:dyDescent="0.2">
      <c r="A95" s="52">
        <v>90</v>
      </c>
      <c r="B95" s="53">
        <v>12</v>
      </c>
      <c r="C95" s="54" t="s">
        <v>141</v>
      </c>
      <c r="D95" s="54" t="s">
        <v>142</v>
      </c>
      <c r="E95" s="4" t="s">
        <v>148</v>
      </c>
      <c r="F95" s="5">
        <v>2015</v>
      </c>
      <c r="G95" s="6">
        <v>2070</v>
      </c>
      <c r="H95" s="79">
        <f t="shared" si="2"/>
        <v>55</v>
      </c>
      <c r="J95" s="59"/>
      <c r="K95" s="59"/>
      <c r="AB95" s="60">
        <v>-3.6725449677910138E-4</v>
      </c>
      <c r="AC95" s="109"/>
      <c r="AE95" s="109"/>
    </row>
    <row r="96" spans="1:47" ht="18" customHeight="1" x14ac:dyDescent="0.2">
      <c r="A96" s="52">
        <v>91</v>
      </c>
      <c r="B96" s="53">
        <v>12</v>
      </c>
      <c r="C96" s="54" t="s">
        <v>141</v>
      </c>
      <c r="D96" s="54" t="s">
        <v>142</v>
      </c>
      <c r="E96" s="4" t="s">
        <v>149</v>
      </c>
      <c r="F96" s="5">
        <v>2015</v>
      </c>
      <c r="G96" s="6">
        <v>2070</v>
      </c>
      <c r="H96" s="79">
        <f t="shared" si="2"/>
        <v>55</v>
      </c>
      <c r="J96" s="59"/>
      <c r="K96" s="59"/>
      <c r="AB96" s="60">
        <v>-2.1982771215817154E-3</v>
      </c>
      <c r="AC96" s="59"/>
      <c r="AE96" s="59"/>
    </row>
    <row r="97" spans="1:48" s="68" customFormat="1" ht="18" customHeight="1" x14ac:dyDescent="0.2">
      <c r="A97" s="52">
        <v>92</v>
      </c>
      <c r="B97" s="67">
        <v>12</v>
      </c>
      <c r="C97" s="69" t="s">
        <v>141</v>
      </c>
      <c r="D97" s="69" t="s">
        <v>142</v>
      </c>
      <c r="E97" s="70" t="s">
        <v>150</v>
      </c>
      <c r="F97" s="81">
        <v>2015</v>
      </c>
      <c r="G97" s="82">
        <v>2070</v>
      </c>
      <c r="H97" s="83">
        <f t="shared" si="2"/>
        <v>55</v>
      </c>
      <c r="J97" s="74"/>
      <c r="K97" s="74"/>
      <c r="L97" s="69"/>
      <c r="R97" s="69"/>
      <c r="AA97" s="69"/>
      <c r="AB97" s="60">
        <v>-2.1982771215817154E-3</v>
      </c>
      <c r="AC97" s="74"/>
      <c r="AE97" s="74"/>
      <c r="AM97" s="78"/>
      <c r="AP97" s="69"/>
      <c r="AT97" s="69"/>
      <c r="AU97" s="69"/>
    </row>
    <row r="98" spans="1:48" s="99" customFormat="1" x14ac:dyDescent="0.2">
      <c r="A98" s="52">
        <v>93</v>
      </c>
      <c r="B98" s="98">
        <v>13</v>
      </c>
      <c r="C98" s="99" t="s">
        <v>151</v>
      </c>
      <c r="D98" s="100" t="s">
        <v>152</v>
      </c>
      <c r="E98" s="101" t="s">
        <v>153</v>
      </c>
      <c r="F98" s="102">
        <v>2000</v>
      </c>
      <c r="G98" s="103">
        <v>2050</v>
      </c>
      <c r="H98" s="104">
        <f t="shared" si="2"/>
        <v>50</v>
      </c>
      <c r="J98" s="113"/>
      <c r="K98" s="113"/>
      <c r="L98" s="100"/>
      <c r="O98" s="113">
        <v>-8.9999999999999998E-4</v>
      </c>
      <c r="R98" s="100"/>
      <c r="AA98" s="100"/>
      <c r="AM98" s="114"/>
      <c r="AP98" s="100"/>
      <c r="AT98" s="100"/>
      <c r="AU98" s="100"/>
    </row>
    <row r="99" spans="1:48" x14ac:dyDescent="0.2">
      <c r="A99" s="52">
        <v>94</v>
      </c>
      <c r="B99" s="95">
        <v>14</v>
      </c>
      <c r="C99" s="54" t="s">
        <v>154</v>
      </c>
      <c r="D99" s="54" t="s">
        <v>155</v>
      </c>
      <c r="E99" s="4" t="s">
        <v>156</v>
      </c>
      <c r="F99" s="5">
        <v>2000</v>
      </c>
      <c r="G99" s="6">
        <v>2050</v>
      </c>
      <c r="H99" s="79">
        <f t="shared" si="2"/>
        <v>50</v>
      </c>
      <c r="J99" s="59"/>
      <c r="K99" s="59"/>
      <c r="P99" s="60">
        <v>-8.1261675007213707E-3</v>
      </c>
      <c r="AV99" t="s">
        <v>157</v>
      </c>
    </row>
    <row r="100" spans="1:48" x14ac:dyDescent="0.2">
      <c r="A100" s="52">
        <v>95</v>
      </c>
      <c r="B100" s="95">
        <v>14</v>
      </c>
      <c r="C100" s="54" t="s">
        <v>154</v>
      </c>
      <c r="D100" s="54" t="s">
        <v>155</v>
      </c>
      <c r="E100" s="4" t="s">
        <v>158</v>
      </c>
      <c r="F100" s="5">
        <v>2000</v>
      </c>
      <c r="G100" s="6">
        <v>2050</v>
      </c>
      <c r="H100" s="79">
        <f t="shared" si="2"/>
        <v>50</v>
      </c>
      <c r="J100" s="59"/>
      <c r="K100" s="59"/>
      <c r="P100" s="60">
        <v>-5.0848730331655156E-3</v>
      </c>
      <c r="AV100" t="s">
        <v>159</v>
      </c>
    </row>
    <row r="101" spans="1:48" s="68" customFormat="1" ht="17" customHeight="1" x14ac:dyDescent="0.2">
      <c r="A101" s="52">
        <v>96</v>
      </c>
      <c r="B101" s="96">
        <v>14</v>
      </c>
      <c r="C101" s="69" t="s">
        <v>154</v>
      </c>
      <c r="D101" s="69" t="s">
        <v>155</v>
      </c>
      <c r="E101" s="70" t="s">
        <v>160</v>
      </c>
      <c r="F101" s="81">
        <v>2000</v>
      </c>
      <c r="G101" s="82">
        <v>2050</v>
      </c>
      <c r="H101" s="83">
        <f t="shared" si="2"/>
        <v>50</v>
      </c>
      <c r="J101" s="74"/>
      <c r="K101" s="74"/>
      <c r="L101" s="69"/>
      <c r="P101" s="110">
        <v>-3.7677267304602191E-3</v>
      </c>
      <c r="R101" s="69"/>
      <c r="AA101" s="69"/>
      <c r="AM101" s="78"/>
      <c r="AP101" s="69"/>
      <c r="AT101" s="69"/>
      <c r="AU101" s="69"/>
    </row>
    <row r="102" spans="1:48" s="99" customFormat="1" x14ac:dyDescent="0.2">
      <c r="A102" s="52">
        <v>97</v>
      </c>
      <c r="B102" s="98">
        <v>15</v>
      </c>
      <c r="C102" s="100" t="s">
        <v>161</v>
      </c>
      <c r="D102" s="100" t="s">
        <v>162</v>
      </c>
      <c r="E102" s="101"/>
      <c r="F102" s="102">
        <v>2000</v>
      </c>
      <c r="G102" s="103">
        <v>2040</v>
      </c>
      <c r="H102" s="115">
        <f t="shared" si="2"/>
        <v>40</v>
      </c>
      <c r="I102" s="116" t="s">
        <v>163</v>
      </c>
      <c r="J102" s="113"/>
      <c r="K102" s="113"/>
      <c r="L102" s="100"/>
      <c r="R102" s="100"/>
      <c r="AA102" s="100"/>
      <c r="AM102" s="114"/>
      <c r="AP102" s="100"/>
      <c r="AT102" s="100"/>
      <c r="AU102" s="100"/>
    </row>
    <row r="103" spans="1:48" x14ac:dyDescent="0.2">
      <c r="A103" s="52">
        <v>98</v>
      </c>
      <c r="B103" s="53">
        <v>16</v>
      </c>
      <c r="C103" s="54" t="s">
        <v>164</v>
      </c>
      <c r="D103" s="54" t="s">
        <v>165</v>
      </c>
      <c r="E103" s="4" t="s">
        <v>166</v>
      </c>
      <c r="F103" s="5">
        <v>2010</v>
      </c>
      <c r="G103" s="6">
        <v>2020</v>
      </c>
      <c r="H103" s="79">
        <f t="shared" si="2"/>
        <v>10</v>
      </c>
      <c r="J103" s="59"/>
      <c r="K103" s="59"/>
      <c r="AH103" s="59">
        <v>-9.386734904589189E-3</v>
      </c>
    </row>
    <row r="104" spans="1:48" s="68" customFormat="1" x14ac:dyDescent="0.2">
      <c r="A104" s="52">
        <v>99</v>
      </c>
      <c r="B104" s="67">
        <v>16</v>
      </c>
      <c r="C104" s="69" t="s">
        <v>164</v>
      </c>
      <c r="D104" s="69" t="s">
        <v>165</v>
      </c>
      <c r="E104" s="70" t="s">
        <v>167</v>
      </c>
      <c r="F104" s="81">
        <v>2010</v>
      </c>
      <c r="G104" s="82">
        <v>2020</v>
      </c>
      <c r="H104" s="83">
        <f t="shared" si="2"/>
        <v>10</v>
      </c>
      <c r="J104" s="74"/>
      <c r="K104" s="74"/>
      <c r="L104" s="69"/>
      <c r="R104" s="69"/>
      <c r="AA104" s="69"/>
      <c r="AH104" s="59">
        <v>1.9822247447451868E-3</v>
      </c>
      <c r="AM104" s="78"/>
      <c r="AP104" s="69"/>
      <c r="AT104" s="69"/>
      <c r="AU104" s="69"/>
    </row>
    <row r="105" spans="1:48" s="99" customFormat="1" x14ac:dyDescent="0.2">
      <c r="A105" s="52">
        <v>100</v>
      </c>
      <c r="B105" s="98">
        <v>17</v>
      </c>
      <c r="C105" s="100" t="s">
        <v>168</v>
      </c>
      <c r="D105" s="100" t="s">
        <v>169</v>
      </c>
      <c r="E105" s="101" t="s">
        <v>170</v>
      </c>
      <c r="F105" s="102">
        <v>2019</v>
      </c>
      <c r="G105" s="103">
        <v>2060</v>
      </c>
      <c r="H105" s="115">
        <f t="shared" si="2"/>
        <v>41</v>
      </c>
      <c r="I105" s="116" t="s">
        <v>163</v>
      </c>
      <c r="J105" s="113"/>
      <c r="K105" s="113"/>
      <c r="L105" s="100"/>
      <c r="R105" s="100"/>
      <c r="AA105" s="100"/>
      <c r="AM105" s="114"/>
      <c r="AP105" s="100"/>
      <c r="AT105" s="100"/>
      <c r="AU105" s="100"/>
    </row>
    <row r="106" spans="1:48" s="99" customFormat="1" x14ac:dyDescent="0.2">
      <c r="A106" s="52">
        <v>101</v>
      </c>
      <c r="B106" s="98">
        <v>18</v>
      </c>
      <c r="C106" s="100" t="s">
        <v>171</v>
      </c>
      <c r="D106" s="100" t="s">
        <v>172</v>
      </c>
      <c r="E106" s="101" t="s">
        <v>170</v>
      </c>
      <c r="F106" s="102">
        <v>2000</v>
      </c>
      <c r="G106" s="103">
        <v>2050</v>
      </c>
      <c r="H106" s="115">
        <f t="shared" si="2"/>
        <v>50</v>
      </c>
      <c r="I106" s="116" t="s">
        <v>163</v>
      </c>
      <c r="J106" s="113"/>
      <c r="K106" s="113"/>
      <c r="L106" s="100"/>
      <c r="R106" s="100"/>
      <c r="AA106" s="100"/>
      <c r="AM106" s="114"/>
      <c r="AP106" s="100"/>
      <c r="AT106" s="100"/>
      <c r="AU106" s="100"/>
    </row>
    <row r="107" spans="1:48" ht="17" customHeight="1" x14ac:dyDescent="0.2">
      <c r="A107" s="52">
        <v>102</v>
      </c>
      <c r="B107" s="117">
        <v>19</v>
      </c>
      <c r="C107" s="54" t="s">
        <v>173</v>
      </c>
      <c r="D107" s="54" t="s">
        <v>174</v>
      </c>
      <c r="E107" s="4" t="s">
        <v>175</v>
      </c>
      <c r="F107" s="5">
        <v>2010</v>
      </c>
      <c r="G107" s="6">
        <v>2100</v>
      </c>
      <c r="H107" s="79">
        <f t="shared" si="2"/>
        <v>90</v>
      </c>
      <c r="J107" s="59"/>
      <c r="K107" s="59"/>
      <c r="R107" s="118">
        <v>-8.8989319309362713E-4</v>
      </c>
    </row>
    <row r="108" spans="1:48" ht="17" customHeight="1" x14ac:dyDescent="0.2">
      <c r="A108" s="52">
        <v>103</v>
      </c>
      <c r="B108" s="117">
        <v>19</v>
      </c>
      <c r="C108" s="54" t="s">
        <v>173</v>
      </c>
      <c r="D108" s="54" t="s">
        <v>174</v>
      </c>
      <c r="E108" s="4" t="s">
        <v>176</v>
      </c>
      <c r="F108" s="5">
        <v>2010</v>
      </c>
      <c r="G108" s="6">
        <v>2100</v>
      </c>
      <c r="H108" s="79">
        <f t="shared" si="2"/>
        <v>90</v>
      </c>
      <c r="J108" s="59"/>
      <c r="K108" s="59"/>
      <c r="R108" s="61">
        <v>1.8407414047305615E-3</v>
      </c>
    </row>
    <row r="109" spans="1:48" s="68" customFormat="1" ht="18" customHeight="1" x14ac:dyDescent="0.2">
      <c r="A109" s="52">
        <v>104</v>
      </c>
      <c r="B109" s="119">
        <v>19</v>
      </c>
      <c r="C109" s="69" t="s">
        <v>173</v>
      </c>
      <c r="D109" s="69" t="s">
        <v>174</v>
      </c>
      <c r="E109" s="70" t="s">
        <v>177</v>
      </c>
      <c r="F109" s="81">
        <v>2010</v>
      </c>
      <c r="G109" s="82">
        <v>2100</v>
      </c>
      <c r="H109" s="83">
        <f t="shared" si="2"/>
        <v>90</v>
      </c>
      <c r="J109" s="74"/>
      <c r="K109" s="74"/>
      <c r="L109" s="69"/>
      <c r="R109" s="77">
        <v>4.6631759762663094E-3</v>
      </c>
      <c r="AA109" s="69"/>
      <c r="AM109" s="78"/>
      <c r="AP109" s="69"/>
      <c r="AT109" s="69"/>
      <c r="AU109" s="69"/>
    </row>
    <row r="110" spans="1:48" ht="18" customHeight="1" x14ac:dyDescent="0.2">
      <c r="A110" s="52">
        <v>252</v>
      </c>
      <c r="B110" s="52">
        <v>19</v>
      </c>
      <c r="C110" s="54" t="s">
        <v>173</v>
      </c>
      <c r="D110" s="54" t="s">
        <v>174</v>
      </c>
      <c r="E110" s="4" t="s">
        <v>175</v>
      </c>
      <c r="F110" s="5">
        <v>2010</v>
      </c>
      <c r="G110" s="6">
        <v>2050</v>
      </c>
      <c r="H110" s="79">
        <f>G110-F110</f>
        <v>40</v>
      </c>
      <c r="J110" s="59"/>
      <c r="K110" s="59"/>
      <c r="R110" s="60">
        <v>-2.0011461437683398E-3</v>
      </c>
    </row>
    <row r="111" spans="1:48" ht="18" customHeight="1" x14ac:dyDescent="0.2">
      <c r="A111" s="52">
        <v>253</v>
      </c>
      <c r="B111" s="52">
        <v>19</v>
      </c>
      <c r="C111" s="54" t="s">
        <v>173</v>
      </c>
      <c r="D111" s="54" t="s">
        <v>174</v>
      </c>
      <c r="E111" s="4" t="s">
        <v>176</v>
      </c>
      <c r="F111" s="5">
        <v>2010</v>
      </c>
      <c r="G111" s="6">
        <v>2050</v>
      </c>
      <c r="H111" s="79">
        <f t="shared" ref="H111:H115" si="3">G111-F111</f>
        <v>40</v>
      </c>
      <c r="J111" s="59"/>
      <c r="K111" s="59"/>
      <c r="R111" s="60">
        <v>2.6124067863972922E-3</v>
      </c>
    </row>
    <row r="112" spans="1:48" ht="18" customHeight="1" x14ac:dyDescent="0.2">
      <c r="A112" s="66">
        <v>254</v>
      </c>
      <c r="B112" s="66">
        <v>19</v>
      </c>
      <c r="C112" s="69" t="s">
        <v>173</v>
      </c>
      <c r="D112" s="69" t="s">
        <v>174</v>
      </c>
      <c r="E112" s="70" t="s">
        <v>177</v>
      </c>
      <c r="F112" s="5">
        <v>2010</v>
      </c>
      <c r="G112" s="82">
        <v>2050</v>
      </c>
      <c r="H112" s="79">
        <f t="shared" si="3"/>
        <v>40</v>
      </c>
      <c r="J112" s="59"/>
      <c r="K112" s="59"/>
      <c r="R112" s="60">
        <v>4.6937085596578942E-3</v>
      </c>
    </row>
    <row r="113" spans="1:47" ht="18" customHeight="1" x14ac:dyDescent="0.2">
      <c r="A113" s="52">
        <v>255</v>
      </c>
      <c r="B113" s="52">
        <v>19</v>
      </c>
      <c r="C113" s="69" t="s">
        <v>173</v>
      </c>
      <c r="D113" s="54" t="s">
        <v>174</v>
      </c>
      <c r="E113" s="4" t="s">
        <v>175</v>
      </c>
      <c r="F113" s="5">
        <v>2010</v>
      </c>
      <c r="G113" s="6">
        <v>2030</v>
      </c>
      <c r="H113" s="79">
        <f t="shared" si="3"/>
        <v>20</v>
      </c>
      <c r="J113" s="59"/>
      <c r="K113" s="59"/>
      <c r="R113" s="60">
        <v>-2.6664774530443802E-3</v>
      </c>
    </row>
    <row r="114" spans="1:47" ht="18" customHeight="1" x14ac:dyDescent="0.2">
      <c r="A114" s="52">
        <v>256</v>
      </c>
      <c r="B114" s="52">
        <v>19</v>
      </c>
      <c r="C114" s="69" t="s">
        <v>173</v>
      </c>
      <c r="D114" s="54" t="s">
        <v>174</v>
      </c>
      <c r="E114" s="4" t="s">
        <v>176</v>
      </c>
      <c r="F114" s="5">
        <v>2010</v>
      </c>
      <c r="G114" s="6">
        <v>2030</v>
      </c>
      <c r="H114" s="79">
        <f t="shared" si="3"/>
        <v>20</v>
      </c>
      <c r="J114" s="59"/>
      <c r="K114" s="59"/>
      <c r="R114" s="60">
        <v>4.318181404066479E-3</v>
      </c>
    </row>
    <row r="115" spans="1:47" s="68" customFormat="1" ht="18" customHeight="1" x14ac:dyDescent="0.2">
      <c r="A115" s="66">
        <v>257</v>
      </c>
      <c r="B115" s="66">
        <v>19</v>
      </c>
      <c r="C115" s="69" t="s">
        <v>173</v>
      </c>
      <c r="D115" s="69" t="s">
        <v>174</v>
      </c>
      <c r="E115" s="70" t="s">
        <v>177</v>
      </c>
      <c r="F115" s="81">
        <v>2010</v>
      </c>
      <c r="G115" s="82">
        <v>2030</v>
      </c>
      <c r="H115" s="120">
        <f t="shared" si="3"/>
        <v>20</v>
      </c>
      <c r="J115" s="74"/>
      <c r="K115" s="74"/>
      <c r="L115" s="69"/>
      <c r="R115" s="110">
        <v>8.8625994824791388E-3</v>
      </c>
      <c r="AA115" s="69"/>
      <c r="AM115" s="78"/>
      <c r="AP115" s="69"/>
      <c r="AT115" s="69"/>
      <c r="AU115" s="69"/>
    </row>
    <row r="116" spans="1:47" ht="17" customHeight="1" x14ac:dyDescent="0.2">
      <c r="A116" s="52">
        <v>105</v>
      </c>
      <c r="B116" s="53">
        <v>20</v>
      </c>
      <c r="C116" s="121" t="s">
        <v>178</v>
      </c>
      <c r="D116" s="121" t="s">
        <v>179</v>
      </c>
      <c r="E116" s="4" t="s">
        <v>180</v>
      </c>
      <c r="F116" s="5">
        <v>2000</v>
      </c>
      <c r="G116" s="6">
        <v>2000</v>
      </c>
      <c r="H116" s="79">
        <f t="shared" si="2"/>
        <v>0</v>
      </c>
      <c r="J116" s="59"/>
      <c r="K116" s="59"/>
      <c r="O116">
        <v>0</v>
      </c>
    </row>
    <row r="117" spans="1:47" ht="17" customHeight="1" x14ac:dyDescent="0.2">
      <c r="A117" s="52">
        <v>106</v>
      </c>
      <c r="B117" s="53">
        <v>20</v>
      </c>
      <c r="C117" s="121" t="s">
        <v>178</v>
      </c>
      <c r="D117" s="121" t="s">
        <v>179</v>
      </c>
      <c r="E117" s="4" t="s">
        <v>180</v>
      </c>
      <c r="F117" s="5">
        <v>2000</v>
      </c>
      <c r="G117" s="6">
        <v>2050</v>
      </c>
      <c r="H117" s="79">
        <f t="shared" si="2"/>
        <v>50</v>
      </c>
      <c r="J117" s="59"/>
      <c r="K117" s="59"/>
      <c r="O117" s="59">
        <v>-2.8808345861272011E-3</v>
      </c>
    </row>
    <row r="118" spans="1:47" s="68" customFormat="1" ht="17" customHeight="1" x14ac:dyDescent="0.2">
      <c r="A118" s="52">
        <v>107</v>
      </c>
      <c r="B118" s="67">
        <v>20</v>
      </c>
      <c r="C118" s="122" t="s">
        <v>178</v>
      </c>
      <c r="D118" s="122" t="s">
        <v>179</v>
      </c>
      <c r="E118" s="70" t="s">
        <v>181</v>
      </c>
      <c r="F118" s="81">
        <v>2000</v>
      </c>
      <c r="G118" s="82">
        <v>2050</v>
      </c>
      <c r="H118" s="83">
        <f t="shared" si="2"/>
        <v>50</v>
      </c>
      <c r="J118" s="74"/>
      <c r="K118" s="74"/>
      <c r="L118" s="69"/>
      <c r="O118" s="74">
        <v>-1.2304002960760174E-3</v>
      </c>
      <c r="R118" s="69"/>
      <c r="AA118" s="69"/>
      <c r="AM118" s="78"/>
      <c r="AP118" s="69"/>
      <c r="AT118" s="69"/>
      <c r="AU118" s="69"/>
    </row>
    <row r="119" spans="1:47" x14ac:dyDescent="0.2">
      <c r="A119" s="52">
        <v>108</v>
      </c>
      <c r="B119" s="53">
        <v>21</v>
      </c>
      <c r="C119" s="123" t="s">
        <v>182</v>
      </c>
      <c r="D119" s="123" t="s">
        <v>183</v>
      </c>
      <c r="E119" s="4" t="s">
        <v>184</v>
      </c>
      <c r="F119" s="5">
        <v>2000</v>
      </c>
      <c r="G119" s="6">
        <v>2050</v>
      </c>
      <c r="H119" s="79">
        <f t="shared" si="2"/>
        <v>50</v>
      </c>
      <c r="J119" s="59"/>
      <c r="K119" s="59"/>
      <c r="AU119" s="124">
        <v>3.0000000000000001E-3</v>
      </c>
    </row>
    <row r="120" spans="1:47" x14ac:dyDescent="0.2">
      <c r="A120" s="52">
        <v>109</v>
      </c>
      <c r="B120" s="53">
        <v>21</v>
      </c>
      <c r="C120" s="123" t="s">
        <v>182</v>
      </c>
      <c r="D120" s="123" t="s">
        <v>183</v>
      </c>
      <c r="E120" s="4" t="s">
        <v>185</v>
      </c>
      <c r="F120" s="5">
        <v>2000</v>
      </c>
      <c r="G120" s="6">
        <v>2050</v>
      </c>
      <c r="H120" s="79">
        <f t="shared" si="2"/>
        <v>50</v>
      </c>
      <c r="J120" s="59"/>
      <c r="K120" s="59"/>
      <c r="AU120" s="124">
        <v>2.5999999999999999E-3</v>
      </c>
    </row>
    <row r="121" spans="1:47" x14ac:dyDescent="0.2">
      <c r="A121" s="52">
        <v>110</v>
      </c>
      <c r="B121" s="53">
        <v>21</v>
      </c>
      <c r="C121" s="123" t="s">
        <v>182</v>
      </c>
      <c r="D121" s="123" t="s">
        <v>183</v>
      </c>
      <c r="E121" s="4" t="s">
        <v>186</v>
      </c>
      <c r="F121" s="5">
        <v>2000</v>
      </c>
      <c r="G121" s="6">
        <v>2050</v>
      </c>
      <c r="H121" s="79">
        <f t="shared" si="2"/>
        <v>50</v>
      </c>
      <c r="J121" s="59"/>
      <c r="K121" s="59"/>
      <c r="AU121" s="124">
        <v>2.3999999999999998E-3</v>
      </c>
    </row>
    <row r="122" spans="1:47" s="68" customFormat="1" x14ac:dyDescent="0.2">
      <c r="A122" s="52">
        <v>111</v>
      </c>
      <c r="B122" s="67">
        <v>21</v>
      </c>
      <c r="C122" s="125" t="s">
        <v>182</v>
      </c>
      <c r="D122" s="125" t="s">
        <v>183</v>
      </c>
      <c r="E122" s="70" t="s">
        <v>187</v>
      </c>
      <c r="F122" s="81">
        <v>2000</v>
      </c>
      <c r="G122" s="82">
        <v>2050</v>
      </c>
      <c r="H122" s="83">
        <f t="shared" si="2"/>
        <v>50</v>
      </c>
      <c r="J122" s="74"/>
      <c r="K122" s="74"/>
      <c r="L122" s="69"/>
      <c r="R122" s="69"/>
      <c r="AA122" s="69"/>
      <c r="AM122" s="78"/>
      <c r="AP122" s="69"/>
      <c r="AT122" s="69"/>
      <c r="AU122" s="126">
        <v>2.2000000000000001E-3</v>
      </c>
    </row>
    <row r="123" spans="1:47" ht="18" customHeight="1" x14ac:dyDescent="0.2">
      <c r="A123" s="52">
        <v>112</v>
      </c>
      <c r="B123" s="53">
        <v>22</v>
      </c>
      <c r="C123" s="54" t="s">
        <v>188</v>
      </c>
      <c r="D123" s="54" t="s">
        <v>189</v>
      </c>
      <c r="E123" s="4" t="s">
        <v>175</v>
      </c>
      <c r="F123" s="5">
        <v>2015</v>
      </c>
      <c r="G123" s="6">
        <v>2050</v>
      </c>
      <c r="H123" s="79">
        <f t="shared" si="2"/>
        <v>35</v>
      </c>
      <c r="J123" s="59"/>
      <c r="K123" s="59"/>
      <c r="AC123" s="59">
        <v>9.8651920195582665E-3</v>
      </c>
      <c r="AE123" s="109"/>
    </row>
    <row r="124" spans="1:47" ht="18" customHeight="1" x14ac:dyDescent="0.2">
      <c r="A124" s="52">
        <v>113</v>
      </c>
      <c r="B124" s="53">
        <v>22</v>
      </c>
      <c r="C124" s="54" t="s">
        <v>190</v>
      </c>
      <c r="D124" s="54" t="s">
        <v>189</v>
      </c>
      <c r="E124" s="4" t="s">
        <v>177</v>
      </c>
      <c r="F124" s="5">
        <v>2015</v>
      </c>
      <c r="G124" s="6">
        <v>2050</v>
      </c>
      <c r="H124" s="79">
        <f t="shared" si="2"/>
        <v>35</v>
      </c>
      <c r="J124" s="59"/>
      <c r="K124" s="59"/>
      <c r="AC124" s="59">
        <v>6.3958969895441253E-3</v>
      </c>
      <c r="AE124" s="109"/>
    </row>
    <row r="125" spans="1:47" s="68" customFormat="1" ht="18" customHeight="1" x14ac:dyDescent="0.2">
      <c r="A125" s="52">
        <v>114</v>
      </c>
      <c r="B125" s="67">
        <v>22</v>
      </c>
      <c r="C125" s="69" t="s">
        <v>191</v>
      </c>
      <c r="D125" s="69" t="s">
        <v>189</v>
      </c>
      <c r="E125" s="70" t="s">
        <v>192</v>
      </c>
      <c r="F125" s="81">
        <v>2015</v>
      </c>
      <c r="G125" s="82">
        <v>2050</v>
      </c>
      <c r="H125" s="83">
        <f t="shared" si="2"/>
        <v>35</v>
      </c>
      <c r="J125" s="74"/>
      <c r="K125" s="74"/>
      <c r="L125" s="69"/>
      <c r="R125" s="69"/>
      <c r="AA125" s="69"/>
      <c r="AC125" s="74">
        <v>8.3970480532247205E-3</v>
      </c>
      <c r="AE125" s="112"/>
      <c r="AM125" s="78"/>
      <c r="AP125" s="69"/>
      <c r="AT125" s="69"/>
      <c r="AU125" s="69"/>
    </row>
    <row r="126" spans="1:47" ht="18" customHeight="1" x14ac:dyDescent="0.2">
      <c r="A126" s="52">
        <v>115</v>
      </c>
      <c r="B126" s="53">
        <v>23</v>
      </c>
      <c r="C126" t="s">
        <v>193</v>
      </c>
      <c r="D126" s="54" t="s">
        <v>194</v>
      </c>
      <c r="E126" s="4" t="s">
        <v>175</v>
      </c>
      <c r="F126" s="5">
        <v>2015</v>
      </c>
      <c r="G126" s="6">
        <v>2100</v>
      </c>
      <c r="H126" s="79">
        <f t="shared" si="2"/>
        <v>85</v>
      </c>
      <c r="J126" s="59"/>
      <c r="K126" s="59"/>
      <c r="AI126" s="107" t="s">
        <v>195</v>
      </c>
    </row>
    <row r="127" spans="1:47" ht="17" customHeight="1" x14ac:dyDescent="0.2">
      <c r="A127" s="52">
        <v>116</v>
      </c>
      <c r="B127" s="53">
        <v>23</v>
      </c>
      <c r="C127" t="s">
        <v>193</v>
      </c>
      <c r="D127" s="54" t="s">
        <v>194</v>
      </c>
      <c r="E127" s="4" t="s">
        <v>176</v>
      </c>
      <c r="F127" s="5">
        <v>2015</v>
      </c>
      <c r="G127" s="6">
        <v>2100</v>
      </c>
      <c r="H127" s="79">
        <f t="shared" si="2"/>
        <v>85</v>
      </c>
      <c r="J127" s="59"/>
      <c r="K127" s="59"/>
      <c r="AI127" s="107" t="s">
        <v>196</v>
      </c>
    </row>
    <row r="128" spans="1:47" ht="18" customHeight="1" x14ac:dyDescent="0.2">
      <c r="A128" s="52">
        <v>117</v>
      </c>
      <c r="B128" s="53">
        <v>23</v>
      </c>
      <c r="C128" t="s">
        <v>193</v>
      </c>
      <c r="D128" s="54" t="s">
        <v>194</v>
      </c>
      <c r="E128" s="4" t="s">
        <v>177</v>
      </c>
      <c r="F128" s="5">
        <v>2015</v>
      </c>
      <c r="G128" s="6">
        <v>2100</v>
      </c>
      <c r="H128" s="79">
        <f t="shared" si="2"/>
        <v>85</v>
      </c>
      <c r="J128" s="59"/>
      <c r="K128" s="59"/>
      <c r="AI128" s="107" t="s">
        <v>197</v>
      </c>
    </row>
    <row r="129" spans="1:47" ht="18" customHeight="1" x14ac:dyDescent="0.2">
      <c r="A129" s="52">
        <v>118</v>
      </c>
      <c r="B129" s="53">
        <v>23</v>
      </c>
      <c r="C129" t="s">
        <v>193</v>
      </c>
      <c r="D129" s="54" t="s">
        <v>194</v>
      </c>
      <c r="E129" s="4" t="s">
        <v>198</v>
      </c>
      <c r="F129" s="5">
        <v>2015</v>
      </c>
      <c r="G129" s="6">
        <v>2100</v>
      </c>
      <c r="H129" s="79">
        <f t="shared" si="2"/>
        <v>85</v>
      </c>
      <c r="J129" s="59"/>
      <c r="K129" s="59"/>
      <c r="AI129" s="107" t="s">
        <v>199</v>
      </c>
    </row>
    <row r="130" spans="1:47" s="68" customFormat="1" ht="18" customHeight="1" x14ac:dyDescent="0.2">
      <c r="A130" s="52">
        <v>119</v>
      </c>
      <c r="B130" s="67">
        <v>23</v>
      </c>
      <c r="C130" s="68" t="s">
        <v>193</v>
      </c>
      <c r="D130" s="69" t="s">
        <v>194</v>
      </c>
      <c r="E130" s="70" t="s">
        <v>192</v>
      </c>
      <c r="F130" s="81">
        <v>2015</v>
      </c>
      <c r="G130" s="82">
        <v>2100</v>
      </c>
      <c r="H130" s="83">
        <f t="shared" si="2"/>
        <v>85</v>
      </c>
      <c r="J130" s="74"/>
      <c r="K130" s="74"/>
      <c r="L130" s="69"/>
      <c r="R130" s="69"/>
      <c r="AA130" s="69"/>
      <c r="AI130" s="107" t="s">
        <v>200</v>
      </c>
      <c r="AM130" s="78"/>
      <c r="AP130" s="69"/>
      <c r="AT130" s="69"/>
      <c r="AU130" s="69"/>
    </row>
    <row r="131" spans="1:47" ht="18" customHeight="1" x14ac:dyDescent="0.2">
      <c r="A131" s="52">
        <v>244</v>
      </c>
      <c r="B131" s="52">
        <v>24</v>
      </c>
      <c r="C131" t="s">
        <v>201</v>
      </c>
      <c r="D131" s="54" t="s">
        <v>202</v>
      </c>
      <c r="E131" s="4" t="s">
        <v>203</v>
      </c>
      <c r="F131" s="5">
        <v>1990</v>
      </c>
      <c r="G131" s="6">
        <v>2050</v>
      </c>
      <c r="H131" s="79">
        <f t="shared" si="2"/>
        <v>60</v>
      </c>
      <c r="I131" s="62">
        <v>-1.7544677132709241E-3</v>
      </c>
      <c r="J131" s="59"/>
      <c r="K131" s="59"/>
    </row>
    <row r="132" spans="1:47" ht="19" customHeight="1" x14ac:dyDescent="0.2">
      <c r="A132" s="52">
        <v>245</v>
      </c>
      <c r="B132" s="52">
        <v>24</v>
      </c>
      <c r="C132" s="54" t="s">
        <v>201</v>
      </c>
      <c r="D132" s="54" t="s">
        <v>202</v>
      </c>
      <c r="E132" s="4" t="s">
        <v>204</v>
      </c>
      <c r="F132" s="5">
        <v>1990</v>
      </c>
      <c r="G132" s="6">
        <v>2050</v>
      </c>
      <c r="H132" s="79">
        <f t="shared" si="2"/>
        <v>60</v>
      </c>
      <c r="I132" s="62">
        <v>-1.9403453622263145E-3</v>
      </c>
      <c r="J132" s="59"/>
      <c r="K132" s="59"/>
    </row>
    <row r="133" spans="1:47" x14ac:dyDescent="0.2">
      <c r="A133" s="52">
        <v>246</v>
      </c>
      <c r="B133" s="52">
        <v>24</v>
      </c>
      <c r="C133" s="54" t="s">
        <v>201</v>
      </c>
      <c r="D133" s="54" t="s">
        <v>202</v>
      </c>
      <c r="E133" s="4" t="s">
        <v>205</v>
      </c>
      <c r="F133" s="5">
        <v>1990</v>
      </c>
      <c r="G133" s="6">
        <v>2050</v>
      </c>
      <c r="H133" s="79">
        <f t="shared" si="2"/>
        <v>60</v>
      </c>
      <c r="I133" s="62">
        <v>-3.7121520532809038E-3</v>
      </c>
      <c r="J133" s="59"/>
      <c r="K133" s="59"/>
    </row>
    <row r="134" spans="1:47" ht="17" customHeight="1" x14ac:dyDescent="0.2">
      <c r="A134" s="52">
        <v>247</v>
      </c>
      <c r="B134" s="52">
        <v>24</v>
      </c>
      <c r="C134" s="54" t="s">
        <v>201</v>
      </c>
      <c r="D134" s="54" t="s">
        <v>202</v>
      </c>
      <c r="E134" s="4" t="s">
        <v>206</v>
      </c>
      <c r="F134" s="5">
        <v>1990</v>
      </c>
      <c r="G134" s="6">
        <v>2050</v>
      </c>
      <c r="H134" s="79">
        <f t="shared" si="2"/>
        <v>60</v>
      </c>
      <c r="I134" s="62">
        <v>-1.5706099570438337E-3</v>
      </c>
      <c r="J134" s="59"/>
      <c r="K134" s="59"/>
    </row>
    <row r="135" spans="1:47" ht="17" customHeight="1" x14ac:dyDescent="0.2">
      <c r="A135" s="52">
        <v>248</v>
      </c>
      <c r="B135" s="52">
        <v>24</v>
      </c>
      <c r="C135" s="54" t="s">
        <v>201</v>
      </c>
      <c r="D135" s="54" t="s">
        <v>202</v>
      </c>
      <c r="E135" s="4" t="s">
        <v>207</v>
      </c>
      <c r="F135" s="5">
        <v>1990</v>
      </c>
      <c r="G135" s="6">
        <v>2050</v>
      </c>
      <c r="H135" s="79">
        <f t="shared" si="2"/>
        <v>60</v>
      </c>
      <c r="I135" s="62">
        <v>-2.9016717747037957E-3</v>
      </c>
      <c r="J135" s="59"/>
      <c r="K135" s="59"/>
    </row>
    <row r="136" spans="1:47" ht="17" customHeight="1" x14ac:dyDescent="0.2">
      <c r="A136" s="52">
        <v>249</v>
      </c>
      <c r="B136" s="52">
        <v>24</v>
      </c>
      <c r="C136" s="54" t="s">
        <v>201</v>
      </c>
      <c r="D136" s="54" t="s">
        <v>202</v>
      </c>
      <c r="E136" s="4" t="s">
        <v>208</v>
      </c>
      <c r="F136" s="5">
        <v>1990</v>
      </c>
      <c r="G136" s="6">
        <v>2050</v>
      </c>
      <c r="H136" s="79">
        <f t="shared" si="2"/>
        <v>60</v>
      </c>
      <c r="I136" s="62">
        <v>-4.1324604435083456E-3</v>
      </c>
      <c r="J136" s="59"/>
      <c r="K136" s="59"/>
    </row>
    <row r="137" spans="1:47" ht="18" customHeight="1" x14ac:dyDescent="0.2">
      <c r="A137" s="52">
        <v>250</v>
      </c>
      <c r="B137" s="52">
        <v>24</v>
      </c>
      <c r="C137" s="54" t="s">
        <v>201</v>
      </c>
      <c r="D137" s="54" t="s">
        <v>202</v>
      </c>
      <c r="E137" s="4" t="s">
        <v>209</v>
      </c>
      <c r="F137" s="5">
        <v>1990</v>
      </c>
      <c r="G137" s="6">
        <v>2050</v>
      </c>
      <c r="H137" s="79">
        <f t="shared" si="2"/>
        <v>60</v>
      </c>
      <c r="I137" s="62">
        <v>-1.3887283054818678E-3</v>
      </c>
      <c r="J137" s="59"/>
      <c r="K137" s="59"/>
    </row>
    <row r="138" spans="1:47" ht="18" customHeight="1" x14ac:dyDescent="0.2">
      <c r="A138" s="52">
        <v>251</v>
      </c>
      <c r="B138" s="52">
        <v>24</v>
      </c>
      <c r="C138" s="54" t="s">
        <v>201</v>
      </c>
      <c r="D138" s="54" t="s">
        <v>202</v>
      </c>
      <c r="E138" s="4" t="s">
        <v>210</v>
      </c>
      <c r="F138" s="5">
        <v>1990</v>
      </c>
      <c r="G138" s="6">
        <v>2050</v>
      </c>
      <c r="H138" s="79">
        <f t="shared" si="2"/>
        <v>60</v>
      </c>
      <c r="I138" s="62">
        <v>-2.3183429378577092E-3</v>
      </c>
      <c r="J138" s="59"/>
      <c r="K138" s="59"/>
    </row>
    <row r="139" spans="1:47" ht="18" customHeight="1" x14ac:dyDescent="0.2">
      <c r="A139" s="52">
        <v>252</v>
      </c>
      <c r="B139" s="52">
        <v>24</v>
      </c>
      <c r="C139" s="54" t="s">
        <v>201</v>
      </c>
      <c r="D139" s="54" t="s">
        <v>202</v>
      </c>
      <c r="E139" s="4" t="s">
        <v>211</v>
      </c>
      <c r="F139" s="5">
        <v>1990</v>
      </c>
      <c r="G139" s="6">
        <v>2050</v>
      </c>
      <c r="H139" s="79">
        <f t="shared" si="2"/>
        <v>60</v>
      </c>
      <c r="I139" s="62">
        <v>-3.7121520532809038E-3</v>
      </c>
      <c r="J139" s="59"/>
      <c r="K139" s="59"/>
    </row>
    <row r="140" spans="1:47" ht="18" customHeight="1" x14ac:dyDescent="0.2">
      <c r="A140" s="52">
        <v>253</v>
      </c>
      <c r="B140" s="52">
        <v>24</v>
      </c>
      <c r="C140" s="54" t="s">
        <v>201</v>
      </c>
      <c r="D140" s="54" t="s">
        <v>202</v>
      </c>
      <c r="E140" s="4" t="s">
        <v>212</v>
      </c>
      <c r="F140" s="5">
        <v>1990</v>
      </c>
      <c r="G140" s="6">
        <v>2050</v>
      </c>
      <c r="H140" s="79">
        <f t="shared" si="2"/>
        <v>60</v>
      </c>
      <c r="I140" s="62">
        <v>-1.9403453622263145E-3</v>
      </c>
      <c r="J140" s="59"/>
      <c r="K140" s="59"/>
    </row>
    <row r="141" spans="1:47" ht="18" customHeight="1" x14ac:dyDescent="0.2">
      <c r="A141" s="52">
        <v>254</v>
      </c>
      <c r="B141" s="52">
        <v>24</v>
      </c>
      <c r="C141" s="54" t="s">
        <v>201</v>
      </c>
      <c r="D141" s="54" t="s">
        <v>202</v>
      </c>
      <c r="E141" s="4" t="s">
        <v>213</v>
      </c>
      <c r="F141" s="5">
        <v>1990</v>
      </c>
      <c r="G141" s="6">
        <v>2050</v>
      </c>
      <c r="H141" s="79">
        <f t="shared" si="2"/>
        <v>60</v>
      </c>
      <c r="I141" s="62">
        <v>-4.0263982541274279E-3</v>
      </c>
      <c r="J141" s="59"/>
      <c r="K141" s="59"/>
    </row>
    <row r="142" spans="1:47" s="68" customFormat="1" ht="18" customHeight="1" x14ac:dyDescent="0.2">
      <c r="A142" s="52">
        <v>255</v>
      </c>
      <c r="B142" s="66">
        <v>24</v>
      </c>
      <c r="C142" s="69" t="s">
        <v>201</v>
      </c>
      <c r="D142" s="69" t="s">
        <v>202</v>
      </c>
      <c r="E142" s="70" t="s">
        <v>214</v>
      </c>
      <c r="F142" s="81">
        <v>1990</v>
      </c>
      <c r="G142" s="6">
        <v>2050</v>
      </c>
      <c r="H142" s="83">
        <f t="shared" si="2"/>
        <v>60</v>
      </c>
      <c r="I142" s="62">
        <v>-6.0457079377255196E-3</v>
      </c>
      <c r="J142" s="74"/>
      <c r="K142" s="74"/>
      <c r="L142" s="69"/>
      <c r="R142" s="69"/>
      <c r="AA142" s="69"/>
      <c r="AM142" s="78"/>
      <c r="AP142" s="69"/>
      <c r="AT142" s="69"/>
      <c r="AU142" s="69"/>
    </row>
    <row r="143" spans="1:47" ht="18" customHeight="1" x14ac:dyDescent="0.2">
      <c r="A143" s="52">
        <v>120</v>
      </c>
      <c r="B143" s="52">
        <v>24</v>
      </c>
      <c r="C143" t="s">
        <v>201</v>
      </c>
      <c r="D143" s="54" t="s">
        <v>202</v>
      </c>
      <c r="E143" s="4" t="s">
        <v>203</v>
      </c>
      <c r="F143" s="5">
        <v>1990</v>
      </c>
      <c r="G143" s="6">
        <v>2070</v>
      </c>
      <c r="H143" s="79">
        <f t="shared" si="2"/>
        <v>80</v>
      </c>
      <c r="I143" s="127">
        <v>-1.3161395733344294E-3</v>
      </c>
      <c r="J143" s="59"/>
      <c r="K143" s="59"/>
    </row>
    <row r="144" spans="1:47" ht="19" customHeight="1" x14ac:dyDescent="0.2">
      <c r="A144" s="52">
        <v>121</v>
      </c>
      <c r="B144" s="52">
        <v>24</v>
      </c>
      <c r="C144" s="54" t="s">
        <v>201</v>
      </c>
      <c r="D144" s="54" t="s">
        <v>202</v>
      </c>
      <c r="E144" s="4" t="s">
        <v>204</v>
      </c>
      <c r="F144" s="5">
        <v>1990</v>
      </c>
      <c r="G144" s="6">
        <v>2070</v>
      </c>
      <c r="H144" s="79">
        <f t="shared" si="2"/>
        <v>80</v>
      </c>
      <c r="I144" s="62">
        <v>-1.25E-3</v>
      </c>
      <c r="J144" s="59"/>
      <c r="K144" s="59"/>
    </row>
    <row r="145" spans="1:47" x14ac:dyDescent="0.2">
      <c r="A145" s="52">
        <v>122</v>
      </c>
      <c r="B145" s="52">
        <v>24</v>
      </c>
      <c r="C145" s="54" t="s">
        <v>201</v>
      </c>
      <c r="D145" s="54" t="s">
        <v>202</v>
      </c>
      <c r="E145" s="4" t="s">
        <v>205</v>
      </c>
      <c r="F145" s="5">
        <v>1990</v>
      </c>
      <c r="G145" s="6">
        <v>2070</v>
      </c>
      <c r="H145" s="79">
        <f t="shared" si="2"/>
        <v>80</v>
      </c>
      <c r="I145" s="62">
        <v>-2.6305469232923429E-3</v>
      </c>
      <c r="J145" s="59"/>
      <c r="K145" s="59"/>
    </row>
    <row r="146" spans="1:47" ht="17" customHeight="1" x14ac:dyDescent="0.2">
      <c r="A146" s="52">
        <v>123</v>
      </c>
      <c r="B146" s="52">
        <v>24</v>
      </c>
      <c r="C146" s="54" t="s">
        <v>201</v>
      </c>
      <c r="D146" s="54" t="s">
        <v>202</v>
      </c>
      <c r="E146" s="4" t="s">
        <v>206</v>
      </c>
      <c r="F146" s="5">
        <v>1990</v>
      </c>
      <c r="G146" s="6">
        <v>2070</v>
      </c>
      <c r="H146" s="79">
        <f t="shared" si="2"/>
        <v>80</v>
      </c>
      <c r="I146" s="62">
        <v>-1.1781888832266274E-3</v>
      </c>
      <c r="J146" s="59"/>
      <c r="K146" s="59"/>
    </row>
    <row r="147" spans="1:47" ht="17" customHeight="1" x14ac:dyDescent="0.2">
      <c r="A147" s="52">
        <v>124</v>
      </c>
      <c r="B147" s="52">
        <v>24</v>
      </c>
      <c r="C147" s="54" t="s">
        <v>201</v>
      </c>
      <c r="D147" s="54" t="s">
        <v>202</v>
      </c>
      <c r="E147" s="4" t="s">
        <v>207</v>
      </c>
      <c r="F147" s="5">
        <v>1990</v>
      </c>
      <c r="G147" s="6">
        <v>2070</v>
      </c>
      <c r="H147" s="79">
        <f t="shared" si="2"/>
        <v>80</v>
      </c>
      <c r="I147" s="62">
        <v>-2.5538230031230125E-3</v>
      </c>
      <c r="J147" s="59"/>
      <c r="K147" s="59"/>
    </row>
    <row r="148" spans="1:47" ht="17" customHeight="1" x14ac:dyDescent="0.2">
      <c r="A148" s="52">
        <v>125</v>
      </c>
      <c r="B148" s="52">
        <v>24</v>
      </c>
      <c r="C148" s="54" t="s">
        <v>201</v>
      </c>
      <c r="D148" s="54" t="s">
        <v>202</v>
      </c>
      <c r="E148" s="4" t="s">
        <v>208</v>
      </c>
      <c r="F148" s="5">
        <v>1990</v>
      </c>
      <c r="G148" s="6">
        <v>2070</v>
      </c>
      <c r="H148" s="79">
        <f t="shared" si="2"/>
        <v>80</v>
      </c>
      <c r="I148" s="62">
        <v>-3.5068058648616285E-3</v>
      </c>
      <c r="J148" s="59"/>
      <c r="K148" s="59"/>
    </row>
    <row r="149" spans="1:47" ht="18" customHeight="1" x14ac:dyDescent="0.2">
      <c r="A149" s="52">
        <v>126</v>
      </c>
      <c r="B149" s="52">
        <v>24</v>
      </c>
      <c r="C149" s="54" t="s">
        <v>201</v>
      </c>
      <c r="D149" s="54" t="s">
        <v>202</v>
      </c>
      <c r="E149" s="4" t="s">
        <v>209</v>
      </c>
      <c r="F149" s="5">
        <v>1990</v>
      </c>
      <c r="G149" s="6">
        <v>2070</v>
      </c>
      <c r="H149" s="79">
        <f t="shared" si="2"/>
        <v>80</v>
      </c>
      <c r="I149" s="62">
        <v>-1.1781888832266274E-3</v>
      </c>
      <c r="J149" s="59"/>
      <c r="K149" s="59"/>
    </row>
    <row r="150" spans="1:47" ht="18" customHeight="1" x14ac:dyDescent="0.2">
      <c r="A150" s="52">
        <v>127</v>
      </c>
      <c r="B150" s="52">
        <v>24</v>
      </c>
      <c r="C150" s="54" t="s">
        <v>201</v>
      </c>
      <c r="D150" s="54" t="s">
        <v>202</v>
      </c>
      <c r="E150" s="4" t="s">
        <v>210</v>
      </c>
      <c r="F150" s="5">
        <v>1990</v>
      </c>
      <c r="G150" s="6">
        <v>2070</v>
      </c>
      <c r="H150" s="79">
        <f t="shared" si="2"/>
        <v>80</v>
      </c>
      <c r="I150" s="62">
        <v>-2.5538230031230125E-3</v>
      </c>
      <c r="J150" s="59"/>
      <c r="K150" s="59"/>
    </row>
    <row r="151" spans="1:47" ht="18" customHeight="1" x14ac:dyDescent="0.2">
      <c r="A151" s="52">
        <v>128</v>
      </c>
      <c r="B151" s="52">
        <v>24</v>
      </c>
      <c r="C151" s="54" t="s">
        <v>201</v>
      </c>
      <c r="D151" s="54" t="s">
        <v>202</v>
      </c>
      <c r="E151" s="4" t="s">
        <v>211</v>
      </c>
      <c r="F151" s="5">
        <v>1990</v>
      </c>
      <c r="G151" s="6">
        <v>2070</v>
      </c>
      <c r="H151" s="79">
        <f t="shared" si="2"/>
        <v>80</v>
      </c>
      <c r="I151" s="62">
        <v>-3.5068058648616285E-3</v>
      </c>
      <c r="J151" s="59"/>
      <c r="K151" s="59"/>
    </row>
    <row r="152" spans="1:47" ht="18" customHeight="1" x14ac:dyDescent="0.2">
      <c r="A152" s="52">
        <v>129</v>
      </c>
      <c r="B152" s="52">
        <v>24</v>
      </c>
      <c r="C152" s="54" t="s">
        <v>201</v>
      </c>
      <c r="D152" s="54" t="s">
        <v>202</v>
      </c>
      <c r="E152" s="4" t="s">
        <v>212</v>
      </c>
      <c r="F152" s="5">
        <v>1990</v>
      </c>
      <c r="G152" s="6">
        <v>2070</v>
      </c>
      <c r="H152" s="79">
        <f t="shared" si="2"/>
        <v>80</v>
      </c>
      <c r="I152" s="62">
        <v>-1.455612270480855E-3</v>
      </c>
      <c r="J152" s="59"/>
      <c r="K152" s="59"/>
    </row>
    <row r="153" spans="1:47" ht="18" customHeight="1" x14ac:dyDescent="0.2">
      <c r="A153" s="52">
        <v>130</v>
      </c>
      <c r="B153" s="52">
        <v>24</v>
      </c>
      <c r="C153" s="54" t="s">
        <v>201</v>
      </c>
      <c r="D153" s="54" t="s">
        <v>202</v>
      </c>
      <c r="E153" s="4" t="s">
        <v>213</v>
      </c>
      <c r="F153" s="5">
        <v>1990</v>
      </c>
      <c r="G153" s="6">
        <v>2070</v>
      </c>
      <c r="H153" s="79">
        <f t="shared" si="2"/>
        <v>80</v>
      </c>
      <c r="I153" s="64">
        <v>-4.2369657206949851E-3</v>
      </c>
      <c r="J153" s="59"/>
      <c r="K153" s="59"/>
    </row>
    <row r="154" spans="1:47" s="68" customFormat="1" ht="18" customHeight="1" x14ac:dyDescent="0.2">
      <c r="A154" s="52">
        <v>131</v>
      </c>
      <c r="B154" s="66">
        <v>24</v>
      </c>
      <c r="C154" s="69" t="s">
        <v>201</v>
      </c>
      <c r="D154" s="69" t="s">
        <v>202</v>
      </c>
      <c r="E154" s="70" t="s">
        <v>214</v>
      </c>
      <c r="F154" s="81">
        <v>1990</v>
      </c>
      <c r="G154" s="82">
        <v>2070</v>
      </c>
      <c r="H154" s="83">
        <f t="shared" si="2"/>
        <v>80</v>
      </c>
      <c r="I154" s="76">
        <v>-5.9376047984712743E-3</v>
      </c>
      <c r="J154" s="74"/>
      <c r="K154" s="74"/>
      <c r="L154" s="69"/>
      <c r="R154" s="69"/>
      <c r="AA154" s="69"/>
      <c r="AM154" s="78"/>
      <c r="AP154" s="69"/>
      <c r="AT154" s="69"/>
      <c r="AU154" s="69"/>
    </row>
    <row r="155" spans="1:47" s="99" customFormat="1" x14ac:dyDescent="0.2">
      <c r="A155" s="52">
        <v>132</v>
      </c>
      <c r="B155" s="98">
        <v>25</v>
      </c>
      <c r="C155" s="100" t="s">
        <v>215</v>
      </c>
      <c r="D155" s="100" t="s">
        <v>216</v>
      </c>
      <c r="E155" s="101" t="s">
        <v>176</v>
      </c>
      <c r="F155" s="102">
        <v>2010</v>
      </c>
      <c r="G155" s="103">
        <v>2050</v>
      </c>
      <c r="H155" s="104">
        <f t="shared" si="2"/>
        <v>40</v>
      </c>
      <c r="J155" s="113"/>
      <c r="K155" s="113"/>
      <c r="L155" s="100"/>
      <c r="R155" s="100"/>
      <c r="U155" s="74">
        <v>-1.7179401454748944E-2</v>
      </c>
      <c r="V155" s="128"/>
      <c r="AA155" s="100"/>
      <c r="AM155" s="129">
        <v>-9.4000000000000008E-4</v>
      </c>
      <c r="AN155" s="113"/>
      <c r="AP155" s="100"/>
      <c r="AT155" s="100"/>
      <c r="AU155" s="100"/>
    </row>
    <row r="156" spans="1:47" ht="18" customHeight="1" x14ac:dyDescent="0.2">
      <c r="A156" s="52">
        <v>133</v>
      </c>
      <c r="B156" s="53">
        <v>26</v>
      </c>
      <c r="C156" s="54" t="s">
        <v>217</v>
      </c>
      <c r="D156" s="54" t="s">
        <v>218</v>
      </c>
      <c r="E156" s="4" t="s">
        <v>219</v>
      </c>
      <c r="F156" s="5">
        <v>2015</v>
      </c>
      <c r="G156" s="6">
        <v>2070</v>
      </c>
      <c r="H156" s="79">
        <f>G156-F156</f>
        <v>55</v>
      </c>
      <c r="J156" s="59"/>
      <c r="K156" s="59"/>
      <c r="U156" s="59"/>
      <c r="V156" s="109"/>
      <c r="AK156" s="60">
        <v>8.8748747815148299E-4</v>
      </c>
      <c r="AM156" s="130"/>
      <c r="AN156" s="59"/>
    </row>
    <row r="157" spans="1:47" ht="18" customHeight="1" x14ac:dyDescent="0.2">
      <c r="A157" s="52">
        <v>134</v>
      </c>
      <c r="B157" s="53">
        <v>26</v>
      </c>
      <c r="C157" s="54" t="s">
        <v>217</v>
      </c>
      <c r="D157" s="54" t="s">
        <v>218</v>
      </c>
      <c r="E157" s="4" t="s">
        <v>220</v>
      </c>
      <c r="F157" s="5">
        <v>2015</v>
      </c>
      <c r="G157" s="6">
        <v>2070</v>
      </c>
      <c r="H157" s="79">
        <f t="shared" ref="H157:H158" si="4">G157-F157</f>
        <v>55</v>
      </c>
      <c r="J157" s="59"/>
      <c r="K157" s="59"/>
      <c r="U157" s="59"/>
      <c r="V157" s="109"/>
      <c r="AK157" s="60">
        <v>1.2649095540873123E-3</v>
      </c>
      <c r="AM157" s="130"/>
      <c r="AN157" s="59"/>
    </row>
    <row r="158" spans="1:47" s="68" customFormat="1" ht="19" customHeight="1" x14ac:dyDescent="0.2">
      <c r="A158" s="52">
        <v>135</v>
      </c>
      <c r="B158" s="67">
        <v>26</v>
      </c>
      <c r="C158" s="69" t="s">
        <v>217</v>
      </c>
      <c r="D158" s="69" t="s">
        <v>218</v>
      </c>
      <c r="E158" s="70" t="s">
        <v>221</v>
      </c>
      <c r="F158" s="81">
        <v>2015</v>
      </c>
      <c r="G158" s="82">
        <v>2070</v>
      </c>
      <c r="H158" s="120">
        <f t="shared" si="4"/>
        <v>55</v>
      </c>
      <c r="J158" s="74"/>
      <c r="K158" s="74"/>
      <c r="L158" s="69"/>
      <c r="R158" s="69"/>
      <c r="U158" s="74"/>
      <c r="V158" s="112"/>
      <c r="AA158" s="69"/>
      <c r="AK158" s="59">
        <v>1.8153700315159949E-3</v>
      </c>
      <c r="AM158" s="75"/>
      <c r="AN158" s="74"/>
      <c r="AP158" s="69"/>
      <c r="AT158" s="69"/>
      <c r="AU158" s="69"/>
    </row>
    <row r="159" spans="1:47" x14ac:dyDescent="0.2">
      <c r="A159" s="52">
        <v>136</v>
      </c>
      <c r="B159" s="53">
        <v>26</v>
      </c>
      <c r="C159" s="54" t="s">
        <v>217</v>
      </c>
      <c r="D159" s="54" t="s">
        <v>218</v>
      </c>
      <c r="E159" s="4" t="s">
        <v>219</v>
      </c>
      <c r="F159" s="5">
        <v>2015</v>
      </c>
      <c r="G159" s="6">
        <v>2100</v>
      </c>
      <c r="H159" s="79">
        <f t="shared" si="2"/>
        <v>85</v>
      </c>
      <c r="J159" s="59"/>
      <c r="K159" s="64">
        <v>-6.4882373731367515E-5</v>
      </c>
      <c r="L159" s="61"/>
      <c r="AK159" s="59">
        <v>8.347521922760226E-4</v>
      </c>
    </row>
    <row r="160" spans="1:47" ht="17" customHeight="1" x14ac:dyDescent="0.2">
      <c r="A160" s="52">
        <v>137</v>
      </c>
      <c r="B160" s="53">
        <v>26</v>
      </c>
      <c r="C160" s="54" t="s">
        <v>217</v>
      </c>
      <c r="D160" s="54" t="s">
        <v>218</v>
      </c>
      <c r="E160" s="4" t="s">
        <v>220</v>
      </c>
      <c r="F160" s="5">
        <v>2015</v>
      </c>
      <c r="G160" s="6">
        <v>2100</v>
      </c>
      <c r="H160" s="79">
        <f t="shared" si="2"/>
        <v>85</v>
      </c>
      <c r="J160" s="59"/>
      <c r="K160" s="64">
        <v>-6.84316034106347E-5</v>
      </c>
      <c r="L160" s="61"/>
      <c r="AK160" s="59">
        <v>1.1913194168184926E-3</v>
      </c>
    </row>
    <row r="161" spans="1:48" s="68" customFormat="1" ht="18" customHeight="1" x14ac:dyDescent="0.2">
      <c r="A161" s="52">
        <v>138</v>
      </c>
      <c r="B161" s="67">
        <v>26</v>
      </c>
      <c r="C161" s="69" t="s">
        <v>217</v>
      </c>
      <c r="D161" s="69" t="s">
        <v>218</v>
      </c>
      <c r="E161" s="70" t="s">
        <v>221</v>
      </c>
      <c r="F161" s="81">
        <v>2015</v>
      </c>
      <c r="G161" s="82">
        <v>2100</v>
      </c>
      <c r="H161" s="83">
        <f t="shared" si="2"/>
        <v>85</v>
      </c>
      <c r="J161" s="74"/>
      <c r="K161" s="64">
        <v>-4.1052808685493325E-4</v>
      </c>
      <c r="L161" s="77"/>
      <c r="R161" s="69"/>
      <c r="AA161" s="69"/>
      <c r="AK161" s="59">
        <v>1.8960634458131675E-3</v>
      </c>
      <c r="AM161" s="78"/>
      <c r="AP161" s="69"/>
      <c r="AT161" s="69"/>
      <c r="AU161" s="69"/>
    </row>
    <row r="162" spans="1:48" x14ac:dyDescent="0.2">
      <c r="A162" s="52">
        <v>139</v>
      </c>
      <c r="B162" s="53">
        <v>27</v>
      </c>
      <c r="C162" s="54" t="s">
        <v>222</v>
      </c>
      <c r="D162" s="131" t="s">
        <v>223</v>
      </c>
      <c r="E162" s="4" t="s">
        <v>175</v>
      </c>
      <c r="F162" s="5">
        <v>2010</v>
      </c>
      <c r="G162" s="6">
        <v>2010</v>
      </c>
      <c r="H162" s="79">
        <f t="shared" si="2"/>
        <v>0</v>
      </c>
      <c r="J162" s="59"/>
      <c r="K162" s="59"/>
    </row>
    <row r="163" spans="1:48" x14ac:dyDescent="0.2">
      <c r="A163" s="52">
        <v>140</v>
      </c>
      <c r="B163" s="53">
        <v>27</v>
      </c>
      <c r="C163" s="54" t="s">
        <v>222</v>
      </c>
      <c r="D163" s="131" t="s">
        <v>223</v>
      </c>
      <c r="E163" s="4" t="s">
        <v>176</v>
      </c>
      <c r="F163" s="5">
        <v>2010</v>
      </c>
      <c r="G163" s="6">
        <v>2010</v>
      </c>
      <c r="H163" s="79">
        <f t="shared" si="2"/>
        <v>0</v>
      </c>
      <c r="J163" s="59"/>
      <c r="K163" s="59"/>
    </row>
    <row r="164" spans="1:48" x14ac:dyDescent="0.2">
      <c r="A164" s="52">
        <v>141</v>
      </c>
      <c r="B164" s="53">
        <v>27</v>
      </c>
      <c r="C164" s="54" t="s">
        <v>222</v>
      </c>
      <c r="D164" s="131" t="s">
        <v>223</v>
      </c>
      <c r="E164" s="4" t="s">
        <v>177</v>
      </c>
      <c r="F164" s="5">
        <v>2010</v>
      </c>
      <c r="G164" s="6">
        <v>2010</v>
      </c>
      <c r="H164" s="79">
        <f t="shared" si="2"/>
        <v>0</v>
      </c>
      <c r="J164" s="59"/>
      <c r="K164" s="59"/>
    </row>
    <row r="165" spans="1:48" x14ac:dyDescent="0.2">
      <c r="A165" s="52">
        <v>142</v>
      </c>
      <c r="B165" s="53">
        <v>27</v>
      </c>
      <c r="C165" s="54" t="s">
        <v>222</v>
      </c>
      <c r="D165" s="131" t="s">
        <v>223</v>
      </c>
      <c r="E165" s="4" t="s">
        <v>175</v>
      </c>
      <c r="F165" s="5">
        <v>2010</v>
      </c>
      <c r="G165" s="6">
        <v>2050</v>
      </c>
      <c r="H165" s="79">
        <f t="shared" si="2"/>
        <v>40</v>
      </c>
      <c r="J165" s="59"/>
      <c r="K165" s="59"/>
      <c r="U165" s="59">
        <v>7.2929373230408157E-3</v>
      </c>
      <c r="AV165" t="s">
        <v>224</v>
      </c>
    </row>
    <row r="166" spans="1:48" x14ac:dyDescent="0.2">
      <c r="A166" s="52">
        <v>143</v>
      </c>
      <c r="B166" s="53">
        <v>27</v>
      </c>
      <c r="C166" s="54" t="s">
        <v>222</v>
      </c>
      <c r="D166" s="131" t="s">
        <v>223</v>
      </c>
      <c r="E166" s="4" t="s">
        <v>176</v>
      </c>
      <c r="F166" s="5">
        <v>2010</v>
      </c>
      <c r="G166" s="6">
        <v>2050</v>
      </c>
      <c r="H166" s="79">
        <f t="shared" si="2"/>
        <v>40</v>
      </c>
      <c r="J166" s="59"/>
      <c r="K166" s="59"/>
      <c r="U166" s="59">
        <v>8.5146882437561189E-3</v>
      </c>
    </row>
    <row r="167" spans="1:48" s="68" customFormat="1" ht="18" customHeight="1" x14ac:dyDescent="0.2">
      <c r="A167" s="52">
        <v>144</v>
      </c>
      <c r="B167" s="67">
        <v>27</v>
      </c>
      <c r="C167" s="69" t="s">
        <v>222</v>
      </c>
      <c r="D167" s="132" t="s">
        <v>223</v>
      </c>
      <c r="E167" s="70" t="s">
        <v>177</v>
      </c>
      <c r="F167" s="81">
        <v>2010</v>
      </c>
      <c r="G167" s="82">
        <v>2050</v>
      </c>
      <c r="H167" s="83">
        <f t="shared" ref="H167:H230" si="5">G167-F167</f>
        <v>40</v>
      </c>
      <c r="J167" s="74"/>
      <c r="K167" s="74"/>
      <c r="L167" s="69"/>
      <c r="R167" s="69"/>
      <c r="U167" s="74">
        <v>8.8792838628608539E-3</v>
      </c>
      <c r="AA167" s="69"/>
      <c r="AM167" s="78"/>
      <c r="AP167" s="69"/>
      <c r="AT167" s="69"/>
      <c r="AU167" s="69"/>
    </row>
    <row r="168" spans="1:48" x14ac:dyDescent="0.2">
      <c r="A168" s="52">
        <v>145</v>
      </c>
      <c r="B168" s="53">
        <v>28</v>
      </c>
      <c r="C168" s="54" t="s">
        <v>225</v>
      </c>
      <c r="D168" s="54" t="s">
        <v>226</v>
      </c>
      <c r="E168" s="4" t="s">
        <v>227</v>
      </c>
      <c r="F168" s="5">
        <v>2020</v>
      </c>
      <c r="G168" s="6">
        <v>2100</v>
      </c>
      <c r="H168" s="79">
        <f t="shared" si="5"/>
        <v>80</v>
      </c>
      <c r="J168" s="59"/>
      <c r="K168" s="59"/>
      <c r="AG168" s="62">
        <v>-1.1999999999999999E-4</v>
      </c>
    </row>
    <row r="169" spans="1:48" ht="17" customHeight="1" x14ac:dyDescent="0.2">
      <c r="A169" s="52">
        <v>146</v>
      </c>
      <c r="B169" s="53">
        <v>28</v>
      </c>
      <c r="C169" s="54" t="s">
        <v>225</v>
      </c>
      <c r="D169" s="54" t="s">
        <v>226</v>
      </c>
      <c r="E169" s="4" t="s">
        <v>228</v>
      </c>
      <c r="F169" s="5">
        <v>2020</v>
      </c>
      <c r="G169" s="6">
        <v>2100</v>
      </c>
      <c r="H169" s="79">
        <f t="shared" si="5"/>
        <v>80</v>
      </c>
      <c r="J169" s="59"/>
      <c r="K169" s="59"/>
      <c r="AG169" s="62">
        <v>-1.25E-4</v>
      </c>
    </row>
    <row r="170" spans="1:48" ht="17" customHeight="1" x14ac:dyDescent="0.2">
      <c r="A170" s="52">
        <v>147</v>
      </c>
      <c r="B170" s="53">
        <v>28</v>
      </c>
      <c r="C170" s="54" t="s">
        <v>225</v>
      </c>
      <c r="D170" s="54" t="s">
        <v>226</v>
      </c>
      <c r="E170" s="4" t="s">
        <v>229</v>
      </c>
      <c r="F170" s="5">
        <v>2020</v>
      </c>
      <c r="G170" s="6">
        <v>2100</v>
      </c>
      <c r="H170" s="79">
        <f t="shared" si="5"/>
        <v>80</v>
      </c>
      <c r="J170" s="59"/>
      <c r="K170" s="59"/>
      <c r="AG170" s="62">
        <v>-1.3749999999999998E-4</v>
      </c>
    </row>
    <row r="171" spans="1:48" ht="18" customHeight="1" x14ac:dyDescent="0.2">
      <c r="A171" s="52">
        <v>148</v>
      </c>
      <c r="B171" s="53">
        <v>28</v>
      </c>
      <c r="C171" s="54" t="s">
        <v>225</v>
      </c>
      <c r="D171" s="54" t="s">
        <v>226</v>
      </c>
      <c r="E171" s="4" t="s">
        <v>230</v>
      </c>
      <c r="F171" s="5">
        <v>2020</v>
      </c>
      <c r="G171" s="6">
        <v>2100</v>
      </c>
      <c r="H171" s="79">
        <f t="shared" si="5"/>
        <v>80</v>
      </c>
      <c r="J171" s="59"/>
      <c r="K171" s="59"/>
      <c r="AG171" s="62">
        <v>-2.7499999999999996E-4</v>
      </c>
    </row>
    <row r="172" spans="1:48" ht="18" customHeight="1" x14ac:dyDescent="0.2">
      <c r="A172" s="52">
        <v>149</v>
      </c>
      <c r="B172" s="53">
        <v>28</v>
      </c>
      <c r="C172" s="54" t="s">
        <v>225</v>
      </c>
      <c r="D172" s="54" t="s">
        <v>226</v>
      </c>
      <c r="E172" s="4" t="s">
        <v>231</v>
      </c>
      <c r="F172" s="5">
        <v>2020</v>
      </c>
      <c r="G172" s="6">
        <v>2100</v>
      </c>
      <c r="H172" s="79">
        <f t="shared" si="5"/>
        <v>80</v>
      </c>
      <c r="J172" s="59"/>
      <c r="K172" s="59"/>
      <c r="AG172" s="64">
        <v>-6.7500000000000004E-4</v>
      </c>
    </row>
    <row r="173" spans="1:48" ht="18" customHeight="1" x14ac:dyDescent="0.2">
      <c r="A173" s="52">
        <v>150</v>
      </c>
      <c r="B173" s="53">
        <v>28</v>
      </c>
      <c r="C173" s="54" t="s">
        <v>225</v>
      </c>
      <c r="D173" s="54" t="s">
        <v>226</v>
      </c>
      <c r="E173" s="4" t="s">
        <v>232</v>
      </c>
      <c r="F173" s="5">
        <v>2020</v>
      </c>
      <c r="G173" s="6">
        <v>2100</v>
      </c>
      <c r="H173" s="79">
        <f t="shared" si="5"/>
        <v>80</v>
      </c>
      <c r="J173" s="59"/>
      <c r="K173" s="59"/>
      <c r="AG173" s="62">
        <v>-2.1250000000000002E-4</v>
      </c>
    </row>
    <row r="174" spans="1:48" ht="18" customHeight="1" x14ac:dyDescent="0.2">
      <c r="A174" s="52">
        <v>151</v>
      </c>
      <c r="B174" s="53">
        <v>28</v>
      </c>
      <c r="C174" s="54" t="s">
        <v>225</v>
      </c>
      <c r="D174" s="54" t="s">
        <v>226</v>
      </c>
      <c r="E174" s="4" t="s">
        <v>233</v>
      </c>
      <c r="F174" s="5">
        <v>2020</v>
      </c>
      <c r="G174" s="6">
        <v>2100</v>
      </c>
      <c r="H174" s="79">
        <f t="shared" si="5"/>
        <v>80</v>
      </c>
      <c r="J174" s="59"/>
      <c r="K174" s="59"/>
      <c r="AG174" s="62">
        <v>-2.375E-4</v>
      </c>
    </row>
    <row r="175" spans="1:48" s="68" customFormat="1" ht="18" customHeight="1" x14ac:dyDescent="0.2">
      <c r="A175" s="52">
        <v>152</v>
      </c>
      <c r="B175" s="67">
        <v>28</v>
      </c>
      <c r="C175" s="69" t="s">
        <v>225</v>
      </c>
      <c r="D175" s="69" t="s">
        <v>226</v>
      </c>
      <c r="E175" s="70" t="s">
        <v>234</v>
      </c>
      <c r="F175" s="81">
        <v>2020</v>
      </c>
      <c r="G175" s="82">
        <v>2100</v>
      </c>
      <c r="H175" s="83">
        <f t="shared" si="5"/>
        <v>80</v>
      </c>
      <c r="J175" s="74"/>
      <c r="K175" s="74"/>
      <c r="L175" s="69"/>
      <c r="R175" s="69"/>
      <c r="AA175" s="69"/>
      <c r="AG175" s="111">
        <v>-1.125E-4</v>
      </c>
      <c r="AM175" s="78"/>
      <c r="AP175" s="69"/>
      <c r="AT175" s="69"/>
      <c r="AU175" s="69"/>
    </row>
    <row r="176" spans="1:48" s="99" customFormat="1" x14ac:dyDescent="0.2">
      <c r="A176" s="52">
        <v>153</v>
      </c>
      <c r="B176" s="98">
        <v>29</v>
      </c>
      <c r="C176" s="100" t="s">
        <v>235</v>
      </c>
      <c r="D176" s="100" t="s">
        <v>236</v>
      </c>
      <c r="E176" s="101" t="s">
        <v>170</v>
      </c>
      <c r="F176" s="102"/>
      <c r="G176" s="103"/>
      <c r="H176" s="115"/>
      <c r="I176" s="116" t="s">
        <v>163</v>
      </c>
      <c r="J176" s="113"/>
      <c r="K176" s="113"/>
      <c r="L176" s="100"/>
      <c r="R176" s="100"/>
      <c r="AA176" s="100"/>
      <c r="AM176" s="114"/>
      <c r="AP176" s="100"/>
      <c r="AT176" s="100"/>
      <c r="AU176" s="100"/>
    </row>
    <row r="177" spans="1:47" x14ac:dyDescent="0.2">
      <c r="A177" s="52">
        <v>154</v>
      </c>
      <c r="B177" s="53">
        <v>31</v>
      </c>
      <c r="C177" s="123" t="s">
        <v>237</v>
      </c>
      <c r="D177" s="123" t="s">
        <v>238</v>
      </c>
      <c r="E177" s="4" t="s">
        <v>137</v>
      </c>
      <c r="F177" s="5">
        <v>2000</v>
      </c>
      <c r="G177" s="6">
        <v>2100</v>
      </c>
      <c r="H177" s="79">
        <f t="shared" si="5"/>
        <v>100</v>
      </c>
      <c r="J177" s="59"/>
      <c r="K177" s="59"/>
      <c r="AJ177" s="60">
        <v>3.3703893987273581E-3</v>
      </c>
    </row>
    <row r="178" spans="1:47" ht="17" customHeight="1" x14ac:dyDescent="0.2">
      <c r="A178" s="52">
        <v>155</v>
      </c>
      <c r="B178" s="53">
        <v>31</v>
      </c>
      <c r="C178" s="123" t="s">
        <v>237</v>
      </c>
      <c r="D178" s="123" t="s">
        <v>238</v>
      </c>
      <c r="E178" s="4" t="s">
        <v>138</v>
      </c>
      <c r="F178" s="5">
        <v>2000</v>
      </c>
      <c r="G178" s="6">
        <v>2100</v>
      </c>
      <c r="H178" s="79">
        <f t="shared" si="5"/>
        <v>100</v>
      </c>
      <c r="J178" s="59"/>
      <c r="K178" s="59"/>
      <c r="AJ178" s="60">
        <v>3.5127239206584893E-3</v>
      </c>
    </row>
    <row r="179" spans="1:47" s="68" customFormat="1" ht="18" customHeight="1" x14ac:dyDescent="0.2">
      <c r="A179" s="52">
        <v>156</v>
      </c>
      <c r="B179" s="67">
        <v>31</v>
      </c>
      <c r="C179" s="125" t="s">
        <v>237</v>
      </c>
      <c r="D179" s="125" t="s">
        <v>238</v>
      </c>
      <c r="E179" s="70" t="s">
        <v>140</v>
      </c>
      <c r="F179" s="81">
        <v>2000</v>
      </c>
      <c r="G179" s="82">
        <v>2100</v>
      </c>
      <c r="H179" s="83">
        <f t="shared" si="5"/>
        <v>100</v>
      </c>
      <c r="J179" s="74"/>
      <c r="K179" s="74"/>
      <c r="L179" s="69"/>
      <c r="R179" s="69"/>
      <c r="AA179" s="69"/>
      <c r="AJ179" s="110">
        <v>4.2288606026679165E-3</v>
      </c>
      <c r="AM179" s="78"/>
      <c r="AP179" s="69"/>
      <c r="AT179" s="69"/>
      <c r="AU179" s="69"/>
    </row>
    <row r="180" spans="1:47" x14ac:dyDescent="0.2">
      <c r="A180" s="52">
        <v>157</v>
      </c>
      <c r="B180" s="53">
        <v>32</v>
      </c>
      <c r="C180" s="54" t="s">
        <v>239</v>
      </c>
      <c r="D180" s="54" t="s">
        <v>240</v>
      </c>
      <c r="E180" s="4" t="s">
        <v>241</v>
      </c>
      <c r="F180" s="5">
        <v>2010</v>
      </c>
      <c r="G180" s="6">
        <v>2050</v>
      </c>
      <c r="H180" s="79">
        <f t="shared" si="5"/>
        <v>40</v>
      </c>
      <c r="J180" s="59"/>
      <c r="K180" s="59"/>
      <c r="AP180" s="59">
        <v>-1.7179401454748944E-2</v>
      </c>
    </row>
    <row r="181" spans="1:47" x14ac:dyDescent="0.2">
      <c r="A181" s="52">
        <v>158</v>
      </c>
      <c r="B181" s="53">
        <v>32</v>
      </c>
      <c r="C181" s="54" t="s">
        <v>239</v>
      </c>
      <c r="D181" s="54" t="s">
        <v>240</v>
      </c>
      <c r="E181" s="4" t="s">
        <v>242</v>
      </c>
      <c r="F181" s="5">
        <v>2010</v>
      </c>
      <c r="G181" s="6">
        <v>2050</v>
      </c>
      <c r="H181" s="79">
        <f t="shared" si="5"/>
        <v>40</v>
      </c>
      <c r="J181" s="59"/>
      <c r="K181" s="59"/>
      <c r="AP181" s="59">
        <v>-2.9091057338798132E-3</v>
      </c>
    </row>
    <row r="182" spans="1:47" x14ac:dyDescent="0.2">
      <c r="A182" s="52">
        <v>159</v>
      </c>
      <c r="B182" s="53">
        <v>32</v>
      </c>
      <c r="C182" s="54" t="s">
        <v>239</v>
      </c>
      <c r="D182" s="54" t="s">
        <v>240</v>
      </c>
      <c r="E182" s="4" t="s">
        <v>243</v>
      </c>
      <c r="F182" s="5">
        <v>2010</v>
      </c>
      <c r="G182" s="6">
        <v>2050</v>
      </c>
      <c r="H182" s="79">
        <f t="shared" si="5"/>
        <v>40</v>
      </c>
      <c r="J182" s="59"/>
      <c r="K182" s="59"/>
      <c r="AP182" s="59">
        <v>1.2133676688229178E-2</v>
      </c>
    </row>
    <row r="183" spans="1:47" x14ac:dyDescent="0.2">
      <c r="A183" s="52">
        <v>160</v>
      </c>
      <c r="B183" s="53">
        <v>32</v>
      </c>
      <c r="C183" s="54" t="s">
        <v>239</v>
      </c>
      <c r="D183" s="54" t="s">
        <v>240</v>
      </c>
      <c r="E183" s="4" t="s">
        <v>244</v>
      </c>
      <c r="F183" s="5">
        <v>2010</v>
      </c>
      <c r="G183" s="6">
        <v>2050</v>
      </c>
      <c r="H183" s="79">
        <f t="shared" si="5"/>
        <v>40</v>
      </c>
      <c r="J183" s="59"/>
      <c r="K183" s="59"/>
      <c r="AP183" s="59">
        <v>1.6441833025848007E-2</v>
      </c>
    </row>
    <row r="184" spans="1:47" x14ac:dyDescent="0.2">
      <c r="A184" s="52">
        <v>161</v>
      </c>
      <c r="B184" s="53">
        <v>32</v>
      </c>
      <c r="C184" s="54" t="s">
        <v>239</v>
      </c>
      <c r="D184" s="54" t="s">
        <v>240</v>
      </c>
      <c r="E184" s="4" t="s">
        <v>245</v>
      </c>
      <c r="F184" s="5">
        <v>2010</v>
      </c>
      <c r="G184" s="6">
        <v>2050</v>
      </c>
      <c r="H184" s="79">
        <f t="shared" si="5"/>
        <v>40</v>
      </c>
      <c r="J184" s="59"/>
      <c r="K184" s="59"/>
      <c r="AP184" s="59">
        <v>-1.8181907241371587E-2</v>
      </c>
    </row>
    <row r="185" spans="1:47" x14ac:dyDescent="0.2">
      <c r="A185" s="52">
        <v>162</v>
      </c>
      <c r="B185" s="53">
        <v>32</v>
      </c>
      <c r="C185" s="54" t="s">
        <v>239</v>
      </c>
      <c r="D185" s="54" t="s">
        <v>240</v>
      </c>
      <c r="E185" s="4" t="s">
        <v>246</v>
      </c>
      <c r="F185" s="5">
        <v>2010</v>
      </c>
      <c r="G185" s="6">
        <v>2050</v>
      </c>
      <c r="H185" s="79">
        <f t="shared" si="5"/>
        <v>40</v>
      </c>
      <c r="J185" s="59"/>
      <c r="K185" s="59"/>
      <c r="AP185" s="59">
        <v>-2.9091057338798132E-3</v>
      </c>
    </row>
    <row r="186" spans="1:47" x14ac:dyDescent="0.2">
      <c r="A186" s="52">
        <v>163</v>
      </c>
      <c r="B186" s="53">
        <v>32</v>
      </c>
      <c r="C186" s="54" t="s">
        <v>239</v>
      </c>
      <c r="D186" s="54" t="s">
        <v>240</v>
      </c>
      <c r="E186" s="4" t="s">
        <v>247</v>
      </c>
      <c r="F186" s="5">
        <v>2010</v>
      </c>
      <c r="G186" s="6">
        <v>2050</v>
      </c>
      <c r="H186" s="79">
        <f t="shared" si="5"/>
        <v>40</v>
      </c>
      <c r="J186" s="59"/>
      <c r="K186" s="59"/>
      <c r="AP186" s="59">
        <v>1.1819394222011281E-2</v>
      </c>
    </row>
    <row r="187" spans="1:47" ht="18" customHeight="1" x14ac:dyDescent="0.2">
      <c r="A187" s="52">
        <v>164</v>
      </c>
      <c r="B187" s="53">
        <v>32</v>
      </c>
      <c r="C187" s="54" t="s">
        <v>239</v>
      </c>
      <c r="D187" s="54" t="s">
        <v>240</v>
      </c>
      <c r="E187" s="4" t="s">
        <v>248</v>
      </c>
      <c r="F187" s="5">
        <v>2010</v>
      </c>
      <c r="G187" s="6">
        <v>2050</v>
      </c>
      <c r="H187" s="79">
        <f t="shared" si="5"/>
        <v>40</v>
      </c>
      <c r="J187" s="59"/>
      <c r="K187" s="59"/>
      <c r="AP187" s="59">
        <v>1.6309146629243987E-2</v>
      </c>
    </row>
    <row r="188" spans="1:47" ht="18" customHeight="1" x14ac:dyDescent="0.2">
      <c r="A188" s="52">
        <v>165</v>
      </c>
      <c r="B188" s="53">
        <v>32</v>
      </c>
      <c r="C188" s="54" t="s">
        <v>239</v>
      </c>
      <c r="D188" s="54" t="s">
        <v>240</v>
      </c>
      <c r="E188" s="4" t="s">
        <v>249</v>
      </c>
      <c r="F188" s="5">
        <v>2010</v>
      </c>
      <c r="G188" s="6">
        <v>2050</v>
      </c>
      <c r="H188" s="79">
        <f t="shared" si="5"/>
        <v>40</v>
      </c>
      <c r="J188" s="59"/>
      <c r="K188" s="59"/>
      <c r="AP188" s="59">
        <v>-2.8083960219985382E-2</v>
      </c>
    </row>
    <row r="189" spans="1:47" ht="18" customHeight="1" x14ac:dyDescent="0.2">
      <c r="A189" s="52">
        <v>166</v>
      </c>
      <c r="B189" s="53">
        <v>32</v>
      </c>
      <c r="C189" s="54" t="s">
        <v>239</v>
      </c>
      <c r="D189" s="54" t="s">
        <v>240</v>
      </c>
      <c r="E189" s="4" t="s">
        <v>250</v>
      </c>
      <c r="F189" s="5">
        <v>2010</v>
      </c>
      <c r="G189" s="6">
        <v>2050</v>
      </c>
      <c r="H189" s="79">
        <f t="shared" si="5"/>
        <v>40</v>
      </c>
      <c r="J189" s="59"/>
      <c r="K189" s="59"/>
      <c r="AP189" s="59">
        <v>-8.1789703909230793E-3</v>
      </c>
    </row>
    <row r="190" spans="1:47" ht="18" customHeight="1" x14ac:dyDescent="0.2">
      <c r="A190" s="52">
        <v>167</v>
      </c>
      <c r="B190" s="53">
        <v>32</v>
      </c>
      <c r="C190" s="54" t="s">
        <v>239</v>
      </c>
      <c r="D190" s="54" t="s">
        <v>240</v>
      </c>
      <c r="E190" s="4" t="s">
        <v>251</v>
      </c>
      <c r="F190" s="5">
        <v>2010</v>
      </c>
      <c r="G190" s="6">
        <v>2050</v>
      </c>
      <c r="H190" s="79">
        <f t="shared" si="5"/>
        <v>40</v>
      </c>
      <c r="J190" s="59"/>
      <c r="K190" s="59"/>
      <c r="AP190" s="59">
        <v>1.0355997246562554E-2</v>
      </c>
    </row>
    <row r="191" spans="1:47" ht="18" customHeight="1" x14ac:dyDescent="0.2">
      <c r="A191" s="52">
        <v>168</v>
      </c>
      <c r="B191" s="53">
        <v>32</v>
      </c>
      <c r="C191" s="54" t="s">
        <v>239</v>
      </c>
      <c r="D191" s="54" t="s">
        <v>240</v>
      </c>
      <c r="E191" s="4" t="s">
        <v>252</v>
      </c>
      <c r="F191" s="5">
        <v>2010</v>
      </c>
      <c r="G191" s="6">
        <v>2050</v>
      </c>
      <c r="H191" s="79">
        <f t="shared" si="5"/>
        <v>40</v>
      </c>
      <c r="J191" s="59"/>
      <c r="K191" s="59"/>
      <c r="AP191" s="59">
        <v>1.563538548615484E-2</v>
      </c>
    </row>
    <row r="192" spans="1:47" ht="18" customHeight="1" x14ac:dyDescent="0.2">
      <c r="A192" s="52">
        <v>169</v>
      </c>
      <c r="B192" s="53">
        <v>32</v>
      </c>
      <c r="C192" s="54" t="s">
        <v>239</v>
      </c>
      <c r="D192" s="54" t="s">
        <v>240</v>
      </c>
      <c r="E192" s="4" t="s">
        <v>253</v>
      </c>
      <c r="F192" s="5">
        <v>2010</v>
      </c>
      <c r="G192" s="6">
        <v>2050</v>
      </c>
      <c r="H192" s="79">
        <f t="shared" si="5"/>
        <v>40</v>
      </c>
      <c r="J192" s="59"/>
      <c r="K192" s="59"/>
      <c r="AP192" s="59">
        <v>-6.7918729432930092E-2</v>
      </c>
    </row>
    <row r="193" spans="1:47" ht="18" customHeight="1" x14ac:dyDescent="0.2">
      <c r="A193" s="52">
        <v>170</v>
      </c>
      <c r="B193" s="53">
        <v>32</v>
      </c>
      <c r="C193" s="54" t="s">
        <v>239</v>
      </c>
      <c r="D193" s="54" t="s">
        <v>240</v>
      </c>
      <c r="E193" s="4" t="s">
        <v>254</v>
      </c>
      <c r="F193" s="5">
        <v>2010</v>
      </c>
      <c r="G193" s="6">
        <v>2050</v>
      </c>
      <c r="H193" s="79">
        <f t="shared" si="5"/>
        <v>40</v>
      </c>
      <c r="J193" s="59"/>
      <c r="K193" s="59"/>
      <c r="AP193" s="59">
        <v>-1.7179401454748944E-2</v>
      </c>
    </row>
    <row r="194" spans="1:47" ht="18" customHeight="1" x14ac:dyDescent="0.2">
      <c r="A194" s="52">
        <v>171</v>
      </c>
      <c r="B194" s="53">
        <v>32</v>
      </c>
      <c r="C194" s="54" t="s">
        <v>239</v>
      </c>
      <c r="D194" s="54" t="s">
        <v>240</v>
      </c>
      <c r="E194" s="4" t="s">
        <v>255</v>
      </c>
      <c r="F194" s="5">
        <v>2010</v>
      </c>
      <c r="G194" s="6">
        <v>2050</v>
      </c>
      <c r="H194" s="79">
        <f t="shared" si="5"/>
        <v>40</v>
      </c>
      <c r="J194" s="59"/>
      <c r="K194" s="59"/>
      <c r="AP194" s="59">
        <v>7.9013204680973281E-3</v>
      </c>
    </row>
    <row r="195" spans="1:47" s="68" customFormat="1" ht="18" customHeight="1" x14ac:dyDescent="0.2">
      <c r="A195" s="52">
        <v>172</v>
      </c>
      <c r="B195" s="67">
        <v>32</v>
      </c>
      <c r="C195" s="69" t="s">
        <v>239</v>
      </c>
      <c r="D195" s="69" t="s">
        <v>240</v>
      </c>
      <c r="E195" s="70" t="s">
        <v>256</v>
      </c>
      <c r="F195" s="81">
        <v>2010</v>
      </c>
      <c r="G195" s="82">
        <v>2050</v>
      </c>
      <c r="H195" s="83">
        <f t="shared" si="5"/>
        <v>40</v>
      </c>
      <c r="J195" s="74"/>
      <c r="K195" s="74"/>
      <c r="L195" s="69"/>
      <c r="R195" s="69"/>
      <c r="AA195" s="69"/>
      <c r="AM195" s="78"/>
      <c r="AP195" s="74">
        <v>1.4376855676929923E-2</v>
      </c>
      <c r="AT195" s="69"/>
      <c r="AU195" s="69"/>
    </row>
    <row r="196" spans="1:47" x14ac:dyDescent="0.2">
      <c r="A196" s="52">
        <v>173</v>
      </c>
      <c r="B196" s="53">
        <v>33</v>
      </c>
      <c r="C196" s="54" t="s">
        <v>257</v>
      </c>
      <c r="D196" s="54" t="s">
        <v>258</v>
      </c>
      <c r="E196" s="4" t="s">
        <v>259</v>
      </c>
      <c r="F196" s="5">
        <v>2000</v>
      </c>
      <c r="G196" s="6">
        <v>2000</v>
      </c>
      <c r="H196" s="79">
        <f t="shared" si="5"/>
        <v>0</v>
      </c>
      <c r="J196" s="59"/>
      <c r="K196" s="59"/>
    </row>
    <row r="197" spans="1:47" x14ac:dyDescent="0.2">
      <c r="A197" s="52">
        <v>174</v>
      </c>
      <c r="B197" s="53">
        <v>33</v>
      </c>
      <c r="C197" s="54" t="s">
        <v>257</v>
      </c>
      <c r="D197" s="54" t="s">
        <v>258</v>
      </c>
      <c r="E197" s="4" t="s">
        <v>259</v>
      </c>
      <c r="F197" s="5">
        <v>2000</v>
      </c>
      <c r="G197" s="6">
        <v>2050</v>
      </c>
      <c r="H197" s="79">
        <f t="shared" si="5"/>
        <v>50</v>
      </c>
      <c r="J197" s="59"/>
      <c r="K197" s="59"/>
      <c r="O197" s="60">
        <v>-6.4110335484147685E-3</v>
      </c>
    </row>
    <row r="198" spans="1:47" ht="17" customHeight="1" x14ac:dyDescent="0.2">
      <c r="A198" s="52">
        <v>175</v>
      </c>
      <c r="B198" s="53">
        <v>33</v>
      </c>
      <c r="C198" s="54" t="s">
        <v>257</v>
      </c>
      <c r="D198" s="54" t="s">
        <v>258</v>
      </c>
      <c r="E198" s="4" t="s">
        <v>90</v>
      </c>
      <c r="F198" s="5">
        <v>2000</v>
      </c>
      <c r="G198" s="6">
        <v>2050</v>
      </c>
      <c r="H198" s="79">
        <f t="shared" si="5"/>
        <v>50</v>
      </c>
      <c r="J198" s="59"/>
      <c r="K198" s="59"/>
      <c r="O198" s="60">
        <v>-5.4737013189658512E-3</v>
      </c>
    </row>
    <row r="199" spans="1:47" ht="17" customHeight="1" x14ac:dyDescent="0.2">
      <c r="A199" s="52">
        <v>176</v>
      </c>
      <c r="B199" s="53">
        <v>33</v>
      </c>
      <c r="C199" s="54" t="s">
        <v>257</v>
      </c>
      <c r="D199" s="54" t="s">
        <v>258</v>
      </c>
      <c r="E199" s="4" t="s">
        <v>260</v>
      </c>
      <c r="F199" s="5">
        <v>2000</v>
      </c>
      <c r="G199" s="6">
        <v>2050</v>
      </c>
      <c r="H199" s="79">
        <f t="shared" si="5"/>
        <v>50</v>
      </c>
      <c r="J199" s="59"/>
      <c r="K199" s="59"/>
      <c r="O199" s="60">
        <v>-6.274447820696194E-3</v>
      </c>
    </row>
    <row r="200" spans="1:47" s="68" customFormat="1" x14ac:dyDescent="0.2">
      <c r="A200" s="52">
        <v>177</v>
      </c>
      <c r="B200" s="67">
        <v>33</v>
      </c>
      <c r="C200" s="69" t="s">
        <v>257</v>
      </c>
      <c r="D200" s="69" t="s">
        <v>258</v>
      </c>
      <c r="E200" s="70" t="s">
        <v>167</v>
      </c>
      <c r="F200" s="81">
        <v>2000</v>
      </c>
      <c r="G200" s="82">
        <v>2050</v>
      </c>
      <c r="H200" s="83">
        <f t="shared" si="5"/>
        <v>50</v>
      </c>
      <c r="J200" s="74"/>
      <c r="K200" s="74"/>
      <c r="L200" s="69"/>
      <c r="O200" s="110">
        <v>-5.7371209535952428E-3</v>
      </c>
      <c r="R200" s="69"/>
      <c r="AA200" s="69"/>
      <c r="AM200" s="78"/>
      <c r="AP200" s="69"/>
      <c r="AT200" s="69"/>
      <c r="AU200" s="69"/>
    </row>
    <row r="201" spans="1:47" x14ac:dyDescent="0.2">
      <c r="A201" s="52">
        <v>178</v>
      </c>
      <c r="B201" s="53">
        <v>34</v>
      </c>
      <c r="C201" s="54" t="s">
        <v>261</v>
      </c>
      <c r="D201" s="54" t="s">
        <v>262</v>
      </c>
      <c r="E201" s="4" t="s">
        <v>137</v>
      </c>
      <c r="F201" s="5">
        <v>2014</v>
      </c>
      <c r="G201" s="6">
        <v>2060</v>
      </c>
      <c r="H201" s="79">
        <f t="shared" si="5"/>
        <v>46</v>
      </c>
      <c r="J201" s="59"/>
      <c r="K201" s="59"/>
      <c r="AQ201" s="59">
        <v>-2.173913043478261E-4</v>
      </c>
    </row>
    <row r="202" spans="1:47" s="68" customFormat="1" ht="18" customHeight="1" x14ac:dyDescent="0.2">
      <c r="A202" s="52">
        <v>179</v>
      </c>
      <c r="B202" s="67">
        <v>34</v>
      </c>
      <c r="C202" s="69" t="s">
        <v>261</v>
      </c>
      <c r="D202" s="69" t="s">
        <v>262</v>
      </c>
      <c r="E202" s="70" t="s">
        <v>140</v>
      </c>
      <c r="F202" s="81">
        <v>2014</v>
      </c>
      <c r="G202" s="82">
        <v>2060</v>
      </c>
      <c r="H202" s="83">
        <f t="shared" si="5"/>
        <v>46</v>
      </c>
      <c r="J202" s="74"/>
      <c r="K202" s="74"/>
      <c r="L202" s="69"/>
      <c r="R202" s="69"/>
      <c r="AA202" s="69"/>
      <c r="AM202" s="78"/>
      <c r="AP202" s="69"/>
      <c r="AQ202" s="74">
        <v>0</v>
      </c>
      <c r="AT202" s="69"/>
      <c r="AU202" s="69"/>
    </row>
    <row r="203" spans="1:47" ht="18" customHeight="1" x14ac:dyDescent="0.2">
      <c r="A203" s="52">
        <v>180</v>
      </c>
      <c r="B203" s="53">
        <v>36</v>
      </c>
      <c r="C203" s="54" t="s">
        <v>263</v>
      </c>
      <c r="D203" s="54" t="s">
        <v>264</v>
      </c>
      <c r="E203" s="4" t="s">
        <v>265</v>
      </c>
      <c r="F203" s="5">
        <v>2010</v>
      </c>
      <c r="G203" s="6">
        <v>2100</v>
      </c>
      <c r="H203" s="79">
        <f t="shared" si="5"/>
        <v>90</v>
      </c>
      <c r="J203" s="59"/>
      <c r="K203" s="59"/>
      <c r="AR203" s="59">
        <v>-2.7673525307664981E-2</v>
      </c>
      <c r="AS203" s="109"/>
      <c r="AT203" s="60">
        <v>-1.5285247065568774E-2</v>
      </c>
      <c r="AU203" s="133"/>
    </row>
    <row r="204" spans="1:47" s="68" customFormat="1" ht="18" customHeight="1" x14ac:dyDescent="0.2">
      <c r="A204" s="52">
        <v>181</v>
      </c>
      <c r="B204" s="67">
        <v>36</v>
      </c>
      <c r="C204" s="69" t="s">
        <v>263</v>
      </c>
      <c r="D204" s="69" t="s">
        <v>264</v>
      </c>
      <c r="E204" s="70" t="s">
        <v>266</v>
      </c>
      <c r="F204" s="81">
        <v>2010</v>
      </c>
      <c r="G204" s="82">
        <v>2100</v>
      </c>
      <c r="H204" s="83">
        <f t="shared" si="5"/>
        <v>90</v>
      </c>
      <c r="J204" s="74"/>
      <c r="K204" s="74"/>
      <c r="L204" s="69"/>
      <c r="R204" s="69"/>
      <c r="AA204" s="69"/>
      <c r="AM204" s="78"/>
      <c r="AP204" s="69"/>
      <c r="AR204" s="59">
        <v>-1.0986450728018182E-2</v>
      </c>
      <c r="AS204" s="112"/>
      <c r="AT204" s="60">
        <v>-4.0158919615774669E-2</v>
      </c>
      <c r="AU204" s="77"/>
    </row>
    <row r="205" spans="1:47" s="99" customFormat="1" x14ac:dyDescent="0.2">
      <c r="A205" s="52">
        <v>182</v>
      </c>
      <c r="B205" s="98">
        <v>37</v>
      </c>
      <c r="C205" s="100" t="s">
        <v>267</v>
      </c>
      <c r="D205" s="100" t="s">
        <v>268</v>
      </c>
      <c r="E205" s="101"/>
      <c r="F205" s="102">
        <v>2006</v>
      </c>
      <c r="G205" s="103">
        <v>2100</v>
      </c>
      <c r="H205" s="115">
        <f t="shared" si="5"/>
        <v>94</v>
      </c>
      <c r="I205" s="116" t="s">
        <v>163</v>
      </c>
      <c r="J205" s="113"/>
      <c r="K205" s="113"/>
      <c r="L205" s="100"/>
      <c r="R205" s="100"/>
      <c r="AA205" s="100"/>
      <c r="AM205" s="114"/>
      <c r="AP205" s="100"/>
      <c r="AT205" s="100"/>
      <c r="AU205" s="100"/>
    </row>
    <row r="206" spans="1:47" ht="17" customHeight="1" x14ac:dyDescent="0.2">
      <c r="A206" s="52">
        <v>183</v>
      </c>
      <c r="B206" s="53">
        <v>38</v>
      </c>
      <c r="C206" s="54" t="s">
        <v>269</v>
      </c>
      <c r="D206" s="54" t="s">
        <v>270</v>
      </c>
      <c r="E206" s="4" t="s">
        <v>138</v>
      </c>
      <c r="F206" s="5">
        <v>2000</v>
      </c>
      <c r="G206" s="6">
        <v>2100</v>
      </c>
      <c r="H206" s="79">
        <f t="shared" si="5"/>
        <v>100</v>
      </c>
      <c r="J206" s="59"/>
      <c r="K206" s="59"/>
      <c r="AS206" s="59">
        <v>-5.6054198589124971E-3</v>
      </c>
      <c r="AT206" s="133"/>
    </row>
    <row r="207" spans="1:47" s="68" customFormat="1" ht="18" customHeight="1" x14ac:dyDescent="0.2">
      <c r="A207" s="52">
        <v>184</v>
      </c>
      <c r="B207" s="67">
        <v>38</v>
      </c>
      <c r="C207" s="69" t="s">
        <v>269</v>
      </c>
      <c r="D207" s="69" t="s">
        <v>270</v>
      </c>
      <c r="E207" s="70" t="s">
        <v>140</v>
      </c>
      <c r="F207" s="81">
        <v>2000</v>
      </c>
      <c r="G207" s="82">
        <v>2100</v>
      </c>
      <c r="H207" s="83">
        <f t="shared" si="5"/>
        <v>100</v>
      </c>
      <c r="J207" s="74"/>
      <c r="K207" s="74"/>
      <c r="L207" s="69"/>
      <c r="R207" s="69"/>
      <c r="AA207" s="69"/>
      <c r="AM207" s="78"/>
      <c r="AP207" s="69"/>
      <c r="AS207" s="59">
        <v>-1.7001794411729887E-2</v>
      </c>
      <c r="AT207" s="134"/>
      <c r="AU207" s="69"/>
    </row>
    <row r="208" spans="1:47" s="99" customFormat="1" x14ac:dyDescent="0.2">
      <c r="A208" s="52">
        <v>185</v>
      </c>
      <c r="B208" s="98">
        <v>40</v>
      </c>
      <c r="C208" s="100" t="s">
        <v>271</v>
      </c>
      <c r="D208" s="100" t="s">
        <v>272</v>
      </c>
      <c r="E208" s="101" t="s">
        <v>273</v>
      </c>
      <c r="F208" s="102">
        <v>2006</v>
      </c>
      <c r="G208" s="103">
        <v>2100</v>
      </c>
      <c r="H208" s="115">
        <f t="shared" si="5"/>
        <v>94</v>
      </c>
      <c r="I208" s="116" t="s">
        <v>163</v>
      </c>
      <c r="J208" s="113"/>
      <c r="K208" s="113"/>
      <c r="L208" s="100"/>
      <c r="R208" s="100"/>
      <c r="AA208" s="100"/>
      <c r="AM208" s="114"/>
      <c r="AP208" s="100"/>
      <c r="AT208" s="100"/>
      <c r="AU208" s="100"/>
    </row>
    <row r="209" spans="1:48" s="99" customFormat="1" x14ac:dyDescent="0.2">
      <c r="A209" s="52">
        <v>186</v>
      </c>
      <c r="B209" s="98">
        <v>46</v>
      </c>
      <c r="C209" s="100" t="s">
        <v>274</v>
      </c>
      <c r="D209" s="100" t="s">
        <v>275</v>
      </c>
      <c r="E209" s="101" t="s">
        <v>82</v>
      </c>
      <c r="F209" s="102">
        <v>2015</v>
      </c>
      <c r="G209" s="103">
        <v>2040</v>
      </c>
      <c r="H209" s="104">
        <f t="shared" si="5"/>
        <v>25</v>
      </c>
      <c r="J209" s="113"/>
      <c r="K209" s="113"/>
      <c r="L209" s="100"/>
      <c r="R209" s="100"/>
      <c r="AA209" s="100"/>
      <c r="AM209" s="114"/>
      <c r="AO209" s="113">
        <v>-2.4563569761296478E-2</v>
      </c>
      <c r="AP209" s="135"/>
      <c r="AT209" s="100"/>
      <c r="AU209" s="100"/>
    </row>
    <row r="210" spans="1:48" ht="17" customHeight="1" x14ac:dyDescent="0.2">
      <c r="A210" s="52">
        <v>187</v>
      </c>
      <c r="B210" s="53">
        <v>47</v>
      </c>
      <c r="C210" s="54" t="s">
        <v>276</v>
      </c>
      <c r="D210" s="54" t="s">
        <v>277</v>
      </c>
      <c r="E210" s="4" t="s">
        <v>278</v>
      </c>
      <c r="F210" s="5">
        <v>2020</v>
      </c>
      <c r="G210" s="6">
        <v>2100</v>
      </c>
      <c r="H210" s="79">
        <f t="shared" si="5"/>
        <v>80</v>
      </c>
      <c r="J210" s="59"/>
      <c r="K210" s="59"/>
      <c r="AD210" s="136"/>
    </row>
    <row r="211" spans="1:48" ht="18" customHeight="1" x14ac:dyDescent="0.2">
      <c r="A211" s="52">
        <v>188</v>
      </c>
      <c r="B211" s="53">
        <v>47</v>
      </c>
      <c r="C211" s="54" t="s">
        <v>276</v>
      </c>
      <c r="D211" s="54" t="s">
        <v>277</v>
      </c>
      <c r="E211" s="4" t="s">
        <v>279</v>
      </c>
      <c r="F211" s="5">
        <v>2020</v>
      </c>
      <c r="G211" s="6">
        <v>2100</v>
      </c>
      <c r="H211" s="79">
        <f t="shared" si="5"/>
        <v>80</v>
      </c>
      <c r="J211" s="59"/>
      <c r="K211" s="59"/>
      <c r="AC211" s="59">
        <v>3.2500000000000003E-3</v>
      </c>
      <c r="AE211" s="64">
        <v>-2.875E-3</v>
      </c>
      <c r="AF211" s="109"/>
    </row>
    <row r="212" spans="1:48" s="68" customFormat="1" x14ac:dyDescent="0.2">
      <c r="A212" s="52">
        <v>189</v>
      </c>
      <c r="B212" s="67">
        <v>47</v>
      </c>
      <c r="C212" s="69" t="s">
        <v>276</v>
      </c>
      <c r="D212" s="69" t="s">
        <v>277</v>
      </c>
      <c r="E212" s="70" t="s">
        <v>280</v>
      </c>
      <c r="F212" s="81">
        <v>2020</v>
      </c>
      <c r="G212" s="82">
        <v>2100</v>
      </c>
      <c r="H212" s="83">
        <f t="shared" si="5"/>
        <v>80</v>
      </c>
      <c r="J212" s="74"/>
      <c r="K212" s="74"/>
      <c r="L212" s="69"/>
      <c r="R212" s="69"/>
      <c r="AA212" s="69"/>
      <c r="AC212" s="74">
        <v>1.7500000000000003E-3</v>
      </c>
      <c r="AE212" s="76">
        <v>-1.6250000000000001E-3</v>
      </c>
      <c r="AF212" s="112"/>
      <c r="AM212" s="78"/>
      <c r="AP212" s="69"/>
      <c r="AT212" s="69"/>
      <c r="AU212" s="69"/>
    </row>
    <row r="213" spans="1:48" x14ac:dyDescent="0.2">
      <c r="A213" s="52">
        <v>190</v>
      </c>
      <c r="B213" s="53">
        <v>48</v>
      </c>
      <c r="C213" s="54" t="s">
        <v>281</v>
      </c>
      <c r="D213" s="54" t="s">
        <v>282</v>
      </c>
      <c r="E213" s="4" t="s">
        <v>166</v>
      </c>
      <c r="F213" s="5">
        <v>2010</v>
      </c>
      <c r="G213" s="6">
        <v>2050</v>
      </c>
      <c r="H213" s="79">
        <f t="shared" si="5"/>
        <v>40</v>
      </c>
      <c r="J213" s="59"/>
      <c r="K213" s="59"/>
      <c r="AD213" s="136">
        <v>1.9025E-2</v>
      </c>
      <c r="AE213" s="136"/>
      <c r="AF213" s="59">
        <v>-1.3657515448772806E-3</v>
      </c>
      <c r="AG213" s="59"/>
    </row>
    <row r="214" spans="1:48" x14ac:dyDescent="0.2">
      <c r="A214" s="52">
        <v>191</v>
      </c>
      <c r="B214" s="53">
        <v>48</v>
      </c>
      <c r="C214" s="54" t="s">
        <v>281</v>
      </c>
      <c r="D214" s="54" t="s">
        <v>282</v>
      </c>
      <c r="E214" s="4" t="s">
        <v>283</v>
      </c>
      <c r="F214" s="5">
        <v>2010</v>
      </c>
      <c r="G214" s="6">
        <v>2050</v>
      </c>
      <c r="H214" s="79">
        <f t="shared" si="5"/>
        <v>40</v>
      </c>
      <c r="J214" s="59"/>
      <c r="K214" s="59"/>
      <c r="AF214" s="59">
        <v>-1.3284354610887394E-4</v>
      </c>
      <c r="AG214" s="59"/>
    </row>
    <row r="215" spans="1:48" ht="17" customHeight="1" x14ac:dyDescent="0.2">
      <c r="A215" s="52">
        <v>192</v>
      </c>
      <c r="B215" s="53">
        <v>48</v>
      </c>
      <c r="C215" s="54" t="s">
        <v>281</v>
      </c>
      <c r="D215" s="54" t="s">
        <v>282</v>
      </c>
      <c r="E215" s="4" t="s">
        <v>284</v>
      </c>
      <c r="F215" s="5">
        <v>2010</v>
      </c>
      <c r="G215" s="6">
        <v>2050</v>
      </c>
      <c r="H215" s="79">
        <f t="shared" si="5"/>
        <v>40</v>
      </c>
      <c r="J215" s="59"/>
      <c r="K215" s="59"/>
      <c r="AF215" s="59">
        <v>-3.853820394669194E-4</v>
      </c>
      <c r="AG215" s="59"/>
    </row>
    <row r="216" spans="1:48" x14ac:dyDescent="0.2">
      <c r="A216" s="52">
        <v>193</v>
      </c>
      <c r="B216" s="53">
        <v>48</v>
      </c>
      <c r="C216" s="54" t="s">
        <v>281</v>
      </c>
      <c r="D216" s="54" t="s">
        <v>282</v>
      </c>
      <c r="E216" s="4" t="s">
        <v>285</v>
      </c>
      <c r="F216" s="5">
        <v>2010</v>
      </c>
      <c r="G216" s="6">
        <v>2050</v>
      </c>
      <c r="H216" s="79">
        <f t="shared" si="5"/>
        <v>40</v>
      </c>
      <c r="J216" s="59"/>
      <c r="K216" s="59"/>
      <c r="AF216" s="59">
        <v>-7.6891757304964337E-4</v>
      </c>
      <c r="AG216" s="59"/>
    </row>
    <row r="217" spans="1:48" ht="17" customHeight="1" x14ac:dyDescent="0.2">
      <c r="A217" s="52">
        <v>194</v>
      </c>
      <c r="B217" s="53">
        <v>48</v>
      </c>
      <c r="C217" s="54" t="s">
        <v>281</v>
      </c>
      <c r="D217" s="54" t="s">
        <v>282</v>
      </c>
      <c r="E217" s="4" t="s">
        <v>286</v>
      </c>
      <c r="F217" s="5">
        <v>2010</v>
      </c>
      <c r="G217" s="6">
        <v>2050</v>
      </c>
      <c r="H217" s="79">
        <f t="shared" si="5"/>
        <v>40</v>
      </c>
      <c r="J217" s="59"/>
      <c r="K217" s="59"/>
      <c r="AF217" s="59">
        <v>-1.2394937061557254E-3</v>
      </c>
      <c r="AG217" s="59"/>
    </row>
    <row r="218" spans="1:48" s="68" customFormat="1" x14ac:dyDescent="0.2">
      <c r="A218" s="52">
        <v>195</v>
      </c>
      <c r="B218" s="67">
        <v>48</v>
      </c>
      <c r="C218" s="69" t="s">
        <v>281</v>
      </c>
      <c r="D218" s="69" t="s">
        <v>282</v>
      </c>
      <c r="E218" s="70" t="s">
        <v>287</v>
      </c>
      <c r="F218" s="81">
        <v>2010</v>
      </c>
      <c r="G218" s="82">
        <v>2050</v>
      </c>
      <c r="H218" s="83">
        <f t="shared" si="5"/>
        <v>40</v>
      </c>
      <c r="J218" s="74"/>
      <c r="K218" s="74"/>
      <c r="L218" s="69"/>
      <c r="R218" s="69"/>
      <c r="AA218" s="69"/>
      <c r="AF218" s="59">
        <v>7.3924316167861548E-4</v>
      </c>
      <c r="AG218" s="74"/>
      <c r="AI218" s="74">
        <v>2.0000000000000001E-4</v>
      </c>
      <c r="AM218" s="78"/>
      <c r="AP218" s="69"/>
      <c r="AT218" s="69"/>
      <c r="AU218" s="69"/>
    </row>
    <row r="219" spans="1:48" s="99" customFormat="1" x14ac:dyDescent="0.2">
      <c r="A219" s="52">
        <v>196</v>
      </c>
      <c r="B219" s="98">
        <v>49</v>
      </c>
      <c r="C219" s="100" t="s">
        <v>288</v>
      </c>
      <c r="D219" s="100" t="s">
        <v>289</v>
      </c>
      <c r="E219" s="101" t="s">
        <v>290</v>
      </c>
      <c r="F219" s="102">
        <v>2020</v>
      </c>
      <c r="G219" s="103">
        <v>2050</v>
      </c>
      <c r="H219" s="115">
        <f t="shared" si="5"/>
        <v>30</v>
      </c>
      <c r="I219" s="116" t="s">
        <v>163</v>
      </c>
      <c r="J219" s="113"/>
      <c r="K219" s="113"/>
      <c r="L219" s="100"/>
      <c r="R219" s="100"/>
      <c r="AA219" s="100"/>
      <c r="AG219" s="113"/>
      <c r="AM219" s="114"/>
      <c r="AP219" s="100"/>
      <c r="AT219" s="100"/>
      <c r="AU219" s="100"/>
      <c r="AV219" s="99" t="s">
        <v>291</v>
      </c>
    </row>
    <row r="220" spans="1:48" x14ac:dyDescent="0.2">
      <c r="A220" s="52">
        <v>197</v>
      </c>
      <c r="B220" s="53">
        <v>50</v>
      </c>
      <c r="C220" s="54" t="s">
        <v>292</v>
      </c>
      <c r="D220" s="54" t="s">
        <v>293</v>
      </c>
      <c r="E220" s="4" t="s">
        <v>294</v>
      </c>
      <c r="F220" s="5">
        <v>2000</v>
      </c>
      <c r="G220" s="6">
        <v>2100</v>
      </c>
      <c r="H220" s="79">
        <f t="shared" si="5"/>
        <v>100</v>
      </c>
      <c r="I220" s="60">
        <v>-1.7420147992468493E-3</v>
      </c>
      <c r="J220" s="59"/>
      <c r="K220" s="59"/>
      <c r="AG220" s="59"/>
    </row>
    <row r="221" spans="1:48" x14ac:dyDescent="0.2">
      <c r="A221" s="52">
        <v>198</v>
      </c>
      <c r="B221" s="53">
        <v>50</v>
      </c>
      <c r="C221" s="54" t="s">
        <v>292</v>
      </c>
      <c r="D221" s="54" t="s">
        <v>293</v>
      </c>
      <c r="E221" s="4" t="s">
        <v>295</v>
      </c>
      <c r="F221" s="5">
        <v>2000</v>
      </c>
      <c r="G221" s="6">
        <v>2100</v>
      </c>
      <c r="H221" s="79">
        <f t="shared" si="5"/>
        <v>100</v>
      </c>
      <c r="I221" s="60">
        <v>-1.164659419723546E-3</v>
      </c>
      <c r="J221" s="59"/>
      <c r="K221" s="59"/>
      <c r="AG221" s="59"/>
    </row>
    <row r="222" spans="1:48" ht="18" customHeight="1" x14ac:dyDescent="0.2">
      <c r="A222" s="52">
        <v>199</v>
      </c>
      <c r="B222" s="53">
        <v>50</v>
      </c>
      <c r="C222" s="54" t="s">
        <v>292</v>
      </c>
      <c r="D222" s="54" t="s">
        <v>293</v>
      </c>
      <c r="E222" s="4" t="s">
        <v>296</v>
      </c>
      <c r="F222" s="5">
        <v>2000</v>
      </c>
      <c r="G222" s="6">
        <v>2100</v>
      </c>
      <c r="H222" s="79">
        <f t="shared" si="5"/>
        <v>100</v>
      </c>
      <c r="I222" s="60">
        <v>-1.3344227912968076E-3</v>
      </c>
      <c r="J222" s="59"/>
      <c r="K222" s="59"/>
      <c r="AG222" s="59"/>
    </row>
    <row r="223" spans="1:48" ht="18" customHeight="1" x14ac:dyDescent="0.2">
      <c r="A223" s="52">
        <v>200</v>
      </c>
      <c r="B223" s="53">
        <v>50</v>
      </c>
      <c r="C223" s="54" t="s">
        <v>292</v>
      </c>
      <c r="D223" s="54" t="s">
        <v>293</v>
      </c>
      <c r="E223" s="4" t="s">
        <v>297</v>
      </c>
      <c r="F223" s="5">
        <v>2000</v>
      </c>
      <c r="G223" s="6">
        <v>2100</v>
      </c>
      <c r="H223" s="79">
        <f t="shared" si="5"/>
        <v>100</v>
      </c>
      <c r="I223" s="60">
        <v>-1.9825415504297617E-3</v>
      </c>
      <c r="J223" s="59"/>
      <c r="K223" s="59"/>
      <c r="AG223" s="59"/>
    </row>
    <row r="224" spans="1:48" s="68" customFormat="1" x14ac:dyDescent="0.2">
      <c r="A224" s="52">
        <v>201</v>
      </c>
      <c r="B224" s="67">
        <v>50</v>
      </c>
      <c r="C224" s="69" t="s">
        <v>292</v>
      </c>
      <c r="D224" s="69" t="s">
        <v>293</v>
      </c>
      <c r="E224" s="70" t="s">
        <v>298</v>
      </c>
      <c r="F224" s="81">
        <v>2000</v>
      </c>
      <c r="G224" s="82">
        <v>2020</v>
      </c>
      <c r="H224" s="83">
        <f t="shared" si="5"/>
        <v>20</v>
      </c>
      <c r="I224" s="110">
        <v>-6.9389171320706211E-3</v>
      </c>
      <c r="J224" s="74"/>
      <c r="K224" s="74"/>
      <c r="L224" s="69"/>
      <c r="R224" s="69"/>
      <c r="AA224" s="69"/>
      <c r="AG224" s="74"/>
      <c r="AM224" s="78"/>
      <c r="AP224" s="69"/>
      <c r="AT224" s="69"/>
      <c r="AU224" s="69"/>
    </row>
    <row r="225" spans="1:55" x14ac:dyDescent="0.2">
      <c r="A225" s="52">
        <v>202</v>
      </c>
      <c r="B225" s="53">
        <v>51</v>
      </c>
      <c r="C225" s="54" t="s">
        <v>299</v>
      </c>
      <c r="D225" s="54" t="s">
        <v>300</v>
      </c>
      <c r="E225" s="4" t="s">
        <v>301</v>
      </c>
      <c r="F225" s="137" t="s">
        <v>302</v>
      </c>
      <c r="G225" s="6">
        <v>2050</v>
      </c>
      <c r="J225" s="59"/>
      <c r="K225" s="59"/>
      <c r="AG225" s="59"/>
    </row>
    <row r="226" spans="1:55" x14ac:dyDescent="0.2">
      <c r="A226" s="52">
        <v>203</v>
      </c>
      <c r="B226" s="53">
        <v>51</v>
      </c>
      <c r="C226" s="54" t="s">
        <v>299</v>
      </c>
      <c r="D226" s="54" t="s">
        <v>300</v>
      </c>
      <c r="E226" s="4" t="s">
        <v>303</v>
      </c>
      <c r="F226" s="138"/>
      <c r="G226" s="6">
        <v>2050</v>
      </c>
      <c r="J226" s="59"/>
      <c r="K226" s="59"/>
      <c r="AG226" s="59"/>
    </row>
    <row r="227" spans="1:55" ht="17" customHeight="1" x14ac:dyDescent="0.2">
      <c r="A227" s="52">
        <v>204</v>
      </c>
      <c r="B227" s="53">
        <v>51</v>
      </c>
      <c r="C227" s="54" t="s">
        <v>299</v>
      </c>
      <c r="D227" s="54" t="s">
        <v>300</v>
      </c>
      <c r="E227" s="4" t="s">
        <v>301</v>
      </c>
      <c r="F227" s="138"/>
      <c r="G227" s="6">
        <v>2070</v>
      </c>
      <c r="J227" s="59"/>
      <c r="K227" s="59"/>
      <c r="AG227" s="59"/>
    </row>
    <row r="228" spans="1:55" s="68" customFormat="1" x14ac:dyDescent="0.2">
      <c r="A228" s="52">
        <v>205</v>
      </c>
      <c r="B228" s="67">
        <v>51</v>
      </c>
      <c r="C228" s="69" t="s">
        <v>299</v>
      </c>
      <c r="D228" s="69" t="s">
        <v>300</v>
      </c>
      <c r="E228" s="70" t="s">
        <v>303</v>
      </c>
      <c r="F228" s="138"/>
      <c r="G228" s="82">
        <v>2070</v>
      </c>
      <c r="H228" s="83"/>
      <c r="J228" s="74"/>
      <c r="K228" s="74"/>
      <c r="L228" s="69"/>
      <c r="R228" s="69"/>
      <c r="AA228" s="69"/>
      <c r="AG228" s="74"/>
      <c r="AM228" s="78"/>
      <c r="AP228" s="69"/>
      <c r="AT228" s="69"/>
      <c r="AU228" s="69"/>
    </row>
    <row r="229" spans="1:55" s="68" customFormat="1" ht="18" customHeight="1" x14ac:dyDescent="0.2">
      <c r="A229" s="52">
        <v>206</v>
      </c>
      <c r="B229" s="67">
        <v>53</v>
      </c>
      <c r="C229" s="69" t="s">
        <v>304</v>
      </c>
      <c r="D229" s="69" t="s">
        <v>305</v>
      </c>
      <c r="E229" s="70" t="s">
        <v>306</v>
      </c>
      <c r="F229" s="81">
        <v>2000</v>
      </c>
      <c r="G229" s="82">
        <v>2030</v>
      </c>
      <c r="H229" s="83">
        <f t="shared" si="5"/>
        <v>30</v>
      </c>
      <c r="J229" s="74"/>
      <c r="K229" s="74"/>
      <c r="L229" s="69"/>
      <c r="R229" s="69"/>
      <c r="AA229" s="69"/>
      <c r="AG229" s="74"/>
      <c r="AM229" s="74">
        <v>-6.0528243022683892E-4</v>
      </c>
      <c r="AN229" s="74"/>
      <c r="AP229" s="69"/>
      <c r="AT229" s="69"/>
      <c r="AU229" s="69"/>
    </row>
    <row r="230" spans="1:55" x14ac:dyDescent="0.2">
      <c r="A230" s="52">
        <v>207</v>
      </c>
      <c r="B230" s="53">
        <v>54</v>
      </c>
      <c r="C230" s="54" t="s">
        <v>307</v>
      </c>
      <c r="D230" s="54" t="s">
        <v>308</v>
      </c>
      <c r="E230" s="4" t="s">
        <v>175</v>
      </c>
      <c r="F230" s="5">
        <v>2016</v>
      </c>
      <c r="G230" s="6">
        <v>2050</v>
      </c>
      <c r="H230" s="79">
        <f t="shared" si="5"/>
        <v>34</v>
      </c>
      <c r="J230" s="59"/>
      <c r="K230" s="59"/>
      <c r="AG230" s="59"/>
      <c r="AI230" s="64">
        <v>4.1176470588235291E-5</v>
      </c>
      <c r="AO230" s="59"/>
      <c r="AP230" s="61"/>
    </row>
    <row r="231" spans="1:55" x14ac:dyDescent="0.2">
      <c r="A231" s="52">
        <v>208</v>
      </c>
      <c r="B231" s="53">
        <v>54</v>
      </c>
      <c r="C231" s="54" t="s">
        <v>307</v>
      </c>
      <c r="D231" s="54" t="s">
        <v>308</v>
      </c>
      <c r="E231" s="4" t="s">
        <v>176</v>
      </c>
      <c r="F231" s="5">
        <v>2016</v>
      </c>
      <c r="G231" s="6">
        <v>2050</v>
      </c>
      <c r="H231" s="79">
        <f t="shared" ref="H231:H260" si="6">G231-F231</f>
        <v>34</v>
      </c>
      <c r="J231" s="59"/>
      <c r="K231" s="59"/>
      <c r="AG231" s="59"/>
      <c r="AI231" s="64">
        <v>2.9411764705882354E-5</v>
      </c>
    </row>
    <row r="232" spans="1:55" ht="18" customHeight="1" x14ac:dyDescent="0.2">
      <c r="A232" s="52">
        <v>209</v>
      </c>
      <c r="B232" s="53">
        <v>54</v>
      </c>
      <c r="C232" s="54" t="s">
        <v>307</v>
      </c>
      <c r="D232" s="54" t="s">
        <v>308</v>
      </c>
      <c r="E232" s="4" t="s">
        <v>177</v>
      </c>
      <c r="F232" s="5">
        <v>2016</v>
      </c>
      <c r="G232" s="6">
        <v>2050</v>
      </c>
      <c r="H232" s="79">
        <f t="shared" si="6"/>
        <v>34</v>
      </c>
      <c r="J232" s="59"/>
      <c r="K232" s="59"/>
      <c r="AG232" s="59"/>
      <c r="AI232" s="64">
        <v>3.8235294117647055E-5</v>
      </c>
      <c r="AO232" s="59">
        <v>3.5380905250792516E-4</v>
      </c>
      <c r="AP232" s="61"/>
    </row>
    <row r="233" spans="1:55" ht="18" customHeight="1" x14ac:dyDescent="0.2">
      <c r="A233" s="52">
        <v>210</v>
      </c>
      <c r="B233" s="53">
        <v>54</v>
      </c>
      <c r="C233" s="54" t="s">
        <v>307</v>
      </c>
      <c r="D233" s="54" t="s">
        <v>308</v>
      </c>
      <c r="E233" s="4" t="s">
        <v>198</v>
      </c>
      <c r="F233" s="5">
        <v>2016</v>
      </c>
      <c r="G233" s="6">
        <v>2050</v>
      </c>
      <c r="H233" s="79">
        <f t="shared" si="6"/>
        <v>34</v>
      </c>
      <c r="J233" s="59"/>
      <c r="K233" s="59"/>
      <c r="AG233" s="59"/>
      <c r="AI233" s="64">
        <v>3.8235294117647055E-5</v>
      </c>
      <c r="AO233" s="59"/>
    </row>
    <row r="234" spans="1:55" x14ac:dyDescent="0.2">
      <c r="A234" s="52">
        <v>211</v>
      </c>
      <c r="B234" s="67">
        <v>54</v>
      </c>
      <c r="C234" s="69" t="s">
        <v>307</v>
      </c>
      <c r="D234" s="69" t="s">
        <v>308</v>
      </c>
      <c r="E234" s="70" t="s">
        <v>192</v>
      </c>
      <c r="F234" s="81">
        <v>2016</v>
      </c>
      <c r="G234" s="82">
        <v>2050</v>
      </c>
      <c r="H234" s="83">
        <f t="shared" si="6"/>
        <v>34</v>
      </c>
      <c r="J234" s="59"/>
      <c r="K234" s="59"/>
      <c r="AG234" s="59"/>
      <c r="AI234" s="64">
        <v>4.9999999999999996E-5</v>
      </c>
      <c r="AO234" s="74">
        <v>8.2112968527914276E-4</v>
      </c>
      <c r="AP234" s="61"/>
      <c r="AV234" s="68"/>
      <c r="AW234" s="68"/>
      <c r="AX234" s="68"/>
      <c r="AY234" s="68"/>
      <c r="AZ234" s="68"/>
      <c r="BA234" s="68"/>
      <c r="BB234" s="68"/>
      <c r="BC234" s="68"/>
    </row>
    <row r="235" spans="1:55" x14ac:dyDescent="0.2">
      <c r="A235" s="52">
        <v>212</v>
      </c>
      <c r="B235" s="139">
        <v>55</v>
      </c>
      <c r="C235" s="121" t="s">
        <v>309</v>
      </c>
      <c r="D235" s="121" t="s">
        <v>310</v>
      </c>
      <c r="E235" s="4" t="s">
        <v>311</v>
      </c>
      <c r="F235" s="5">
        <v>2000</v>
      </c>
      <c r="G235" s="6">
        <v>2040</v>
      </c>
      <c r="H235" s="79">
        <f t="shared" si="6"/>
        <v>40</v>
      </c>
      <c r="J235" s="59"/>
      <c r="K235" s="59"/>
      <c r="AG235" s="59"/>
      <c r="AI235" s="64">
        <v>3.2499999999999997E-5</v>
      </c>
    </row>
    <row r="236" spans="1:55" x14ac:dyDescent="0.2">
      <c r="A236" s="52">
        <v>213</v>
      </c>
      <c r="B236" s="139">
        <v>55</v>
      </c>
      <c r="C236" s="121" t="s">
        <v>309</v>
      </c>
      <c r="D236" s="121" t="s">
        <v>310</v>
      </c>
      <c r="E236" s="4" t="s">
        <v>312</v>
      </c>
      <c r="F236" s="5">
        <v>2000</v>
      </c>
      <c r="G236" s="6">
        <v>2040</v>
      </c>
      <c r="H236" s="79">
        <f t="shared" si="6"/>
        <v>40</v>
      </c>
      <c r="J236" s="59"/>
      <c r="K236" s="59"/>
      <c r="AG236" s="59"/>
    </row>
    <row r="237" spans="1:55" x14ac:dyDescent="0.2">
      <c r="A237" s="52">
        <v>214</v>
      </c>
      <c r="B237" s="140">
        <v>55</v>
      </c>
      <c r="C237" s="122" t="s">
        <v>309</v>
      </c>
      <c r="D237" s="122" t="s">
        <v>310</v>
      </c>
      <c r="E237" s="70" t="s">
        <v>313</v>
      </c>
      <c r="F237" s="81">
        <v>2000</v>
      </c>
      <c r="G237" s="82">
        <v>2040</v>
      </c>
      <c r="H237" s="83">
        <f t="shared" si="6"/>
        <v>40</v>
      </c>
      <c r="J237" s="59"/>
      <c r="K237" s="59"/>
      <c r="AG237" s="59"/>
      <c r="AV237" s="68"/>
      <c r="AW237" s="68"/>
      <c r="AX237" s="68"/>
      <c r="AY237" s="68"/>
      <c r="AZ237" s="68"/>
      <c r="BA237" s="68"/>
      <c r="BB237" s="68"/>
      <c r="BC237" s="68"/>
    </row>
    <row r="238" spans="1:55" x14ac:dyDescent="0.2">
      <c r="A238" s="52">
        <v>215</v>
      </c>
      <c r="B238" s="53">
        <v>56</v>
      </c>
      <c r="C238" s="54" t="s">
        <v>314</v>
      </c>
      <c r="D238" s="54" t="s">
        <v>315</v>
      </c>
      <c r="E238" s="4" t="s">
        <v>138</v>
      </c>
      <c r="F238" s="137" t="s">
        <v>316</v>
      </c>
      <c r="G238" s="6">
        <v>2055</v>
      </c>
      <c r="J238" s="59"/>
      <c r="K238" s="59"/>
      <c r="AG238" s="59"/>
      <c r="AP238" s="133"/>
    </row>
    <row r="239" spans="1:55" x14ac:dyDescent="0.2">
      <c r="A239" s="52">
        <v>216</v>
      </c>
      <c r="B239" s="53">
        <v>56</v>
      </c>
      <c r="C239" s="54" t="s">
        <v>314</v>
      </c>
      <c r="D239" s="54" t="s">
        <v>315</v>
      </c>
      <c r="E239" s="4" t="s">
        <v>140</v>
      </c>
      <c r="F239" s="138"/>
      <c r="G239" s="6">
        <v>2055</v>
      </c>
      <c r="J239" s="59"/>
      <c r="K239" s="59"/>
      <c r="AG239" s="59"/>
      <c r="AP239" s="61"/>
    </row>
    <row r="240" spans="1:55" x14ac:dyDescent="0.2">
      <c r="A240" s="52">
        <v>217</v>
      </c>
      <c r="B240" s="53">
        <v>56</v>
      </c>
      <c r="C240" s="54" t="s">
        <v>314</v>
      </c>
      <c r="D240" s="54" t="s">
        <v>315</v>
      </c>
      <c r="E240" s="4" t="s">
        <v>317</v>
      </c>
      <c r="F240" s="138"/>
      <c r="G240" s="6">
        <v>2090</v>
      </c>
      <c r="J240" s="59"/>
      <c r="K240" s="59"/>
      <c r="AG240" s="59"/>
      <c r="AP240" s="61"/>
    </row>
    <row r="241" spans="1:48" s="68" customFormat="1" x14ac:dyDescent="0.2">
      <c r="A241" s="52">
        <v>218</v>
      </c>
      <c r="B241" s="67">
        <v>56</v>
      </c>
      <c r="C241" s="69" t="s">
        <v>314</v>
      </c>
      <c r="D241" s="69" t="s">
        <v>315</v>
      </c>
      <c r="E241" s="70" t="s">
        <v>266</v>
      </c>
      <c r="F241" s="138"/>
      <c r="G241" s="82">
        <v>2090</v>
      </c>
      <c r="H241" s="83"/>
      <c r="J241" s="74"/>
      <c r="K241" s="74"/>
      <c r="L241" s="69"/>
      <c r="R241" s="69"/>
      <c r="AA241" s="69"/>
      <c r="AG241" s="74"/>
      <c r="AM241" s="78"/>
      <c r="AP241" s="77"/>
      <c r="AT241" s="69"/>
      <c r="AU241" s="69"/>
    </row>
    <row r="242" spans="1:48" s="68" customFormat="1" x14ac:dyDescent="0.2">
      <c r="A242" s="52">
        <v>219</v>
      </c>
      <c r="B242" s="67">
        <v>60</v>
      </c>
      <c r="C242" s="69" t="s">
        <v>318</v>
      </c>
      <c r="D242" s="69" t="s">
        <v>319</v>
      </c>
      <c r="E242" s="70" t="s">
        <v>170</v>
      </c>
      <c r="F242" s="71"/>
      <c r="G242" s="82">
        <v>2020</v>
      </c>
      <c r="H242" s="141">
        <f t="shared" si="6"/>
        <v>2020</v>
      </c>
      <c r="I242" s="116" t="s">
        <v>163</v>
      </c>
      <c r="J242" s="74"/>
      <c r="K242" s="74"/>
      <c r="L242" s="69"/>
      <c r="R242" s="69"/>
      <c r="AA242" s="69"/>
      <c r="AG242" s="74"/>
      <c r="AM242" s="78"/>
      <c r="AP242" s="69"/>
      <c r="AT242" s="69"/>
      <c r="AU242" s="69"/>
    </row>
    <row r="243" spans="1:48" s="99" customFormat="1" x14ac:dyDescent="0.2">
      <c r="A243" s="52">
        <v>220</v>
      </c>
      <c r="B243" s="98">
        <v>61</v>
      </c>
      <c r="C243" s="100" t="s">
        <v>320</v>
      </c>
      <c r="D243" s="100" t="s">
        <v>321</v>
      </c>
      <c r="E243" s="101" t="s">
        <v>306</v>
      </c>
      <c r="F243" s="102">
        <v>2000</v>
      </c>
      <c r="G243" s="103">
        <v>2030</v>
      </c>
      <c r="H243" s="104">
        <f t="shared" si="6"/>
        <v>30</v>
      </c>
      <c r="J243" s="113">
        <v>3.9338184200561344E-3</v>
      </c>
      <c r="K243" s="113"/>
      <c r="L243" s="100"/>
      <c r="R243" s="100"/>
      <c r="AA243" s="100"/>
      <c r="AG243" s="113"/>
      <c r="AM243" s="114"/>
      <c r="AP243" s="100"/>
      <c r="AT243" s="100"/>
      <c r="AU243" s="100"/>
    </row>
    <row r="244" spans="1:48" s="68" customFormat="1" x14ac:dyDescent="0.2">
      <c r="A244" s="52">
        <v>221</v>
      </c>
      <c r="B244" s="67">
        <v>62</v>
      </c>
      <c r="C244" s="69" t="s">
        <v>322</v>
      </c>
      <c r="D244" s="69" t="s">
        <v>323</v>
      </c>
      <c r="E244" s="70" t="s">
        <v>170</v>
      </c>
      <c r="F244" s="81">
        <v>2000</v>
      </c>
      <c r="G244" s="82">
        <v>2100</v>
      </c>
      <c r="H244" s="141">
        <f>G244-F244</f>
        <v>100</v>
      </c>
      <c r="I244" s="116" t="s">
        <v>163</v>
      </c>
      <c r="J244" s="74"/>
      <c r="K244" s="74"/>
      <c r="L244" s="69"/>
      <c r="R244" s="69"/>
      <c r="AA244" s="69"/>
      <c r="AG244" s="74"/>
      <c r="AM244" s="78"/>
      <c r="AP244" s="69"/>
      <c r="AT244" s="69"/>
      <c r="AU244" s="69"/>
    </row>
    <row r="245" spans="1:48" s="99" customFormat="1" x14ac:dyDescent="0.2">
      <c r="A245" s="52">
        <v>222</v>
      </c>
      <c r="B245" s="98">
        <v>63</v>
      </c>
      <c r="C245" s="100" t="s">
        <v>324</v>
      </c>
      <c r="D245" s="100" t="s">
        <v>325</v>
      </c>
      <c r="E245" s="101" t="s">
        <v>170</v>
      </c>
      <c r="F245" s="102">
        <v>2000</v>
      </c>
      <c r="G245" s="103">
        <v>2050</v>
      </c>
      <c r="H245" s="115">
        <f t="shared" si="6"/>
        <v>50</v>
      </c>
      <c r="I245" s="116" t="s">
        <v>163</v>
      </c>
      <c r="J245" s="113"/>
      <c r="K245" s="113"/>
      <c r="L245" s="100"/>
      <c r="R245" s="100"/>
      <c r="AA245" s="100"/>
      <c r="AG245" s="113"/>
      <c r="AM245" s="114"/>
      <c r="AP245" s="100"/>
      <c r="AT245" s="100"/>
      <c r="AU245" s="100"/>
    </row>
    <row r="246" spans="1:48" x14ac:dyDescent="0.2">
      <c r="A246" s="52">
        <v>223</v>
      </c>
      <c r="B246" s="52">
        <v>64</v>
      </c>
      <c r="C246" s="54" t="s">
        <v>326</v>
      </c>
      <c r="D246" s="54" t="s">
        <v>327</v>
      </c>
      <c r="E246" s="4" t="s">
        <v>328</v>
      </c>
      <c r="F246" s="5">
        <v>2015</v>
      </c>
      <c r="G246" s="6">
        <v>2030</v>
      </c>
      <c r="H246" s="79">
        <f t="shared" si="6"/>
        <v>15</v>
      </c>
      <c r="J246" s="59"/>
      <c r="K246" s="59"/>
      <c r="X246" s="93">
        <v>2.5538363062500569E-3</v>
      </c>
      <c r="Y246" s="136"/>
      <c r="Z246" s="109"/>
      <c r="AV246" t="s">
        <v>329</v>
      </c>
    </row>
    <row r="247" spans="1:48" x14ac:dyDescent="0.2">
      <c r="A247" s="52">
        <v>224</v>
      </c>
      <c r="B247" s="52">
        <v>64</v>
      </c>
      <c r="C247" s="54" t="s">
        <v>326</v>
      </c>
      <c r="D247" s="54" t="s">
        <v>327</v>
      </c>
      <c r="E247" s="142" t="s">
        <v>330</v>
      </c>
      <c r="F247" s="5">
        <v>2015</v>
      </c>
      <c r="G247" s="6">
        <v>2030</v>
      </c>
      <c r="H247" s="79">
        <f t="shared" si="6"/>
        <v>15</v>
      </c>
      <c r="J247" s="59"/>
      <c r="K247" s="59"/>
      <c r="X247" s="60">
        <v>1.4607516203023696E-2</v>
      </c>
      <c r="Y247" s="59"/>
      <c r="Z247" s="59"/>
    </row>
    <row r="248" spans="1:48" s="68" customFormat="1" x14ac:dyDescent="0.2">
      <c r="A248" s="52">
        <v>225</v>
      </c>
      <c r="B248" s="66">
        <v>64</v>
      </c>
      <c r="C248" s="69" t="s">
        <v>326</v>
      </c>
      <c r="D248" s="69" t="s">
        <v>327</v>
      </c>
      <c r="E248" s="70" t="s">
        <v>331</v>
      </c>
      <c r="F248" s="81">
        <v>2015</v>
      </c>
      <c r="G248" s="82">
        <v>2030</v>
      </c>
      <c r="H248" s="83">
        <f t="shared" si="6"/>
        <v>15</v>
      </c>
      <c r="J248" s="74"/>
      <c r="K248" s="74"/>
      <c r="L248" s="69"/>
      <c r="R248" s="69"/>
      <c r="X248" s="110">
        <v>2.1991546104065396E-3</v>
      </c>
      <c r="Y248" s="74"/>
      <c r="Z248" s="74"/>
      <c r="AA248" s="69"/>
      <c r="AM248" s="78"/>
      <c r="AP248" s="69"/>
      <c r="AT248" s="69"/>
      <c r="AU248" s="69"/>
    </row>
    <row r="249" spans="1:48" x14ac:dyDescent="0.2">
      <c r="A249" s="52">
        <v>226</v>
      </c>
      <c r="B249" s="52">
        <v>65</v>
      </c>
      <c r="C249" t="s">
        <v>332</v>
      </c>
      <c r="D249" s="54" t="s">
        <v>333</v>
      </c>
      <c r="E249" s="4" t="s">
        <v>334</v>
      </c>
      <c r="F249" s="5">
        <v>1995</v>
      </c>
      <c r="G249" s="6">
        <v>2020</v>
      </c>
      <c r="H249" s="79">
        <f t="shared" si="6"/>
        <v>25</v>
      </c>
      <c r="J249" s="59"/>
      <c r="K249" s="59"/>
      <c r="L249" s="143">
        <v>3.0831849129691058E-3</v>
      </c>
    </row>
    <row r="250" spans="1:48" x14ac:dyDescent="0.2">
      <c r="A250" s="52">
        <v>227</v>
      </c>
      <c r="B250" s="52">
        <v>65</v>
      </c>
      <c r="C250" t="s">
        <v>332</v>
      </c>
      <c r="D250" s="54" t="s">
        <v>333</v>
      </c>
      <c r="E250" s="4" t="s">
        <v>335</v>
      </c>
      <c r="F250" s="5">
        <v>1995</v>
      </c>
      <c r="G250" s="6">
        <v>2020</v>
      </c>
      <c r="H250" s="79">
        <f t="shared" si="6"/>
        <v>25</v>
      </c>
      <c r="J250" s="59"/>
      <c r="K250" s="59"/>
      <c r="L250" s="143">
        <v>2.7100113990450314E-3</v>
      </c>
    </row>
    <row r="251" spans="1:48" x14ac:dyDescent="0.2">
      <c r="A251" s="52">
        <v>228</v>
      </c>
      <c r="B251" s="52">
        <v>65</v>
      </c>
      <c r="C251" t="s">
        <v>332</v>
      </c>
      <c r="D251" s="54" t="s">
        <v>333</v>
      </c>
      <c r="E251" s="4" t="s">
        <v>336</v>
      </c>
      <c r="F251" s="5">
        <v>1995</v>
      </c>
      <c r="G251" s="6">
        <v>2020</v>
      </c>
      <c r="H251" s="79">
        <f t="shared" si="6"/>
        <v>25</v>
      </c>
      <c r="J251" s="59"/>
      <c r="K251" s="59"/>
      <c r="L251" s="143">
        <v>4.5434376682176314E-3</v>
      </c>
    </row>
    <row r="252" spans="1:48" x14ac:dyDescent="0.2">
      <c r="A252" s="52">
        <v>229</v>
      </c>
      <c r="B252" s="52">
        <v>65</v>
      </c>
      <c r="C252" t="s">
        <v>332</v>
      </c>
      <c r="D252" s="54" t="s">
        <v>333</v>
      </c>
      <c r="E252" s="4" t="s">
        <v>337</v>
      </c>
      <c r="F252" s="5">
        <v>1995</v>
      </c>
      <c r="G252" s="6">
        <v>2020</v>
      </c>
      <c r="H252" s="79">
        <f t="shared" si="6"/>
        <v>25</v>
      </c>
      <c r="J252" s="59"/>
      <c r="K252" s="59"/>
      <c r="L252" s="143">
        <v>3.0831849129691058E-3</v>
      </c>
    </row>
    <row r="253" spans="1:48" x14ac:dyDescent="0.2">
      <c r="A253" s="52">
        <v>230</v>
      </c>
      <c r="B253" s="52">
        <v>65</v>
      </c>
      <c r="C253" t="s">
        <v>332</v>
      </c>
      <c r="D253" s="54" t="s">
        <v>333</v>
      </c>
      <c r="E253" s="4" t="s">
        <v>334</v>
      </c>
      <c r="F253" s="5">
        <v>1995</v>
      </c>
      <c r="G253" s="6">
        <v>2050</v>
      </c>
      <c r="H253" s="79">
        <f t="shared" si="6"/>
        <v>55</v>
      </c>
      <c r="J253" s="59"/>
      <c r="K253" s="59"/>
      <c r="L253" s="143">
        <v>2.5443576227988096E-3</v>
      </c>
    </row>
    <row r="254" spans="1:48" x14ac:dyDescent="0.2">
      <c r="A254" s="52">
        <v>231</v>
      </c>
      <c r="B254" s="52">
        <v>65</v>
      </c>
      <c r="C254" t="s">
        <v>332</v>
      </c>
      <c r="D254" s="54" t="s">
        <v>333</v>
      </c>
      <c r="E254" s="4" t="s">
        <v>335</v>
      </c>
      <c r="F254" s="5">
        <v>1995</v>
      </c>
      <c r="G254" s="6">
        <v>2050</v>
      </c>
      <c r="H254" s="79">
        <f t="shared" si="6"/>
        <v>55</v>
      </c>
      <c r="J254" s="59"/>
      <c r="K254" s="59"/>
      <c r="L254" s="143">
        <v>1.7344147203968152E-3</v>
      </c>
    </row>
    <row r="255" spans="1:48" x14ac:dyDescent="0.2">
      <c r="A255" s="52">
        <v>232</v>
      </c>
      <c r="B255" s="52">
        <v>65</v>
      </c>
      <c r="C255" t="s">
        <v>332</v>
      </c>
      <c r="D255" s="54" t="s">
        <v>333</v>
      </c>
      <c r="E255" s="4" t="s">
        <v>336</v>
      </c>
      <c r="F255" s="5">
        <v>1995</v>
      </c>
      <c r="G255" s="6">
        <v>2050</v>
      </c>
      <c r="H255" s="79">
        <f t="shared" si="6"/>
        <v>55</v>
      </c>
      <c r="J255" s="59"/>
      <c r="K255" s="59"/>
      <c r="L255" s="143">
        <v>2.858691903889099E-3</v>
      </c>
    </row>
    <row r="256" spans="1:48" x14ac:dyDescent="0.2">
      <c r="A256" s="52">
        <v>233</v>
      </c>
      <c r="B256" s="52">
        <v>65</v>
      </c>
      <c r="C256" t="s">
        <v>332</v>
      </c>
      <c r="D256" s="54" t="s">
        <v>333</v>
      </c>
      <c r="E256" s="4" t="s">
        <v>337</v>
      </c>
      <c r="F256" s="5">
        <v>1995</v>
      </c>
      <c r="G256" s="6">
        <v>2050</v>
      </c>
      <c r="H256" s="79">
        <f t="shared" si="6"/>
        <v>55</v>
      </c>
      <c r="J256" s="59"/>
      <c r="K256" s="59"/>
      <c r="L256" s="143">
        <v>2.0626458843953088E-3</v>
      </c>
    </row>
    <row r="257" spans="1:47" x14ac:dyDescent="0.2">
      <c r="A257" s="52">
        <v>234</v>
      </c>
      <c r="B257" s="52">
        <v>65</v>
      </c>
      <c r="C257" t="s">
        <v>332</v>
      </c>
      <c r="D257" s="54" t="s">
        <v>333</v>
      </c>
      <c r="E257" s="4" t="s">
        <v>334</v>
      </c>
      <c r="F257" s="5">
        <v>1995</v>
      </c>
      <c r="G257" s="6">
        <v>2100</v>
      </c>
      <c r="H257" s="79">
        <f t="shared" si="6"/>
        <v>105</v>
      </c>
      <c r="J257" s="59"/>
      <c r="K257" s="59"/>
      <c r="L257" s="143">
        <v>1.895612107659872E-3</v>
      </c>
    </row>
    <row r="258" spans="1:47" x14ac:dyDescent="0.2">
      <c r="A258" s="52">
        <v>235</v>
      </c>
      <c r="B258" s="52">
        <v>65</v>
      </c>
      <c r="C258" t="s">
        <v>332</v>
      </c>
      <c r="D258" s="54" t="s">
        <v>333</v>
      </c>
      <c r="E258" s="4" t="s">
        <v>335</v>
      </c>
      <c r="F258" s="5">
        <v>1995</v>
      </c>
      <c r="G258" s="6">
        <v>2100</v>
      </c>
      <c r="H258" s="79">
        <f t="shared" si="6"/>
        <v>105</v>
      </c>
      <c r="J258" s="59"/>
      <c r="K258" s="59"/>
      <c r="L258" s="143">
        <v>1.2067527878807383E-3</v>
      </c>
    </row>
    <row r="259" spans="1:47" ht="17" customHeight="1" x14ac:dyDescent="0.2">
      <c r="A259" s="52">
        <v>236</v>
      </c>
      <c r="B259" s="52">
        <v>65</v>
      </c>
      <c r="C259" t="s">
        <v>332</v>
      </c>
      <c r="D259" s="54" t="s">
        <v>333</v>
      </c>
      <c r="E259" s="4" t="s">
        <v>336</v>
      </c>
      <c r="F259" s="5">
        <v>1995</v>
      </c>
      <c r="G259" s="6">
        <v>2100</v>
      </c>
      <c r="H259" s="79">
        <f t="shared" si="6"/>
        <v>105</v>
      </c>
      <c r="J259" s="59"/>
      <c r="K259" s="59"/>
      <c r="L259" s="143">
        <v>1.9735083271936738E-3</v>
      </c>
    </row>
    <row r="260" spans="1:47" s="68" customFormat="1" x14ac:dyDescent="0.2">
      <c r="A260" s="52">
        <v>237</v>
      </c>
      <c r="B260" s="66">
        <v>65</v>
      </c>
      <c r="C260" s="68" t="s">
        <v>332</v>
      </c>
      <c r="D260" s="69" t="s">
        <v>333</v>
      </c>
      <c r="E260" s="70" t="s">
        <v>337</v>
      </c>
      <c r="F260" s="81">
        <v>1995</v>
      </c>
      <c r="G260" s="82">
        <v>2100</v>
      </c>
      <c r="H260" s="83">
        <f t="shared" si="6"/>
        <v>105</v>
      </c>
      <c r="J260" s="74"/>
      <c r="K260" s="74"/>
      <c r="L260" s="144">
        <v>1.33195237954431E-3</v>
      </c>
      <c r="R260" s="69"/>
      <c r="AA260" s="69"/>
      <c r="AM260" s="78"/>
      <c r="AP260" s="69"/>
      <c r="AT260" s="69"/>
      <c r="AU260" s="69"/>
    </row>
    <row r="320" spans="1:1" x14ac:dyDescent="0.2">
      <c r="A320" s="52">
        <v>129</v>
      </c>
    </row>
  </sheetData>
  <mergeCells count="10">
    <mergeCell ref="AU1:AU2"/>
    <mergeCell ref="I43:AU43"/>
    <mergeCell ref="F225:F228"/>
    <mergeCell ref="F238:F241"/>
    <mergeCell ref="I1:L2"/>
    <mergeCell ref="M1:R2"/>
    <mergeCell ref="S1:AA2"/>
    <mergeCell ref="AB1:AL2"/>
    <mergeCell ref="AM1:AP2"/>
    <mergeCell ref="AR1:AT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Aschi, F. (Flavia)</dc:creator>
  <cp:lastModifiedBy>Aschi, F. (Flavia)</cp:lastModifiedBy>
  <dcterms:created xsi:type="dcterms:W3CDTF">2025-02-22T12:38:52Z</dcterms:created>
  <dcterms:modified xsi:type="dcterms:W3CDTF">2025-02-22T12:39:19Z</dcterms:modified>
</cp:coreProperties>
</file>