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penuniversiteit-my.sharepoint.com/personal/ab2_ou_nl/Documents/Desktop/"/>
    </mc:Choice>
  </mc:AlternateContent>
  <xr:revisionPtr revIDLastSave="0" documentId="8_{605EE397-B5A1-4D81-821C-0F2B3B1A7335}" xr6:coauthVersionLast="47" xr6:coauthVersionMax="47" xr10:uidLastSave="{00000000-0000-0000-0000-000000000000}"/>
  <bookViews>
    <workbookView xWindow="-28920" yWindow="-7785" windowWidth="29040" windowHeight="15840" xr2:uid="{2A3C635A-0D30-4049-86FD-7D59D32775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 s="1"/>
  <c r="E8" i="1"/>
  <c r="E9" i="1" s="1"/>
  <c r="D8" i="1"/>
  <c r="D9" i="1" s="1"/>
  <c r="C8" i="1"/>
  <c r="C9" i="1" s="1"/>
  <c r="C11" i="1" l="1"/>
</calcChain>
</file>

<file path=xl/sharedStrings.xml><?xml version="1.0" encoding="utf-8"?>
<sst xmlns="http://schemas.openxmlformats.org/spreadsheetml/2006/main" count="35" uniqueCount="31">
  <si>
    <t>Scenarios</t>
  </si>
  <si>
    <t>Calculation source</t>
  </si>
  <si>
    <t>Tashkent citizens</t>
  </si>
  <si>
    <t>Domestic citizens</t>
  </si>
  <si>
    <t>ODT</t>
  </si>
  <si>
    <t>MDT</t>
  </si>
  <si>
    <r>
      <t>Park fee (F</t>
    </r>
    <r>
      <rPr>
        <vertAlign val="superscript"/>
        <sz val="8.5"/>
        <color rgb="FF000000"/>
        <rFont val="Times New Roman"/>
        <family val="1"/>
      </rPr>
      <t>*</t>
    </r>
    <r>
      <rPr>
        <sz val="8.5"/>
        <color rgb="FF000000"/>
        <rFont val="Times New Roman"/>
        <family val="1"/>
      </rPr>
      <t>)</t>
    </r>
  </si>
  <si>
    <t>Table 4</t>
  </si>
  <si>
    <t>Number of trips that max revenue (T)</t>
  </si>
  <si>
    <t>Number of trips by respondents (t)</t>
  </si>
  <si>
    <t>Table 3</t>
  </si>
  <si>
    <t>Table 8</t>
  </si>
  <si>
    <t>Total Revenue (US$ M)</t>
  </si>
  <si>
    <t>Total Revenue for all types of visitors (US$ M )</t>
  </si>
  <si>
    <t>∑TR</t>
  </si>
  <si>
    <t>Estimation of the number of park visits per year (N, thousands)</t>
  </si>
  <si>
    <r>
      <t>Adjusted visits based on the number of park visits per year (N</t>
    </r>
    <r>
      <rPr>
        <i/>
        <sz val="8"/>
        <color rgb="FF000000"/>
        <rFont val="Times New Roman"/>
        <family val="1"/>
      </rPr>
      <t>a</t>
    </r>
    <r>
      <rPr>
        <sz val="8.5"/>
        <color rgb="FF000000"/>
        <rFont val="Times New Roman"/>
        <family val="1"/>
      </rPr>
      <t>, thousands</t>
    </r>
    <r>
      <rPr>
        <vertAlign val="superscript"/>
        <sz val="8.5"/>
        <color rgb="FF000000"/>
        <rFont val="Times New Roman"/>
        <family val="1"/>
      </rPr>
      <t xml:space="preserve">  </t>
    </r>
    <r>
      <rPr>
        <sz val="8.5"/>
        <color rgb="FF000000"/>
        <rFont val="Times New Roman"/>
        <family val="1"/>
      </rPr>
      <t>)</t>
    </r>
  </si>
  <si>
    <r>
      <t>N</t>
    </r>
    <r>
      <rPr>
        <i/>
        <sz val="8"/>
        <color rgb="FF000000"/>
        <rFont val="Times New Roman"/>
        <family val="1"/>
      </rPr>
      <t>a</t>
    </r>
    <r>
      <rPr>
        <i/>
        <sz val="8.5"/>
        <color rgb="FF000000"/>
        <rFont val="Times New Roman"/>
        <family val="1"/>
      </rPr>
      <t>=(N*T)/t</t>
    </r>
  </si>
  <si>
    <r>
      <t>TR= N</t>
    </r>
    <r>
      <rPr>
        <i/>
        <sz val="8"/>
        <color rgb="FF000000"/>
        <rFont val="Times New Roman"/>
        <family val="1"/>
      </rPr>
      <t>a</t>
    </r>
    <r>
      <rPr>
        <i/>
        <sz val="8.5"/>
        <color rgb="FF000000"/>
        <rFont val="Times New Roman"/>
        <family val="1"/>
      </rPr>
      <t>*F</t>
    </r>
    <r>
      <rPr>
        <i/>
        <vertAlign val="superscript"/>
        <sz val="8.5"/>
        <color rgb="FF000000"/>
        <rFont val="Times New Roman"/>
        <family val="1"/>
      </rPr>
      <t>*</t>
    </r>
  </si>
  <si>
    <t>Confidence interval 95% [CI]
 for Park fee</t>
  </si>
  <si>
    <t>[33.40, 138.09]</t>
  </si>
  <si>
    <t>[110.3, 341.9]</t>
  </si>
  <si>
    <t>[10.37, 24.37]</t>
  </si>
  <si>
    <t>[60.24, 205.2]</t>
  </si>
  <si>
    <t>Confidence interval 95% [CI]
 for TR</t>
  </si>
  <si>
    <t>[2.17, 9.00]</t>
  </si>
  <si>
    <t>[12.27, 38.06]</t>
  </si>
  <si>
    <t>[0.13, 0.32]</t>
  </si>
  <si>
    <t>[1.42, 4.83]</t>
  </si>
  <si>
    <t>Confidence interval 95% [CI]
 for ∑TR</t>
  </si>
  <si>
    <t>[15.99, 52.21]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</si>
</sst>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8.5"/>
      <color rgb="FF000000"/>
      <name val="Times New Roman"/>
      <family val="1"/>
    </font>
    <font>
      <sz val="8.5"/>
      <color rgb="FF000000"/>
      <name val="Times New Roman"/>
      <family val="1"/>
    </font>
    <font>
      <vertAlign val="superscript"/>
      <sz val="8.5"/>
      <color rgb="FF000000"/>
      <name val="Times New Roman"/>
      <family val="1"/>
    </font>
    <font>
      <i/>
      <sz val="8.5"/>
      <color rgb="FF000000"/>
      <name val="Times New Roman"/>
      <family val="1"/>
    </font>
    <font>
      <sz val="8.5"/>
      <color theme="1"/>
      <name val="Times New Roman"/>
      <family val="1"/>
    </font>
    <font>
      <i/>
      <vertAlign val="superscript"/>
      <sz val="8.5"/>
      <color rgb="FF000000"/>
      <name val="Times New Roman"/>
      <family val="1"/>
    </font>
    <font>
      <b/>
      <i/>
      <sz val="8.5"/>
      <color rgb="FF000000"/>
      <name val="Times New Roman"/>
      <family val="1"/>
    </font>
    <font>
      <i/>
      <sz val="8"/>
      <color rgb="FF000000"/>
      <name val="Times New Roman"/>
      <family val="1"/>
    </font>
    <font>
      <i/>
      <sz val="8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 style="medium">
        <color rgb="FF999999"/>
      </left>
      <right/>
      <top style="medium">
        <color rgb="FF999999"/>
      </top>
      <bottom style="thick">
        <color rgb="FF666666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/>
      <top style="medium">
        <color rgb="FF999999"/>
      </top>
      <bottom style="medium">
        <color rgb="FF999999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5C8B1-7EAF-42C3-8CEB-6F2A299AB924}">
  <dimension ref="A1:F12"/>
  <sheetViews>
    <sheetView tabSelected="1" zoomScale="118" zoomScaleNormal="118" workbookViewId="0">
      <selection activeCell="C15" sqref="C15"/>
    </sheetView>
  </sheetViews>
  <sheetFormatPr defaultRowHeight="14.4" x14ac:dyDescent="0.3"/>
  <cols>
    <col min="1" max="1" width="26.109375" customWidth="1"/>
    <col min="2" max="2" width="17.6640625" customWidth="1"/>
    <col min="3" max="3" width="16.21875" customWidth="1"/>
    <col min="4" max="4" width="13.33203125" customWidth="1"/>
    <col min="5" max="5" width="13.109375" customWidth="1"/>
    <col min="6" max="6" width="15.88671875" customWidth="1"/>
  </cols>
  <sheetData>
    <row r="1" spans="1:6" ht="15" thickBot="1" x14ac:dyDescent="0.35">
      <c r="A1" s="8" t="s">
        <v>0</v>
      </c>
      <c r="B1" s="8" t="s">
        <v>1</v>
      </c>
      <c r="C1" s="10" t="s">
        <v>2</v>
      </c>
      <c r="D1" s="11"/>
      <c r="E1" s="10" t="s">
        <v>3</v>
      </c>
      <c r="F1" s="11"/>
    </row>
    <row r="2" spans="1:6" ht="15.6" thickTop="1" thickBot="1" x14ac:dyDescent="0.35">
      <c r="A2" s="9"/>
      <c r="B2" s="9"/>
      <c r="C2" s="1" t="s">
        <v>4</v>
      </c>
      <c r="D2" s="1" t="s">
        <v>5</v>
      </c>
      <c r="E2" s="1" t="s">
        <v>4</v>
      </c>
      <c r="F2" s="1" t="s">
        <v>5</v>
      </c>
    </row>
    <row r="3" spans="1:6" ht="15" thickBot="1" x14ac:dyDescent="0.35">
      <c r="A3" s="2" t="s">
        <v>6</v>
      </c>
      <c r="B3" s="3" t="s">
        <v>7</v>
      </c>
      <c r="C3" s="4">
        <v>53.78</v>
      </c>
      <c r="D3" s="4">
        <v>166.78</v>
      </c>
      <c r="E3" s="4">
        <v>14.54</v>
      </c>
      <c r="F3" s="4">
        <v>93.13</v>
      </c>
    </row>
    <row r="4" spans="1:6" ht="22.2" thickBot="1" x14ac:dyDescent="0.35">
      <c r="A4" s="15" t="s">
        <v>19</v>
      </c>
      <c r="B4" s="3" t="s">
        <v>7</v>
      </c>
      <c r="C4" s="16" t="s">
        <v>20</v>
      </c>
      <c r="D4" s="16" t="s">
        <v>21</v>
      </c>
      <c r="E4" s="16" t="s">
        <v>22</v>
      </c>
      <c r="F4" s="16" t="s">
        <v>23</v>
      </c>
    </row>
    <row r="5" spans="1:6" ht="15" thickBot="1" x14ac:dyDescent="0.35">
      <c r="A5" s="2" t="s">
        <v>8</v>
      </c>
      <c r="B5" s="3" t="s">
        <v>7</v>
      </c>
      <c r="C5" s="4">
        <v>1.1599999999999999</v>
      </c>
      <c r="D5" s="4">
        <v>1.8</v>
      </c>
      <c r="E5" s="4">
        <v>1.35</v>
      </c>
      <c r="F5" s="4">
        <v>0.91</v>
      </c>
    </row>
    <row r="6" spans="1:6" ht="43.8" thickBot="1" x14ac:dyDescent="0.35">
      <c r="A6" s="2" t="s">
        <v>9</v>
      </c>
      <c r="B6" s="3" t="s">
        <v>10</v>
      </c>
      <c r="C6" s="5">
        <v>3.1</v>
      </c>
      <c r="D6" s="5">
        <v>4.8</v>
      </c>
      <c r="E6" s="5">
        <v>3.6</v>
      </c>
      <c r="F6" s="5">
        <v>2.4</v>
      </c>
    </row>
    <row r="7" spans="1:6" ht="40.799999999999997" customHeight="1" thickBot="1" x14ac:dyDescent="0.35">
      <c r="A7" s="2" t="s">
        <v>15</v>
      </c>
      <c r="B7" s="3" t="s">
        <v>11</v>
      </c>
      <c r="C7" s="5">
        <v>174</v>
      </c>
      <c r="D7" s="5">
        <v>297</v>
      </c>
      <c r="E7" s="5">
        <v>36</v>
      </c>
      <c r="F7" s="5">
        <v>62</v>
      </c>
    </row>
    <row r="8" spans="1:6" ht="43.2" customHeight="1" thickBot="1" x14ac:dyDescent="0.35">
      <c r="A8" s="2" t="s">
        <v>16</v>
      </c>
      <c r="B8" s="3" t="s">
        <v>17</v>
      </c>
      <c r="C8" s="17">
        <f>C7*C5/C6</f>
        <v>65.109677419354824</v>
      </c>
      <c r="D8" s="17">
        <f>D7*D5/D6</f>
        <v>111.37500000000001</v>
      </c>
      <c r="E8" s="17">
        <f>E7*E5/E6</f>
        <v>13.5</v>
      </c>
      <c r="F8" s="17">
        <f>F7*F5/F6</f>
        <v>23.508333333333336</v>
      </c>
    </row>
    <row r="9" spans="1:6" ht="32.4" customHeight="1" thickBot="1" x14ac:dyDescent="0.35">
      <c r="A9" s="2" t="s">
        <v>12</v>
      </c>
      <c r="B9" s="3" t="s">
        <v>18</v>
      </c>
      <c r="C9" s="7">
        <f>C8*1000*C3/1000000</f>
        <v>3.5015984516129026</v>
      </c>
      <c r="D9" s="7">
        <f>D8*1000*D3/1000000</f>
        <v>18.575122500000003</v>
      </c>
      <c r="E9" s="7">
        <f>E8*1000*E3/1000000</f>
        <v>0.19628999999999999</v>
      </c>
      <c r="F9" s="7">
        <f>F8*1000*F3/1000000</f>
        <v>2.1893310833333337</v>
      </c>
    </row>
    <row r="10" spans="1:6" ht="32.4" customHeight="1" thickBot="1" x14ac:dyDescent="0.35">
      <c r="A10" s="15" t="s">
        <v>24</v>
      </c>
      <c r="B10" s="3"/>
      <c r="C10" s="3" t="s">
        <v>25</v>
      </c>
      <c r="D10" s="3" t="s">
        <v>26</v>
      </c>
      <c r="E10" s="3" t="s">
        <v>27</v>
      </c>
      <c r="F10" s="3" t="s">
        <v>28</v>
      </c>
    </row>
    <row r="11" spans="1:6" ht="22.2" thickBot="1" x14ac:dyDescent="0.35">
      <c r="A11" s="2" t="s">
        <v>13</v>
      </c>
      <c r="B11" s="6" t="s">
        <v>14</v>
      </c>
      <c r="C11" s="12">
        <f>C9+D9+E9+F9</f>
        <v>24.462342034946239</v>
      </c>
      <c r="D11" s="13"/>
      <c r="E11" s="13"/>
      <c r="F11" s="14"/>
    </row>
    <row r="12" spans="1:6" ht="22.2" thickBot="1" x14ac:dyDescent="0.35">
      <c r="A12" s="15" t="s">
        <v>29</v>
      </c>
      <c r="B12" s="3"/>
      <c r="C12" s="18" t="s">
        <v>30</v>
      </c>
      <c r="D12" s="19"/>
      <c r="E12" s="19"/>
      <c r="F12" s="20"/>
    </row>
  </sheetData>
  <mergeCells count="6">
    <mergeCell ref="C12:F12"/>
    <mergeCell ref="A1:A2"/>
    <mergeCell ref="B1:B2"/>
    <mergeCell ref="C1:D1"/>
    <mergeCell ref="E1:F1"/>
    <mergeCell ref="C11:F1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ATB</dc:creator>
  <cp:lastModifiedBy>Bronzes, Anna</cp:lastModifiedBy>
  <dcterms:created xsi:type="dcterms:W3CDTF">2022-12-28T11:03:49Z</dcterms:created>
  <dcterms:modified xsi:type="dcterms:W3CDTF">2024-06-22T09:24:59Z</dcterms:modified>
</cp:coreProperties>
</file>