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30"/>
  <workbookPr defaultThemeVersion="166925"/>
  <mc:AlternateContent xmlns:mc="http://schemas.openxmlformats.org/markup-compatibility/2006">
    <mc:Choice Requires="x15">
      <x15ac:absPath xmlns:x15ac="http://schemas.microsoft.com/office/spreadsheetml/2010/11/ac" url="https://d.docs.live.net/5ed9db4fa6c2611c/Documents/HYMS/OT reaserch/Excel/Exclusion/"/>
    </mc:Choice>
  </mc:AlternateContent>
  <xr:revisionPtr revIDLastSave="0" documentId="8_{1B1525E9-50B2-467C-A427-7946EA297E62}" xr6:coauthVersionLast="47" xr6:coauthVersionMax="47" xr10:uidLastSave="{00000000-0000-0000-0000-000000000000}"/>
  <bookViews>
    <workbookView xWindow="-110" yWindow="-110" windowWidth="19420" windowHeight="10300" firstSheet="4" activeTab="4" xr2:uid="{23A02F5D-FCDD-4808-8E5D-B5997A9FECA3}"/>
  </bookViews>
  <sheets>
    <sheet name="Original Articles" sheetId="4" r:id="rId1"/>
    <sheet name="Duplicates Removed" sheetId="5" r:id="rId2"/>
    <sheet name="Excluded by title" sheetId="6" r:id="rId3"/>
    <sheet name="Excluded by abstract" sheetId="7" r:id="rId4"/>
    <sheet name="Final Results"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6" l="1"/>
  <c r="F12" i="6"/>
  <c r="F34" i="5"/>
  <c r="F21" i="5"/>
  <c r="F77" i="4"/>
  <c r="F76" i="4"/>
  <c r="F75" i="4"/>
  <c r="F74" i="4"/>
  <c r="F73" i="4"/>
  <c r="F72" i="4"/>
  <c r="F71" i="4"/>
  <c r="F70" i="4"/>
</calcChain>
</file>

<file path=xl/sharedStrings.xml><?xml version="1.0" encoding="utf-8"?>
<sst xmlns="http://schemas.openxmlformats.org/spreadsheetml/2006/main" count="3406" uniqueCount="1330">
  <si>
    <t>Title</t>
  </si>
  <si>
    <t>Authors</t>
  </si>
  <si>
    <t>Citation</t>
  </si>
  <si>
    <t>First Author</t>
  </si>
  <si>
    <t>Journal</t>
  </si>
  <si>
    <t>Date of Publish</t>
  </si>
  <si>
    <t>DOI</t>
  </si>
  <si>
    <t>Abstract</t>
  </si>
  <si>
    <t>Diagnosis and management of ovarian cyst accidents</t>
  </si>
  <si>
    <t>Bottomley C, Bourne T.</t>
  </si>
  <si>
    <t>Best Pract Res Clin Obstet Gynaecol. 2009 Oct;23(5):711-24. doi: 10.1016/j.bpobgyn.2009.02.001. Epub 2009 Mar 18.</t>
  </si>
  <si>
    <t>Bottomley C</t>
  </si>
  <si>
    <t>Best Pract Res Clin Obstet Gynaecol</t>
  </si>
  <si>
    <t>10.1016/j.bpobgyn.2009.02.001</t>
  </si>
  <si>
    <t>Diagnosis and Management of Adnexal Masses</t>
  </si>
  <si>
    <t>Biggs WS, Marks ST.</t>
  </si>
  <si>
    <t>Am Fam Physician. 2016 Apr 15;93(8):676-81.</t>
  </si>
  <si>
    <t>Biggs WS</t>
  </si>
  <si>
    <t>Am Fam Physician</t>
  </si>
  <si>
    <t>Interleukin-6 for the diagnosis of ovarian torsion: a systematic review and meta-analysis</t>
  </si>
  <si>
    <t>Christopoulos G, Goubet S, Kelly T.</t>
  </si>
  <si>
    <t>J Obstet Gynaecol. 2013 Jul;33(5):438-41. doi: 10.3109/01443615.2013.788622.</t>
  </si>
  <si>
    <t>Christopoulos G</t>
  </si>
  <si>
    <t>J Obstet Gynaecol</t>
  </si>
  <si>
    <t>10.3109/01443615.2013.788622</t>
  </si>
  <si>
    <t>Preoperative Neutrophil Lymphocyte Ratio in Prediction of Adnexal Mass Torsion.</t>
  </si>
  <si>
    <t>Ghimire A, Ghimire S, Shrestha A, Pant SR, Subedi N, Pant PR</t>
  </si>
  <si>
    <t>Obstet Gynecol Int. 2023 Feb 25;2023:3585189.</t>
  </si>
  <si>
    <t>Ghimire A</t>
  </si>
  <si>
    <t>Obstet Gynecol Int.</t>
  </si>
  <si>
    <t>10.1155/2023/3585189</t>
  </si>
  <si>
    <t>Adnexal masses in pregnancy</t>
  </si>
  <si>
    <t>Naqvi M, Kaimal A.</t>
  </si>
  <si>
    <t>Clin Obstet Gynecol. 2015 Mar;58(1):93-101. doi: 10.1097/GRF.0000000000000088.</t>
  </si>
  <si>
    <t>Naqvi M</t>
  </si>
  <si>
    <t>Clin Obstet Gynecol</t>
  </si>
  <si>
    <t>10.1097/GRF.0000000000000088</t>
  </si>
  <si>
    <t>Ovarian tumors in pregnancy: diagnosis and management</t>
  </si>
  <si>
    <t>Husseinzadeh N, Sibai B, Siddiqi TA.</t>
  </si>
  <si>
    <t>Am J Perinatol. 2012 May;29(5):327-34. doi: 10.1055/s-0031-1295641. Epub 2011 Nov 30.</t>
  </si>
  <si>
    <t>Husseinzadeh N</t>
  </si>
  <si>
    <t>Am J Perinatol</t>
  </si>
  <si>
    <t>10.1055/s-0031-1295641</t>
  </si>
  <si>
    <t>Schwartz N, Timor-Tritsch IE, Wang E.</t>
  </si>
  <si>
    <t>Clin Obstet Gynecol. 2009 Dec;52(4):570-85. doi: 10.1097/GRF.0b013e3181bea9d7.</t>
  </si>
  <si>
    <t>Schwartz N</t>
  </si>
  <si>
    <t>10.1097/GRF.0b013e3181bea9d7</t>
  </si>
  <si>
    <t>Neutrophil to Lymphocyte Ratio and Platelet to Lymphocyte Ratio Might Predict Pediatric Ovarian Torsion: A Single-Institution Experience and Review of the Literature</t>
  </si>
  <si>
    <t>Nissen M, Sander V, Rogge P, Alrefai M, Tröbs RB.</t>
  </si>
  <si>
    <t>J Pediatr Adolesc Gynecol. 2021 Jun;34(3):334-340. doi: 10.1016/j.jpag.2020.12.003. Epub 2020 Dec 13.</t>
  </si>
  <si>
    <t>Nissen M</t>
  </si>
  <si>
    <t>J Pediatr Adolesc Gynecol</t>
  </si>
  <si>
    <t>10.1016/j.jpag.2020.12.003</t>
  </si>
  <si>
    <t>Association between peak estradiol levels and ovarian torsion among symptomatic patients receiving gonadotropin treatment</t>
  </si>
  <si>
    <t>Romanski PA, Melamed A, Elias KM, Stanic AK, Anchan RM.</t>
  </si>
  <si>
    <t>J Assist Reprod Genet. 2017 May;34(5):627-631. doi: 10.1007/s10815-017-0901-y. Epub 2017 Mar 15.</t>
  </si>
  <si>
    <t>Romanski PA</t>
  </si>
  <si>
    <t>J Assist Reprod Genet</t>
  </si>
  <si>
    <t>10.1007/s10815-017-0901-y</t>
  </si>
  <si>
    <t>The value of plasma SCUBE1 and oxidative stress parameters in the early diagnosis of acute ovarian torsion</t>
  </si>
  <si>
    <t>Gunaydin M, Sipahi M, Kesicioglu T, Usta M, Tezcan B, Tokgoz VY.</t>
  </si>
  <si>
    <t>Bratisl Lek Listy. 2019;120(6):456-461. doi: 10.4149/BLL_2019_073.</t>
  </si>
  <si>
    <t>Gunaydin M</t>
  </si>
  <si>
    <t>Bratisl Lek Listy</t>
  </si>
  <si>
    <t>10.4149/BLL_2019_073</t>
  </si>
  <si>
    <t>Ovarian macrocysts and gonadotrope-ovarian axis disruption in premenopausal women receiving mitotane for adrenocortical carcinoma or Cushing's disease</t>
  </si>
  <si>
    <t>Salenave S, Bernard V, Do Cao C, Guignat L, Bachelot A, Leboulleux S, Droumaguet C, Bry-Gauillard H, Pierre P, Crinière L, Santulli P, Touraine P, Chanson P, Schlumberger M, Maiter D, Baudin E, Young J.</t>
  </si>
  <si>
    <t>Eur J Endocrinol. 2015 Feb;172(2):141-9. doi: 10.1530/EJE-14-0670. Epub 2014 Nov 19.</t>
  </si>
  <si>
    <t>Salenave S</t>
  </si>
  <si>
    <t>Eur J Endocrinol</t>
  </si>
  <si>
    <t>10.1530/EJE-14-0670</t>
  </si>
  <si>
    <t>The Role of Ischemia Modified Albumin and D-dimer as Early or Late Biochemical Markers in Ovarian Torsion</t>
  </si>
  <si>
    <t>Karatas Gurgun A, Kaban I, Aka N, Mentese A, Aker F, Uras AR.</t>
  </si>
  <si>
    <t>J Obstet Gynaecol Res. 2017 May;43(5):895-901. doi: 10.1111/jog.13281. Epub 2017 Feb 11.</t>
  </si>
  <si>
    <t>Karatas Gurgun A</t>
  </si>
  <si>
    <t>J Obstet Gynaecol Res</t>
  </si>
  <si>
    <t>10.1111/jog.13281</t>
  </si>
  <si>
    <t>The long pentraxin-3 is a useful marker for diagnosis of ovarian torsion: An experimental rat model</t>
  </si>
  <si>
    <t>Akman L, Erbas O, Terek MC, Aktug H, Taskiran D, Askar N.</t>
  </si>
  <si>
    <t>J Obstet Gynaecol. 2016;36(3):399-402. doi: 10.3109/01443615.2015.1086732. Epub 2015 Oct 15.</t>
  </si>
  <si>
    <t>Akman L</t>
  </si>
  <si>
    <t>10.3109/01443615.2015.1086732</t>
  </si>
  <si>
    <t>Diagnostic value of signal peptide-CUB-EGF domain-containing protein 1 as an early and late biochemical marker in the ovarian torsion rat model</t>
  </si>
  <si>
    <t>Uzun Ö, Kaban I, Midi A, Uysal H, Boran AB, Bacanakgil BH, Tarbaghia M.</t>
  </si>
  <si>
    <t>J Obstet Gynaecol Res. 2018 Jun;44(6):1092-1099. doi: 10.1111/jog.13630. Epub 2018 Apr 2.</t>
  </si>
  <si>
    <t>Uzun Ö</t>
  </si>
  <si>
    <t>10.1111/jog.13630</t>
  </si>
  <si>
    <t>High-sensitivity C-reactive protein as a novel marker in early diagnosis of ovarian torsion: an experimental study</t>
  </si>
  <si>
    <t>Bakacak M, Köstü B, Ercan Ö, Bostancı MS, Kıran G, Aral M, Çıralık H, Serin S.</t>
  </si>
  <si>
    <t>Arch Gynecol Obstet. 2015 Jan;291(1):99-104. doi: 10.1007/s00404-014-3400-8. Epub 2014 Jul 29.</t>
  </si>
  <si>
    <t>Bakacak M</t>
  </si>
  <si>
    <t>Arch Gynecol Obstet</t>
  </si>
  <si>
    <t>10.1007/s00404-014-3400-8</t>
  </si>
  <si>
    <t>The comparison between the serum level of interleukin-6 in women with acute ovarian torsion and other causes of lower abdominal pain</t>
  </si>
  <si>
    <t>Zangene M, Ashoori Barmchi A, Rezaei M, Veisi F.</t>
  </si>
  <si>
    <t>J Obstet Gynaecol. 2017 Feb;37(2):223-227. doi: 10.1080/01443615.2016.1234435. Epub 2016 Oct 18.</t>
  </si>
  <si>
    <t>Zangene M</t>
  </si>
  <si>
    <t>10.1080/01443615.2016.1234435</t>
  </si>
  <si>
    <t>The effect of rutin on ovarian ischemia-reperfusion injury in a rat model</t>
  </si>
  <si>
    <t>Nayki C, Nayki U, Keskin Cimen F, Kulhan M, Yapca OE, Kurt N, Bilgin Ozbek A.</t>
  </si>
  <si>
    <t>Gynecol Endocrinol. 2018 Sep;34(9):809-814. doi: 10.1080/09513590.2018.1450378. Epub 2018 Mar 22.</t>
  </si>
  <si>
    <t>Nayki C</t>
  </si>
  <si>
    <t>Gynecol Endocrinol</t>
  </si>
  <si>
    <t>10.1080/09513590.2018.1450378</t>
  </si>
  <si>
    <t>Expression and clinical significance of tumor markers in ovarian mature cystic teratoma</t>
  </si>
  <si>
    <t>Chen JM, Gao HY, Wang Q, Li Q.</t>
  </si>
  <si>
    <t>Clin Exp Obstet Gynecol. 2016;43(3):397-400.</t>
  </si>
  <si>
    <t>Chen JM</t>
  </si>
  <si>
    <t>Clin Exp Obstet Gynecol</t>
  </si>
  <si>
    <t>Ameliorative effect of nicorandil in ovarian ischemia-reperfusion-induced injury in rats: role of potassium channel</t>
  </si>
  <si>
    <t>Abdel-Gaber SA, Atta M, Abdel-Hafez SMN, Abdelzaher WY.</t>
  </si>
  <si>
    <t>Naunyn Schmiedebergs Arch Pharmacol. 2020 Sep;393(9):1599-1610. doi: 10.1007/s00210-020-01854-w. Epub 2020 Apr 7.</t>
  </si>
  <si>
    <t>Abdel-Gaber SA</t>
  </si>
  <si>
    <t>Naunyn Schmiedebergs Arch Pharmacol</t>
  </si>
  <si>
    <t>10.1007/s00210-020-01854-w</t>
  </si>
  <si>
    <t>Is the measurement of serum ischemia-modified albumin the best test to diagnose ovarian torsion?</t>
  </si>
  <si>
    <t>Guven S, Kart C, Guvendag Guven ES, Cetin EC, Menteşe A.</t>
  </si>
  <si>
    <t>Gynecol Obstet Invest. 2015;79(4):269-75. doi: 10.1159/000367787. Epub 2015 Jan 9.</t>
  </si>
  <si>
    <t>Guven S</t>
  </si>
  <si>
    <t>Gynecol Obstet Invest</t>
  </si>
  <si>
    <t>10.1159/000367787</t>
  </si>
  <si>
    <t>Histopathology of ipsilateral and contralateral ovaries and plasma interleukin 6 levels after unilateral ovarian torsion</t>
  </si>
  <si>
    <t>Karakoc-Sokmensuer L, Hacivelioglu S, Demir A, Köse M, Kaymaz FF, Cakir DU, Bozdag G.</t>
  </si>
  <si>
    <t>Clin Exp Obstet Gynecol. 2016;43(1):82-7.</t>
  </si>
  <si>
    <t>Karakoc-Sokmensuer L</t>
  </si>
  <si>
    <t>The biochemical and histologic effects of adnexal torsion and early surgical intervention to unwind detorsion on ovarian reserve: an experimental study</t>
  </si>
  <si>
    <t>Ozler A, Turgut A, Soydinç HE, Sak ME, Evsen MS, Alabalik U, Basarali MK, Deveci E.</t>
  </si>
  <si>
    <t>Reprod Sci. 2013 Nov;20(11):1349-55. doi: 10.1177/1933719113485300. Epub 2013 Apr 12.</t>
  </si>
  <si>
    <t>Ozler A</t>
  </si>
  <si>
    <t>Reprod Sci</t>
  </si>
  <si>
    <t>10.1177/1933719113485300</t>
  </si>
  <si>
    <t>The accuracy of serum interleukin-6 and tumour necrosis factor as markers for ovarian torsion</t>
  </si>
  <si>
    <t>Cohen SB, Wattiez A, Stockheim D, Seidman DS, Lidor AL, Mashiach S, Goldenberg M.</t>
  </si>
  <si>
    <t>Hum Reprod. 2001 Oct;16(10):2195-7. doi: 10.1093/humrep/16.10.2195.</t>
  </si>
  <si>
    <t>Cohen SB</t>
  </si>
  <si>
    <t>Hum Reprod</t>
  </si>
  <si>
    <t>10.1093/humrep/16.10.2195</t>
  </si>
  <si>
    <t>An investigation of the effects of metformin on ovarian ischemia-reperfusion injury in rats</t>
  </si>
  <si>
    <t>Topcu A, Balik G, Atak M, Mercantepe T, Uydu HA, Tumkaya L.</t>
  </si>
  <si>
    <t>Eur J Pharmacol. 2019 Dec 15;865:172790. doi: 10.1016/j.ejphar.2019.172790. Epub 2019 Nov 12.</t>
  </si>
  <si>
    <t>Topcu A</t>
  </si>
  <si>
    <t>Eur J Pharmacol</t>
  </si>
  <si>
    <t>10.1016/j.ejphar.2019.172790</t>
  </si>
  <si>
    <t>Serum ischemia-modified albumin as a novel marker of ovarian torsion: an experimental study</t>
  </si>
  <si>
    <t>Aran T, Guven S, Unsal MA, Alver A, Mentese A, Yulug E.</t>
  </si>
  <si>
    <t>Eur J Obstet Gynecol Reprod Biol. 2010 May;150(1):72-5. doi: 10.1016/j.ejogrb.2010.01.006. Epub 2010 Feb 20.</t>
  </si>
  <si>
    <t>Aran T</t>
  </si>
  <si>
    <t>Eur J Obstet Gynecol Reprod Biol</t>
  </si>
  <si>
    <t>10.1016/j.ejogrb.2010.01.006</t>
  </si>
  <si>
    <t>Biomarkers to distinguish surgical etiologies in females with lower quadrant abdominal pain</t>
  </si>
  <si>
    <t>Reed JL, Strait RT, Kachelmeyer AM, Byczkowski TL, Ho ML, Huppert JS.</t>
  </si>
  <si>
    <t>Acad Emerg Med. 2011 Jul;18(7):686-91. doi: 10.1111/j.1553-2712.2011.01108.x.</t>
  </si>
  <si>
    <t>Reed JL</t>
  </si>
  <si>
    <t>Acad Emerg Med</t>
  </si>
  <si>
    <t>10.1111/j.1553-2712.2011.01108.x</t>
  </si>
  <si>
    <t>Predictors of ovarian malignancy in children: overcoming clinical barriers of ovarian preservation</t>
  </si>
  <si>
    <t>Papic JC, Finnell SM, Slaven JE, Billmire DF, Rescorla FJ, Leys CM.</t>
  </si>
  <si>
    <t>J Pediatr Surg. 2014 Jan;49(1):144-7; discussion 147-8. doi: 10.1016/j.jpedsurg.2013.09.068. Epub 2013 Nov 22.</t>
  </si>
  <si>
    <t>Papic JC</t>
  </si>
  <si>
    <t>J Pediatr Surg</t>
  </si>
  <si>
    <t>10.1016/j.jpedsurg.2013.09.068</t>
  </si>
  <si>
    <t>Adnexal masses during pregnancy: diagnosis, treatment and prognosis</t>
  </si>
  <si>
    <t>Cathcart AM, Nezhat FR, Emerson J, Pejovic T, Nezhat CH, Nezhat CR.</t>
  </si>
  <si>
    <t>Am J Obstet Gynecol. 2022 Nov 18:S0002-9378(22)02179-2. doi: 10.1016/j.ajog.2022.11.1291. Online ahead of print.</t>
  </si>
  <si>
    <t>Cathcart AM</t>
  </si>
  <si>
    <t>Am J Obstet Gynecol</t>
  </si>
  <si>
    <t>10.1016/j.ajog.2022.11.1291</t>
  </si>
  <si>
    <t>The ultrasonic whirlpool sign combined with plasma d-dimer level in adnexal torsion</t>
  </si>
  <si>
    <t>Gu X, Yang M, Liu Y, Liu F, Liu D, Shi F.</t>
  </si>
  <si>
    <t>Eur J Radiol. 2018 Dec;109:196-202. doi: 10.1016/j.ejrad.2018.08.025. Epub 2018 Aug 27.</t>
  </si>
  <si>
    <t>Gu X</t>
  </si>
  <si>
    <t>Eur J Radiol</t>
  </si>
  <si>
    <t>10.1016/j.ejrad.2018.08.025</t>
  </si>
  <si>
    <t>Laparoscopic approach to ovarian dermoid cysts</t>
  </si>
  <si>
    <t>Târcoveanu E, Vasilescu A, Georgescu S, Dănilă N, Bradea C, Lupascu C, Cotea E, Crumpei F, Vintili D, Motoc-Vieriu R, Dimofte G.</t>
  </si>
  <si>
    <t>Chirurgia (Bucur). 2012 Jul-Aug;107(4):461-8.</t>
  </si>
  <si>
    <t>Târcoveanu E</t>
  </si>
  <si>
    <t>Chirurgia (Bucur)</t>
  </si>
  <si>
    <t>Protective effect of intraperitoneal ozone application in experimental ovarian ischemia/reperfusion injury</t>
  </si>
  <si>
    <t>Aslan MK, Boybeyi Ö, Şenyücel MF, Ayva Ş, Kısa Ü, Aksoy N, Soyer T, Cesur Ö, Çakmak M.</t>
  </si>
  <si>
    <t>J Pediatr Surg. 2012 Sep;47(9):1730-4. doi: 10.1016/j.jpedsurg.2012.03.082.</t>
  </si>
  <si>
    <t>Aslan MK</t>
  </si>
  <si>
    <t>10.1016/j.jpedsurg.2012.03.082</t>
  </si>
  <si>
    <t>Diagnostic Accuracy of Neutrophil/Lymphocyte Ratio, Red Cell Distribution Width and Platelet Distribution Width in Ovarian Torsion</t>
  </si>
  <si>
    <t>Yilmaz M, Cimilli G, Saritemur M, Demircan F, Isaoglu U, Kisaoglu A, Emet M.</t>
  </si>
  <si>
    <t>J Obstet Gynaecol. 2016;36(2):218-22. doi: 10.3109/01443615.2015.1049989. Epub 2015 Oct 14.</t>
  </si>
  <si>
    <t>Yilmaz M</t>
  </si>
  <si>
    <t>10.3109/01443615.2015.1049989</t>
  </si>
  <si>
    <t>Zofenopril attenuates injury induced by ischemia-reperfusion on rat ovary</t>
  </si>
  <si>
    <t>Keskin Kurt R, Dogan AC, Dogan M, Albayrak A, Kurt SN, Eren F, Silfeler DB, Karateke A, Fadillioglu E, Delibasi T.</t>
  </si>
  <si>
    <t>J Obstet Gynaecol Res. 2015 Jun;41(6):926-31. doi: 10.1111/jog.12658. Epub 2014 Dec 29.</t>
  </si>
  <si>
    <t>Keskin Kurt R</t>
  </si>
  <si>
    <t>10.1111/jog.12658</t>
  </si>
  <si>
    <t>Elevated CA 19-9 levels in mature cystic teratoma of the ovary</t>
  </si>
  <si>
    <t>Kyung MS, Choi JS, Hong SH, Kim HS.</t>
  </si>
  <si>
    <t>Int J Biol Markers. 2009 Jan-Mar;24(1):52-6. doi: 10.1177/172460080902400108.</t>
  </si>
  <si>
    <t>Kyung MS</t>
  </si>
  <si>
    <t>Int J Biol Markers</t>
  </si>
  <si>
    <t>10.1177/172460080902400108</t>
  </si>
  <si>
    <t>Can adnexal torsion be predicted by measuring plasma heat shock protein 70 level? An experimental study</t>
  </si>
  <si>
    <t>Çılgın H, Şimşek M, Bal R.</t>
  </si>
  <si>
    <t>Arch Gynecol Obstet. 2017 Nov;296(5):941-946. doi: 10.1007/s00404-017-4502-x. Epub 2017 Sep 2.</t>
  </si>
  <si>
    <t>Çılgın H</t>
  </si>
  <si>
    <t>10.1007/s00404-017-4502-x</t>
  </si>
  <si>
    <t>Treatment of ovarian lesions in children and adolescents: a retrospective study of 130 cases</t>
  </si>
  <si>
    <t>Spinelli C, Pucci V, Strambi S, Piccolo RL, Martin A, Messineo A.</t>
  </si>
  <si>
    <t>Pediatr Hematol Oncol. 2015 Apr;32(3):199-206. doi: 10.3109/08880018.2013.856050. Epub 2013 Nov 25.</t>
  </si>
  <si>
    <t>Spinelli C</t>
  </si>
  <si>
    <t>Pediatr Hematol Oncol</t>
  </si>
  <si>
    <t>10.3109/08880018.2013.856050</t>
  </si>
  <si>
    <t>Tissue damage in rat ovaries subjected to torsion and detorsion: effects of L-carnitine and N-acetyl cysteine</t>
  </si>
  <si>
    <t>Usta U, Inan M, Erbas H, Aydogdu N, Oz Puyan F, Altaner S.</t>
  </si>
  <si>
    <t>Pediatr Surg Int. 2008 May;24(5):567-73. doi: 10.1007/s00383-008-2123-y. Epub 2008 Mar 21.</t>
  </si>
  <si>
    <t>Usta U</t>
  </si>
  <si>
    <t>Pediatr Surg Int</t>
  </si>
  <si>
    <t>10.1007/s00383-008-2123-y</t>
  </si>
  <si>
    <t>Acute increase in plasma D-dimer level in ovarian torsion: an experimental study</t>
  </si>
  <si>
    <t>Kart C, Aran T, Guven S, Karahan SC, Yulug E.</t>
  </si>
  <si>
    <t>Hum Reprod. 2011 Mar;26(3):564-8. doi: 10.1093/humrep/deq378. Epub 2011 Jan 17.</t>
  </si>
  <si>
    <t>Kart C</t>
  </si>
  <si>
    <t>10.1093/humrep/deq378</t>
  </si>
  <si>
    <t>Ovarian germ cell tumours: a 17-year study in a single unit</t>
  </si>
  <si>
    <t>Panteli C, Curry J, Kiely E, Pierro A, de Coppi P, Anderson J, Sebire N, Drake D.</t>
  </si>
  <si>
    <t>Eur J Pediatr Surg. 2009 Apr;19(2):96-100. doi: 10.1055/s-0029-1202372. Epub 2009 Apr 9.</t>
  </si>
  <si>
    <t>Panteli C</t>
  </si>
  <si>
    <t>Eur J Pediatr Surg</t>
  </si>
  <si>
    <t>10.1055/s-0029-1202372</t>
  </si>
  <si>
    <t>Premenarchal ovarian torsion and elevated CA-125</t>
  </si>
  <si>
    <t>McCarthy JD, Erickson KM, Smith YR, Quint EH.</t>
  </si>
  <si>
    <t>J Pediatr Adolesc Gynecol. 2010 Feb;23(1):e47-50. doi: 10.1016/j.jpag.2009.04.002. Epub 2009 Jul 8.</t>
  </si>
  <si>
    <t>McCarthy JD</t>
  </si>
  <si>
    <t>10.1016/j.jpag.2009.04.002</t>
  </si>
  <si>
    <t>Effects of multi-deficiencies-diet on bone parameters of peripheral bone in ovariectomized mature rat</t>
  </si>
  <si>
    <t>El Khassawna T, Böcker W, Govindarajan P, Schliefke N, Hürter B, Kampschulte M, Schlewitz G, Alt V, Lips KS, Faulenbach M, Möllmann H, Zahner D, Dürselen L, Ignatius A, Bauer N, Wenisch S, Langheinrich AC, Schnettler R, Heiss C.</t>
  </si>
  <si>
    <t>PLoS One. 2013 Aug 16;8(8):e71665. doi: 10.1371/journal.pone.0071665. eCollection 2013.</t>
  </si>
  <si>
    <t>El Khassawna T</t>
  </si>
  <si>
    <t>PLoS One</t>
  </si>
  <si>
    <t>10.1371/journal.pone.0071665</t>
  </si>
  <si>
    <t>Evaluation and management of adnexal masses during pregnancy</t>
  </si>
  <si>
    <t>Giuntoli RL 2nd, Vang RS, Bristow RE.</t>
  </si>
  <si>
    <t>Clin Obstet Gynecol. 2006 Sep;49(3):492-505. doi: 10.1097/00003081-200609000-00009.</t>
  </si>
  <si>
    <t>Giuntoli RL 2nd</t>
  </si>
  <si>
    <t>10.1097/00003081-200609000-00009</t>
  </si>
  <si>
    <t>Administration of hemin ameliorates ovarian ischemia reperfusion injury via modulation of heme oxygenase-1 and p-JNK/p-NF-κBp65/iNOS signaling pathway</t>
  </si>
  <si>
    <t>Ali FF, Mokhemer SA, Elroby Ali DM.</t>
  </si>
  <si>
    <t>Life Sci. 2022 May 1;296:120431. doi: 10.1016/j.lfs.2022.120431. Epub 2022 Feb 23.</t>
  </si>
  <si>
    <t>Ali FF</t>
  </si>
  <si>
    <t>Life Sci</t>
  </si>
  <si>
    <t>10.1016/j.lfs.2022.120431</t>
  </si>
  <si>
    <t>The protective effect of quercetin on IMA levels and apoptosis in experimental ovarian ischemia-reperfusion injury</t>
  </si>
  <si>
    <t>Gencer M, Karaca T, Güngör AN, Hacıvelioğlu SÖ, Demirtaş S, Turkon H, Uysal A, Korkmaz F, Coşar E, Hancı V.</t>
  </si>
  <si>
    <t>Eur J Obstet Gynecol Reprod Biol. 2014 Jun;177:135-40. doi: 10.1016/j.ejogrb.2014.03.036. Epub 2014 Apr 13.</t>
  </si>
  <si>
    <t>Gencer M</t>
  </si>
  <si>
    <t>10.1016/j.ejogrb.2014.03.036</t>
  </si>
  <si>
    <t>Novel serum inflammatory markers in patients with adnexal mass who had surgery for ovarian torsion</t>
  </si>
  <si>
    <t>Daponte A, Pournaras S, Hadjichristodoulou C, Lialios G, Kallitsaris A, Maniatis AN, Messinis IE.</t>
  </si>
  <si>
    <t>Fertil Steril. 2006 May;85(5):1469-72. doi: 10.1016/j.fertnstert.2005.10.056. Epub 2006 Apr 17.</t>
  </si>
  <si>
    <t>Daponte A</t>
  </si>
  <si>
    <t>Fertil Steril</t>
  </si>
  <si>
    <t>10.1016/j.fertnstert.2005.10.056</t>
  </si>
  <si>
    <t>Use of cancer antigen 125, cancer antigen 19-9, and the neutrophil-to-lymphocyte ratio to diagnose mature cystic teratoma with torsion</t>
  </si>
  <si>
    <t>Wang YQ, Xia WT, Wang F, Zhuang XX, Zheng FY, Lin F.</t>
  </si>
  <si>
    <t>Int J Gynaecol Obstet. 2017 Jun;137(3):332-337. doi: 10.1002/ijgo.12139. Epub 2017 Mar 31.</t>
  </si>
  <si>
    <t>Wang YQ</t>
  </si>
  <si>
    <t>Int J Gynaecol Obstet</t>
  </si>
  <si>
    <t>10.1002/ijgo.12139</t>
  </si>
  <si>
    <t>Pediatric ovarian tumors: a review of 67 cases</t>
  </si>
  <si>
    <t>Schultz KA, Sencer SF, Messinger Y, Neglia JP, Steiner ME.</t>
  </si>
  <si>
    <t>Pediatr Blood Cancer. 2005 Feb;44(2):167-73. doi: 10.1002/pbc.20233.</t>
  </si>
  <si>
    <t>Schultz KA</t>
  </si>
  <si>
    <t>Pediatr Blood Cancer</t>
  </si>
  <si>
    <t>10.1002/pbc.20233</t>
  </si>
  <si>
    <t>Rethinking ovary preservation by adnexal torsion reversal in adolescents: a case of delayed diagnosis</t>
  </si>
  <si>
    <t>He Y, Ji C, Shen XC, Zhang KX, Wu YM, Wang Y.</t>
  </si>
  <si>
    <t>BMC Womens Health. 2022 Oct 24;22(1):421. doi: 10.1186/s12905-022-02013-4.</t>
  </si>
  <si>
    <t>He Y</t>
  </si>
  <si>
    <t>BMC Womens Health</t>
  </si>
  <si>
    <t>10.1186/s12905-022-02013-4</t>
  </si>
  <si>
    <t>Serum CA19-9 as a predictor of malignancy in primary ovarian mucinous tumors: a matched case-control study</t>
  </si>
  <si>
    <t>Cho HY, Kyung MS.</t>
  </si>
  <si>
    <t>Med Sci Monit. 2014 Jul 30;20:1334-9. doi: 10.12659/MSM.890954.</t>
  </si>
  <si>
    <t>Cho HY</t>
  </si>
  <si>
    <t>Med Sci Monit</t>
  </si>
  <si>
    <t>10.12659/MSM.890954</t>
  </si>
  <si>
    <t>Plasma D-dimer level in the diagnosis of adnexal torsion</t>
  </si>
  <si>
    <t>Incebiyik A, Camuzcuoglu A, Hilali NG, Vural M, Camuzcuoglu H.</t>
  </si>
  <si>
    <t>J Matern Fetal Neonatal Med. 2015 Jun;28(9):1073-6. doi: 10.3109/14767058.2014.942636. Epub 2014 Jul 28.</t>
  </si>
  <si>
    <t>Incebiyik A</t>
  </si>
  <si>
    <t>J Matern Fetal Neonatal Med</t>
  </si>
  <si>
    <t>10.3109/14767058.2014.942636</t>
  </si>
  <si>
    <t>Hyperreactio luteinalis could be a risk factor for development of HELLP syndrome: case report</t>
  </si>
  <si>
    <t>Grgic O, Radakovic B, Barisic D.</t>
  </si>
  <si>
    <t>Fertil Steril. 2008 Nov;90(5):2008.e13-6. doi: 10.1016/j.fertnstert.2008.06.053. Epub 2008 Oct 1.</t>
  </si>
  <si>
    <t>Grgic O</t>
  </si>
  <si>
    <t>10.1016/j.fertnstert.2008.06.053</t>
  </si>
  <si>
    <t>Nigella sativa reduces tissue damage in rat ovaries subjected to torsion and detorsion: oxidative stress, proinflammatory response and histopathological evaluation</t>
  </si>
  <si>
    <t>Bayir Y, Karagoz Y, Karakus E, Albayrak A, Sengul O, Can I, Yayla N, Kuskun U, Keles MS.</t>
  </si>
  <si>
    <t>Gynecol Obstet Invest. 2012;74(1):41-9. doi: 10.1159/000336295. Epub 2012 Mar 21.</t>
  </si>
  <si>
    <t>Bayir Y</t>
  </si>
  <si>
    <t>10.1159/000336295</t>
  </si>
  <si>
    <t>Clinical characteristics of ovarian teratoma: age-focused retrospective analysis of 580 cases</t>
  </si>
  <si>
    <t>Kim MJ, Kim NY, Lee DY, Yoon BK, Choi D.</t>
  </si>
  <si>
    <t>Am J Obstet Gynecol. 2011 Jul;205(1):32.e1-4. doi: 10.1016/j.ajog.2011.02.044. Epub 2011 Feb 23.</t>
  </si>
  <si>
    <t>Kim MJ</t>
  </si>
  <si>
    <t>10.1016/j.ajog.2011.02.044</t>
  </si>
  <si>
    <t>Detecting ovarian disorders in primary care</t>
  </si>
  <si>
    <t>Oliver A, Overton C.</t>
  </si>
  <si>
    <t>Practitioner. 2014 Mar;258(1769):15-9, 2.</t>
  </si>
  <si>
    <t>Oliver A</t>
  </si>
  <si>
    <t>Practitioner</t>
  </si>
  <si>
    <t>[Massive ovarian edema in a 13-year-old girl]</t>
  </si>
  <si>
    <t>Sailer V, Huss S, Wardelmann E, Müller AM.</t>
  </si>
  <si>
    <t>Pathologe. 2013 Nov;34(6):563-5. doi: 10.1007/s00292-013-1762-5.</t>
  </si>
  <si>
    <t>Sailer V</t>
  </si>
  <si>
    <t>Pathologe</t>
  </si>
  <si>
    <t>10.1007/s00292-013-1762-5</t>
  </si>
  <si>
    <t>Necrotic mature ovarian teratoma associated with anti-N-methyl-D-aspartate receptor encephalitis</t>
  </si>
  <si>
    <t>Dulcey I, Céspedes MU, Ballesteros JL, Preda O, Aneiros-Fernández J, Clavero PA, Nogales FF.</t>
  </si>
  <si>
    <t>Pathol Res Pract. 2012 Aug 15;208(8):497-500. doi: 10.1016/j.prp.2012.05.018. Epub 2012 Jul 6.</t>
  </si>
  <si>
    <t>Dulcey I</t>
  </si>
  <si>
    <t>Pathol Res Pract</t>
  </si>
  <si>
    <t>10.1016/j.prp.2012.05.018</t>
  </si>
  <si>
    <t>Selenium has a protective effect on ischemia/reperfusion injury in a rat ovary model: biochemical and histopathologic evaluation</t>
  </si>
  <si>
    <t>Bozkurt S, Arikan DC, Kurutas EB, Sayar H, Okumus M, Coskun A, Bakan V.</t>
  </si>
  <si>
    <t>J Pediatr Surg. 2012 Sep;47(9):1735-41. doi: 10.1016/j.jpedsurg.2012.03.053.</t>
  </si>
  <si>
    <t>Bozkurt S</t>
  </si>
  <si>
    <t>10.1016/j.jpedsurg.2012.03.053</t>
  </si>
  <si>
    <t>Brittle bones in spontaneously diabetic female rats cannot be predicted by bone mineral measurements: studies in diabetic and ovariectomized rats</t>
  </si>
  <si>
    <t>Verhaeghe J, Suiker AM, Einhorn TA, Geusens P, Visser WJ, Van Herck E, Van Bree R, Magitsky S, Bouillon R.</t>
  </si>
  <si>
    <t>J Bone Miner Res. 1994 Oct;9(10):1657-67. doi: 10.1002/jbmr.5650091021.</t>
  </si>
  <si>
    <t>Verhaeghe J</t>
  </si>
  <si>
    <t>J Bone Miner Res</t>
  </si>
  <si>
    <t>10.1002/jbmr.5650091021</t>
  </si>
  <si>
    <t>Significant simultaneous changes in serum CA19-9 and CA125 due to prolonged torsion of mature cystic teratoma of the ovary</t>
  </si>
  <si>
    <t>Suh DS, Moon SH, Kim SC, Joo JK, Park WY, Kim KH.</t>
  </si>
  <si>
    <t>World J Surg Oncol. 2014 Nov 22;12:353. doi: 10.1186/1477-7819-12-353.</t>
  </si>
  <si>
    <t>Suh DS</t>
  </si>
  <si>
    <t>World J Surg Oncol</t>
  </si>
  <si>
    <t>10.1186/1477-7819-12-353</t>
  </si>
  <si>
    <t>Torsion of an ovarian borderline tumor with extreme serum tumor markers: a case report</t>
  </si>
  <si>
    <t>Chuang CC, Chang DY, Chen RJ, Cheng WF, Chow SN, Huang SC.</t>
  </si>
  <si>
    <t>Zhonghua Yi Xue Za Zhi (Taipei). 1995 Mar;55(3):278-82.</t>
  </si>
  <si>
    <t>Chuang CC</t>
  </si>
  <si>
    <t>Zhonghua Yi Xue Za Zhi (Taipei)</t>
  </si>
  <si>
    <t>Do high levels of CA 19-9 in women with mature cystic teratomas of the ovary warrant further evaluation?</t>
  </si>
  <si>
    <t>Ugur MG, Ozturk E, Balat O, Dikensoy E, Teke S, Aydin A.</t>
  </si>
  <si>
    <t>Eur J Gynaecol Oncol. 2012;33(2):207-10.</t>
  </si>
  <si>
    <t>Ugur MG</t>
  </si>
  <si>
    <t>Eur J Gynaecol Oncol</t>
  </si>
  <si>
    <t>Torsion of a huge ovarian cyst in a 90-year-old woman</t>
  </si>
  <si>
    <t>Peng YY, Chen CP, Chien SC, Chen JR.</t>
  </si>
  <si>
    <t>Taiwan J Obstet Gynecol. 2008 Jun;47(2):224-5. doi: 10.1016/S1028-4559(08)60088-1.</t>
  </si>
  <si>
    <t>Peng YY</t>
  </si>
  <si>
    <t>Taiwan J Obstet Gynecol</t>
  </si>
  <si>
    <t>10.1016/S1028-4559(08)60088-1</t>
  </si>
  <si>
    <t>[Acute pelvic pain syndrome. Diagnostic and therapeutic approach in women]</t>
  </si>
  <si>
    <t>Burlet G, Judlin P.</t>
  </si>
  <si>
    <t>Rev Fr Gynecol Obstet. 1994 Nov;89(11):537-42.</t>
  </si>
  <si>
    <t>Burlet G</t>
  </si>
  <si>
    <t>Rev Fr Gynecol Obstet</t>
  </si>
  <si>
    <t>A case of pediatric ovarian dysgerminoma associated with high serum levels and positive immunohistochemical staining of neuron-specific enolase</t>
  </si>
  <si>
    <t>Tatekawa Y, Kemmotsu H, Mouri T, Joe K, Ohkawa H.</t>
  </si>
  <si>
    <t>J Pediatr Surg. 2004 Sep;39(9):1437-9. doi: 10.1016/j.jpedsurg.2004.05.023.</t>
  </si>
  <si>
    <t>Tatekawa Y</t>
  </si>
  <si>
    <t>10.1016/j.jpedsurg.2004.05.023</t>
  </si>
  <si>
    <t>Relationship between abnormally high levels of plasma CA 125 and resolution of acute pelvic pain in two women with endometrioma</t>
  </si>
  <si>
    <t>Guerriero S, Ajossa S, Caffiero A, Mais V.</t>
  </si>
  <si>
    <t>Gynecol Obstet Invest. 1995;40(1):61-3. doi: 10.1159/000292304.</t>
  </si>
  <si>
    <t>Guerriero S</t>
  </si>
  <si>
    <t>10.1159/000292304</t>
  </si>
  <si>
    <t>Significant increases in serum CA125 and CA19-9 following torsion from an adenofibroma of the ovary: a case report</t>
  </si>
  <si>
    <t>Fujiwara K, Moriya T, Mikami Y, Hiratsuka J, Sawada S, Imajo Y, Kohno I.</t>
  </si>
  <si>
    <t>Jpn J Clin Oncol. 1994 Apr;24(2):116-9.</t>
  </si>
  <si>
    <t>Fujiwara K</t>
  </si>
  <si>
    <t>Jpn J Clin Oncol</t>
  </si>
  <si>
    <t>Theca-lutein cysts complicating recovery after termination of a triploid pregnancy</t>
  </si>
  <si>
    <t>Stephen GL, Willet MJ.</t>
  </si>
  <si>
    <t>J Obstet Gynaecol. 2009 Feb;29(2):158-9. doi: 10.1080/01443610802633692.</t>
  </si>
  <si>
    <t>Stephen GL</t>
  </si>
  <si>
    <t>10.1080/01443610802633692</t>
  </si>
  <si>
    <t>[An early combined endodermal sinus tumor of the ovary that was diagnosed due to torsion of serous cystadenoma--a case report]</t>
  </si>
  <si>
    <t>Sawai H, Kawamoto M, Sonobe H.</t>
  </si>
  <si>
    <t>Gan No Rinsho. 1989 Oct;35(12):1473-8.</t>
  </si>
  <si>
    <t>Sawai H</t>
  </si>
  <si>
    <t>Gan No Rinsho</t>
  </si>
  <si>
    <t>Adalimumab mitigates ovarian ischemia–reperfusion injury in rats by regulating oxidative stress, apoptosis and resolution of inflammation.</t>
  </si>
  <si>
    <t>Beyazit, Fatma; Büyük, Başak; Turkon, Hakan; Elmas, Sait; Uzun, Metehan</t>
  </si>
  <si>
    <t>Journal of Obstetrics &amp; Gynaecology Research</t>
  </si>
  <si>
    <t>10.1111/jog.13846</t>
  </si>
  <si>
    <t>Aim: Ovarian torsion is a rare but an important reason of acute lower abdominal pain in women and associated with serious morbidity and mortality, if not treated promptly. The aim of this study was to evaluate the effects of an antitumor necrosis factor‐α antibody on ovarian torsion in a rat model of ischemia–reperfusion (I/R) injury. Methods: Forty female Wistar Albino rats were used in the present study. The rats were randomly divided into four groups: group I (sham), group II (I/R), group III (I/R + isotonic saline) and group IV (I/R + adalimumab). The I/R model was induced by torsion of both ovaries. Immunohistochemical staining for interleukin‐1β (IL‐1β), nuclear factor‐κB (NF‐κB), and inducible nitric oxide synthase was performed. Tissue and serum oxidative stress markers in conjunction with apoptotic index (AI) with the terminal deoxynucleotidyl transferase dUTP nick end labeling method were also calculated. Results: Tissue total oxidant status, oxidative stress index and nitric oxide values were significantly decreased, and tissue total antioxidant status was found to be increased in group IV. Inflammation, vascular congestion and hemorrhagia were significantly lower in adalimumab‐treated group. Serum oxidative stress markers and tissue malondialdehyde levels did not differ in study groups. The AI was significantly increased in groups 2 and 3. Adalimumab treatment significantly decreased the AI. Conclusion: Adalimumab therapy in rats attenuated I/R induced ovarian injury, possibly suppressing inflammation, inhibiting oxidative stress, and altering apoptotic pathways.</t>
  </si>
  <si>
    <t>An update on the diagnosis and management of ovarian torsion...White M, Stella J. Ovarian torsion: 10-year perspective. Emergency Medicine Australasia 2005;17:231–7.</t>
  </si>
  <si>
    <t>Christopoulos, Georgios; Kelly, Tony</t>
  </si>
  <si>
    <t>10.1111/tog.12013</t>
  </si>
  <si>
    <t>Diagnostic value of signal peptide‐CUB‐EGF domain‐containing protein 1 as an early and late biochemical marker in the ovarian torsion rat model.</t>
  </si>
  <si>
    <t>Uzun, Özgür; Kaban, Işık; Midi, Ahmet; Uysal, Hande; Boran, Ahmet B.; Bacanakgil, Besim H.; Tarbaghia, Marwa</t>
  </si>
  <si>
    <t>Abstract: Aims: Signal peptide‐CUB‐EGF (epidermal growth factor‐like protein) domain‐containing protein 1 (SCUBE1) is an experimental marker of ischemia that has been previously studied both in rat models and humans. In this study, we aim to investigate the importance of SCUBE1 levels in ovarian torsion using an ovarian torsion model in rats. Methods: A total of 18 Sprague–Dawley rats were equally divided into three groups. Group 1 (n = 6) was the Sham group and was only given a laparotomy procedure. Group 2 (n = 6) underwent bilateral ovarian torsion and ovarian ischemia lasting 8 h. Group 3 (n = 6) was subjected to bilateral ovarian torsion and ischemia lasting 24 h. Blood samples were collected from all three groups after the operations, and SCUBE1 levels were studied. Ovarian samples were collected, and microscopic evaluation was performed. The correlation of SCUBE1 levels and histopathological findings were investigated. Results: The mean SCUBE1 level of group 3 was statistically higher than other groups (P &lt; 0.01). Follicular degeneration and infiltration of inflammatory cells were, respectively, statistically significant in groups 2 and 3 (P = 0.002 and P = 0.045, respectively). Conclusion: SCUBE1 can be useful in diagnosing ovarian torsion during the first 24 h, but more randomized controlled studies are necessary in order to implement it in clinical settings.</t>
  </si>
  <si>
    <t>High-sensitivity C-reactive protein as a novel marker in early diagnosis of ovarian torsion: an experimental study.</t>
  </si>
  <si>
    <t>Bakacak, Murat; Köstü, Bülent; Ercan, Önder; Bostanci, Mehmet Sühha; Kiran, Gürkan; Aral, Murat; Çiralik, Harun; Serin, Salih</t>
  </si>
  <si>
    <t>Interleukin-6 for the diagnosis of ovarian torsion: A systematic review and meta-analysis.</t>
  </si>
  <si>
    <t>Christopoulos, G; Goubet, S; Kelly, T</t>
  </si>
  <si>
    <t>The comparison between the serum level of interleukin-6 in women with acute ovarian torsion and other causes of lower abdominal pain.</t>
  </si>
  <si>
    <t>Zangene, Maryam; Ashoori Barmchi, Atefeh; Rezaei, Mansour; Veisi, Firoozeh</t>
  </si>
  <si>
    <t>The aim of this study was to investigate the role of serum Interleukin-6 (IL-6) as a predictive value to make decision for surgical interventions when ovarian torsion (OT) is suspected. This study was performed on 284 women with lower abdominal pain. IL-6 levels were compared between OT (n = 67, 23.6%) and control groups (n = 217, 76.4%). For the purpose of diagnosis of OT, sensitivity and specificity of IL-6 at the cut-off point of 9.6 pg/ml were 41.79 and 82.49%, respectively. Patients with ovarian masses on ultrasound and IL-6 &gt;9.6 pg/ml were found to be 24 times more likely to develop OT. Patients with serum IL-6 &gt;9.6 pg/ml who lacked blood flow in ovarian Doppler ultrasound had 40.75 times higher risk of developing OT. It seems that simultaneous use of Doppler ultrasound and serum IL-6 levels can be helpful for early diagnosis of OT and making decision for surgical intervention.</t>
  </si>
  <si>
    <t>The protective effect of JZL184 on ovarian ischemia reperfusion injury and ovarian reserve in rats.</t>
  </si>
  <si>
    <t>Demir Çaltekin, Melike; Özkut, Mahmud Mustafa; Çaltekin, İbrahim; Kaymak, Emin; Çakır, Murat; Kara, Mustafa; Yalvaç, Ethem Serdar</t>
  </si>
  <si>
    <t>10.1111/jog.14859</t>
  </si>
  <si>
    <t>Aim: Ovarian torsion is a gynecopathology that requires emergency surgery in women. However, ischemia reperfusion injury (IRI) occurs after treatment with detorsion. This study aimed to evaluate the effects of monoacylglycerol lipase inhibitor JZL184 on ovarian IRI and ovarian reserve. Methods: Forty‐eight female Wistar albino rats were divided into six groups. Group 1: Sham, Group 2: Ischemia, Group 3: ischemia/reperfusion (IR), Group 4: IR + JZL184 4 mg/kg, Group 5: IR + JZL184 16 mg/kg, Group 6: IR + vehicle (dimethyl sulfoxide). Three hours of ischemia followed by 3 h of reperfusion. Two different doses of JZL184 (4 and 16 mg/kg) were administered intraperitoneally in Group 4 and 5, 30 min before reperfusion. Ovarian IRI and ovarian reserve were evaluated in serum and tissue by using histopathological and biochemical parameters. Results: Treatment with JZL184 was associated with a significant increase in ovarian 2‐arachidonoylglycerol and improved serum anti‐Mullerian hormone, İnhibin B, primordial follicle count, and ovarian histopathological damage score (p &lt; 0.05). JZL184 treatment significantly decreased the level of malondialdehyde, and increased superoxide dismutase enzyme activity and glutathione (GSH) levels (p &lt; 0.05). The increased phosphorile nuclear factor‐κB (Phospho‐NF‐κB‐p65), tumor necrosis factor alpha (TNF‐α), interleukin‐1beta (IL‐1β), transforming growth factor beta 1 (TGF‐β1), and TUNEL assay immunopositivity scores in ovarian I/R injury were decreased after treatment with JZL184 (p &lt; 0.05). Conclusions: JZL184 showed significant ameliorative effects on ovarian IRI and ovarian reserve caused by IR through acting as an antioxidant, anti‐inflammatory, and antiapoptotic agent. Thus, JZL184 may be a novel therapeutic agent for ovarian IRI.</t>
  </si>
  <si>
    <t>The Role of Ischemia Modified Albumin and D-dimer as Early or Late Biochemical Markers in Ovarian Torsion.</t>
  </si>
  <si>
    <t>Karatas Gurgun, Ayca; Kaban, Isık; Aka, Nurettin; Mentese, Ahmet; Aker, Fugen; Uras, Ahmet Rıza</t>
  </si>
  <si>
    <t>Objective Our aim was to examine the potential roles of ischemia modified albumin(IMA) and D-dimer as reliable early diagnostic markers of ovarian torsion. Materials and Methods 24 Wistar albino rats were included and randomized into three groups. Control (sham) rats underwent laparotomy then bilateral ovaries removed for histopathological examination and concomitant blood sampling for IMA and D-dimer assays after 4 h. In the remaining groups, ovarian ischemia was achieved by rotating bilateral ovaries 1080° clockwise then blood samples were obtained and ovaries were removed after 4 h and 24 h. IMA and D-dimer levels as well as the histopathological injury scores were assessed in all groups. Results A statistically higher significant difference in D-dimer levels in the 4-h torsion group (Group 2) than the other groups ( P = 0.001, P &lt; 0.01). Despite absence of statistical significance, the difference in IMA levels between the groups was close to statistical significance ( P = 0.064; P &gt; 0.05); accordingly IMA levels were higher in the 24-h torsion group (Group 3), than in 4-h torsion (Group 2) or sham (Group 1) group. Conclusıon Our results suggest that D-dimer may represent a valuable acute marker of ovarian torsion. The cut-off value for D-dimer was 402 ng/ml. Although rats in Group3 had higher IMA than in other groups, the difference was only close to statistical significance. Also, increasing duration of torsion was associated with reduced D-dimer levels, while IMA levels exhibited an increase during the 24 h period. In contrast with previous studies, IMA appeared to be a potential marker in the long term rather than the short term.</t>
  </si>
  <si>
    <t>He, Y., Ji, C., Shen, X.-C., Zhang, K.-X., Wu, Y.-M., Wang, Y.</t>
  </si>
  <si>
    <t>BMC Women's Health</t>
  </si>
  <si>
    <t>Ali, F.F., Mokhemer, S.A., Elroby Ali, D.M.</t>
  </si>
  <si>
    <t>Life Sciences</t>
  </si>
  <si>
    <t>Impact of Enoxaparin +α Lipoic acid combination on oxidative stress, follicle development and apoptotic damage in ovarian ischemia reperfusion model</t>
  </si>
  <si>
    <t>Ozcil, M.D., Ozcan, O., Hakverdi, S., Bayraktar, H.S., Dirican, E., Kacmaz, F.</t>
  </si>
  <si>
    <t>European Review for Medical and Pharmacological Sciences</t>
  </si>
  <si>
    <t>10.26355/eurrev_202209_29758</t>
  </si>
  <si>
    <t>Successful laparoscopic resection of ovarian abscess caused by Staphylococcus aureus in a 13-year-old girl: a case report and review of literature</t>
  </si>
  <si>
    <t>Murata, T., Endo, Y., Furukawa, S., Ono, A., Kiko, Y., Soeda, S., Watanabe, T., Takahashi, T., Fujimori, K.</t>
  </si>
  <si>
    <t>10.1186/s12905-021-01335-z</t>
  </si>
  <si>
    <t>The protective effect of JZL184 on ovarian ischemia reperfusion injury and ovarian reserve in rats</t>
  </si>
  <si>
    <t>Demir Çaltekin, M., Özkut, M.M., Çaltekin, İ., Kaymak, E., Çakır, M., Kara, M., Yalvaç, E.S.</t>
  </si>
  <si>
    <t>Journal of Obstetrics and Gynaecology Research</t>
  </si>
  <si>
    <t>Nissen, M., Sander, V., Rogge, P., Alrefai, M., Tröbs, R.-B.</t>
  </si>
  <si>
    <t>Journal of Pediatric and Adolescent Gynecology</t>
  </si>
  <si>
    <t>Somatically Derived Yolk Sac Tumor of the Ovary in a Young Woman</t>
  </si>
  <si>
    <t>Hodgson, A., Ghorab, Z., Parra-Herran, C.</t>
  </si>
  <si>
    <t>International Journal of Gynecological Pathology</t>
  </si>
  <si>
    <t>10.1097/PGP.0000000000000673</t>
  </si>
  <si>
    <t>Ischemia-modified albumin in gynecology</t>
  </si>
  <si>
    <t>Klncl, M.F., Kasap, B., Sivaslloǧlu, A.A.</t>
  </si>
  <si>
    <t>Biomarkers in Medicine</t>
  </si>
  <si>
    <t>10.2217/bmm-2020-0616</t>
  </si>
  <si>
    <t>Occult growing teratoma as the cause of protracted symptoms in a patient with anti-NMDA-receptor encephalitis and prior ovarian teratoma removal: Implications for continued monitoring and treatment</t>
  </si>
  <si>
    <t>Hong, S.B., Shin, Y.-W., Shin, Y.W., Lee, S.K., Chu, K.</t>
  </si>
  <si>
    <t>Journal of Clinical Neurology (Korea)</t>
  </si>
  <si>
    <t>10.3988/jcn.2021.17.1.131</t>
  </si>
  <si>
    <t>Unexpected borderline ovarian tumours (BOT) in late pregnancy: challenges in management and review of literature</t>
  </si>
  <si>
    <t>Ande, E., Jain, S., Rouabhi, S., Yoong, W.</t>
  </si>
  <si>
    <t>BMJ Case Reports</t>
  </si>
  <si>
    <t>10.1136/bcr-2020-237970</t>
  </si>
  <si>
    <t>Ameliorative effect of nicorandil in ovarian ischemia-reperfusion–induced injury in rats: role of potassium channel</t>
  </si>
  <si>
    <t>Abdel-Gaber, S.A.-W., Atta, M., Abdel-Hafez, S.M.N., Abdelzaher, W.Y.</t>
  </si>
  <si>
    <t>Naunyn-Schmiedeberg's Archives of Pharmacology</t>
  </si>
  <si>
    <t>The effect of controlled reperfusion on experimental ovarian torsion</t>
  </si>
  <si>
    <t>Lazǎr, C., Vozian, M., Pantea, V., Svet, I., Mishina, A., Tagadiuc, O.</t>
  </si>
  <si>
    <t>Russian Open Medical Journal</t>
  </si>
  <si>
    <t>10.15275/rusomj.2019.0404</t>
  </si>
  <si>
    <t>Gunaydin, M., Sipahi, M., Kesicioglu, T., Usta, M., Tezcan, B., Tokgoz, V.Y.</t>
  </si>
  <si>
    <t>Bratislava Medical Journal</t>
  </si>
  <si>
    <t>Highly elevated human epididymis protein 4 (HE4) following endometrioma rupture: a case report</t>
  </si>
  <si>
    <t>Şükür, Y.E., Taşkın, S., Şimşir, C., Atabekoğlu, C., Sönmezer, M.</t>
  </si>
  <si>
    <t>Journal of Obstetrics and Gynaecology</t>
  </si>
  <si>
    <t>10.1080/01443615.2017.1404014</t>
  </si>
  <si>
    <t>Uzun, Ö., Kaban, I., Midi, A., Uysal, H., Boran, A.B., Bacanakgil, B.H., Tarbaghia, M.</t>
  </si>
  <si>
    <t>Çılgın, H., Şimşek, M., Bal, R.</t>
  </si>
  <si>
    <t>Archives of Gynecology and Obstetrics</t>
  </si>
  <si>
    <t>Wang, Y.-Q., Xia, W.-T., Wang, F., Zhuang, X.-X., Zheng, F.-Y., Lin, F.</t>
  </si>
  <si>
    <t>International Journal of Gynecology and Obstetrics</t>
  </si>
  <si>
    <t>Romanski, P.A., Melamed, A., Elias, K.M., Stanic, A.K., Anchan, R.M.</t>
  </si>
  <si>
    <t>Journal of Assisted Reproduction and Genetics</t>
  </si>
  <si>
    <t>Karatas Gurgun, A., Kaban, I., Aka, N., Mentese, A., Aker, F., Uras, A.R.</t>
  </si>
  <si>
    <t>Zangene, M., Ashoori Barmchi, A., Rezaei, M., Veisi, F.</t>
  </si>
  <si>
    <t>Ovarian cysts and cancer in pregnancy</t>
  </si>
  <si>
    <t>Mukhopadhyay, A., Shinde, A., Naik, R.</t>
  </si>
  <si>
    <t>Best Practice and Research: Clinical Obstetrics and Gynaecology</t>
  </si>
  <si>
    <t>10.1016/j.bpobgyn.2015.10.015</t>
  </si>
  <si>
    <t>Akman, L., Erbas, O., Terek, M.C., Aktug, H., Taskiran, D., Askar, N.</t>
  </si>
  <si>
    <t>Correlation of ischemia-modified albumin levels and histopathologic findings in experimental ovarian torsion</t>
  </si>
  <si>
    <t>Yildirim, A., Yildirim, S., Topaloglu, N., Tekin, M., Kucuk, A., Erdem, H., Erbas, M., Cakir, D.U.</t>
  </si>
  <si>
    <t>Turkish Journal of Emergency Medicine</t>
  </si>
  <si>
    <t>10.1016/j.tjem.2016.02.004</t>
  </si>
  <si>
    <t>Yilmaz, M., Cimilli, G., Saritemur, M., Demircan, F., Isaoglu, U., Kisaoglu, A., Emet, M.</t>
  </si>
  <si>
    <t>Chen, J.M., Gao, H.Y., Wang, Q., Li, Q.</t>
  </si>
  <si>
    <t>Clinical and Experimental Obstetrics and Gynecology</t>
  </si>
  <si>
    <t>10.12891/ceog2128.2016</t>
  </si>
  <si>
    <t>Karakoc-Sokmensuer, L., Hacivelioglu, S., Demir, A., Köse, M., Kaymaz, F.F., Cakir, D.U., Bozdag, G.</t>
  </si>
  <si>
    <t>10.12891/ceog2037.2016</t>
  </si>
  <si>
    <t>High-sensitivity C-reactive protein as a novel marker in early diagnosis of ovarian torsion: An experimental study</t>
  </si>
  <si>
    <t>Bakacak, M., Köstü, B., Ercan, Ö., Bostanci, M.S., Kiran, G., Aral, M., Çiralik, H., Serin, S.</t>
  </si>
  <si>
    <t>Guven, S., Kart, C., Guven, E.S.G., Cetin, E.C., Menteşe, A.</t>
  </si>
  <si>
    <t>Gynecologic and Obstetric Investigation</t>
  </si>
  <si>
    <t>Treatment of ovarian lesions in children and adolescents: A retrospective study of 130 cases</t>
  </si>
  <si>
    <t>Spinelli, C., Pucci, V., Strambi, S., Piccolo, R.L., Martin, A., Messineo, A.</t>
  </si>
  <si>
    <t>Pediatric Hematology and Oncology</t>
  </si>
  <si>
    <t>Salenave, S., Bernard, V., Do Cao, C., Guignat, L., Bachelot, A., Leboulleux, S., Droumaguet, C., Bry-Gauillard, H., Pierre, P., Crinière, L., Santulli, P., Touraine, P., Chanson, P., Schlumberger, M., Maiter, D., Baudin, E., Young, J.</t>
  </si>
  <si>
    <t>European Journal of Endocrinology</t>
  </si>
  <si>
    <t>Suh, D.S., Moon, S.H., Kim, S.C., Joo, J.K., Park, W.Y., Kim, K.H.</t>
  </si>
  <si>
    <t>World Journal of Surgical Oncology</t>
  </si>
  <si>
    <t>Gencer, M., Karaca, T., Güngör, A.N.C., Hacivelioǧlu, S.Ö., Demirtaş, S., Turkon, H., Uysal, A., Korkmaz, F., Coşar, E., Hanci, V.</t>
  </si>
  <si>
    <t>European Journal of Obstetrics and Gynecology and Reproductive Biology</t>
  </si>
  <si>
    <t>Nigella sativa reduces tissue damage in rat ovaries subjected to torsion and detorsion: Oxidative stress, proinflammatory response and histopathological evaluation</t>
  </si>
  <si>
    <t>Bayir, Y., Karagoz, Y., Karakus, E., Albayrak, A., Sengul, O., Can, I., Yayla, N., Kuskun, U., Keles, M.S.</t>
  </si>
  <si>
    <t>Serum ischemia-modified albumin as a novel marker of ovarian torsion: An experimental study</t>
  </si>
  <si>
    <t>Aran, T., Guven, S., Unsal, M.A., Alver, A., Mentese, A., Yulug, E.</t>
  </si>
  <si>
    <t>Bottomley, C., Bourne, T.</t>
  </si>
  <si>
    <t>Daponte, A., Pournaras, S., Hadjichristodoulou, C., Lialios, G., Kallitsaris, A., Maniatis, A.N., Messinis, I.E.</t>
  </si>
  <si>
    <t>Fertility and Sterility</t>
  </si>
  <si>
    <t>Cohen, S.B., Wattiez, A., Stockheim, D., Seidman, D.S., Lidor, A.L., Mashiach, S., Goldenberg, M.</t>
  </si>
  <si>
    <t>Human Reproduction</t>
  </si>
  <si>
    <t>Cohen, SB; Wattiez, A; Stockheim, D; Seidman, DS; Lidor, AL; Mashiach, S; Goldenberg, M</t>
  </si>
  <si>
    <t>HUM REPROD</t>
  </si>
  <si>
    <t>Protective Effects of Chrysin in Rats with Ovarian Torsion</t>
  </si>
  <si>
    <t>Dirik, D; Komuroglu, AU; Kosal, V; Basbugan, Y; Ozdek, U; Kolusari, P; Keles, OF</t>
  </si>
  <si>
    <t>KAFKAS UNIV VET FAK</t>
  </si>
  <si>
    <t>10.9775/kvfd.2021.25357</t>
  </si>
  <si>
    <t>Kart, C; Aran, T; Guven, S; Karahan, SC; Yulug, E</t>
  </si>
  <si>
    <t>Bakacak, M; Kostu, B; Ercan, O; Bostanci, MS; Kiran, G; Aral, M; Ciralik, H; Serin, S</t>
  </si>
  <si>
    <t>ARCH GYNECOL OBSTET</t>
  </si>
  <si>
    <t>Kyung, MS; Choi, JS; Hong, SH; Kim, HS</t>
  </si>
  <si>
    <t>INT J BIOL MARKER</t>
  </si>
  <si>
    <t>Lazar, C; Vozian, M; Pantea, V; Svet, I; Mishina, A; Tagadiuc, O</t>
  </si>
  <si>
    <t>RUSS OPEN MED J</t>
  </si>
  <si>
    <t>Zangene, M; Barmchi, AA; Rezaei, M; Veisi, F</t>
  </si>
  <si>
    <t>J OBSTET GYNAECOL</t>
  </si>
  <si>
    <t>Cilgin, H; Simsek, M; Bal, R</t>
  </si>
  <si>
    <t>Gencer, M; Karaca, T; Gungor, ANC; Hacivehoglu, SO; Demirtas, S; Turkon, H; Uysal, A; Korkmaz, F; Cosar, E; Hanci, V</t>
  </si>
  <si>
    <t>EUR J OBSTET GYN R B</t>
  </si>
  <si>
    <t>PREVENTION OF ISCHEMIA-REPERFUSION INJURY IN RAT OVARIAN TISSUE WITH THE ON-OFF METHOD</t>
  </si>
  <si>
    <t>Ingec, M; Isaoglu, U; Yilmaz, M; Calik, M; Polat, B; Alp, HH; Kurt, A; Gundogdu, C; Suleyman, H</t>
  </si>
  <si>
    <t>J PHYSIOL PHARMACOL</t>
  </si>
  <si>
    <t/>
  </si>
  <si>
    <t>A new biomarker for the early diagnosis of ovarian torsion: SCUBE-1</t>
  </si>
  <si>
    <t xml:space="preserve">Uyanikoglu, Hacer; Hilali, Nese Gul; Yardimciel, Mesut; Koyuncu, Ismail; </t>
  </si>
  <si>
    <t>Clinical and Experimental Reproductive Medicine</t>
  </si>
  <si>
    <t xml:space="preserve">Guven, Suleyman; Kart, Cavit; Guven, Emine Seda Guvendag; Cetin, Esra Can; Menteşe, Ahmet; </t>
  </si>
  <si>
    <t>Gynecologic and obstetric investigation</t>
  </si>
  <si>
    <t xml:space="preserve">Reed, Jennifer L; Strait, Rick T; Kachelmeyer, Andrea M; Byczkowski, Terri L; Ho, Mona L; Huppert, Jill S; </t>
  </si>
  <si>
    <t>Academic Emergency Medicine</t>
  </si>
  <si>
    <t>Evaluation of the diagnostic accuracy of serum D-Dimer levels in pregnant women with adnexal torsion</t>
  </si>
  <si>
    <t xml:space="preserve">Topçu, Hasan Onur; İskender, Can Tekin; Ceran, Ufuk; Kaymak, Oktay; Timur, Hakan; Uygur, Dilek; Danışman, Nuri; </t>
  </si>
  <si>
    <t>Diagnostics</t>
  </si>
  <si>
    <t xml:space="preserve">Christopoulos, G; Goubet, S; Kelly, T; </t>
  </si>
  <si>
    <t>Diagnostic and Treatment Analysis of Adnexal Torsion in Adolescent Patients</t>
  </si>
  <si>
    <t xml:space="preserve">XU, Xin-xin; ZHOU, Zhi-yang; WU, Xue-qing; </t>
  </si>
  <si>
    <t>Chinese General Practice</t>
  </si>
  <si>
    <t xml:space="preserve">Karakoc-Sokmensuer, L; Hacivelioglu, S; Demir, A; Kose, M; Kaymaz, FF; Cakir, DU; Bozdag, G; </t>
  </si>
  <si>
    <t>Clinical and Experimental Obstetrics &amp; Gynecology</t>
  </si>
  <si>
    <t>Ischemia modified albumin in experimental ovarian torsion with and without controlled reperfusion</t>
  </si>
  <si>
    <t xml:space="preserve">Lazăr, Cornelia; Vozian, Marin; Pantea, Valeriana; Mishina, Anna; Tagadiuc, Olga; </t>
  </si>
  <si>
    <t>Revista Română de Medicină de Laborator</t>
  </si>
  <si>
    <t>Metabolic feature of ischemia/reperfusion caused by ovarian torsion/detorsion</t>
  </si>
  <si>
    <t xml:space="preserve">Cornelia, Lazăr; Mişina, Ana; </t>
  </si>
  <si>
    <t xml:space="preserve">Aran, Turhan; Guven, Suleyman; Unsal, Mesut A; Alver, Ahmet; Mentese, Ahmet; Yulug, Esin; </t>
  </si>
  <si>
    <t>European Journal of Obstetrics &amp; Gynecology and Reproductive Biology</t>
  </si>
  <si>
    <t>Clinical indices and histological changes over time in ovarian torsion related to ovarian tumors</t>
  </si>
  <si>
    <t xml:space="preserve">Shiota, Mitsuru; Kotani, Yasushi; Umemoto, Masahiko; Tobiume, Takako; Hoshiai, Hiroshi; </t>
  </si>
  <si>
    <t>Gynecological Surgery</t>
  </si>
  <si>
    <t>The value of clinical symptoms, the neutrophil‐to‐lymphocyte ratio, and ultrasonographic features in predicting adnexal torsion: A case–control study</t>
  </si>
  <si>
    <t xml:space="preserve">Aiob, Ala; Lowenstein, Lior; Borik, Inna; Naskovica, Karina; Mikhail, Susana Mustafa; Odeh, Marwan; </t>
  </si>
  <si>
    <t>Ischemia-reperfusion injury in ovaries</t>
  </si>
  <si>
    <t xml:space="preserve">Bulat, Ana-Maria; </t>
  </si>
  <si>
    <t>Ovarian torsion: opportunities to improve clinical management</t>
  </si>
  <si>
    <t xml:space="preserve">Bharathan, R; Ramsawak, L; Kelly, A; </t>
  </si>
  <si>
    <t>The Role of Ischemia Modified Albumin and D‐dimer as Early or Late Biochemical Markers in Ovarian Torsion</t>
  </si>
  <si>
    <t xml:space="preserve">Karatas Gurgun, Ayca; Kaban, Isık; Aka, Nurettin; Mentese, Ahmet; Aker, Fugen; Uras, Ahmet Rıza; </t>
  </si>
  <si>
    <t>European Society of Paediatric Radiology abdominal imaging task force recommendations in paediatric uroradiology, part IX: imaging in anorectal and cloacal malformation, imaging in childhood ovarian torsion, and efforts in standardising paediatric uroradiology terminology</t>
  </si>
  <si>
    <t xml:space="preserve">Riccabona, Michael; Lobo, Maria-Luisa; Ording-Muller, Lil-Sofie; Thomas Augdal, A; Fred Avni, E; Blickman, Johan; Bruno, Constanza; Damasio, Beatrice; Darge, Kassa; Ntoulia, Akaterina; </t>
  </si>
  <si>
    <t>Pediatric Radiology</t>
  </si>
  <si>
    <t xml:space="preserve">Romanski, Phillip A; Melamed, Alexander; Elias, Kevin M; Stanic, Aleksandar K; Anchan, Raymond M; </t>
  </si>
  <si>
    <t>Journal of assisted reproduction and genetics</t>
  </si>
  <si>
    <t>119 Clinical and morphological specificities of the adnexal torsion in girls and adolescents</t>
  </si>
  <si>
    <t xml:space="preserve">Tuchkina, I; Piontkovskaya, O; Kiebashvili, S; Romanova, N; </t>
  </si>
  <si>
    <t>Role of 6-shogaol against ovarian torsion detorsion-induced reproductive organ damage</t>
  </si>
  <si>
    <t xml:space="preserve">Güler, Mustafa Can; Tanyeli, Ayhan; Eraslan, Ersen; Akdemir, Fazile Nur Ekinci; </t>
  </si>
  <si>
    <t>New Trends in Medicine Sciences</t>
  </si>
  <si>
    <t>Surgical approach to ovarian torsion in children</t>
  </si>
  <si>
    <t xml:space="preserve">Oskaylı, Meltem Çağlar; Durakbaşa, Çiğdem Ulukaya; Maşrabacı, Kaan; Mutuş, Hüseyin Murat; Zemheri, Itır Ebru; Okur, Hamit; </t>
  </si>
  <si>
    <t xml:space="preserve">Yildirim, Ahmet; Yildirim, Sule; Topaloglu, Naci; Tekin, Mustafa; Kucuk, Adem; Erdem, Havva; Erbas, Mesut; Cakir, Dilek Ulker; </t>
  </si>
  <si>
    <t>Turkish journal of emergency medicine</t>
  </si>
  <si>
    <t>Effects of Methylene Blue on Ovarian Torsion− Detorsion Injury in a Rat Model</t>
  </si>
  <si>
    <t xml:space="preserve">Ilgen, Orkun; Hortu, Ismet; Ozceltik, Gokay; Yigitturk, Gurkan; Erbas, Oytun; Karadadas, Nedim; </t>
  </si>
  <si>
    <t>No. 341-diagnosis and management of adnexal torsion in children, adolescents, and adults</t>
  </si>
  <si>
    <t xml:space="preserve">Kives, Sari; Gascon, Suzy; Dubuc, Élise; Van Eyk, Nancy; </t>
  </si>
  <si>
    <t>Journal of Obstetrics and Gynaecology Canada</t>
  </si>
  <si>
    <t>Diagnostic Accuracy of Novel mRNA Blood Biomarkers of Infection to Predict Outcomes in ED Patients with Undifferentiated Abdominal Pain</t>
  </si>
  <si>
    <t xml:space="preserve">Meltzer, Andrew; Wargowsky, Richard; Moran, Seamus; Jordan, Tristan; Toma, Ian; Jepson, Tisha; Shu, Shiyu; Ma, Yan; Timothy, McCaffrey; </t>
  </si>
  <si>
    <t>Accuracy of using doppler sonography to diagnose ovarian torsion?</t>
  </si>
  <si>
    <t xml:space="preserve">Wachsberg, Ronald H; </t>
  </si>
  <si>
    <t>83 B-Mode Ultrasound Signs in Ovarian Torsion and Normal Doppler Blood Flow: Masses, Cysts, and Follicular Ring Sign: A Potential Diagnostic Algorithm</t>
  </si>
  <si>
    <t xml:space="preserve">Singh, H; Chiricolo, G; Lin, M; Mendoza, C; Melniker, L; Balk, A; </t>
  </si>
  <si>
    <t>Annals of Emergency Medicine</t>
  </si>
  <si>
    <t xml:space="preserve">Dirik, Deniz; KÖMÜROĞLU, Ahmet Ufuk; Koşal, Volkan; Başbuğan, Yıldıray; Özdek, Uğur; KOLUSARI, Pınar; KELEŞ, Ömer Faruk; </t>
  </si>
  <si>
    <t>Kafkas Üniversitesi Veteriner Fakültesi Dergisi</t>
  </si>
  <si>
    <t xml:space="preserve">Zangene, Maryam; Ashoori Barmchi, Atefeh; Rezaei, Mansour; Veisi, Firoozeh; </t>
  </si>
  <si>
    <t>OC21. 03:“Whirlpool Sign” in diagnosis of adnexal torsion with atypical clinical presentation</t>
  </si>
  <si>
    <t xml:space="preserve">Valsky, DV; Lipschuetz, M; Esh‐Broder, E; Messing, B; Cohen, SM; Yagel, S; </t>
  </si>
  <si>
    <t>Ultrasound in Obstetrics and Gynecology</t>
  </si>
  <si>
    <t>Ovarian masses in children and adolescents in China: analysis of 203 cases</t>
  </si>
  <si>
    <t xml:space="preserve">Liu, Hongqian; Wang, Xiangao; Lu, Donghao; Liu, Zhihong; Shi, Gang; </t>
  </si>
  <si>
    <t>Journal of ovarian research</t>
  </si>
  <si>
    <t>MRI of ovarian torsion: correlation of imaging features with the presence of perifollicular hemorrhage and ovarian viability</t>
  </si>
  <si>
    <t xml:space="preserve">Petkovska, Iva; Duke, Eugene; Martin, Diego R; Irani, Zeenia; Geffre, Christopher P; Cragun, Janiel M; Costello, James R; Arif-Tiwari, Hina; Czeyda-Pommersheim, Ferenc; Udayasankar, Unni; </t>
  </si>
  <si>
    <t>European journal of radiology</t>
  </si>
  <si>
    <t>Ovarian Torsion During Pregnancy</t>
  </si>
  <si>
    <t xml:space="preserve">Chang, S; Lee, C; Liang, C; </t>
  </si>
  <si>
    <t>Ultrasound in Medicine and Biology</t>
  </si>
  <si>
    <t xml:space="preserve">Bakacak, Murat; Köstü, Bülent; Ercan, Önder; Bostancı, Mehmet Sühha; Kıran, Gürkan; Aral, Murat; Cıralık, Harun; Serin, Salih; </t>
  </si>
  <si>
    <t>Archives of gynecology and obstetrics</t>
  </si>
  <si>
    <t>Role of platelet indices as a biomarker for the diagnosis of acute appendicitis and as a predictor of complicated appendicitis: A meta-analysis</t>
  </si>
  <si>
    <t xml:space="preserve">Tullavardhana, Thawatchai; Sanguanlosit, Sarat; Chartkitchareon, Anuwat; </t>
  </si>
  <si>
    <t>Annals of Medicine and Surgery</t>
  </si>
  <si>
    <t>Study of ischemia modified albumin (IMA) as a biomarker in hypertensive retinopathy</t>
  </si>
  <si>
    <t xml:space="preserve">Pavlovschi, Ecaterina; Pantea, Valeriana; Borovic, Djina; Tagadiuc, Olga; </t>
  </si>
  <si>
    <t>Medicine and Pharmacy Reports</t>
  </si>
  <si>
    <t>Current challenges towards the development of a blood test for Parkinson’s disease</t>
  </si>
  <si>
    <t xml:space="preserve">Santiago, Jose A; Potashkin, Judith A; </t>
  </si>
  <si>
    <t>Differential diagnoses of magnetic resonance imaging for suspected acute appendicitis in pregnant patients</t>
  </si>
  <si>
    <t xml:space="preserve">Jung, Ji Yong; Na, Ji Ung; Han, Sang Kuk; Choi, Pil Cho; Lee, Jang Hee; Shin, Dong Hyuk; </t>
  </si>
  <si>
    <t>World journal of emergency medicine</t>
  </si>
  <si>
    <t>The diagnostic values of ischemia-modified albumin in patients with acute abdominal pain and its role in differentiating acute abdomen</t>
  </si>
  <si>
    <t xml:space="preserve">Yeniocak, Selman; Saraç, Fatma; Yazıcıoğlu, Mustafa; Karabulut, Nadiye; Ünal, Akın; Yücetaş, Esma; Koldaş, Macit; Akkoç, Ibrahim; Ekici, Mustafa; Evrin, Togay; </t>
  </si>
  <si>
    <t>Emergency Medicine International</t>
  </si>
  <si>
    <t xml:space="preserve">Gunaydin, M; Sipahi, M; Kesicioglu, T; Usta, M; Tezcan, B; TOKGÖZ, VEHBİ; </t>
  </si>
  <si>
    <t>BRATISLAVA MEDICAL JOURNAL-BRATISLAVSKE LEKARSKE LISTY</t>
  </si>
  <si>
    <t>The Effect of Granulocyte Colony Stimulating Factor (G-CSF) on Ischemia/Reperfusion Injury in an Ovarian Torsion Rat Model: A Prospective Randomized Study</t>
  </si>
  <si>
    <t xml:space="preserve">Aydoğmuş, Süheyla; Gözüküçük, Murat; Akdoğan, Mustafa Can; Ayhan, Sevgi; Sarı, Mustafa Erkan; Kotanoğlu, Mustafa; Çaydere, Muzaffer; Şeneş, Mehmet; Üstün, Yusuf; </t>
  </si>
  <si>
    <t>Challenging differential diagnosis of a primary stromal mass, causing ovarian torsion in a postmenopausal woman</t>
  </si>
  <si>
    <t xml:space="preserve">Selimoglu, Refika; Isik, Hatice; Kilinç, Fahriye; Küçükapan, Ahmet; Alptekin, Hüsnü; </t>
  </si>
  <si>
    <t>Journal of The Turkish German Gynecological Association</t>
  </si>
  <si>
    <t>Doppler Flowmetry in the Maternal Syndrome of Preeclampsia: Preliminary Report</t>
  </si>
  <si>
    <t xml:space="preserve">Drobny, JF; Borovsky, M; Diveky, L; Kaluzay, J; Kohutova, D; Malik, M; Durmanova, V; Vlková, B; Chandoga, J; Svobodova, I; </t>
  </si>
  <si>
    <t>Diagnostic Value of The Ischemia Modified Albumin and Pentraxin 3 In Pediatric Appendicitis: A Meta Analysis</t>
  </si>
  <si>
    <t xml:space="preserve">Falchi, Diego; Bakır, Ayten Ceren; Risteski, Toni; Tziam, Hani Abu; Yüksel, Seçil; Azizoğlu, Sena Inal; </t>
  </si>
  <si>
    <t>Journal of Clinical Trials and Experimental Investigations</t>
  </si>
  <si>
    <t>Clinical and radiologic factors associated with adnexal torsion in premenarchal and menarchal children and adolescents</t>
  </si>
  <si>
    <t xml:space="preserve">Schwartz, Beth I; Mercier, Rebecca; Gould, Sharon; Saul, David; Loiselle, Claire; Weerasooriya, Nimali; Marcinkowski, Katrina; Teeple, Erin A; Berman, Loren; </t>
  </si>
  <si>
    <t>Journal of Pediatric Surgery</t>
  </si>
  <si>
    <t>Adnexal torsion: a predictive score for pre-operative diagnosis</t>
  </si>
  <si>
    <t xml:space="preserve">Huchon, Cyrille; Staraci, Stephanie; Fauconnier, Arnaud; </t>
  </si>
  <si>
    <t>82 Measurement of a Novel Biomarker, sPLA2-IIA, as a Marker of an Inflammatory Response in Patients Meeting SIRS Criteria: A Pilot Study</t>
  </si>
  <si>
    <t xml:space="preserve">Berg, E; Paukovitz, J; Axelband, J; Trager, J; Jeanmonod, R; </t>
  </si>
  <si>
    <t>Role of MRI and biomarkers; in early ectopic pregnancy diagnosis</t>
  </si>
  <si>
    <t xml:space="preserve">Mohamed, MN; Maged, MN; Lamia, H Sh; </t>
  </si>
  <si>
    <t>Asynchronus bilateral ovarian torsions in girls-systematic review</t>
  </si>
  <si>
    <t xml:space="preserve">Raicevic, Maja; Saxena, Amulya Kumar; </t>
  </si>
  <si>
    <t>World Journal of Pediatrics</t>
  </si>
  <si>
    <t>Losartan ameliorates ovarian ischaemia/reperfusion injury in rats: an experimental study</t>
  </si>
  <si>
    <t xml:space="preserve">Hortu, Ismet; Ilgen, Orkun; Sahin, Cagdas; Akdemir, Ali; Yigitturk, Gurkan; Erbas, Oytun; </t>
  </si>
  <si>
    <t>Ovarian hyperstimulation syndrome: a narrative review of its pathophysiology, risk factors, prevention, classification, and management</t>
  </si>
  <si>
    <t xml:space="preserve">Jahromi, Bahia Namavar; Parsanezhad, Mohammad Ebrahim; Shomali, Zahra; Bakhshai, Pardis; Alborzi, Mahshid; Vaziri, Najmeh Moin; Anvar, Zahra; </t>
  </si>
  <si>
    <t>Iranian journal of medical sciences</t>
  </si>
  <si>
    <t>Effects of iloprost on experimental ischemia and reperfusion injury in rat ovary</t>
  </si>
  <si>
    <t xml:space="preserve">Karaçor, T; Dogan, Z; Elibol, E; Bulbul, M; Nacar, MC; </t>
  </si>
  <si>
    <t>Biotechnic &amp; Histochemistry</t>
  </si>
  <si>
    <t>The Israel Diabetes and Cognitive Decline (IDCD) study: design and baseline characteristics</t>
  </si>
  <si>
    <t xml:space="preserve">Beeri, Michal Schnaider; Ravona-Springer, Ramit; Moshier, Erin; Schmeidler, James; Godbold, James; Karpati, Tomas; Leroith, Derek; Koifman, Keren; Kravitz, Efrat; Price, Rachel; </t>
  </si>
  <si>
    <t>Alzheimer's &amp; Dementia</t>
  </si>
  <si>
    <t>Placental Vascular Flow Velocity is Correlated with Fetus Body Weight at Birth</t>
  </si>
  <si>
    <t xml:space="preserve">Hsu, T; Cheng, BH; Tsai, C; Ou, C; Kung, F; </t>
  </si>
  <si>
    <t>118 Contraception practice and knowledge of IUD among teenagers and young women</t>
  </si>
  <si>
    <t xml:space="preserve">Vatopoulou, A; Margioula-Siarkou, C; Papanikolaou, A; </t>
  </si>
  <si>
    <t xml:space="preserve">Abdel-Gaber, Seham Abdel-Wekeel; Atta, Medhat; Abdel-Hafez, Sara Mohammed Naguib; Abdelzaher, Walaa Yehia; </t>
  </si>
  <si>
    <t>Naunyn-Schmiedeberg's archives of pharmacology</t>
  </si>
  <si>
    <t>120 Diagnostic approach in pediatric patients with abnormal ovarian masses</t>
  </si>
  <si>
    <t xml:space="preserve">Einikyte, R; Bumbuliene, Z; </t>
  </si>
  <si>
    <t>Etiology of non-traumatic acute abdomen in pediatric emergency departments</t>
  </si>
  <si>
    <t xml:space="preserve">Yang, Wen-Chieh; Chen, Chun-Yu; Wu, Han-Ping; </t>
  </si>
  <si>
    <t>World Journal of Clinical Cases: WJCC</t>
  </si>
  <si>
    <t>The effect of intestinal ischemia on plasma thiol/disulphide homeostasis in an experimental study</t>
  </si>
  <si>
    <t xml:space="preserve">Ozcakir, Esra; Avci, Zehra; Neselioglu, Salim; Kaya, Mete; </t>
  </si>
  <si>
    <t>Experimental Biomedical Research</t>
  </si>
  <si>
    <t>Appendicitis in Children. Clinical, diagnostic and pathogenic factors</t>
  </si>
  <si>
    <t xml:space="preserve">Salö, MARTIN; </t>
  </si>
  <si>
    <t>Serum SCUBE-1 levels in patients with diabetic retinopathy</t>
  </si>
  <si>
    <t xml:space="preserve">Icel, Erel; Icel, Aykut; Mertoglu, Cuma; Tasli, Nurdan Gamze; Karakurt, Yucel; Ucak, Turgay; Gunay, Murat; </t>
  </si>
  <si>
    <t>International Ophthalmology</t>
  </si>
  <si>
    <t>Ischaemia modified albumin: Does it bolster our diagnostic ammunition?</t>
  </si>
  <si>
    <t xml:space="preserve">Gude, Dilip; Byrapaneni, Ramesh Babu; </t>
  </si>
  <si>
    <t>Indian Journal of Anaesthesia</t>
  </si>
  <si>
    <t>Serum ischemia modified albumin level and its relationship with the thiol/disulfide balance in placenta percreta patients</t>
  </si>
  <si>
    <t xml:space="preserve">Uyanikoglu, Hacer; Sak, Muhammet Erdal; Tatli, Faik; Hilali, Nese Gul; Sak, Sibel; Incebiyik, Adnan; Barut, Mert Ulas; Erel, Ozcan; Gonel, Ataman; </t>
  </si>
  <si>
    <t>Left lower quadrant abdominal pain, vomiting</t>
  </si>
  <si>
    <t xml:space="preserve">Cole, Sarah S; </t>
  </si>
  <si>
    <t>Contemporary Pediatrics</t>
  </si>
  <si>
    <t>C-reactive protein response is higher in early than in late ovarian hyperstimulation syndrome</t>
  </si>
  <si>
    <t xml:space="preserve">Korhonen, Kati VM; Savolainen-Peltonen, Hanna M; Mikkola, Tomi S; Tiitinen, Aila E; Unkila-Kallio, Leila S; </t>
  </si>
  <si>
    <t>Early diagnosis of testicular torsion in rats by measuring plasma d-dimer levels: comparative study with epididymitis</t>
  </si>
  <si>
    <t xml:space="preserve">Yilmaz, Engin; Hizli, Fatih; Afşarlar, Çağatay Evrim; Demirtaş, Canan; Apaydin, Sema; Karaman, İbrahim; Karaman, Ayşe; </t>
  </si>
  <si>
    <t>Journal of pediatric surgery</t>
  </si>
  <si>
    <t>The clinical value of IMA and SCUBE1 in the diagnosis of acute appendicitis in children</t>
  </si>
  <si>
    <t xml:space="preserve">Altuntaș, Mehmet; Altuntaş, Gürkan; Calapoğlu, Ahmet Salih; Bedir, Recep; Atak, Mehtap; </t>
  </si>
  <si>
    <t>Journal of Clinical and Investigative Surgery</t>
  </si>
  <si>
    <t xml:space="preserve">Mertoglu, Erel Icel Aykut Icel Cuma; Tasli, Nurdan Gamze; Gunay, Yucel Karakurt Turgay Ucak Murat; </t>
  </si>
  <si>
    <t>Ischemia Modified Albumin and D-dimer in the Diagnosis of Testicular Torsion: An Experimental Model</t>
  </si>
  <si>
    <t xml:space="preserve">Sarac, Fatma; Yeniocak, Selman; Erbin, Akif; Yucetas, Esma; Altundal, Kamile; Ucpinar, Burak; Saygili, Ayse; Koldas, Macit; </t>
  </si>
  <si>
    <t>Urology Journal</t>
  </si>
  <si>
    <t>3′, 4′-Dihydroxyflavonol (DiOHF) prevents DNA damage, lipid peroxidation and inflammation in ovarian ischaemia-reperfusion injury of rats</t>
  </si>
  <si>
    <t xml:space="preserve">Agartan, Elif Sena; Mogulkoc, Rasim; Baltaci, Abdulkerim Kasım; Menevse, Esma; Dasdelen, Dervis; Avunduk, Mustafa Cihat; </t>
  </si>
  <si>
    <t>The diagnostic value of serum pentraxin 3 levels in pulmonary contusion</t>
  </si>
  <si>
    <t xml:space="preserve">Tatli, Ozgur; Kurt, Nur Banu Keha; Karaca, Yunus; Sahin, Aynur; Aygün, Ali; Sahin, Elif; Katipoglu, Burak; Eryigit, Umut; Turkmen, Suha; </t>
  </si>
  <si>
    <t>The American journal of emergency medicine</t>
  </si>
  <si>
    <t>117 Cervical dysplasia in young women: Does vaccination affect the outcome?</t>
  </si>
  <si>
    <t xml:space="preserve">Vatopoulou, A; </t>
  </si>
  <si>
    <t>Eureka Herba Indonesia</t>
  </si>
  <si>
    <t xml:space="preserve">Sutrisno, Muhammad Al Farisi; </t>
  </si>
  <si>
    <t>Serum ischemia-modified albumin levels in children with epileptic seizures</t>
  </si>
  <si>
    <t xml:space="preserve">Kocaoglu, Celebi; Caksen, Huseyin; Atabek, Mehmet Emre; Kurku, Huseyin; Arslan, Sukru; </t>
  </si>
  <si>
    <t>Pediatric Emergency Care</t>
  </si>
  <si>
    <t>Acute Appendicitis in Children: The Diagnostic Challenges</t>
  </si>
  <si>
    <t xml:space="preserve">Rajendran, R; </t>
  </si>
  <si>
    <t>Kerala Medical Journal</t>
  </si>
  <si>
    <t>Ovarian hyperstimulation syndrome</t>
  </si>
  <si>
    <t xml:space="preserve">Balakumar, Vidhya; Ramalingam, Mythili; Kay, Vanessa; </t>
  </si>
  <si>
    <t>Obstetrics, Gynaecology &amp; Reproductive Medicine</t>
  </si>
  <si>
    <t>Proposed Updated Guidelines for Diagnosis of Pregnancy of Unknown Location (PUL)</t>
  </si>
  <si>
    <t xml:space="preserve">Maged, MN; Mohamed, MN; Lamia, H Shehata; </t>
  </si>
  <si>
    <t>Ischemia modified albumin (IMA)-a marker of glycaemic control and vascular complications in type 2 diabetes mellitus</t>
  </si>
  <si>
    <t xml:space="preserve">Chawla, Rajinder; Loomba, Rinchu; Guru, Deepak; Loomba, Vikas; </t>
  </si>
  <si>
    <t>Journal of clinical and diagnostic research: JCDR</t>
  </si>
  <si>
    <t>Atorvastatin mitigates cyclophosphamide-induced hepatotoxicity via suppression of oxidative stress and apoptosis in rat model</t>
  </si>
  <si>
    <t xml:space="preserve">Hamzeh, Maedeh; Hosseinimehr, Seyed Jalal; Khalatbary, Ali Reza; Mohammadi, Hamid Reza; Dashti, Ayat; Amiri, Fereshteh Talebpour; </t>
  </si>
  <si>
    <t>Research in pharmaceutical sciences</t>
  </si>
  <si>
    <t>Etanercept protects ovarian reserve against ischemia/reperfusion injury in a rat model</t>
  </si>
  <si>
    <t xml:space="preserve">Eken, Meryem Kurek; Ersoy, Gulcin Sahin; Kaygusuz, Ecmel Işık; Devranoğlu, Belgin; Takır, Mümtaz; Çilingir, Özlem Tuğçe; Çevik, Özge; </t>
  </si>
  <si>
    <t>Archives of Medical Science</t>
  </si>
  <si>
    <t>Potential Combination of Xanthone Compounds from Mangosteen Fruit (Garcinia mangostana) with Eugenol Compounds in Basic Leaf (Ocimum sanctum) as Alternative Therapy in Preeclampsia</t>
  </si>
  <si>
    <t>Ovarian Hyperstimulation: Pathophysiology, Risk Factors, Prevention, and Management</t>
  </si>
  <si>
    <t xml:space="preserve">Tserotas, Konstantinos; Neyro, José Luis; </t>
  </si>
  <si>
    <t>Obstetric Catastrophes</t>
  </si>
  <si>
    <t>Ovarian Hyperstimulation Syndrome and Pregnancy</t>
  </si>
  <si>
    <t xml:space="preserve">Pai, Rishma; Pai, Hrishikesh; Palshtetar, Nandita; Gangurde, Pritimala; </t>
  </si>
  <si>
    <t>Principles of Critical Care in Obstetrics</t>
  </si>
  <si>
    <t>Ischaemia–reperfusion injury of rat ovary and the effects of vitamin C, mannitol and verapamil</t>
  </si>
  <si>
    <t xml:space="preserve">Sağsöz, Nevin; Kisa, Üçler; Apan, Alparslan; </t>
  </si>
  <si>
    <t>Fertility Options in Patients With MRKH: Should Location of Gonads Change Counseling?</t>
  </si>
  <si>
    <t xml:space="preserve">Green, Lisa J; Alaniz, Veronica I; Quint, Elisabeth H; Smith, Yolanda R; </t>
  </si>
  <si>
    <t>The effects of vitamin B12 on the TLR-4/NF-κB signaling pathway in ovarian ischemia-reperfusion injury-related inflammation</t>
  </si>
  <si>
    <t xml:space="preserve">Deniz, Esra; Topcu, Atilla; Ozturk, Aykut; Ozturk, Seda Duman; Arpa, Medeni; Atak, Mehtap; </t>
  </si>
  <si>
    <t>International Immunopharmacology</t>
  </si>
  <si>
    <t>Effects of uterine artery occlusion during myomectomy on ovarian reserve: Serial follow‐up of sex hormone levels, ultrasound parameters and Doppler characteristics</t>
  </si>
  <si>
    <t xml:space="preserve">Chen, Wen‐Hsin; Huang, Kuan‐Hui; Kung, Fu‐Tsai; </t>
  </si>
  <si>
    <t>Adjuvant pharmacological and surgical therapy for testicular torsion: Current state of the art</t>
  </si>
  <si>
    <t xml:space="preserve">Thaker, Hatim; Nelson, Caleb P; </t>
  </si>
  <si>
    <t>Journal of pediatric urology</t>
  </si>
  <si>
    <t>Fat burner–induced acute liver injury: Case series of four patients</t>
  </si>
  <si>
    <t xml:space="preserve">Gavrić, Aleksandar; Ribnikar, Marija; Šmid, Lojze; Luzar, Boštjan; Štabuc, Borut; </t>
  </si>
  <si>
    <t>Nutrition</t>
  </si>
  <si>
    <t>Single-center experience with laparoscopic management of pediatric ovarian masses</t>
  </si>
  <si>
    <t xml:space="preserve">Jokić, Radoica; Antić, Jelena; Bukarica, Svetlana; Lukić, Ivana; </t>
  </si>
  <si>
    <t>Journal of Pediatric Endoscopic Surgery</t>
  </si>
  <si>
    <t>Association of atorvastatin with increased growth and quality of immature mouse oocytes in-vitro</t>
  </si>
  <si>
    <t xml:space="preserve">Sadeghi, Morteza; Sabbaghziarani, Fatemeh; Soleimani, Pourya; Ashtarimajelan, Mohammad Reza; Zafari, Fariba; </t>
  </si>
  <si>
    <t>Scientific Journal of Kurdistan University of Medical Sciences</t>
  </si>
  <si>
    <t>Ovarian response to 150 µg corifollitropin alfa in a GnRH-antagonist multiple-dose protocol: a prospective cohort study</t>
  </si>
  <si>
    <t xml:space="preserve">Lerman, Tamara; Depenbusch, Marion; Schultze-Mosgau, Askan; von Otte, Soeren; Scheinhardt, Markus; Koenig, Inke; Kamischke, Axel; Macek, Milan; Schwennicke, Arne; Segerer, Sabine; </t>
  </si>
  <si>
    <t>Reproductive BioMedicine Online</t>
  </si>
  <si>
    <t>Appendicitis in COVID-19-Positive Patient in Postpartum Period: Differential Diagnosis Dilemma</t>
  </si>
  <si>
    <t xml:space="preserve">Savic, Predrag; Lackovic, Milan; Filipovic, Ivana; Djukic, Vladimir; Bakic, Tamara; Mihajlovic, Sladjana; </t>
  </si>
  <si>
    <t>Journal of Clinical Gynecology and Obstetrics</t>
  </si>
  <si>
    <t>Effects of boric acid on ovarian tissue damage caused by experimental ischemia/reperfusion</t>
  </si>
  <si>
    <t xml:space="preserve">Çolak, Suat; Koc, Kubra; Yıldırım, Serkan; Geyikoğlu, Fatime; </t>
  </si>
  <si>
    <t>The effects of amiodarone in ovarian injury due to oxidative stress and inflammation caused by ischemia-reperfusion</t>
  </si>
  <si>
    <t xml:space="preserve">Topcu, Atilla; Ozturk, Aykut; Deniz, Esra; Duman Ozturk, Seda; Arpa, Medeni; Atak, Mehtap; </t>
  </si>
  <si>
    <t>Immunopharmacology and Immunotoxicology</t>
  </si>
  <si>
    <t>Ischemia-modified albumin levels in children having seizure</t>
  </si>
  <si>
    <t xml:space="preserve">Inci, Asli; Gencpinar, Pinar; Orhan, Demet; Uzun, Gulbahar; Ozdem, Sebahat; Samur, Anıl Aktaş; Haspolat, Senay; Duman, Özgür; </t>
  </si>
  <si>
    <t>Brain and Development</t>
  </si>
  <si>
    <t>Protective Effects of Rosmarinic Acid on Testicular Torsion-Detorsion in an Animal Model</t>
  </si>
  <si>
    <t xml:space="preserve">Raisi, Abbas; Davoodi, Farshid; Mohammadi, Rahim; </t>
  </si>
  <si>
    <t>Iranian Journal of Veterinary Surgery</t>
  </si>
  <si>
    <t xml:space="preserve">Pellicer, Nuria; Galliano, Daniela; Pellicer, Antonio; </t>
  </si>
  <si>
    <t>The Ovary</t>
  </si>
  <si>
    <t>Therapeutic effects of eugenol in polycystic ovarian rats induced by estradiol valerate: a histopathological and a biochemical study</t>
  </si>
  <si>
    <t xml:space="preserve">Kokabiyan, Zahra; Yaghmaei, Parichehreh; Jameie, Seyed Behnamedin; Hajebrahimi, Zahra; </t>
  </si>
  <si>
    <t>International Journal of Fertility and Sterility</t>
  </si>
  <si>
    <t>Comparison of the role of endocan with other laboratory tests in diagnosis of acute and perforated appendicitis in children</t>
  </si>
  <si>
    <t xml:space="preserve">Cevizci, Mehmet Nuri; Kara, Soner Sertan; Sebin, Engin; Şenyurt, Mahmut; </t>
  </si>
  <si>
    <t>Polyarteritis nodosa in pregnancy</t>
  </si>
  <si>
    <t xml:space="preserve">Damian, Laura; Pamfil, Cristina; Fodor, Marius; Rogojan, Liliana; Hagau, Natalia; Rednic, Simona; </t>
  </si>
  <si>
    <t>Ochsner Journal</t>
  </si>
  <si>
    <t>Protective effects of curcumin on ischemia/reperfusion injury</t>
  </si>
  <si>
    <t xml:space="preserve">Mohamadian, Malihe; Parsamanesh, Negin; Chiti, Hossein; Sathyapalan, Thozhukat; Sahebkar, Amirhossein; </t>
  </si>
  <si>
    <t>Phytotherapy Research</t>
  </si>
  <si>
    <t>Evaluating Efficacy, Specificity, and Sensitivity of Liver Enzymes Levels for Early Diagnosis of Acute Appendicitis and its Complications</t>
  </si>
  <si>
    <t xml:space="preserve">Motamed, Hassan; Fatahian Nejad, Maryam; </t>
  </si>
  <si>
    <t>Journal of Iranian Medical Council</t>
  </si>
  <si>
    <t>Does progesterone have protective effects on ovarian ischemia-reperfusion injury?</t>
  </si>
  <si>
    <t xml:space="preserve">Başer, Banu Güleç; Taşkın, Mine İslimye; Adalı, Ertan; Öztürk, Emine; Hısmıoğulları, Adnan Adil; Yay, Arzu; </t>
  </si>
  <si>
    <t>Journal of the Turkish German Gynecological Association</t>
  </si>
  <si>
    <t>Clinical Predictors for Reproductive-aged Gynecologic Emergency Surgery Candidates Presenting to the Emergency Department with Acute Abdominal Pain</t>
  </si>
  <si>
    <t xml:space="preserve">Bu, Ji Hwan; Shin, Jong Hwan; Hong, Ki Jeong; </t>
  </si>
  <si>
    <t>대한응급의학회지</t>
  </si>
  <si>
    <t>The Utility of Immature Granulocyte Count and Percentage on the Prediction of Acute Appendicitis in the Suspected Acute Appendicitis According to the Alvarado Scoring System: A Retrospective Cohort Study</t>
  </si>
  <si>
    <t xml:space="preserve">Güler, Özlem; Bozan, Mehmet Buğra; Baylan, Filiz Alkan; Öter, Serdar; </t>
  </si>
  <si>
    <t>Signs</t>
  </si>
  <si>
    <t>ABDOMINAL PAIN, NAUSEA, AND VOMITING</t>
  </si>
  <si>
    <t xml:space="preserve">McPheeters, Rick A; Karp, Juliana; </t>
  </si>
  <si>
    <t>Emergency Medicine Secrets</t>
  </si>
  <si>
    <t>Effect of combined anti-inflammatory and antioxidant therapy on ischemia-reperfusion injury in rat ovary: An experimental study</t>
  </si>
  <si>
    <t xml:space="preserve">Kaya, Murat; Ozkan, Aybars; Eroz, Recep; Soyer, Tutku; Kabaklioglu, Murat; Oktay, Murat; Demirin, Hilmi; Cangur, Sengul; Uzun, Hakan; Kucuk, Adem; </t>
  </si>
  <si>
    <t>Int J Clin Exp Med</t>
  </si>
  <si>
    <t>Role of Dual-Energy Computed Tomography (DECT) in Acute Abdomen</t>
  </si>
  <si>
    <t xml:space="preserve">Hamid, Saira; Nasir, Muhammad Umer; Kecler-Pietrzyk, Aneta; Sheikh, Adnan; Murray, Nicolas; Khosa, Faisal; Nicolaou, Savvas; </t>
  </si>
  <si>
    <t>Spectral Imaging</t>
  </si>
  <si>
    <t>Use of electroacupuncture and transcutaneous electrical acupoint stimulation in reproductive medicine: a group consensus</t>
  </si>
  <si>
    <t xml:space="preserve">Qu, Fan; Li, Rong; Sun, Wei; Lin, Ge; Zhang, Rong; Yang, Jing; Tian, Li; Xing, Guo-gang; Jiang, Hui; Gong, Fei; </t>
  </si>
  <si>
    <t>Journal of Zhejiang University-Science B</t>
  </si>
  <si>
    <t>The impact of route of anesthesia on maternal and fetal ischemia modified albumin levels at cesarean section: a prospective randomized study</t>
  </si>
  <si>
    <t xml:space="preserve">Caglar, Gamze Sinem; Erdogdu, Perihan; Gursoy, Aslı Yarcı; Şeker, Rabia; Demirtas, Selda; </t>
  </si>
  <si>
    <t>Journal of perinatal medicine</t>
  </si>
  <si>
    <t>Ovarian hyperstimulation syndrome: a review of recent practices</t>
  </si>
  <si>
    <t xml:space="preserve">Ali, Mariyam; Mathur, Raj; </t>
  </si>
  <si>
    <t>Physiological Aspects of the Rehabilitation of the Reproductive Function in Patients after Acute Gynecological Diseases</t>
  </si>
  <si>
    <t xml:space="preserve">Toniyan, KA; Dukhin, AO; Boyarintsev, VV; </t>
  </si>
  <si>
    <t>Human Physiology</t>
  </si>
  <si>
    <t>Exenatide improves ovarian and endometrial injury and preserves ovarian reserve in streptozocin induced diabetic rats</t>
  </si>
  <si>
    <t xml:space="preserve">Artunc-Ulkumen, Burcu; Pala, Halil Gursoy; Pala, Emel Ebru; Yavasoglu, Altug; Yigitturk, Gurkan; Erbas, Oytun; </t>
  </si>
  <si>
    <t>Gynecological endocrinology</t>
  </si>
  <si>
    <t>American Academy of Pediatrics, Section on Emergency Medicine, Scientific Abstract Presentations, AAP National Conference and Exhibition October 1, 2010-San Francisco, CA</t>
  </si>
  <si>
    <t xml:space="preserve">Paul, Ronald I; </t>
  </si>
  <si>
    <t>Ectopic pregnancy: a life threatening gynaecological emergency</t>
  </si>
  <si>
    <t xml:space="preserve">Bhoosanoor, Shruti R; Sujani, BK; Sivasambu, Gayatri Devi; </t>
  </si>
  <si>
    <t>International Journal of Reproduction, Contraception, Obstetrics and Gynecology</t>
  </si>
  <si>
    <t>Comparison of serum direct and total bilirubin levels in patients with acute perforated and non-perforated appendicitis</t>
  </si>
  <si>
    <t xml:space="preserve">Motamed, Hassan; Mozafari, Javad; Kogani, Kimia; </t>
  </si>
  <si>
    <t>New Zealand Journal of Medical Laboratory Science</t>
  </si>
  <si>
    <t>Organ-protective effects of red wine extract, resveratrol, in oxidative stress-mediated reperfusion injury</t>
  </si>
  <si>
    <t xml:space="preserve">Liu, Fu-Chao; Tsai, Hsin-I; Yu, Huang-Ping; </t>
  </si>
  <si>
    <t>Oxidative medicine and cellular longevity</t>
  </si>
  <si>
    <t>Female Pelvis, Pregnant: Second and Third Trimesters</t>
  </si>
  <si>
    <t xml:space="preserve">McGahan, John P; </t>
  </si>
  <si>
    <t>Fundamentals of Emergency Ultrasound</t>
  </si>
  <si>
    <t>Ovarian stimulation in patients in risk of OHSS</t>
  </si>
  <si>
    <t xml:space="preserve">Soave, I; Marci, R; </t>
  </si>
  <si>
    <t>Minerva Ginecol</t>
  </si>
  <si>
    <t>Effect of Platelet-rich Plasma on Caspase-3 and IGF-1 mRNA expression in the diabetic rat testis</t>
  </si>
  <si>
    <t xml:space="preserve">Istiqamah, Evi; Rizal, Dicky Moch; Puspitasari, Ika; </t>
  </si>
  <si>
    <t>Indonesian Journal of Pharmacy</t>
  </si>
  <si>
    <t>CORRELATION OF SERUM CRP &amp; LACTATE AS AN EARLY PREDICTOR OF STRANGULATION IN ACUTE ABDOMEN</t>
  </si>
  <si>
    <t xml:space="preserve">Tahir, Saleem; Giri, Samaksh; Asif, Shadab; Rathore, Brijesh; </t>
  </si>
  <si>
    <t>Era's Journal of Medical Research</t>
  </si>
  <si>
    <t>Galley Proof</t>
  </si>
  <si>
    <t xml:space="preserve">Istiqamah, Evi; Rizal, Dicky Moch; Sari, Ika Puspita; </t>
  </si>
  <si>
    <t>Acute Appendicitis</t>
  </si>
  <si>
    <t xml:space="preserve">Maffi, Michela; Lima, Mario; </t>
  </si>
  <si>
    <t>Pediatric Digestive Surgery</t>
  </si>
  <si>
    <t>Spontaneous Pregnancy with Severe Ovarian Hyperstimulation Syndrome Undergoing IVF-ET Cycle: A Case Report and Review</t>
  </si>
  <si>
    <t xml:space="preserve">Peng, Chaonan; Wang, Zhixiao; </t>
  </si>
  <si>
    <t>The Effects of Different Pressure Pneumoperitoneum Models Created By Standard or Heated-Humidified CO2 Insufflation on Ovary and Peritoneum: an Experimental Study in Rats</t>
  </si>
  <si>
    <t xml:space="preserve">Gunusen, Ilkben; Akdemir, Ali; Gurel, Cevik; Sargin, Asuman; Taskiran, Dilek; Kuscu, Gokce Ceren; Celik, Kubra; Karaman, Semra; </t>
  </si>
  <si>
    <t>Reproductive Sciences</t>
  </si>
  <si>
    <t>NIH: developing and funding research in emergency care and training the next generation of emergency care researchers</t>
  </si>
  <si>
    <t xml:space="preserve">Koroshetz, Walter J; Brown, Jeremy; </t>
  </si>
  <si>
    <t>Health Affairs</t>
  </si>
  <si>
    <t>Elective Oocyte Cryopreservation</t>
  </si>
  <si>
    <t xml:space="preserve">Herzberg, Shmuel; Imbar, Tal; </t>
  </si>
  <si>
    <t>Clinical Management of Infertility</t>
  </si>
  <si>
    <t>Increased tolerance to less extensively heat-denatured (baked) milk products in milk-allergic children</t>
  </si>
  <si>
    <t xml:space="preserve">Nowak-Węgrzyn, Anna; Lawson, Kaitie; Masilamani, Madhan; Kattan, Jacob; Bahnson, HT; Sampson, Hugh A; </t>
  </si>
  <si>
    <t>The Journal of Allergy and Clinical Immunology: In Practice</t>
  </si>
  <si>
    <t>Removal of large sized ovarian cysts in three patients by administration of a single remedy, Thuja occidentalis: Hormonal assay and ultrasonographic images</t>
  </si>
  <si>
    <t xml:space="preserve">Das, D; Haque, S; Samadder, A; Kayal, KS; Khuda-Bukhsh, AR; </t>
  </si>
  <si>
    <t>J Integrative Med Ther</t>
  </si>
  <si>
    <t>Postnatal Assessment of Common Prenatal Sonographic Findings</t>
  </si>
  <si>
    <t xml:space="preserve">Nemerofsky, Sheri L; Iyare, Abieyuwa; Mauch, Teri Jo; </t>
  </si>
  <si>
    <t>for Primary Care</t>
  </si>
  <si>
    <t>Association between baseline levels of C-reactive protein (CRP) and a dinucleotide repeat polymorphism in the intron of the CRP gene</t>
  </si>
  <si>
    <t xml:space="preserve">Szalai, Alex J; McCrory, MA; Cooper, GS; Wu, J; Kimberly, RP; </t>
  </si>
  <si>
    <t>Genes &amp; Immunity</t>
  </si>
  <si>
    <t>Ovarian hyperstimulation syndrome: a clinical retrospective study on 565 inpatients</t>
  </si>
  <si>
    <t xml:space="preserve">Du, Dan-Feng; Li, Meng-Fei; Li, Xue-Lian; </t>
  </si>
  <si>
    <t>Gynecological Endocrinology</t>
  </si>
  <si>
    <t>Higenamine Decreased Oxidative Kidney Damage Induced By Ischemia Reperfusion in Rats</t>
  </si>
  <si>
    <t xml:space="preserve">GÜLER, Mustafa; Tanyeli, Ayhan; Eraslan, Ersen; Ekinci Akdemir, Fazile; Nacar, Tuncer; TOPDAĞI, Ömer; </t>
  </si>
  <si>
    <t>Kafkas Universitesi Veteriner Fakultesi Dergisi</t>
  </si>
  <si>
    <t>Role of Ultrasound in Assisted Reproductive</t>
  </si>
  <si>
    <t xml:space="preserve">Polanski, Lukasz; Deenadayal, Mamata; Tolani, Aarti Deenadayal; </t>
  </si>
  <si>
    <t>Gynecological Ultrasound Scanning: Tips and Tricks</t>
  </si>
  <si>
    <t>Cognitive and white matter microstructure development in congenital hypothyroidism and familial thyroid disorders</t>
  </si>
  <si>
    <t xml:space="preserve">Perri, Katia; De Mori, Letizia; Tortora, Domenico; Calevo, Maria Grazia; Allegri, Anna EM; Napoli, Flavia; Patti, Giuseppa; Fava, Daniela; Crocco, Marco; Schiavone, Maurizio; </t>
  </si>
  <si>
    <t>The Journal of Clinical Endocrinology &amp; Metabolism</t>
  </si>
  <si>
    <t>Role of Ultrasound in Assisted Reproductive Treatment</t>
  </si>
  <si>
    <t>An Observation Medicine Curriculum for Emergency Medicine Education</t>
  </si>
  <si>
    <t xml:space="preserve">Ty, Danie; Gruber, Marney; Klein, Noah; Branzetti, Jeremy; Brown, Matthew; McCarty, Matthew; Svetcov, Tracy; Miller, Barie; Hinson, Maurice; Machhar, Raj; </t>
  </si>
  <si>
    <t>Journal of Education and Teaching in Emergency Medicine</t>
  </si>
  <si>
    <t>Algorithm-based individualization methodology of the starting gonadotropin dose in IVF/ICSI and the freeze-all strategy prevent OHSS equally in normal responders: a systematic review and network meta-analysis of the evidence</t>
  </si>
  <si>
    <t xml:space="preserve">Marino, Angelo; Gullo, Salvatore; Sammartano, Francesca; Volpes, Aldo; Allegra, Adolfo; </t>
  </si>
  <si>
    <t>Effects of Folinic Acid Administration on Lower Limb Ischemia/Reperfusion Injury in Rats</t>
  </si>
  <si>
    <t xml:space="preserve">Cearra, Iñigo; Herrero de la Parte, Borja; Ruiz Montesinos, Inmaculada; Alonso-Varona, Ana; Moreno-Franco, Diana Isabel; García-Alonso, Ignacio; </t>
  </si>
  <si>
    <t>Antioxidants</t>
  </si>
  <si>
    <t>The “Black Pattern”, a Simplified Ultrasound Approach to Non-Traumatic Abdominal Emergencies</t>
  </si>
  <si>
    <t xml:space="preserve">Tamburrini, Stefania; Consoli, Letizia; Garrone, Marco; Sfuncia, Giuseppe; Lugarà, Marina; Coppola, Maria Gabriella; Piccirillo, Miryam; Toto, Roberta; Stella, Salvatore Massimo; Sofia, Soccorsa; </t>
  </si>
  <si>
    <t>Tomography</t>
  </si>
  <si>
    <t>PUBLIC HEALTH ENDOCRINOLOGY</t>
  </si>
  <si>
    <t xml:space="preserve">ENDOCRINOLOGY, INTER‑DISCIPLINARY; </t>
  </si>
  <si>
    <t>Indian Journal of Endocrinology and Metabolism</t>
  </si>
  <si>
    <t>Publications March 2018: Department of Microbiology-March 2018</t>
  </si>
  <si>
    <t xml:space="preserve">Chavan, RB; Belgaumkar, VA; Chavan, RB; Cell, Langerhans; Aarti, AS; Gosavi, AP; Chavan, RB; Patil, PP; </t>
  </si>
  <si>
    <t xml:space="preserve">Cearra Guezuraga, Iñigo; Herrero de la Parte, Borja; Ruíz Montesinos, María Inmaculada; Alonso Varona, Ana Isabel; Moreno Franco, Diana Isabel; García Alonso, Ignacio; </t>
  </si>
  <si>
    <t>The outcome of necrotizing enterocolitis and spontaneous intestinal perforation</t>
  </si>
  <si>
    <t xml:space="preserve">Karila, Kristiina; </t>
  </si>
  <si>
    <t>High BMI with adequate lean mass is not associated with cardiometabolic risk factors in children and adolescents</t>
  </si>
  <si>
    <t xml:space="preserve">Xiao, Pei; Cheng, Hong; Yan, Yinkun; Liu, Junting; Zhao, Xiaoyuan; Li, Haibo; Mi, Jie; </t>
  </si>
  <si>
    <t>The Journal of Nutrition</t>
  </si>
  <si>
    <t>Ovarian stimulation for oocyte donation: a systematic review and meta-analysis</t>
  </si>
  <si>
    <t xml:space="preserve">Martinez, Francisca; Racca, Annalisa; Rodríguez, Ignacio; Polyzos, Nikolaos P; </t>
  </si>
  <si>
    <t>Human Reproduction Update</t>
  </si>
  <si>
    <t>8th Excellence in Pediatrics Conference-2016 Book of Abstracts</t>
  </si>
  <si>
    <t xml:space="preserve">Excellence in Pediatrics; </t>
  </si>
  <si>
    <t>Cogent Medicine</t>
  </si>
  <si>
    <t>Anti-amnesic and neuroprotective effects of fluoroethylnormemantine in a pharmacological mouse model of Alzheimer’s disease</t>
  </si>
  <si>
    <t xml:space="preserve">Couly, Simon; Denus, Morgane; Bouchet, Mélanie; Rubinstenn, Gilles; Maurice, Tangui; </t>
  </si>
  <si>
    <t>International Journal of Neuropsychopharmacology</t>
  </si>
  <si>
    <t>Rethinking ovary preservation by adnexal torsion reversal in adolescents: a case of delayed diagnosis.</t>
  </si>
  <si>
    <t>He Y Ji C Shen XC Zhang KXWu YM Wang Y</t>
  </si>
  <si>
    <t>BMC Women's Health. 22(1):421, 2022 Oct 24.</t>
  </si>
  <si>
    <t>BMC women's health</t>
  </si>
  <si>
    <t>https://dx.doi.org/10.1186/s12905-022-02013-4</t>
  </si>
  <si>
    <t>He Y Ji C Shen XCZ hang KX, Wu YM, Wang Y</t>
  </si>
  <si>
    <t>BMC Women's Health. 22(1):421, 2022 10 24.</t>
  </si>
  <si>
    <t>Administration of hemin ameliorates ovarian ischemia reperfusion injury via modulation of heme oxygenase-1 and p-JNK/p-NF-kappaBp65/iNOS signaling pathway.</t>
  </si>
  <si>
    <t>Ali FF, Mokhemer S Elroby Ali DM</t>
  </si>
  <si>
    <t>Life Sciences. 296:120431, 2022 May 01.</t>
  </si>
  <si>
    <t>Life sciences</t>
  </si>
  <si>
    <t>https://dx.doi.org/10.1016/j.lfs.2022.120431</t>
  </si>
  <si>
    <t>Neutrophil to Lymphocyte Ratio and Platelet to Lymphocyte Ratio Might Predict Pediatric Ovarian Torsion: A Single-Institution Experience and Review of the Literature.</t>
  </si>
  <si>
    <t>Nissen M, Sander V, Rogge P, Alrefai M, Trobs RB</t>
  </si>
  <si>
    <t>Journal of Pediatric &amp; Adolescent Gynecology. 34(3):334-340, 2021 Jun.</t>
  </si>
  <si>
    <t>Journal of pediatric and adolescent gynecology</t>
  </si>
  <si>
    <t>https://dx.doi.org/10.1016/j.jpag.2020.12.003</t>
  </si>
  <si>
    <t>Ameliorative effect of nicorandil in ovarian ischemia-reperfusion-induced injury in rats: role of potassium channel.</t>
  </si>
  <si>
    <t>Abdel-Gaber SA, Atta M, Abdel-Hafez SMN, Abdelzaher WY</t>
  </si>
  <si>
    <t>Naunyn-Schmiedebergs Archives of Pharmacology. 393(9):1599-1610, 2020 09.</t>
  </si>
  <si>
    <t>https://dx.doi.org/10.1007/s00210-020-01854-w</t>
  </si>
  <si>
    <t>The value of plasma SCUBE1 and oxidative stress parameters in the early diagnosis of acute ovarian torsion.</t>
  </si>
  <si>
    <t>Gunaydin M, Sipahi M, Kesicioglu T, Usta M, Tezcan B, Tokgoz VY</t>
  </si>
  <si>
    <t>Bratislavske Lekarske Listy. 120(6):456-461, 2019.</t>
  </si>
  <si>
    <t>Bratislavske lekarske listy</t>
  </si>
  <si>
    <t>https://dx.doi.org/10.4149/BLL_2019_073</t>
  </si>
  <si>
    <t>The ultrasonic whirlpool sign combined with plasma d-dimer level in adnexal torsion.</t>
  </si>
  <si>
    <t>Gu X, Yang M, Liu Y, Liu F, Liu D, Shi F</t>
  </si>
  <si>
    <t>European Journal of Radiology. 109:196-202, 2018 Dec.</t>
  </si>
  <si>
    <t>https://dx.doi.org/10.1016/j.ejrad.2018.08.025</t>
  </si>
  <si>
    <t>Serum neuropeptide concentrations in cows with intrapartum uterine torsion.</t>
  </si>
  <si>
    <t>Sickinger M, Roth J Failing K, Wehrend A</t>
  </si>
  <si>
    <t>Animal Reproduction Science. 196:193-196, 2018 Sep.</t>
  </si>
  <si>
    <t>Animal reproduction science</t>
  </si>
  <si>
    <t>https://dx.doi.org/10.1016/j.anireprosci.2018.08.007</t>
  </si>
  <si>
    <t>Uterine torsion and subsequent rupture in a gravid bicornuate uterus associated with an elevated alpha-fetoprotein.</t>
  </si>
  <si>
    <t>LaHood J, You W</t>
  </si>
  <si>
    <t>BMJ Case Reports. 2018, 2018 May 26.</t>
  </si>
  <si>
    <t>BMJ case reports</t>
  </si>
  <si>
    <t>https://dx.doi.org/10.1136/bcr-2018-224388</t>
  </si>
  <si>
    <t>Diagnostic value of signal peptide-CUB-EGF domain-containing protein 1 as an early and late biochemical marker in the ovarian torsion rat model.</t>
  </si>
  <si>
    <t>Uzun O, Kaban I, Midi A, Uysal H, Boran AB, Bacanakgil BH, Tarbaghia M</t>
  </si>
  <si>
    <t>Journal of Obstetrics &amp; Gynaecology Research. 44(6):1092-1099, 2018 Jun.</t>
  </si>
  <si>
    <t>The journal of obstetrics and gynaecology research</t>
  </si>
  <si>
    <t>https://dx.doi.org/10.1111/jog.13630</t>
  </si>
  <si>
    <t>Can adnexal torsion be predicted by measuring plasma heat shock protein 70 level? An experimental study.</t>
  </si>
  <si>
    <t>Cilgin H, Simsek M, Bal R</t>
  </si>
  <si>
    <t>Archives of Gynecology &amp; Obstetrics. 296(5):941-946, 2017 Nov.</t>
  </si>
  <si>
    <t>https://dx.doi.org/10.1007/s00404-017-4502-x</t>
  </si>
  <si>
    <t>Association between peak estradiol levels and ovarian torsion among symptomatic patients receiving gonadotropin treatment.</t>
  </si>
  <si>
    <t>Romanski PA, Melamed A, Elias KM, Stanic AK, Anchan RM</t>
  </si>
  <si>
    <t>Journal of Assisted Reproduction &amp; Genetics. 34(5):627-631, 2017 May.</t>
  </si>
  <si>
    <t>https://dx.doi.org/10.1007/s10815-017-0901-y</t>
  </si>
  <si>
    <t>Use of cancer antigen 125, cancer antigen 19-9, and the neutrophil-to-lymphocyte ratio to diagnose mature cystic teratoma with torsion.</t>
  </si>
  <si>
    <t>Wang YQ, Xia WT, Wang F, Zhuang XX, Zheng FY, Lin F</t>
  </si>
  <si>
    <t>International Journal of Gynaecology &amp; Obstetrics. 137(3):332-337, 2017 Jun.</t>
  </si>
  <si>
    <t>International journal of gynaecology and obstetrics: the official organ of the International Federation of Gynaecology and Obstetrics</t>
  </si>
  <si>
    <t>https://dx.doi.org/10.1002/ijgo.12139</t>
  </si>
  <si>
    <t>Karatas Gurgun A, Kaban I, Aka N, Mentese A, Aker F, Uras AR</t>
  </si>
  <si>
    <t>Journal of Obstetrics &amp; Gynaecology Research. 43(5):895-901, 2017 May.</t>
  </si>
  <si>
    <t>https://dx.doi.org/10.1111/jog.13281</t>
  </si>
  <si>
    <t>Zangene M, Ashoori Barmchi A, Rezaei M, Veisi F</t>
  </si>
  <si>
    <t>Journal of Obstetrics &amp; Gynaecology. 37(2):223-227, 2017 Feb.</t>
  </si>
  <si>
    <t>Journal of obstetrics and gynaecology : the journal of the Institute of Obstetrics and Gynaecology</t>
  </si>
  <si>
    <t>https://dx.doi.org/10.1080/01443615.2016.1234435</t>
  </si>
  <si>
    <t>Expression and clinical significance of tumor markers in ovarian mature cystic teratoma.</t>
  </si>
  <si>
    <t>Chen JM, Gao HY, Wang Q, Li Q</t>
  </si>
  <si>
    <t>Clinical &amp; Experimental Obstetrics &amp; Gynecology. 43(3):397-400, 2016.</t>
  </si>
  <si>
    <t>Clinical and experimental obstetrics &amp; gynecology</t>
  </si>
  <si>
    <t>Diagnosis and Management of Adnexal Masses. [Review]</t>
  </si>
  <si>
    <t>Biggs WS, Marks ST</t>
  </si>
  <si>
    <t>American Family Physician. 93(8):676-81, 2016 Apr 15.</t>
  </si>
  <si>
    <t>American family physician</t>
  </si>
  <si>
    <t>Histopathology of ipsilateral and contralateral ovaries and plasma interleukin 6 levels after unilateral ovarian torsion.</t>
  </si>
  <si>
    <t>Karakoc-Sokmensuer L, Hacivelioglu S, Demir A, Kose M, Kaymaz FF, Cakir DU, Bozdag G</t>
  </si>
  <si>
    <t>Clinical &amp; Experimental Obstetrics &amp; Gynecology. 43(1):82-7, 2016.</t>
  </si>
  <si>
    <t>The long pentraxin-3 is a useful marker for diagnosis of ovarian torsion: An experimental rat model.</t>
  </si>
  <si>
    <t>Akman L, Erbas O, Terek MC, Aktug H, Taskiran D, Askar N</t>
  </si>
  <si>
    <t>Journal of Obstetrics &amp; Gynaecology. 36(3):399-402, 2016.</t>
  </si>
  <si>
    <t>https://dx.doi.org/10.3109/01443615.2015.1086732</t>
  </si>
  <si>
    <t>Diagnostic Accuracy of Neutrophil/Lymphocyte Ratio, Red Cell Distribution Width and Platelet Distribution Width in Ovarian Torsion.</t>
  </si>
  <si>
    <t>Yilmaz M, Cimilli G, Saritemur M, Demircan F, Isaoglu U, Kisaoglu A, Emet M</t>
  </si>
  <si>
    <t>Journal of Obstetrics &amp; Gynaecology. 36(2):218-22, 2016.</t>
  </si>
  <si>
    <t>https://dx.doi.org/10.3109/01443615.2015.1049989</t>
  </si>
  <si>
    <t>[L-lactate as a serum marker of intestinal ischemia in patients with complicated intestinal obstruction]. [Spanish]</t>
  </si>
  <si>
    <t>Tun-Abraham ME, Martinez-Ordaz JL, Vargas-Rivas A, Sanchez-Fuentes JJ, Perez-Cerna EZ, Zaleta-Gonzalez O</t>
  </si>
  <si>
    <t>Cirugia y Cirujanos. 83(1):65-9, 2015 Jan-Feb.</t>
  </si>
  <si>
    <t>Cirugia y cirujanos</t>
  </si>
  <si>
    <t>https://dx.doi.org/10.1016/j.circir.2015.04.027</t>
  </si>
  <si>
    <t>Is the measurement of serum ischemia-modified albumin the best test to diagnose ovarian torsion?.</t>
  </si>
  <si>
    <t>Guven S, Kart C, Guvendag Guven ES, Cetin EC, Mentese A</t>
  </si>
  <si>
    <t>Gynecologic &amp; Obstetric Investigation. 79(4):269-75, 2015.</t>
  </si>
  <si>
    <t>https://dx.doi.org/10.1159/000367787</t>
  </si>
  <si>
    <t>Adnexal masses in pregnancy. [Review]</t>
  </si>
  <si>
    <t>Naqvi M, Kaimal A</t>
  </si>
  <si>
    <t>Clinical Obstetrics &amp; Gynecology. 58(1):93-101, 2015 Mar.</t>
  </si>
  <si>
    <t>Clinical obstetrics and gynecology</t>
  </si>
  <si>
    <t>https://dx.doi.org/10.1097/GRF.0000000000000088</t>
  </si>
  <si>
    <t>Zofenopril attenuates injury induced by ischemia-reperfusion on rat ovary.</t>
  </si>
  <si>
    <t>Keskin Kurt R, Dogan AC, Dogan M, Albayrak A, Kurt SN, Eren FSilfeler DB, Karateke A, Fadillioglu E, Delibasi T</t>
  </si>
  <si>
    <t>Journal of Obstetrics &amp; Gynaecology Research. 41(6):926-31, 2015 Jun.</t>
  </si>
  <si>
    <t>https://dx.doi.org/10.1111/jog.12658</t>
  </si>
  <si>
    <t>Ovarian macrocysts and gonadotrope-ovarian axis disruption in premenopausal women receiving mitotane for adrenocortical carcinoma or Cushing's disease.</t>
  </si>
  <si>
    <t>Salenave S, Bernard V, Do Cao C, Guignat L, Bachelot A, Leboulleux S, Droumaguet C, Bry-Gauillard H, Pierre P, Criniere L, Santulli P, Touraine P, Chanson P, SchlumbergerM, Maiter D, Baudin E, Young J</t>
  </si>
  <si>
    <t>European Journal of Endocrinology. 172(2):141-9, 2015 Feb.</t>
  </si>
  <si>
    <t>European journal of endocrinology</t>
  </si>
  <si>
    <t>https://dx.doi.org/10.1530/EJE-14-0670</t>
  </si>
  <si>
    <t>Bakacak M, Kostu B, Ercan O, Bostanci MS, Kiran G, Aral M, Ciralik H, Serin S</t>
  </si>
  <si>
    <t>Archives of Gynecology &amp; Obstetrics. 291(1):99-104, 2015 Jan.</t>
  </si>
  <si>
    <t>https://dx.doi.org/10.1007/s00404-014-3400-8</t>
  </si>
  <si>
    <t>Plasma D-dimer level in the diagnosis of adnexal torsion.</t>
  </si>
  <si>
    <t>Incebiyik A, Camuzcuoglu A, Hilali NG, Vural M, Camuzcuoglu H</t>
  </si>
  <si>
    <t>Journal of Maternal-Fetal &amp; Neonatal Medicine. 28(9):1073-6, 2015 Jun.</t>
  </si>
  <si>
    <t>The journal of maternal-fetal &amp; neonatal medicine : the official journal of the European Association of Perinatal Medicine, the Federation of Asia and Oceania Perinatal Societies, the International Society of Perinatal Obstetricians</t>
  </si>
  <si>
    <t>https://dx.doi.org/10.3109/14767058.2014.942636</t>
  </si>
  <si>
    <t>Treatment of ovarian lesions in children and adolescents: a retrospective study of 130 cases.</t>
  </si>
  <si>
    <t>Spinelli C, Pucci V, Strambi S,Piccolo RL, Martin A, Messineo A</t>
  </si>
  <si>
    <t>Pediatric Hematology &amp; Oncology. 32(3):199-206, 2015 Apr.</t>
  </si>
  <si>
    <t>Pediatric hematology and oncology</t>
  </si>
  <si>
    <t>https://dx.doi.org/10.3109/08880018.2013.856050</t>
  </si>
  <si>
    <t>Significant simultaneous changes in serum CA19-9 and CA125 due to prolonged torsion of mature cystic teratoma of the ovary.</t>
  </si>
  <si>
    <t>Suh DS, Moon SH, Kim SC, Joo JK, Park WY, Kim KH</t>
  </si>
  <si>
    <t>World Journal of Surgical Oncology. 12:353, 2014 Nov 22.</t>
  </si>
  <si>
    <t>World journal of surgical oncology</t>
  </si>
  <si>
    <t>https://dx.doi.org/10.1186/1477-7819-12-353</t>
  </si>
  <si>
    <t>The protective effect of quercetin on IMA levels and apoptosis in experimental ovarian ischemia-reperfusion injury.</t>
  </si>
  <si>
    <t>Gencer M, Karaca T, Gungor AN, Hacivelioglu SO, Demirtas S, Turkon H, Uysal A, Korkmaz F, Cosar E, Hanci V</t>
  </si>
  <si>
    <t>European Journal of Obstetrics, Gynecology, &amp; Reproductive Biology. 177:135-40, 2014 Jun.</t>
  </si>
  <si>
    <t>European journal of obstetrics, gynecology, and reproductive biology</t>
  </si>
  <si>
    <t>https://dx.doi.org/10.1016/j.ejogrb.2014.03.036</t>
  </si>
  <si>
    <t>Detecting ovarian disorders in primary care.</t>
  </si>
  <si>
    <t>Oliver A, Overton C</t>
  </si>
  <si>
    <t>Practitioner. 258(1769):15-9, 2, 2014 Mar.</t>
  </si>
  <si>
    <t>The Practitioner</t>
  </si>
  <si>
    <t>Predictors of ovarian malignancy in children: overcoming clinical barriers of ovarian preservation.</t>
  </si>
  <si>
    <t>Papic JC, Finnell SM, Slaven JE, Billmire DF, Rescorla FJ, Leys CM</t>
  </si>
  <si>
    <t>Journal of Pediatric Surgery. 49(1):144-7; discussion 147-8, 2014 Jan.</t>
  </si>
  <si>
    <t>https://dx.doi.org/10.1016/j.jpedsurg.2013.09.068</t>
  </si>
  <si>
    <t>Interleukin-6 for the diagnosis of ovarian torsion: a systematic review and meta-analysis. [Review]</t>
  </si>
  <si>
    <t>Christopoulos G, Goubet S, Kelly T</t>
  </si>
  <si>
    <t>Journal of Obstetrics &amp; Gynaecology. 33(5):438-41, 2013 Jul.</t>
  </si>
  <si>
    <t>https://dx.doi.org/10.3109/01443615.2013.788622</t>
  </si>
  <si>
    <t>Hyperbaric oxygen therapy in rats attenuates ischemia-reperfusion testicular injury through blockade of oxidative stress, suppression of inflammation, and reduction of nitric oxide formation.</t>
  </si>
  <si>
    <t>Zhang Y, Lv Y, Liu YJ, Yang C, Hu HJ, Meng XE, Li MX, Pan SY</t>
  </si>
  <si>
    <t>Urology. 82(2):489.e9-489.e15, 2013 Aug.</t>
  </si>
  <si>
    <t>Urology</t>
  </si>
  <si>
    <t>https://dx.doi.org/10.1016/j.urology.2013.04.016</t>
  </si>
  <si>
    <t>[Massive ovarian edema in a 13-year-old girl]. [German]</t>
  </si>
  <si>
    <t>Sailer V, Huss S, Wardelmann E, Muller AM</t>
  </si>
  <si>
    <t>Pathologe. 34(6):563-5, 2013 Nov.</t>
  </si>
  <si>
    <t>Der Pathologe</t>
  </si>
  <si>
    <t>https://dx.doi.org/10.1007/s00292-013-1762-5</t>
  </si>
  <si>
    <t>The biochemical and histologic effects of adnexal torsion and early surgical intervention to unwind detorsion on ovarian reserve: an experimental study.</t>
  </si>
  <si>
    <t>Ozler A, Turgut A, Toydinc HE, Sak ME, Evsen MS, Alabalik U, Basarali MK, Deveci E</t>
  </si>
  <si>
    <t>Reproductive Sciences. 20(11):1349-55, 2013 Nov.</t>
  </si>
  <si>
    <t>Reproductive sciences (Thousand Oaks, Calif.)</t>
  </si>
  <si>
    <t>https://dx.doi.org/10.1177/1933719113485300</t>
  </si>
  <si>
    <t>Selenium has a protective effect on ischemia/reperfusion injury in a rat ovary model: biochemical and histopathologic evaluation.</t>
  </si>
  <si>
    <t>Bozkurt S, Arikan DC, Kurutas EB, Sayar H, Okumus M, Coskun A, Bakan V</t>
  </si>
  <si>
    <t>Journal of Pediatric Surgery. 47(9):1735-41, 2012 Sep.</t>
  </si>
  <si>
    <t>https://dx.doi.org/10.1016/j.jpedsurg.2012.03.053</t>
  </si>
  <si>
    <t>Protective effect of intraperitoneal ozone application in experimental ovarian ischemia/reperfusion injury.</t>
  </si>
  <si>
    <t>Aslan MK, Boybeyi O, Senyucel MF, Ayva S, Kisa U, Aksoy N, Soyer T, Cesur O, Cakmak M</t>
  </si>
  <si>
    <t>Journal of Pediatric Surgery. 47(9):1730-4, 2012 Sep.</t>
  </si>
  <si>
    <t>https://dx.doi.org/10.1016/j.jpedsurg.2012.03.082</t>
  </si>
  <si>
    <t>Necrotic mature ovarian teratoma associated with anti-N-methyl-D-aspartate receptor encephalitis.</t>
  </si>
  <si>
    <t>Dulcey I, Cespedes MU, Ballesteros JL, Preda O, Aneiros-Fernandez J, Clavero PA, Nogales FF</t>
  </si>
  <si>
    <t>Pathology, Research &amp; Practice. 208(8):497-500, 2012 Aug 15.</t>
  </si>
  <si>
    <t>Pathology, research and practice</t>
  </si>
  <si>
    <t>https://dx.doi.org/10.1016/j.prp.2012.05.018</t>
  </si>
  <si>
    <t>Do high levels of CA 19-9 in women with mature cystic teratomas of the ovary warrant further evaluation?.</t>
  </si>
  <si>
    <t>Ugur MG, Ozturk E, Balat O, Dikensoy E, Teke S, Aydin A</t>
  </si>
  <si>
    <t>European Journal of Gynaecological Oncology. 33(2):207-10, 2012.</t>
  </si>
  <si>
    <t>European journal of gynaecological oncology</t>
  </si>
  <si>
    <t>Ovarian tumors in pregnancy: diagnosis and management. [Review]</t>
  </si>
  <si>
    <t>Husseinzadeh N, Sibai B, Siddiqi TA</t>
  </si>
  <si>
    <t>American Journal of Perinatology. 29(5):327-34, 2012 May.</t>
  </si>
  <si>
    <t>American journal of perinatology</t>
  </si>
  <si>
    <t>https://dx.doi.org/10.1055/s-0031-1295641</t>
  </si>
  <si>
    <t>Biomarkers to distinguish surgical etiologies in females with lower quadrant abdominal pain.</t>
  </si>
  <si>
    <t>Reed JL, Strait RT, Kachelmeyer AM, Byczkowski TL, Ho ML, Huppert JS</t>
  </si>
  <si>
    <t>Academic Emergency Medicine. 18(7):686-91, 2011 Jul.</t>
  </si>
  <si>
    <t>Academic emergency medicine : official journal of the Society for Academic Emergency Medicine</t>
  </si>
  <si>
    <t>https://dx.doi.org/10.1111/j.1553-2712.2011.01108.x</t>
  </si>
  <si>
    <t>Clinical characteristics of ovarian teratoma: age-focused retrospective analysis of 580 cases.</t>
  </si>
  <si>
    <t>Kim MJ, Kim NY, Lee DY, Yoon BK, Choi D</t>
  </si>
  <si>
    <t>American Journal of Obstetrics &amp; Gynecology. 205(1):32.e1-4, 2011 Jul.</t>
  </si>
  <si>
    <t>American journal of obstetrics and gynecology</t>
  </si>
  <si>
    <t>https://dx.doi.org/10.1016/j.ajog.2011.02.044</t>
  </si>
  <si>
    <t>Acute increase in plasma D-dimer level in ovarian torsion: an experimental study.</t>
  </si>
  <si>
    <t>Kart C, Aran T, Guven S, Karahan SC, Yulug E</t>
  </si>
  <si>
    <t>Human Reproduction. 26(3):564-8, 2011 Mar.</t>
  </si>
  <si>
    <t>Human reproduction (Oxford, England)</t>
  </si>
  <si>
    <t>https://dx.doi.org/10.1093/humrep/deq378</t>
  </si>
  <si>
    <t>Magnetic resonance imaging of myocardial injury and ventricular torsion after marathon running.</t>
  </si>
  <si>
    <t>Hanssen H, Keithahn A, Hertel G, Drexel V, Stern H, Schuster T, Lorang D, Beer AJ, Schmidt-Trucksass A, Nickel T, Weis M, Botnar R, Schwaiger M, Halle M</t>
  </si>
  <si>
    <t>Clinical Science. 120(4):143-52, 2011 Feb.</t>
  </si>
  <si>
    <t>Clinical science (London, England : 1979)</t>
  </si>
  <si>
    <t>https://dx.doi.org/10.1042/CS20100206</t>
  </si>
  <si>
    <t>Serum ischemia-modified albumin as a novel marker of ovarian torsion: an experimental study.</t>
  </si>
  <si>
    <t>Aran T, Guven S, Unsal MA, Alver A, Mentese A, Yulug E</t>
  </si>
  <si>
    <t>European Journal of Obstetrics, Gynecology, &amp; Reproductive Biology. 150(1):72-5, 2010 May.</t>
  </si>
  <si>
    <t>https://dx.doi.org/10.1016/j.ejogrb.2010.01.006</t>
  </si>
  <si>
    <t>Premenarchal ovarian torsion and elevated CA-125.</t>
  </si>
  <si>
    <t>McCarthy JD, Erickson KM, Smith YR, Quint EH</t>
  </si>
  <si>
    <t>Journal of Pediatric &amp; Adolescent Gynecology. 23(1):e47-50, 2010 Feb.</t>
  </si>
  <si>
    <t>https://dx.doi.org/10.1016/j.jpag.2009.04.002</t>
  </si>
  <si>
    <t>Elevated CA 19-9 levels in mature cystic teratoma of the ovary.</t>
  </si>
  <si>
    <t>Kyung MS, Choi JS, Hong SH, Kim HS</t>
  </si>
  <si>
    <t>International Journal of Biological Markers. 24(1):52-6, 2009 Jan-Mar.</t>
  </si>
  <si>
    <t>The International journal of biological markers</t>
  </si>
  <si>
    <t>Adnexal masses in pregnancy. [Review] [25 refs]</t>
  </si>
  <si>
    <t>Schwartz N, Timor-Tritsch IE, Wang E</t>
  </si>
  <si>
    <t>Clinical Obstetrics &amp; Gynecology. 52(4):570-85, 2009 Dec.</t>
  </si>
  <si>
    <t>https://dx.doi.org/10.1097/GRF.0b013e3181bea9d7</t>
  </si>
  <si>
    <t>Ovarian germ cell tumours: a 17-year study in a single unit.</t>
  </si>
  <si>
    <t>Panteli C, Curry J, Kiely E, Pierro A, de Coppi P, Anderson J, Sebire N, Drake D</t>
  </si>
  <si>
    <t>European Journal of Pediatric Surgery. 19(2):96-100, 2009 Apr.</t>
  </si>
  <si>
    <t>European journal of pediatric surgery : official journal of Austrian Association of Pediatric Surgery ... [et al] = Zeitschrift fur Kinderchirurgie</t>
  </si>
  <si>
    <t>https://dx.doi.org/10.1055/s-0029-1202372</t>
  </si>
  <si>
    <t>Diagnosis and management of ovarian cyst accidents. [Review]</t>
  </si>
  <si>
    <t>Bottomley C, Bourne T</t>
  </si>
  <si>
    <t>Best Practice &amp; Research in Clinical Obstetrics &amp; Gynaecology. 23(5):711-24, 2009 Oct.</t>
  </si>
  <si>
    <t>Best practice &amp; research. Clinical obstetrics &amp; gynaecology</t>
  </si>
  <si>
    <t>https://dx.doi.org/10.1016/j.bpobgyn.2009.02.001</t>
  </si>
  <si>
    <t>Theca-lutein cysts complicating recovery after termination of a triploid pregnancy.</t>
  </si>
  <si>
    <t>Stephen GL, Willet MJ</t>
  </si>
  <si>
    <t>Journal of Obstetrics &amp; Gynaecology. 29(2):158-9, 2009 Feb.</t>
  </si>
  <si>
    <t>https://dx.doi.org/10.1080/01443610802633692</t>
  </si>
  <si>
    <t>Determinants of left ventricular untwisting behaviour in patients with dilated cardiomyopathy: analysis by two-dimensional speckle tracking.</t>
  </si>
  <si>
    <t>Saito M, Okayama H, Nishimura K, Ogimoto A, Ohtsuka T, Inoue K, Hiasa G, Sumimoto T, Funada J, Shigematsu Y, Higaki J</t>
  </si>
  <si>
    <t>Heart. 95(4):290-6, 2009 Feb.</t>
  </si>
  <si>
    <t>Heart (British Cardiac Society)</t>
  </si>
  <si>
    <t>https://dx.doi.org/10.1136/hrt.2008.145979</t>
  </si>
  <si>
    <t>Hyperreactio luteinalis could be a risk factor for development of HELLP syndrome: case report.</t>
  </si>
  <si>
    <t>Grgic O, Radakovic B, Barisic D</t>
  </si>
  <si>
    <t>Fertility &amp; Sterility. 90(5):2008.e13-6, 2008 Nov.</t>
  </si>
  <si>
    <t>Fertility and sterility</t>
  </si>
  <si>
    <t>https://dx.doi.org/10.1016/j.fertnstert.2008.06.053</t>
  </si>
  <si>
    <t>Torsion of a huge ovarian cyst in a 90-year-old woman.</t>
  </si>
  <si>
    <t>Peng YY, Chen CP, Chien SC, Chen JR</t>
  </si>
  <si>
    <t>Taiwanese Journal of Obstetrics &amp; Gynecology. 47(2):224-5, 2008 Jun.</t>
  </si>
  <si>
    <t>Taiwanese journal of obstetrics &amp; gynecology</t>
  </si>
  <si>
    <t>https://dx.doi.org/10.1016/S1028-4559(08)60088-1</t>
  </si>
  <si>
    <t>Tissue damage in rat ovaries subjected to torsion and detorsion: effects of L-carnitine and N-acetyl cysteine.</t>
  </si>
  <si>
    <t>Usta U, Inan M, Erbas H, Aydogdu N, Oz Puyan F, Altaner S</t>
  </si>
  <si>
    <t>Pediatric Surgery International. 24(5):567-73, 2008 May.</t>
  </si>
  <si>
    <t>Pediatric surgery international</t>
  </si>
  <si>
    <t>https://dx.doi.org/10.1007/s00383-008-2123-y</t>
  </si>
  <si>
    <t>Novel serum inflammatory markers in patients with adnexal mass who had surgery for ovarian torsion.</t>
  </si>
  <si>
    <t>Daponte A, Pournaras S, Hadjichristodoulou C, Lialios G, Kallitsaris A, Maniatis AN, Messinis IE</t>
  </si>
  <si>
    <t>Fertility &amp; Sterility. 85(5):1469-72, 2006 May.</t>
  </si>
  <si>
    <t>A case of pediatric ovarian dysgerminoma associated with high serum levels and positive immunohistochemical staining of neuron-specific enolase.</t>
  </si>
  <si>
    <t>Tatekawa Y, Kemmotsu H, Mouri T, Joe K, Ohkawa H</t>
  </si>
  <si>
    <t>Journal of Pediatric Surgery. 39(9):1437-9, 2004 Sep.</t>
  </si>
  <si>
    <t>The accuracy of serum interleukin-6 and tumour necrosis factor as markers for ovarian torsion.</t>
  </si>
  <si>
    <t>Cohen SB, Wattiez A, Stockheim D, Seidman DS, Lidor AL, Mashiach S, Goldenberg M</t>
  </si>
  <si>
    <t>Human Reproduction. 16(10):2195-7, 2001 Oct.</t>
  </si>
  <si>
    <t>Torsion of an ovarian borderline tumor with extreme serum tumor markers: a case report.</t>
  </si>
  <si>
    <t>Chuang CC, Chang DY, Chen RJ, Cheng WF, Chow SN, Huang SC</t>
  </si>
  <si>
    <t>Chung Hua i Hsueh Tsa Chih - Chinese Medical Journal. 55(3):278-82, 1995 Mar.</t>
  </si>
  <si>
    <t>Zhonghua yi xue za zhi = Chinese medical journal; Free China ed</t>
  </si>
  <si>
    <t>Relationship between abnormally high levels of plasma CA 125 and resolution of acute pelvic pain in two women with endometrioma.</t>
  </si>
  <si>
    <t>Guerriero S, Ajossa S, Caffiero A, Mais V</t>
  </si>
  <si>
    <t>Gynecologic &amp; Obstetric Investigation. 40(1):61-3, 1995.</t>
  </si>
  <si>
    <t>Significant increases in serum CA125 and CA19-9 following torsion from an adenofibroma of the ovary: a case report.</t>
  </si>
  <si>
    <t>Fujiwara K, Moriya T, Mikami Y, Hiratsuka J, Sawada S, Imajo Y, Kohno I</t>
  </si>
  <si>
    <t>Japanese Journal of Clinical Oncology. 24(2):116-9, 1994 Apr.</t>
  </si>
  <si>
    <t>Japanese journal of clinical oncology</t>
  </si>
  <si>
    <t>[An early combined endodermal sinus tumor of the ovary that was diagnosed due to torsion of serous cystadenoma--a case report]. [Japanese]</t>
  </si>
  <si>
    <t>Sawai H, Kawamoto M, Sonobe H</t>
  </si>
  <si>
    <t>Gan No Rinsho - Japanese Journal of Cancer Clinics. 35(12):1473-8, 1989 Oct.</t>
  </si>
  <si>
    <t>Gan no rinsho. Japan journal of cancer clinics</t>
  </si>
  <si>
    <t>Adnexal torsion (ADT) still remains one of the more important problems among the emergency diseases in pediatric gynecology. ADT in both intact and compromised by tumors and similar to tumor masses of the adnexa can be present in girls and adolescents.
Objective: To determine clinical and morphological ADT changes in girls belonging to different age groups.
Study Design: During our study lasting from 2010 to 2019 52 patients were examined, all of them had surgical treatment because of ADT. The patients were divided into 2 groups: group 1 was formed by 2-12 years girls (n=18), group 2 - 13-17 years adolescents (n=34). The study was performed using objective, clinical and biochemical data and instrumental examination, histological research of the remedies.
Results: It was established that the intact ADT was in 18 patients (it was higher twice in Group 1 rather than Group 2). At the same time, ADT compromised by tumors and similar to tumor masses of the adnexa was found in 34 cases (it was higher twice in Group 2 rather than Group 1). There were follicular cysts (11 cases), para-tubal cyst (8), corpus luteum cyst (8), teratoma (3), serous cystadenoma (2), para-ovarian cysts (2) according to histology results. 26 organ-saving (50%) and 26 radical surgeries (50%) were performed in both groups respectively, detailed: 4 detorsions, 22 detorsions with cystectomy, 8 detorsions with subsequent ovariectomy, 1 detorsion with tubectomy, 17 detorsions with adnexectomy. Organ-saving operations included intraoperative evaluation of adnexal tissue status. Detorsion was performed provided with the saved blood flow and the absence of necrosis, whereas both absence of blood flow and the presence of necrosis regions lead to the adnexal removal.
Conclusions: The study has made possible to establish that intact ADT prevails among the younger girls due to anatomical and physiological features as well as because of a more mobile lifestyle which is more typical for this age group. Compromised ADT has taken one of the leading positions among the teenage girls. Our study demonstrates that organ-saving laparoscopy is an effective method for ADT treatment, which can help to save the reproductive activity of future mothers.</t>
  </si>
  <si>
    <t>This study aimed to determine the effect of 3',4'-Dihydroxyflavonol (DiOHF) on lipid peroxidation, DNA damage and inflammation in ovarian ischaemia (I)-reperfusion (R) injury. This study was performed on 44 Wistar-albino female rats. Groups were designed as Control; Sham; I/R (the left ovary was ligated for 2 h and then reperfused for 2 h); I/R + DiOHF (after 2 h ischaemia and 2 h reperfusion, 30 mg/kg of DiOHF was given intraperitoneally and reperfusion was allowed for 2 h more); I + DiOHF + R (after 2 h I, 30 mg/kg of DiOHF was given at the beginning of 2 h reperfusion); DiOHF + I/R (2 h after DiOHF administration, the left ovary was ligated for 2 h and then reperfused for 2 h). Blood and ovarian tissue samples were analysed for GSH, MDA, 8-OHdG, SOD, and IL-6. Ovarian tissue was examined histopathologically. Ovarian I/R has led to inflammation and oxidative damage. However, DiOHF activated the antioxidant system and prevented DNA damage induced by I/R in ovarian tissue. Vascularisation, oedema, and inflammation also occurred in ovarian tissue in I/R group. The results of this study indicated that I/R led to disturbance of the oxidant/antioxidant system balance and increased DNA damage; however, DiOHF supplementation prevented DNA damage, lipid peroxidation and inflammation by increasing the antioxidant system in ovarian I/R injury in rats. However, in potential I/R situations, DiOHF application appears to be beneficial in reducing inflammation, oxidant injury, and DNA damage, and in activating the antioxidant system. IMPACT STATEMENTWhat is already known on this subject? Ischaemia/reperfusion (I/R) injuries lead to damage in cells or tissues due to insufficient blood flow.What do the results of this study add? Increased DNA injury and inflammatory response (IL-6) and structural impairment were treated by administration of intraperitoneal (DiOHF) which strongly stimulated the antioxidant system, inhibited antioxidant activities, prevented DNA damage and inflammation process.What are the implications of these findings for clinical practice and/or further research? This study's strength is that it is the first research demonstrates the prevention of DNA damage in ovarian I/R by DiOHF supplementation. This flavonoid (DiOHF) may be used for treatment in different ovarian ischaemia/reperfusion.
Keywords: 8-hydroxydeoxyguanosine (8-OHdG); DNA damage; Ovarian ischaemia; glutathione (GSH); interleukin-6 (IL-6); malondialdehyde (MDA); superoxide dismutase (SOD).</t>
  </si>
  <si>
    <t>Objective: Prompt diagnosis and management are essential for saving the adnexal organs from infarction in cases of ovarian torsion (OT). This study aimed to determine the diagnostic significance of signal peptide, complement C1r/C1s, Uegf, and Bmp1 (CUB), and epidermal growth factor-like domain-containing protein-1 (SCUBE-1) levels in cases of OT, an emergent ischemic condition, and the relationship of SCUBE-1 with oxidative stress parameters.
Methods: This prospective study was conducted among 15 OT patients and 20 age- and gravidity-matched healthy women. SCUBE-1 serum concentrations were determined by using enzyme-linked immunosorbent assays. In addition, oxidative stress was evaluated by measuring the serum levels of advanced oxidation protein products (AOPP), ferric reducing ability of plasma (FRAP), and glutathione (GSH).
Results: The SCUBE-1 titers were significantly higher in the patients with OT than in the controls (p=0.008). In addition, serum FRAP and GSH levels were significantly lower in the OT patients than in the controls (p&lt;0.001 for both). Serum AOPP levels were higher in the OT patients, but this trend was not statistically significant (p&gt;0.05). Furthermore, there were no correlations between SCUBE-1 levels and age, gravidity, parity, cyst size, and AOPP, FRAP, or GSH levels (p&gt;0.05).
Conclusion: We believe that SCUBE-1 may be a promising biomarker for the early diagnosis of OT</t>
  </si>
  <si>
    <t>Background: Torsion of the ovary is a rare but serious cause of gynecologic surgical emergency. Specific laboratory markers that support the preoperative diagnosis of ovarian torsion are not currently available in the clinical routine. The aim of this study was to investigate the diagnostic value of plasma D-dimer level as an early indicator of ovarian torsion in an experimental rat ovarian torsion model.
Methods: Sixteen female adult Sprague-Dawley rats were used for this controlled experimental study. Eight rats in the sham operation group (Group I) underwent a surgical procedure similar to Group II but the ovary was not occluded. In Group II (eight rats), a torsion model was created by using atraumatic vascular clips just above and below the right ovary for a 2-h period of ischemia. Right ovaries were surgically removed at the end of the procedure in each group. Blood was sampled before and after operation to assess plasma D-dimer levels. The main outcome measure was ovarian histopathologic findings scores and plasma D-dimer levels.
Results: There was no significant difference in pre-operative plasma D-dimer levels (0.5963 ± 0.2047 mg/l in Group I, 0.6344 ± 0.1348 mg/l in Group II, P = 0.815, Mann-Whitney U-test). However, mean plasma D-dimer value for Group II was significantly higher than that in the control group (1.2267 ± 0.3099 versus 0.6213 ± 0.2346 mg/l, respectively, Mann-Whitney U-test, P &lt; 0.001), following 2 h of ovarian torsion. Ovarian tissue damage scores were also statistically significantly different among groups.
Conclusions: If the observations made in a rat model are extended to humans, plasma D-dimer measurement may be a valuable parameter in the early diagnosis of ovarian torsion.</t>
  </si>
  <si>
    <t>Adnexal masses are identified in pregnant patients at a rate of 2 to 20 in 1000, approximately 2 to 20 times more frequently than in the age-matched general population. The most common types of adnexal masses in pregnancy requiring surgical management are dermoid cysts (32%), endometriomas (15%), functional cysts (12%), serous cystadenomas (11%), and mucinous cystadenomas (8%). Approximately 2% of adnexal masses in pregnancy are malignant. While most adnexal masses in pregnancy can be safely observed and around 70% spontaneously resolve, a minority warrant surgical intervention due to symptoms, risk of torsion, or suspicion for malignancy. Ultrasound is the mainstay of evaluation of adnexal masses in pregnancy due to accuracy, safety, and availability. Several ultrasound mass scoring systems, including the Sassone, Lerner, International Ovarian Tumor Analysis (IOTA) Simple Rules, and IOTA Assessment of Different NEoplasias in the adneXa (ADNEX) scoring systems have been validated specifically in pregnant populations. Decisions regarding expectant versus surgical management of adnexal masses in pregnancy must balance the risks of torsion or malignancy with the likelihood of spontaneous resolution and the risks of surgery. Laparoscopic surgery is preferred over open surgery when possible due to consistently demonstrated shorter hospital length of stay and less post-operative pain, as well as some data demonstrating shorter operative time, lower blood loss, and lower risks of fetal loss, pre-term birth, and low birth weight. Best practices for laparoscopic surgery during pregnancy include left lateral decubitus positioning after the first trimester, port placement with respect to uterine size and pathology location, insufflation pressure of less than 12-15 mm Hg, intraoperative maternal capnography, pre- and post-operative fetal heart rate and contraction monitoring, and appropriate mechanical and chemical thromboprophylaxis. While planning surgery for the second trimester generally affords time for mass resolution while optimizing visualization with regards to uterine size and pathology location, necessary surgery should not be delayed due to gestational age. When performed at a facility with appropriate obstetric, anesthetic, and neonatal support, adnexal surgery in pregnancy generally results in excellent outcomes for mother and fetus.</t>
  </si>
  <si>
    <t>With the advent of routine obstetrical ultrasound, the diagnosis of an adnexal mass in pregnancy has become increasingly common. Although the reported incidence and expected clinical course varies based on the gestational age at the time of diagnosis and the criteria used to define an adnexal mass, the majority of adnexal masses diagnosed in pregnancy are benign and are likely to resolve without complication or intervention. This review will discuss the epidemiology of adnexal masses in pregnancy, diagnostic tools, potential complications, and management options during pregnancy.</t>
  </si>
  <si>
    <t>Background: Adnexal torsion (AT) is difficult to diagnose and requires immediate surgery. The aim of this study was to develop a simple score for assisting in the pre-operative diagnosis of AT in women with acute pelvic pain.
Methods: Using data from a retrospective cohort of 142 patients with acute pelvic pain, we developed a score based on multiple logistic regression after a jackknife procedure. We validated the score in a prospective cohort of 35 women with acute pelvic pain.
Results: Five criteria were independently associated with AT confirmed by surgery: unilateral lumbar or abdominal pain [adjusted odds ratio (aOR), 4.1; 95% confidence interval (95% CI), 1.2-14.0]; pain duration &lt;8 h at first presentation (aOR, 8.0; 95% CI, 1.7-37.5), vomiting (aOR, 7.9; 95% CI, 2.3-27.0), absence of leucorrhoea and metrorrhagia (aOR, 12.6; 95% CI, 2.3-67.6) and ovarian cyst larger than 5 cm by ultrasonography (aOR, 10.6; 95% CI, 2.9-38.8). The torsion score was based on these five criteria. Low-risk and high-risk groups were derived from values of the score [probability of AT, 3.7% (95% CI, 0-7.8) and 69% (95% CI, 53-84), respectively]. Application of these criteria to the prospective cohort confirmed the diagnostic accuracy of the score [probability of AT, 0% (95% CI, 0-16) and 75% (95% CI, 26-100) in the low-risk and high-risk groups, respectively].
Conclusions: This easy-to-calculate score may prove useful for diagnosing AT in patients with acute pelvic pain seen at general or gynaecology emergency departments.</t>
  </si>
  <si>
    <t>Ovarian torsion is a gynecological emergency that leads to serious outcomes. Nicorandil (NIC) is an ATP-sensitive potassium (KATP) channel activator that protects the heart from ischemia. The current study aimed to investigate the role and mechanism of action of NIC in ovarian ischemia-reperfusion (OIR) and possible KATP participation. Twenty-four female albino rats were classified into 4 groups: sham control, OIR, OIR + NIC, OIR + NIC+ glibenclamide (GLB) groups. Serum anti-Müllerian hormone (AMH), ovarian malondialdehyde (MDA), total nitrites (NOx) contents, and superoxide dismutase (SOD) activity were evaluated. Bax and Bcl2 mRNA were also assessed. Histological and immunohistochemical (anti-COX-2 and anti CD68) studies were done. The OIR non-treated group showed histopathological ovarian injury with decreased AMH level. Ovarian MDA, NOx, and Bax mRNA and the expression of COX-2 and CD68 were increased; however, SOD activity and Bcl2 mRNA level were decreased by OIR. NIC significantly ameliorated the histopathological ovarian injury with the restoration of AMH level. NIC significantly corrected oxidative stress and apoptotic biomarkers with decreased COX-2 and CD68 immunostaining. GLB co-administration significantly decreased the protection afforded by NIC. These results imply that NIC has a protective role against OIR via antioxidant, anti-inflammatory, and anti-apoptotic effects and such protection relies, at least partially, on the KATP channel.</t>
  </si>
  <si>
    <t>Purpose: Ovarian torsion is a surgical emergency that can be clinically challenging to diagnose. Patients who have received assisted reproductive technologies (ART) are a subset of women with an increased risk for torsion. As the ART population continues to increase, there is a need to delineate risk factors for the development of ovarian torsion in this unique population. A pilot study was performed to determine the proportion of patients with suspected ovarian torsion who have received ART and to identify possible diagnostic biomarkers for ovarian torsion among these patients.
Methods: A single institution retrospective cohort study of patients taken to surgery for suspected ovarian torsion over a 5-year period.
Results: During the study period, 171 patients were taken to surgery for suspected ovarian torsion. Patients receiving ART constituted 19 (11%) of these patients. Among the 19 fertility treatment patients, 16 had received treatment with gonadotropins, 10 of which had surgically confirmed ovarian torsion. These ten patients had higher preoperative peak estradiol levels (3122 versus 1875 pg/mL, p = 0.05) and a larger ovarian diameter (9.7 versus 7.6 cm, p = 0.05) than the six patients receiving gonadotropins found to not have ovarian torsion.
Conclusions: These results suggest infertility treatment using gonadotropins for ovarian hyperstimulation may be an independent risk factor for ovarian torsion as suggested by the disproportionate number of such individuals represented in the study population (9% of all patients, 84% of fertility patients). Additionally, among women taking gonadotropins, an association exists between peak estradiol levels, ovarian diameter, and risk for ovarian torsion.
Keywords: Adnexa; Gonadotropins; Infertility; Ovarian torsion; Peak estradiol.</t>
  </si>
  <si>
    <t>Objectives: Lower abdominal pain is a common complaint in girls and young women presenting to a pediatric emergency department (PED). An extensive evaluation may be required to exclude surgical emergencies such as appendicitis and ovarian torsion. However, clinicians and families prefer to limit invasive procedures and radiation exposure. The literature suggests that serum biomarkers such as the cytokine interleukin-6 (IL-6) can predict ovarian torsion in adults, while the membrane glycoprotein cluster of differentiation-64 (CD64) has been linked with bacterial infections and sepsis. Therefore, the study objective was to assess whether plasma IL-6 or neutrophil CD64 surface levels would assist clinicians in distinguishing surgical diagnoses (ovarian torsion and appendicitis) from nonsurgical diagnoses in young females with lower abdominal pain.
Methods: This study was a prospective, cross-sectional, pilot study of young females presenting with lower abdominal pain. Demographics, clinical and laboratory data, and final diagnoses were recorded. Plasma IL-6 and neutrophil CD64 were quantified. Nonparametric Kruskal-Wallis test was used to detect significant differences in IL-6 and CD64 values between surgical and nonsurgical patients. Further analysis was done to detect differences among the surgical patients (appendicitis vs. ovarian torsion). A bivariate analysis using the Wilcoxon rank sum was used to test for significant differences in IL-6 and CD64 by selected clinical factors.
Results: There were 112 female subjects ages 6 to 21 years enrolled. Final diagnoses were grouped as appendicitis (n = 38, 34%), ovarian torsion (n = 15, 13%), and nonsurgical (n = 59, 53%). Surgical cases had significantly higher levels of IL-6 compared to nonsurgical cases (p &lt; 0.0001), and appendicitis patients had significantly higher CD64 indexes compared to ovarian torsion patients (p = 0.007). The clinical characteristics of fever of ≥38°C (p = 0.0002) and constant pain (p = 0.02) were significantly associated with elevated IL-6. Fever of ≥38°C (p = 0.02) was significantly associated with a higher CD64 index.
Conclusions: Interleukin-6 was significantly elevated in surgical patients compared to nonsurgical patients in this sample of young females, and CD64 was significantly elevated in appendicitis patients compared to ovarian torsion patients. These data suggest that with larger sample sizes and future confirmatory studies, these biomarkers may be useful in the evaluation of young women with lower quadrant abdominal pain.</t>
  </si>
  <si>
    <t>Objective: To investigate the effect of adnexal torsion on the plasma heat shock protein 70 level and to determine whether plasma heat shock protein 70 can be used in the adnexal torsion diagnosis.
Materials and methods: Twenty-one nulligravid 3-month-old female Wistar albino rats were randomly and equally allocated into three groups: study group (ovarian torsion) (n = 7), laparotomy group (sham operation) (n = 7) and control group (received no special treatment) (n = 7). Ovarian torsion model was created by twisting the right adnexa two times around its pedicle and fixing over the lateral pelvis with 6.0 polyglactin absorbable surgical suture. Blood was sampled before and 12 h after operation to assess plasma heat shock protein 70 level.
Results: In the study group, the mean plasma heat shock protein 70 level was significantly higher than that in the laparotomy and control groups (1.75 ± 0.25), (1.16 ± 0.99), (1.19 ± 0.11) ng/ml, respectively, P = 0.001), following 12 h of ovarian torsion.
Conclusion: A significant increase in plasma heat shock protein 70 level in the study group indicates that plasma heat shock protein 70 level could be used as a serum marker in the early detection of adnexal torsion. However, further clinical and experimental studies of a larger size are required.</t>
  </si>
  <si>
    <t>Background: Adnexal torsion is a gynecologic emergency in children and adolescents but remains a challenging diagnosis, with no consistent clinical or radiologic diagnostic criteria. Our objective was to identify risk factors associated with adnexal torsion in premenarchal and menarchal patients with surgically confirmed torsion compared with those without torsion.
Methods: We conducted a retrospective chart review of all patients who underwent surgery between January 2016 and December 2019 for possible adnexal torsion. Data on demographics, clinical characteristics, radiologic variables, and operative findings were compared using descriptive statistics. Independent predictors of torsion were then examined in multivariate logistic regression models.
Results: Of the 291 patients who underwent surgery, 168 (57.7%) had torsion. Patients with torsion were younger than those without torsion (11.9 vs. 14.2 years, P &lt; .01). Vomiting was significantly associated with torsion for all patients (P &lt; .001). Large adnexal volume and absent arterial Doppler flow were associated with torsion for the total population and menarchal subgroup. A logistic regression model for the total population that controlled for age and menarchal status found that vomiting (adjusted odds ratio [aOR] 5.92, 95% confidence interval [CI] 2.87-12.22), highest adnexal volume category (aOR 4.92, 95% CI 2.25-10.75), and absent arterial Doppler flow (aOR 2.674, 95% CI 1.28-5.60) were associated with torsion.
Conclusions: Vomiting, enlarged adnexal volume, and absent arterial Doppler flow were associated with adnexal torsion. However, no single risk factor accurately diagnosed torsion, and multiple factors should be interpreted together.
Level of evidence: Study of Diagnostic Test, Level II.</t>
  </si>
  <si>
    <t>In some emergency surgeries for ovarian torsion, the ovary cannot be conserved because of necrosis. Ovarian necrosis and the time from the onset of symptoms to surgery are likely to be directly correlated. In this study, we retrospectively evaluated the clinical indices from the time of onset of acute abdomen to surgery at our hospital, in patients with tumor-related ovarian torsion. Among cases diagnosed preoperatively with benign ovarian tumors between 1995 and 2010, there were 54 patients who developed acute abdomen that was surgically diagnosed as ovarian torsion. For evaluation, these patients were divided into two groups according to the time from the onset of acute abdomen to surgical intervention as follows: &lt;10 and ≥10 h. C-reactive protein (CRP) levels, leukocyte counts, body temperature, tumor size, and degree of torsion were compared between the two patient groups. Ovarian status based on postoperative histopathology was classified as necrotic, congestive, or normal, and was also evaluated. The mean CRP level was significantly higher in the ≥10-h patient group than in the patients undergoing surgery in &lt;10 h. No differences were observed between the two groups for leukocyte counts, body temperature, tumor size, and mean degree of torsion. Ovarian necrosis was only observed only in patients undergoing surgery at ≥10 h. When tumor-related ovarian torsion is suspected, surgery should be performed within 10 h after the onset of acute abdomen to conserve ovarian function.</t>
  </si>
  <si>
    <t>Objectives
Ischemia modified albumin (IMA) levels significantly increased and may be used as a diagnostic marker in ovarian torsion. The aim of this study is to investigate whether there was any correlation between IMA levels and histopathologic changes in experimental ovarian torsion.
Material and methods
Fourteen Sprague-Dawley rats, each weighing 220–250 g were divided randomly into 2 groups; in Group 1, the control group (n = 7), only laparotomy was performed and in Group 2, the experimental group (n = 7), ovarian torsion was performed. Ischemia was performed for 3 h; following the ischemia period, the torsion was relieved by detwisting the adnexa and then the ovarian I/R protocol was applied for 3 h. Blood samples were taken from all of the rats to measure the IMA levels and the ovaries were surgically removed for histologic examination. A blinded pathologist examined and scored the samples.
Results
The median (minimum–maximum) IMA values were 921.00 (870.00–966.00) ABSUs in the ovarian torsion group and 853.00 (782.00–869.00) ABSUs in the control group. The difference was statistically significant. In the correlation analysis, a significant and strong correlation was found between IMA levels and histopathologic changes (Spearman's rho = +0.987, p &lt; 0.001).
Conclusion
Positive correlation was found between the IMA levels and the histopathologic severity of the disease. This finding is important for both diagnosis of the disease and patient follow-up. As a new marker in ovarian torsion, IMA may also indicate the severity of the ovarian histopathology.</t>
  </si>
  <si>
    <t>Strangulation in acute abdomen is one of the dangerous complication in
patients of acute abdomen and early diagnosis is necessary for prevention
of mortality. Present study was aimed to find whether serum C-Reactive
Protein (CRP) and Serum Lactate can be used as early predictor for
strangulation in cases of acute abdomen. A total of 75 patients with acute
abdomen were included in the study. The serum CRP and Lactate values
were measured preoperatively and correlated with intraop findings
postoperatively. ROC curve was drawn and cutoff value for prediction of
strangulation and mortality based on which diagnostic value was
calculated. At cutoff level of 45.5 mg/L, CRP was 85.0% sensitive and 85.7% specific with positive and negative
predictive values of 87.2% &amp; 83.3% for prediction of strangulation in acute abdomen while sensitivity, specificity, PPV
and NPV of Serum lactate was 100.0%, 91.4% 93.0% &amp; 100.0% respectively using cutoff value ≥23.5mg/dl. Serum
CRP and Lactate could be useful markers in predicting strangulation in cases of acute abdomen</t>
  </si>
  <si>
    <t>Ovarian cyst accidents include cyst rupture, haemorrhage and torsion. Torsion commonly occurs to the whole adnexa and is not necessarily associated with an ovarian cyst. Suspected adnexal torsion should always be managed with early laparoscopy and de-torsion of the twisted tube or ovary. Ovarian cyst rupture and haemorrhage usually occur in association with physiological (functional) cysts and are generally self-limiting. Laparoscopy may be necessary in cases where the diagnosis is in doubt or for haemodynamic compromise. Clinical features of ovarian cyst accidents are nonspecific. Ultrasound is the first-line investigation and is diagnostic in the case of haemorrhage. Typical ultrasound findings have been described for ovarian torsion, including an enlarged oedematous ovary with peripheral displacement of follicles. Doppler blood flow findings are variable and not diagnostic. Recurrent cyst rupture or haemorrhage should be prevented by suppression of ovulation, usually with the combined oral contraceptive. Fixation of the ovary by a variety of techniques should be considered to prevent recurrent torsion.</t>
  </si>
  <si>
    <t>The main aim of this diagnostic case-control study of 136 patients with ovarian cysts (44 patients with ovarian torsion and 92 controls) was to determine the diagnostic value of haematologic inflammatory markers (neutrophil/lymphocyte ratio [NLR], red cell distribution width [RDW] and platelet distribution width [PDW]) for torsioned ovarian cysts. The presence of a torsioned ovarian cyst was identified by a 1.18-fold increase in the NLR (95%CI: 1.04-1.34, P = 0.009), a 1.22-fold increase in the RDW (95%CI: 1.04-1.43, P = 0.023) and a 1.93-fold increase in the PDW (95%CI: 1.19-3.14, P = 0.007). The NLR was the best predictor of a torsioned ovarian cyst (AUC: 0.74; 95% CI: 0.68-0.83). When an NLR cut-off value of 2.44 was used to determine ovarian torsion, the sensitivity, specificity, + LR and -LR were 70.5%, 70.7%, 2.40 and 0.42, respectively. In conclusion, the NLR may have diagnostic and prognostic value in determining torsioned ovarian cysts.</t>
  </si>
  <si>
    <t>Introduction: Abdominal pain represents greater than 20% of US Emergency Department (ED) visits due to
a wide range of illnesses. There are currently no reliable blood biomarkers to predict serious outcomes in
patients with abdominal pain. Our previous studies have identified three mRNA transcripts related to
innate immune activation: alkaline phosphatase (ALPL), interleukin-8 receptor-ß (IL8RB), and defensin-1
(DEFA1) as promising candidates to detect an intra-abdominal infection. The objective of this study was
to evaluate the accuracy of these mRNA biomarkers to predict likely infection, hospitalization and surgery
in ED patients with undifferentiated abdominal pain.
Methods: We prospectively enrolled ED patients with undifferentiated abdominal pain who received an
abdominal CT scan as part of their evaluation. Clinical outcomes were abstracted from the CT scan and
medical records. mRNA biomarker levels were calculated independent of the clinical outcomes and their
accuracy was assessed to predict infectious diagnoses, surgery and hospital admission.
Results: 89 patients were enrolled; 21 underwent surgery; 47 underwent hospital admission; and, no
deaths were observed within 30 days. In identifying which cases were likely infectious, mRNA biomarkers’
AUC values were: ALPL, 0.83; DEFA1 0.51; IL8RB, 0.74; and ALPL+IL8RB, 0.79. In predicting which ED
patients would receive surgery, the AUC values were: ALPL, 0.75; DEFA1, 0.58; IL8RB, 0.75; and
ALPL+IL8RB, 0.76. In predicting hospital admission, the AUC values were: ALPL, 0.78; DEFA1, 0.52; IL8RB,
0.74; and, ALPL+IL8RB, 0.77. For predicting surgery, ALPL+IL8RB’s positive likelihood ratio (LR) was 3.97;
negative LR (NLR) was 0.70. For predicting hospital admission, the same marker’s positive LR was 2.80
with an NLR of 0.45.
Conclusion: In a pragmatic, prospective diagnostic accuracy trial in ED patients with undifferentiated
abdominal pain, mRNA biomarkers showed good accuracy to identify patients with potential infection, as
well as those needing surgery or hospital admission.</t>
  </si>
  <si>
    <t>Objective　To investigate the clinical features，diagnosis，treatment，and pathology of adnexal torsion in adolescent patients.Methods　This study involved a total of 32 adolescent patients，aged 10-18 years，who had adnexal torsion and treated in the First Affiliated Hospital of Wenzhou Medical University between January 2006 and October 2016.For each patient，we retrospectively analyzed general information，clinical features，laboratory tests，diagnosis and treatment data.Results　Symptoms mainly presented as abdominal pain，nausea and vomiting.In some cases，there was an increase in white blood cells，neutrophils and tumor biomarkers.Ultrasound and computed tomography（CT） examination revealed a pelvic mass or suggested adnexal torsion.In terms of treatment，30 cases underwent laparoscopic surgery.Of these，12 cases received laparoscopic ipsilateral adnexectomy，10 cases received laparoscopic cyst removal surgery，and 8 cases received laparoscopic ipsilateral salpingectomy.Two cases underwent conventional laparotomy.Postoperative pathology included mature teratoma，ovarian cyst，ovarian crown cyst，and ovarian mucinous cystadenoma.Patients were further divided into a &lt;3 days group and a ≥3 days group based on the interval between the first onset of symptoms and admission.There were no significant differences between the two groups in terms of age，torsional side，incidence of abdominal pain，nausea or vomiting，white blood cell count，neutrophil count，the proportion of patients in whom significant blood flow signals were not detected，length of stay，obvious necrosis and adhesion of the torsion part，torsion turns，the diameter of torsional mass or the duration of operation time（P&gt;0.05，for all parameters）．The preoperative neutrophil/lymphocyte ratio（NLR），and the rate of torsion diagnosis before surgery were higher in the &lt;3 days group compared with the ≥3 days group（P&lt;0.05）．Conclusion　The symptoms and laboratory tests of adolescent adnexal torsion are non-specific.Ultrasound and CT have certain diagnostic value.However，some patients may be misdiagnosed which delays treatment.In suspected cases，extensive examinations should be carried out，along with diagnosis and treatment，as early as possible in order to minimize the negative impact of the disease.</t>
  </si>
  <si>
    <t>Aims: Signal peptide-CUB-EGF (epidermal growth factor-like protein) domain-containing protein 1 (SCUBE1) is an experimental marker of ischemia that has been previously studied both in rat models and humans. In this study, we aim to investigate the importance of SCUBE1 levels in ovarian torsion using an ovarian torsion model in rats.
Methods: A total of 18 Sprague-Dawley rats were equally divided into three groups. Group 1 (n = 6) was the Sham group and was only given a laparotomy procedure. Group 2 (n = 6) underwent bilateral ovarian torsion and ovarian ischemia lasting 8 h. Group 3 (n = 6) was subjected to bilateral ovarian torsion and ischemia lasting 24 h. Blood samples were collected from all three groups after the operations, and SCUBE1 levels were studied. Ovarian samples were collected, and microscopic evaluation was performed. The correlation of SCUBE1 levels and histopathological findings were investigated.
Results: The mean SCUBE1 level of group 3 was statistically higher than other groups (P &lt; 0.01). Follicular degeneration and infiltration of inflammatory cells were, respectively, statistically significant in groups 2 and 3 (P = 0.002 and P = 0.045, respectively).
Conclusion: SCUBE1 can be useful in diagnosing ovarian torsion during the first 24 h, but more randomized controlled studies are necessary in order to implement it in clinical settings.
Keywords: ischemia; marker; ovarian torsion; rat; signal peptide-CUB-EGF domain-containing protein 1.</t>
  </si>
  <si>
    <t>The purpose of this study was to evaluate the clinical value of serum tumor markers in patients with ovarian mature cystic teratoma (MCT). We retrospectively evaluated 163 women who underwent surgery for MCT of the ovary between March 2003 and August 2007 and who provided preoperative blood samples for the measurement of CA 19-9 and CA 125. The rates of elevated serum CA 19-9 and CA 125 levels were 31.9% (52/163) and 13.5% (22/163), respectively. The rate of ovarian torsion was 12.9% (21/163). There were significant differences between the elevated CA 19-9 group and the normal CA 19-9 group in the diameters of the tumors and the rates of ovarian torsion. Elevated serum CA 19-9 levels correlated with larger tumor diameters and higher torsion rates. CA 19-9 may be a useful tool for the diagnosis of ovarian MCT. Elevated CA 19-9 levels appear to correlate with larger tumor diameters and higher rates of ovarian torsion.</t>
  </si>
  <si>
    <t>We aimed to evaluate the diagnostic accuracy of serum D-dimer levels in pregnant women with adnexal torsion (AT). The pregnant women with ovarian cysts who suffered from pelvic pain were divided into two groups; the first group consisted of the cases with surgically proven as AT (n = 17) and the second group consisted of the cases whose pain were resolved in the course of follow-up period without required surgery (n = 34). The clinical characteristics and serum D-dimer levels were compared between the groups. Patients with AT had a higher rate of elevated serum white blood cell (WBC) count (57% vs. 16%, p = 0.04) and serum D-dimer levels (77% vs. 21%, p &lt; 0.01) on admission in the study group than in the control group. Elevated D-dimer and cyst diameter larger than 5 cm yielded highest sensitivity (82% for each); whereas the presence of nausea and vomiting and elevated CRP had the highest specificity (85% and 88%, respectively). This is the first study that evaluates the serum D-dimer levels in humans in the diagnosis of AT, and our findings supported the use of D-dimer for the early diagnosis of AT in pregnant women.</t>
  </si>
  <si>
    <t>Background: CA19-9, CA125, AFP, CEA, and CA153 are common cancer biomarkers. This study aimed to detect the expression and assess clinical significance of these biomarkers in ovarian mature cystic teratomas (OMCT).
Materials and methods: The clinical data of 312 resected patients with ovarian mature cystic teratoma referred to the third Hospital of Suzhou University from January 2008 to February 2014 were analyzed retrospectively. Levels of serum CA19-9, CA125, CA153, AFP, and CEA were detected.
Results: Levels of serum CA19-9, CA125, AFP, and CEA were detected in all patients, but the level of serum CA153 was detected in 36 patients. The positive expression of these biomarkers above is 45.83%, 6.09%, 0.00%, 0.64%, and 2.78%, respectively. Ovarian tumor diameter in CA19-9 and CA 125 elevation is larger than that in negative group. The levels of serum CA19-9 and CA125 in multilocular ovarian tumor patients is higher than that in unilocular ovarian tumor patients. The level of serum CA19-9 in bilateral ovarian tumor patients is higher than that in unilateral patients. The level of CA19-9 in patients three months after operation decreased significantly compared with that before operation.
Conclusions: The present study suggests that elevated CA 19-9 is probably the most reliable marker among many tumor markers in the OMCT. It is valuable for diagnosis and recurrence of OMCT.</t>
  </si>
  <si>
    <t xml:space="preserve">Objective: To investigate the effect of ovarian torsion on plasma high-sensitivity C reactive protein (hs-CRP) levels and to determine whether hs-CRP levels were a useful adjunct that could be used in the diagnosis of ovarian torsion.
Materials and methods: Sixteen nulligravid 4-month-old female Wistar albino rats were randomly and equally allocated into two groups. Control group, sham operation (n = 8) group, and study group, ovarian torsion (n = 8) group. Ovarian torsion model was created using titanium vascular clips and vascular clips were kept for a 2-h period. Right ovaries were surgically removed at the end of the procedure in each group. Blood was sampled before and after operation to assess plasma hs-CRP levels. Ovarian histopathologic findings scores and plasma hs-CRP levels were evaluated.
Results: In study group, the mean plasma hs-CRP level was significantly higher than that in the control group. (0.91 ± 0.18 vs. 0.39 ± 0.06 mg/l, respectively, p &lt; 0.001), following 2 h of ovarian torsion. Histologic examinations of the right ovary confirmed the torsion model. Histologic score of the specimens had higher scores for follicular cell degeneration (p = 0.002), vascular congestion (p = 0.002), inflammatory cell infiltration (p = 0.003), and hemorrhage (p &lt; 0.001) in the study group. For the change in the plasma hs-CRP value for a cut-off value of &gt;0.275 mg/l, sensitivity and specificity were calculated as 100 %.
Conclusion: The measurement of hs-CRP in a rat model seems to be a valuable plasma marker in early detection and diagnosis of ovarian torsion. However, further clinical and experimental studies of a larger size are required.
</t>
  </si>
  <si>
    <t>Objective: The aim of the present study was to evaluate the time-dependent histopathologic changes in both ovaries and to determine the time-dependent levels of plasma interleukin 6 (IL-6) after unilateral ovarian torsion.
Materials and methods: An experimental animal study included 48 female Sprague-Dawley rats which were distributed to six groups: control group (Group 1), sham-operated control group (Group 2), and four unilateral ovarian torsion groups with torsion duration of three, six, 12, and 24 hours (Group 3, 4, 5, and 6, respectively). Histopathologic criteria (follicular degeneration, vascular congestion, hemorrhage, inflammatory cell infiltration, and total tissue damage score) were evaluated in both ovaries, and plasma IL-6 levels were measured.
Results: At 24 hours after torsion began, mean total tissue damage score was similar between ovaries that had torsion and contralateral ovaries. Mean plasma IL-6 level did not change during the 24 hours after torsion began (p = 0.584).
Conclusions: In addition to ovaries that had torsion, histopathologic abnormalities also occurred in contralateral ovaries. These results suggest that contralateral ovaries are not quiescent after unilateral ovarian torsion. Plasma IL-6 levels did not change significantly during the 24 hours after ovarian torsion began, resulting in a limitation of its diagnostic use in the early course of the disease.</t>
  </si>
  <si>
    <t>Ovarian torsion may have significant fertility implications. Interleukin-6 is a pro-inflammatory cytokine, which may act as a helpful diagnostic test. Our objective was to investigate the accuracy of serum interleukin-6 in the diagnosis of ovarian torsion in women with ultrasonographic evidence of an ovarian cyst. An electronic search of published data, unpublished dissertations, theses and conference proceedings was performed. The systematic review involved observational studies. The studies had to provide data to construct 2 × 2 tables. A modified QUADAS tool was used to assess the quality of studies. Sensitivity, specificity, positive and negative predictive value, likelihood ratios and diagnostic odds ratios were calculated. Three studies were identified. Two were included in the meta-analysis. The prevalence of torsion was 30% (21/70). The pooled sensitivity was 85.1% and the pooled specificity was 84.1%. Although further cohort studies would be required, there may be a role for interleukin-6 in the diagnosis of ovarian torsion.</t>
  </si>
  <si>
    <t>Aim: The aim of this study is to evaluate the diagnostic value of serum oxidative stress marker levels (ischemia-modified albumin, IMA; malondialdehyde, MDA) and total oxidant status (TOS), total antioxidant status (TAS) and oxidative stress index (OSI) levels that occur in ovarian torsion and to determine the threshold value of these markers in the diagnosis of ovarian torsion.
Methods: In this prospective case-control study, 34 women (the study group) with acute pelvic pain (20 with and 14 without ovarian torsion) and 40 control subjects were included. The diagnosis of ovarian torsion was confirmed with laparoscopy in all cases. Preoperative serum samples were collected in the study group. Serum oxidative stress marker levels (IMA and MDA) and TOS, TAS and OSI levels were measured.
Results: Serum MDA, TOS and IMA concentrations were significantly higher in women with ovarian torsion than in the healthy control group. However, serum TAS, TOS and OSI concentrations were significantly higher in women without ovarian torsion than within the healthy control group. Only IMA significantly distinguished patients with or without ovarian torsion. The best IMA value, according to the receiver operating characteristic curve, was 0.7045 absorbance units, with 90.00% sensitivity and 92.31% specificity. The patients in the ovarian torsion group had significantly lower serum TAS and OSI levels compared with patients without ovarian torsion.
Conclusion: The elevated serum IMA levels with high sensitivity-specificity values observed in women with ovarian torsion seem to have a potential role as a serum marker in the preoperative diagnosis of ovarian torsion in emergency settings.</t>
  </si>
  <si>
    <t xml:space="preserve">No abstract avaibable </t>
  </si>
  <si>
    <t>Purpose: Ovarian torsion, being a gynecological emergency, requires to be rapidly diagnosed and treated with
minimal consequences on ovarian function after the removal of torsion. As ischemia modified albumin (IMA) is
considered a good biomarker in diverse ischemic diseases, the aim of our study was to determine the effect of different ovarian torsion/detorsion models on serum and ovarian homogenates levels of IMA in an experimental study.
Methods: IMA was measured in the serum and ovarian homogenates of 7 groups of female rats (10 animals in
each group): 1 - control (no intervention); 2 - sham (only laparotomy); 3 - ischemia group: 3 hours ovarian torsion
(OT); 4 - 3 hours OT (ischemia), 1 hour simple reperfusion; 5 - 3 hours ischemia, 1 hour controlled reperfusion that
was assured during the first two minutes by opening and closing the clips on the ovarian pedicles in 10 seconds intervals, followed by simple reperfusion; 6 - 3 hours ischemia, 24 hours simple reperfusion; 7 - 3 hours OT, 24 hours
controlled reperfusion. The results were analyzed by Welch’s ANOVA and Spearman correlation. Results: Ischemia
increases the IMA in both serum and ovarian homogenates compared to control and sham groups. The controlled
reperfusion groups had a statistically significant lower IMA in serum compared to simple reperfusion groups. IMA
wasfound to be higherin the ovarian homogenates ofsimple reperfusion compared to controlled reperfusion groups.
Conclusion: Our results suggest that controlled reperfusion prevent the processes that increase the IMA in ovarian
torsion.
Keywords: ovarian torsion, ischemia modified albumin</t>
  </si>
  <si>
    <t>Background: Ischemia-modified albumin (IMA) is an oxidative stress marker used to assess the presence and severity of oxidative stress. This marker was first used for early diagnosis of myocardial ischemia. Materials &amp; methods: A variety of IMA studies were carried out to show the effect of oxidative stress on gynecological disorders. Conclusion: This analysis summarizes the literature by conducting electronic research on the relationship between IMA and gynecological disorders.</t>
  </si>
  <si>
    <t>??</t>
  </si>
  <si>
    <t>Study objective: To determine clinical and laboratory characteristics of ovarian torsion (OT; n = 28) compared with a non-OT control (OC; n = 64) group.
Design: Retrospective single-center review performed between January 2006 and December 2016.
Setting: Academic department of pediatric surgery.
Participants and interventions: Postoperative diagnosis of pediatric ovarian pathology (International Classification of Diseases, 10th Revision code N83) in 88 patients who underwent 92 surgeries for suspected OT, aged from 3 days to 17.8 years.
Main outcome measures: Predictive value for OT according to biometric, procedural, and laboratory parameters at the time of admission.
Results: Compared with OC, OT in patients aged older than 1 year was associated with elevated values regarding white blood cell count, neutrophils, neutrophil to lymphocyte ratio (NLR; all P &lt; .001), platelet to lymphocyte ratio (PLR; P = .003), platelets (P = .011), and a trend toward raised C-reactive protein (P = .054), whereas lymphocytes and lymphocyte to C-reactive protein ratio (both P &lt; .001) were decreased. Using receiver operating characteristic analysis for differentiating OC from OT, besides lymphocytes and NLR (both area under the curve &gt; 0.9), PLR elicited strongest discriminatory accuracy (area under the curve = 0.946 ± 0.037; P &lt; .001; sensitivity 82%; specificity 90%). At binary logistic regression analysis PLR (P = .018) was independently predictive of OT. OT was suspected on ultrasound imaging in 15/18 (83%), showed a right-sided dominance in 13/18 (72%), and was associated with younger age (P = .003). No differences regarding laboratory or procedural parameters in patients aged younger than 1 year were discerned.
Conclusion: Blood count indices such as PLR, NLR, and lymphocyte to C-reactive protein ratio might be helpful in identification of inflammatory processes as induced by ischemia in OT. Together with ultrasound and clinical features, these parameters constitute potential predictors of OT in girls aged older than 1 year.</t>
  </si>
  <si>
    <t xml:space="preserve">Objective To review the evidence and provide recommendations on the diagnosis and
management of adnexal torsion in children, adolescents, and women. Outcomes Elements
evaluated include the risk factors, diagnostic accuracy, management options, and outcomes
of adnexal torsion. Evidence Published literature was retrieved through searches of
MEDLINE, Embase, CINAHL, and the Cochrane Library using appropriate controlled
vocabulary and key words (“adnexal torsion,”“ovarian torsion”). </t>
  </si>
  <si>
    <t>Objective
To determine the diagnostic value of preoperative levels of interleukin-6 (IL-6), tumor necrosis factor-alpha (TNF-α), interleukin-8 (IL-8), and E-selectin in patients with an adnexal mass who had surgery for ovarian torsion.
Design
Prospective study.
Setting
University hospital.
Patient(s)
Fifty consecutive women with adnexal mass who were admitted with a diagnosis of ovarian torsion.
Intervention(s)
All had a single preoperative measurement of IL-6, IL-8, TNF-α, and E-selectin by ELISA.
Main Outcome Measure(s)
To determine if a single preoperative serum sampling of IL-6, IL-8, TNF-α, and E-selectin by ELISA can diagnose ovarian torsion.
Result(s)
Thirteen patients had proven torsion of the ovary. Serum levels of IL-6 were significantly higher in the 13 patients with proven ovarian torsion compared with the 37 without ovarian torsion. Patients with IL-6 serum values ≥10.2 pg/mL had a 16 times higher risk of having ovarian torsion. No significant difference was found in TNF-α, IL-8, and E-selectin between the two groups.
Conclusion(s)
The IL-6 levels might assist in the prompt diagnosis of ovarian t</t>
  </si>
  <si>
    <t>To compare the diagnostic value of the simultaneous evaluation of osteopontin
(OPN), insulin-growth factor II (IGF II), leptin, prolactin with the use of transvaginal
ultrasonography and CA 125 determination for detection of ovarian cancer. Material and
methods: Eighty-three patients with an adnexal mass were included in this study and
underwent sonography and ELISA assays of the four serum protein markers before surgery,
associated also with the determination of CA125.</t>
  </si>
  <si>
    <t>Objective
Maternal ovarian torsion in pregnancy is a rare complication. This study was conducted to review the clinical manifestations, and to compare the outcome between laparoscopy and laparotomy in women undergoing surgery for ovarian torsion (OT) during pregnancy.
Materials and Methods
Using the International Classification of Disease, Ninth Revision, and Clinical Modification, we reviewed the clinical records of patients with OT during pregnancy between 1997 and 2008 at a university hospital.
Results
Twenty pregnant women were identified with surgically proven OT, 10 in the first trimester, eight in the second, and two in the third. Thirteen (65%) cases were suspected before operation to be adnexal torsion. The most common symptom and sign were pelvic pain (95%) and an adnexal or pelvic mass (95%), followed by nausea and vomiting (65%), elevated white blood cell count &gt;12 × 109/L (45%), and fever (10%). Most patients in the first trimester (75%) and a minority in the second and third trimesters (37.5%) received management via laparoscopy. Patients undergoing laparoscopy treatment had smaller ovarian masses and a shorter postoperative hospital stay than those receiving laparotomy. None of these patients had significant complications during or after surgery. However, the outcomes of pregnancy varied: 12 (60%) term deliveries, three (15%) preterm deliveries at over 31 gestational weeks, one missed abortion and four elective abortions in the first trimester.
Conclusion
The diagnosis of OT during pregnancy is often missed due to nonspecific clinical features and uncommon objective findings. Detorsion only or detorsion plus ancillary procedures via laparoscopy is recommended to treat pregnant women suffering from OT, owing to the advantages of a shorter hospital stay and favorable surgical and pregnancy outcomes</t>
  </si>
  <si>
    <t>Objective: To date, there is no clinical or laboratory examination particular to adnexal torsion (AT); therefore, the objective of this study was to evaluate whether the plasma D-dimer level has any merit in establishing a diagnosis in AT patients.
Materials and methods: In total, 34 women who underwent laparoscopic surgery due to adnexal mass were incorporated into our study. While the study group consisted of 14 women operated on due to AT, the control group comprised of 20 patients operated on due to benign ovarian cysts. In order to study the plasma D-dimer level during the pre-operative period, venous blood samples were obtained from all the women who participated in this study.
Results: The plasma D-dimer level in the AT group was seen to be significantly higher than that of the control group (2.20 ± 1.71 µg/ml, 0.43 ± 0.21 µg/ml, p = 0.002, respectively). When the cut-off value for the D-dimer level was taken as 0.65 µg/ml, the sensitivity in determining the AT was found to be 71.4%, whereas the specificity was 85%.
Conclusions: The results obtained from our present study suggest that the plasma D-dimer level could be a supplementary laboratory examination in establishing diagnoses in AT patients.
Keywords: Adnexal torsion; D-dimer level; leukocyte.</t>
  </si>
  <si>
    <t>Background: Ovarian tumors are the most common gynecologic malignancy occurring in childhood, with germ cell tumors being most frequent. This contrasts with adults where epithelial tumors account for most ovarian neoplasms. Tumor markers are an integral part of the work-up and may guide management.
Case: A 6-year-old girl with a persistent adnexal mass was found to have a highly elevated CA-125. Other tumor markers were normal. Laparoscopy revealed an enlarged, adherent ovary. A minilaparotomy revealed an ovary filled with necrotic material. This necrotic material was excised and the ovary was spared. The pathology was consistent with necrosis. Follow-up ultrasonography and CA-125 were normal.
Summary and conclusions: This case demonstrates for the first time the association of an elevated CA-125 and ovarian torsion in a pediatric patient. This benign finding allowed attempting a conservative ovary-sparing approach during the surgery even in the presence of a highly elevated CA-125. However, in general, for children CA-125 is of limited utility, as it will not affect the indication for surgical exploration of persistent masses and elevations in CA-125 may discourage ovarian conservation.</t>
  </si>
  <si>
    <t>Background: This article discusses the management of an adolescent woman with a delayed diagnosis of adnexal torsion (AT) whose ovaries were successfully preserved.
Case presentation: The patient was a 14-year-old female teen admitted with the chief complaint of lower abdominal pain for 3 days and worsening pain for 2 days. Magnetic resonance imaging suggested a high possibility of torsion in the anterosuperior uterine mass and was accompanied by severe ovarian edema, bleeding, and enlargement. Intraoperatively, the left fallopian tube was characterized by thickening and torsion and appeared blackish purple. The left fallopian tube paraovarian cyst was about 20 cm in size, and the left adnexa was twisted 1080° along the left infundibulopelvic ligament (suspensory ligament of the left ovary). The left ovary appeared blackish purple, with an enlarged diameter of about 10 cm. At the request and with the informed consent of the patient's parents, we preserved the left ovary and removed the left fallopian tube. The results of the endocrine, ultrasound, and tumor marker tests were normal 1 month after surgery. Follicles and blood flow signals seen in ultrasound examinations indirectly proved the successful preservation of the left ovary in the follow-up.
Conclusions: Our attempt to preserve the ovaries in an adolescent with a delayed diagnosis of AT was successful.</t>
  </si>
  <si>
    <t xml:space="preserve">6-Shogaol (SHO) was examined on ovarian torsion
detorsion (T/D) rat model to find out the potential beneficial results
exist or not. 4 groups were composed to establish the experimental
step. Sprague-Dawley female rats were used in the experiment.
Each group included 8 rats and 32 rats were examined totally.
Groups were designed as: Sham, T/D, T/D+Dimethyl sulfoxide
(DMSO) and T/D+SHO groups. Sham group: Only abdominal
incision was performed and closed without any additional process.
T/D group: 3 hours torsion and 3 hours detorsion process were
established following the abdominal incision. T/D+DMSO group:
0.3 ml of DMSO was given as intraperitoneal 30 minutes before
detorsion. T/D+SHO group: SHO was administered as
intraperitoneal 30 minutes prior to detorsion. At the end of the
experiment, high doses of anesthesia were preferred for the
euthanasia of the rats and the ovarian tissues were excised in order
to obtain samples. Oxidative and pro-inflammatuar biomarkers such
as MPO activity, OSI, IL-1β, MDA, TNF-α and TOS levels elevated
significantly but TAS and SOD levels diminished in T/D group
compared to sham group. On the other hand, SHO administration
provided a decrease in oxidant and pro-inflammatuar parameters and
elevated TAS and SOD levels, antioxidant mediators. Consequently,
SHO demonstrated beneficial activity by protecting the ovarian
tissues against ovarian injury induced by experimental T/D rat
model. © </t>
  </si>
  <si>
    <t>Objective: To evaluate the effect of ovarian torsion on serum levels of ischemia-modified albumin (IMA) in an experimental model.
Study design: Sixteen female adult Sprague-Dawley rats were involved in the study. Rats were allocated randomly to group I or group II on the day of the experiment. Group I (eight rats) comprised the control (sham operated) group. In group II (eight rats), a torsion model was created by using atraumatic vascular clips just above and below the right ovary. At the end of a 3-h period of ischemia, the ovaries were removed. Blood was sampled before and after operation to assess serum IMA levels. Serum IMA levels (absorbance units) and histopathologic damage scores were evaluated.
Results: Initial serum IMA levels were similar in both groups. After the operation, significant elevation was observed in group II in contrast to group I (0.191+/-0.034 and 0.277+/-0.089 ABSU, p=0.05). Histologic specimens of the ovaries in group II had higher scores of follicular cell degeneration, vascular congestion, hemorrhage and inflammatory cell infiltration than those in group I (p&lt;0.001).
Conclusions: The elevated serum IMA levels observed in the ovarian torsion model seem to have a potential role as a serum marker in the early diagnosis of ovarian torsion.
Copyright (c) 2010 Elsevier Ireland Ltd. All rights reserved.</t>
  </si>
  <si>
    <t>Significant increases in the serum levels of cancer antigen 125 (CA125) and carbohydrate antigen 19-9 (CA19-9) were observed over one month prior to the removal of an ovarian adenofibroma. The serum levels of CA125 and CA19-9 decreased rapidly after surgery. The surface of the tumor at surgery showed marked inflammation, probably induced by the necrosis produced by torsion. Pathologically, most of the tumor was necrotic, and histoimmunochemical staining of the viable cells was weak for CA125 but intense for CA19-9. Clinicopathological observations of the case suggested that CA125 and CA19-9 might be stimulated in the cells by inflammation or that originally existing CA125 and CA19-9 were released from the tumor cells following the cell necrosis.</t>
  </si>
  <si>
    <t>Mature cystic teratoma is a common benign neoplasm of the ovary. Complications occur in approximately 20% of cases. Clinical manifestations, laboratory findings, and imaging studies can assist in making a diagnosis of ovarian torsion of mature cystic teratoma. Furthermore, serum tumor markers may be helpful for diagnosing mature cystic teratoma and its torsion and, thus, can lead to early surgical intervention. A 56-year-old woman presented with a huge pelvic mass and pelvic pain. Serum CA19-9, CA125, and carcinoembryonic antigen levels were abnormally elevated at &gt;700 U/ml, 282.5 U/ml, and 3.94 U/ml, respectively. The tumor was surrounded by extensive adhesions and showed inflammatory changes. The serum levels of these markers returned to normal levels after surgery.</t>
  </si>
  <si>
    <t>Background: The aim of this study was to investigate a possible role for interleukin-6 (IL-6) and tumour necrosis factor (TNF-alpha) as pre-operative markers for the diagnosis of ovarian torsion.
Methods: Twenty consecutive patients admitted to the gynaecological emergency room with suspected clinical diagnosis of ovarian torsion were prospectively assigned to the study. Blood samples were drawn pre-operatively and examined for serum concentrations of IL-6 and TNF-alpha. Surgeons were blinded to laboratory results prior to laparoscopy.
Results: The pre-operative diagnosis of ovarian torsion was confirmed during an urgent diagnostic laparoscopy in 8 (40%) patients. The surgical diagnosis among the remaining 12 patients was a large ovarian cyst not in torsion. In six out of eight (75.0%) patients with ovarian torsion serum IL-6 concentrations were elevated. None of the 12 patients without torsion had elevated serum IL-6 concentrations. This difference was statistically significant (P &lt; 0.001). There was no significant difference in the proportion of women with elevated serum TNF-alpha concentrations, two of eight (25.0%) patients with torsion and four of 12 (33.3%) control cases.
Conclusions: Elevated serum IL-6 concentrations, but not serum TNF-alpha concentrations, were significantly associated with the occurrence of ovarian torsion. In patients with vague clinical signs of ovarian torsion, serum IL-6 might help to distinguish which patients should undergo diagnostic laparoscopy.</t>
  </si>
  <si>
    <t>Objective: The aim of the present study was to determine to what extent ovarian reserves are affected by ischemia-reperfusion injury, evaluating the number of growing follicles and the serum levels of the ovarian hormones.
Study design: Thirty female fertile adult Wistar albino rats, weighing 200 to 220 g, were previously numbered to randomization, and then randomly divided into 3 equal groups (n = 10): sham, torsion, and detorsion groups. In torsion and detorsion groups, bilateral adnexal torsion (3-hour ischemia) was carried out. Bilateral adnexal detorsion (3-hour reperfusion) was performed in the detorsion group.
Results: The mean number of preantral and small antral follicles in detorsion group were lower than those of the sham group (P &lt; .01). After torsion, anti-Müllerian hormone (AMH), estradiol, and inhibin B levels decreased significantly compared to the preoperative and postoperative periods (P = .003, P = .032, and P = .014, respectively). In detorsion group, only AMH levels were found to decrease significantly following the 3-hour ischemia and 3-hour reperfusion (P &lt; .05).
Conclusion: After adnexal torsion, a significant decrease in ovarian reserve has been detected for the first time in this study. Additionally, the results of this study suggest that conservative surgery alone is insufficient to protect ovarian reserve.
Keywords: adnexal torsion; anti-Müllerian hormone; inhibin B; ovarian follicles; ovarian reserve.</t>
  </si>
  <si>
    <t>Aim: The aim of this study was to evaluate the diagnostic value of serum ischemia-modified albumin (IMA) levels in patients presenting to the emergency department with acute abdominal pain and its use in differentiating acute surgical abdomen.
Methods: This single-center prospective cross-sectional study included 334 adult patients who presented to the emergency department. These consisted of 194 patients (Group 1) with nontraumatic abdominal pain commencing in the preceding week, who were definitely diagnosed and either hospitalized in a specific department or planned for discharge, and a control group of 140 patients (Group 2).
Results: The mean IMA value of the patients diagnosed with acute appendicitis was statistically significantly higher than that of the control group. The mean IMA value of the patients diagnosed with acute appendicitis, ovarian pathologies, and gastritis-peptic ulcer was statistically significantly higher than that of the nonspecific abdominal pain group.
Conclusion: Serum IMA levels can be used as a diagnostic marker in patients with acute appendicitis. Furthermore, serum IMA levels in patients presenting to the emergency department with abdominal pain may be indicative of patients requiring surgery or of complicated cases, particularly in terms of acute appendicitis and ovarian pathologies.</t>
  </si>
  <si>
    <t>Pentraxin-3 (PTX3) plays an important role in the primary inflammatory response. We aim to evaluate PTX3 as a diagnostic marker of ovarian torsion in an experimental rat model. In this study, 16 female Sprague Dawley albino mature rats were randomly allocated to Group 1 (control, sham operated) and Group 2 (experimental ovarian torsion model). A torsion model was set up using atraumatic vascular clips just above and below the right ovary for a 3-h ischaemia. Blood samples were collected before and three hours after ovarian torsion. Three hours after ovarian torsion, right ovary was surgically removed for histopathological examination in both groups. There was no significant difference in preoperative PTX3 level in both groups (1.05 ± 0.20 ng/mL vs 1.09 ± 0.28 ng/mL, p &gt; 0.05). Three hours after the operation, mean plasma level of PTX3 was significantly higher in ovarian torsion group than the control group (2.13 ± 0.49 ng/mL vs 1.07 ± 0.22 ng/mL, p = 0.001). Also, the mean total histopathological score was significantly increased in the torsion group. PTX3 can be used in clinical practice as a useful marker for early diagnosis of ovarian torsion.</t>
  </si>
  <si>
    <t>Objective: Our aim was to examine the potential roles of ischemia modified albumin(IMA) and D-dimer as reliable early diagnostic markers of ovarian torsion.
Materials and methods: 24 Wistar albino rats were included and randomized into three groups. Control (sham) rats underwent laparotomy then bilateral ovaries removed for histopathological examination and concomitant blood sampling for IMA and D-dimer assays after 4 h. In the remaining groups, ovarian ischemia was achieved by rotating bilateral ovaries 1080° clockwise then blood samples were obtained and ovaries were removed after 4 h and 24 h. IMA and D-dimer levels as well as the histopathological injury scores were assessed in all groups.
Results: A statistically higher significant difference in D-dimer levels in the 4-h torsion group (Group 2) than the other groups (P = 0.001, P &lt; 0.01). Despite absence of statistical significance, the difference in IMA levels between the groups was close to statistical significance (P = 0.064; P &gt; 0.05); accordingly IMA levels were higher in the 24-h torsion group (Group 3), than in 4-h torsion (Group 2) or sham (Group 1) group.
Conclusion: Our results suggest that D-dimer may represent a valuable acute marker of ovarian torsion. The cut-off value for D-dimer was 402 ng/ml. Although rats in Group3 had higher IMA than in other groups, the difference was only close to statistical significance. Also, increasing duration of torsion was associated with reduced D-dimer levels, while IMA levels exhibited an increase during the 24 h period. In contrast with previous studies, IMA appeared to be a potential marker in the long term rather than the short term.</t>
  </si>
  <si>
    <t>This is the first study to combine ultrasound imaging with a laboratory indicator (d-dimer level) for the diagnosis of AT.
•
The two diagnostic methods could complement each other in diagnosing AT and improve diagnostic performance.
•
The study applied direct ultrasonic sign (whirlpool sign) to diagnose AT, which improved diagnostic accuracy and could detect the disease early.</t>
  </si>
  <si>
    <t>Aim: Adnexal torsion remains a diagnostic challenge due to the nonspecific symptoms, sonographic features, and laboratory findings. The value of combining clinical, sonographic, and laboratory features is not well established, and controversy continues regarding their value in diagnosis. This study aimed to review sonographic, clinical, and laboratory features and to analyze their value separately and in combination, in managing and diagnosing adnexal torsions.
Methods: The study included 278 women who underwent urgent laparoscopic surgery due to suspected adnexal torsion, according to clinical suspicion, with or without sonographic concordance. Laparoscopy findings confirmed the definitive diagnosis of torsion. Clinical laboratory and sonographic features were compared between those with and without adnexal torsion.
Results: Adnexal torsion was confirmed in 110/278 (39.6%) women. In the torsion compared to nontorsion group, proportions were higher of women with acute abdominal pain in the preceding 24 h ([50] 45.5% vs. [35] 20.8%, p &lt; 0.001), with vomiting ([45] 40.9% vs. [24] 14.3%, p &lt; 0.001) and with suspected torsion by transvaginal sonography ([49] 44.5% vs. [23] 13.7%, p &lt; 0.001). A high neutrophil-to-lymphocyte ratio (&gt;3) was identified in 65 (59.1%) of the study group and 60 (35.7%) of the control group (p &lt; 0.001). Combining the latter three findings, the predicted probability of torsion was 58%-85%, depending on the combinations.
Conclusions: A simple predictive model based on combinations of clinical, laboratory, and sonographic findings can contribute to preoperative diagnosis of adnexal torsion, with predicted probability of 85%. Our model may assist clinicians in evaluating women with suspected adnexal torsion, and improve preoperative diagnostic accuracy.</t>
  </si>
  <si>
    <t xml:space="preserve">Aim: The purpose of our study was to determine the diagnostic value of plasma SCUBE1, malondialdehyde (MDA), superoxide dismutase (SOD) and total antioxidant status (TAS) investigated on the 4th hour of ovarian torsion, and at the same time to determine the relation between these markers and histopathological damage occurring in the ovary.
Materials and methods: Sixteen rats were included, eight in the torsion group and eight in the control group. The right ovaries of the rats in the torsion group were rotated clockwise 720 degrees, after which they were fixed and attached to the abdominal wall. The abdominal walls of the control group rats were opened for 1 min and then closed. Relaparotomy was performed 4 h after surgery in both groups, blood specimens were collected for biochemical analyses, and the right ovaries were surgically extracted.
Results: No statistically significant difference was determined in the control and torsion groups' plasma SCUBE1, SOD and TAS values (p = 0.987, p = 0.33, and p = 0.244, respectively). Torsion group plasma MDA values were significantly higher than those of the control group (p = 0.039). At histopathological evaluation, histological score, apoptotic index and Caspase-3 index values of the torsion group were significantly higher compared to the control group.
Conclusion: Plasma SCUBE1 is not useful in the early diagnosis of ovarian torsion. Similarly, use of the oxidative stress markers SOD and TAS does not appear useful in early diagnosis, although MDA may be considered for that purpose (Tab. 2, Fig. 3, Ref. 23).
</t>
  </si>
  <si>
    <t>We aimed to evaluate histopathological changes, to detect HIF-1alpha staining intensities and to determine MDA levels in rat ovaries, which were subjected to torsion and detorsion and treated with L -carnitine or N-acetyl cysteine (NAC). Forty-eight prepubertal female Sprague-Dawley rats were divided into five groups (n = 8): 1, control; 2, ischemia; 3, reperfusion; 4, L -carnitine; and 5, NAC groups. In groups 3, 4 and 5, an ischemic period of 3 h was followed by reperfusion for 24 h. In groups 4 and 5, ischemia was performed and either L -carnitine or NAC was infused intraperitoneally 30 min before reperfusion. Ovarian tissues were examined histopathologically; tissue MDA levels and serum IL-6 levels were determined biochemically. HIF-1alpha was applied to all ovaries immunohistochemically. Total tissue damage scores, tissue MDA levels and HIF-1alpha scores, were significantly higher in group 2 (all P &lt; 0.001) than group 4, and group 3 than group 4 (P &lt; 0.001, P = 0.05 and P &lt; 0.001, respectively). They were also significantly higher in group 2 (all P &lt; 0.001) than group 5. When group 3 is compared to group 5, total tissue damage scores and tissue MDA levels were significantly higher in the former (P &lt; 0.01 and P &lt; 0.001, respectively). Serum IL-6 levels were significantly higher in group 2 when compared to groups 1, 4 and 5 (all P &lt; 0.01). The degree of tissue damage of the torsioned ovaries decreased after a reperfusion period of 24 h in the torsioned ovaries. However, ovaries of both L -carnitine and NAC groups showed better recovery than the reperfusion group.</t>
  </si>
  <si>
    <t>A postmenopausal woman with torsion of the left ovarian mucinous cystadenoma with borderline malignancy is reported. Extremely elevated serum tumor markers such as carcinoembryonic antigen (CEA) (398.0 ng/mL, normal &lt; 3.0 ng/mL), carbohydrate antigen 19-9 (CA 19-9) (240 U/mL, normal &lt; 37 U/mL) and tissue polypeptide antigen (TPA) (1,918 U/L, normal &lt; 110 U/L) were found preoperatively. Imaging studies such as ultrasound and computed tomogram favored a diagnosis of ovarian malignancy, and advanced ovarian cancer was suspected prior to operation. Diagnosis of borderline malignancy was first made by frozen section during laparotomy. The patient recovered following simple total hysterectomy and bilateral salpingo-oophorectomy. Serum levels of the tumor markers became normal gradually following operation. To present knowledge, this is the first reported case with extremely high serum tumor markers in a postmenopausal woman with torsion of a stage-Ia ovarian mucinous cystadenoma of borderline malignancy. Rapid release of these tumor markers into circulation secondary to necrosis and degeneration of the tumor cells following torsion might account for such an unusual finding.</t>
  </si>
  <si>
    <t>Objective: To determine the efficacy of serum levels of cancer antigen 125 (CA125) and cancer antigen 19-9 (CA19-9), and the neutrophil-to-lymphocyte ratio (NLR) for diagnosis of mature cystic teratoma (MCT) with torsion.
Methods: A retrospective medical record review was conducted of data for women who had undergone surgery for ovarian MCT at the First Affiliated Hospital of Wenzhou Medical University, China, between January 1, 2008, and January 1, 2015. Patients with torsion and a control group who underwent surgery on the same days were identified. Clinical characteristics and the serum levels of CA125, CA19-9, and the NLR were assessed.
Results: The serum levels of CA125, CA19-9, and the NLR were higher in the torsion group (n=68) than in the control group (n=120; P≤0.001 for all). Receiver operating characteristic analysis indicated that the area under the curve for the combined use of CA125, CA19-9, and NLR was 0.978 (95% confidence interval 0.954-1.000; P&lt;0.001). This combination had a diagnostic sensitivity of 93.9% and a specificity of 98.3%. Moreover, levels of these inflammatory markers were significantly increased among patients with large tumor diameters (P&lt;0.01 for all).
Conclusion: The combined measurement of CA125, CA19-9, and the NLR provided an efficient method for the diagnosis of MCT with torsion.</t>
  </si>
  <si>
    <t>Uterine torsion is a rare obstetric complication with a non-specific presentation. We describe a patient with a bicornuate uterus and a pregnancy complicated by a markedly elevated second-trimester maternal serum alpha-fetoprotein (MSAFP), intermittent pelvic pain and fetal growth restriction. At 24 weeks gestational age, she presented to labour and delivery with an acute abdomen. A subsequent exploratory laparotomy revealed torsion and rupture of her right uterine horn. Uterine torsion can be difficult to diagnose because it is not associated with specific symptoms or characteristic imaging findings. In patients with a bicornuate uterus who present with abdominal pain, an elevated mid-trimester MSAFP may be a harbinger of placental ischaemia as a result of uterine torsion.</t>
  </si>
  <si>
    <t>A 5-year-old girl presented with a painful abdominal mass. Abdominal magnetic resonance imaging (MRI) showed 3 separate masses. Tumor markers including lactate dehydrogenase (LDH), cancer antigen-125 (CA-125), beta-subunit of human chorionic gonadotropin (beta-hCG) and neuron-specific enolase (NSE) were elevated. At operation, the main tumor arose from the left ovary and was associated with torsion, whereas the other lesions were lymph node metastases. A salpingo-oophorectomy was performed. Histopathologic examination indicated that the tumor was a dysgerminoma. Immunohistochemicallly, the cells were positive for NSE and placental alkaline phosphatase (PALP) but were negative for CA-125, beta-hCG, S-100, glial fibrillary acidic protein, and vimentin. The elevated serum levels of tumor markers improved dramatically after the operation and chemotherapy.</t>
  </si>
  <si>
    <t>Two premenopausal women presented with endometrioma and slightly elevated CA 125 plasma levels (42.5 and 39.0 U/ml). After initial evaluation, both patients had an episode of sudden onset of pelvic pain with rapid resolution after a few hours. During the pain episode, CA 125 plasma levels were similar to the initial evaluation (41.7 and 40.3 U/ml), while 12 h after resolution of the pain, very high levels were measured in both patients (630 and 575 U/ml). The absence of tubal abnormalities and the negative peritoneal fluid cultural evaluation demonstrated by laparoscopy suggested a retrospective clinical diagnosis of partial ovarian torsion with sudden spontaneous untwisting. Therefore, an abnormal elevation of CA 125 plasma levels in patients with benign adnexal masses may be correlated with episodes of partial ovarian torsion with subsequent detorsion.</t>
  </si>
  <si>
    <t>All authors</t>
  </si>
  <si>
    <t>PMID</t>
  </si>
  <si>
    <t>Year</t>
  </si>
  <si>
    <t>Volume</t>
  </si>
  <si>
    <t>Page Number</t>
  </si>
  <si>
    <t>DOI/URL</t>
  </si>
  <si>
    <t>Notes</t>
  </si>
  <si>
    <t>Extra Notes</t>
  </si>
  <si>
    <t>Uyanikoglu H, Hilali NG, Yardimciel M, Koyuncu I</t>
  </si>
  <si>
    <t>a</t>
  </si>
  <si>
    <t>45(2)</t>
  </si>
  <si>
    <t>94–99</t>
  </si>
  <si>
    <t>10.5653/cerm.2018.45.2.94</t>
  </si>
  <si>
    <t xml:space="preserve">Small sample size </t>
  </si>
  <si>
    <t>OT</t>
  </si>
  <si>
    <t>26(3)</t>
  </si>
  <si>
    <t>564-568</t>
  </si>
  <si>
    <t>Rats</t>
  </si>
  <si>
    <t>18(7)</t>
  </si>
  <si>
    <t>686-691</t>
  </si>
  <si>
    <t>Çılgın H, Şimşek M, Bal R</t>
  </si>
  <si>
    <t>269(5)</t>
  </si>
  <si>
    <t>941-946</t>
  </si>
  <si>
    <t xml:space="preserve"> Preoperative Neutrophil Lymphocyte Ratio in Prediction of Adnexal Mass Torsion</t>
  </si>
  <si>
    <t>Obstet Gynecol Int. 2023 Feb 25;2023:3585189</t>
  </si>
  <si>
    <t>Aims: Adnexal torsion commonly affects reproductive age group females. Prompt diagnosis and early management help in the preservation of fertility. However, its diagnosis is challenging. Preoperative diagnosis can be suspected in only 23-66% of the cases and half of the patients operated for adnexal torsion have different diagnosis. This article thus aims to identify the diagnostic value of preoperative neutrophil lymphocyte ratio in adnexal torsion in comparison with other untwisted unruptured ovarian cysts.
Methods: This was a retrospective study conducted in the duration of five years from 1st January 2016 to 1st January 2020. The data about demographic parameters, hematological parameters, operative approach, operative technique, and histopathological reports were derived from an electronic database and documented on proforma. SPSS was used for statistical analysis. Logistic regression analysis and influence of each factor on preoperative diagnosis of Adnexal torsion was evaluated.
Results: A total of 125 patients were included in the article (adnexal torsion group n = 25, untwisted unruptured ovarian cyst group n = 100). There was no statistically significant difference in comparison to age, parity, and abortion between both groups. Most patients had undergone laparoscopic surgery which was based on surgeon's skill and preference. Nineteen (78%) patients in the adnexal torsion group underwent oophorectomy while infarcted ovary was seen in only 4 cases. Among the blood parameters, only neutrophil-lymphocyte ratio (NLR) &gt;3 was found to be statistically significant under logistic regression analysis. Most common adnexal pathology to undergo torsion was serous cyst.
Conclusion: Preoperative neutrophil-lymphocyte ratio can be a predictive marker for diagnosis of adnexal torsion and can differentiate it from untwisted unruptured ovarian cysts.</t>
  </si>
  <si>
    <t>Shiota M, Kotani Y, Umemoto M, Tobiume T, Hoshiai H</t>
  </si>
  <si>
    <t>347–350</t>
  </si>
  <si>
    <t>https://gynecolsurg.springeropen.com/articles/10.1007/s10397-011-0713-5</t>
  </si>
  <si>
    <t>Yildirim A, Yildirim S, Topaloglu N, Tekin M, Kucuk A, Erdem H, Erbas M, Cakir DU</t>
  </si>
  <si>
    <t>16(1)</t>
  </si>
  <si>
    <t>8-11</t>
  </si>
  <si>
    <t xml:space="preserve">Tahir Saleem, Giri Samaksh, Asif Shadab, Rathore Brijesh </t>
  </si>
  <si>
    <t>181-188</t>
  </si>
  <si>
    <t>10.24041/ejmr2020.31</t>
  </si>
  <si>
    <t>36(2)</t>
  </si>
  <si>
    <t>218-222</t>
  </si>
  <si>
    <t>Uzun Ö, Kaban I, Midi A, Uysal H, Boran AB, Bacanakgil BH, Tarbaghia M</t>
  </si>
  <si>
    <t>44(6)</t>
  </si>
  <si>
    <t>1092-1099</t>
  </si>
  <si>
    <t>Topçu HO, İskender CT, Ceran U, Kaymak O, Timur H, Uygur D, Danışman N</t>
  </si>
  <si>
    <t>Topçu HO</t>
  </si>
  <si>
    <t>5(1)</t>
  </si>
  <si>
    <t>1-9</t>
  </si>
  <si>
    <t>10.3390/diagnostics5010001</t>
  </si>
  <si>
    <t>Bakacak M, Köstü B, Ercan Ö, Bostancı MS, Kıran G, Aral M, Çıralık H, Serin S</t>
  </si>
  <si>
    <t>291(1)</t>
  </si>
  <si>
    <t>99-104</t>
  </si>
  <si>
    <t>Karakoc-Sokmensuer L, Hacivelioglu S, Demir A, Köse M, Kaymaz FF, Cakir DU, Bozdag G</t>
  </si>
  <si>
    <t>43(1)</t>
  </si>
  <si>
    <t>82-87</t>
  </si>
  <si>
    <t>https://pubmed.ncbi.nlm.nih.gov/27048023/</t>
  </si>
  <si>
    <t>33(5)</t>
  </si>
  <si>
    <t>438-41</t>
  </si>
  <si>
    <t>Guven S, Kart C, Guvendag Guven ES, Cetin EC, Menteşe A</t>
  </si>
  <si>
    <t>79(4)</t>
  </si>
  <si>
    <t>269-275</t>
  </si>
  <si>
    <t>Cornelia L, Marin V, Valeriana P, Anna M, Olga T</t>
  </si>
  <si>
    <t>27</t>
  </si>
  <si>
    <t>43-50</t>
  </si>
  <si>
    <t>https://sciendo.com/article/10.2478/rrlm-2019-0008</t>
  </si>
  <si>
    <t>Klncl MF, Kasap B, Sivaslloǧlu AA</t>
  </si>
  <si>
    <t>15(6)</t>
  </si>
  <si>
    <t>455-462</t>
  </si>
  <si>
    <t>Nissen M, Sander V, Rogge P, Alrefai M, Tröbs RB</t>
  </si>
  <si>
    <t>34(3)</t>
  </si>
  <si>
    <t>334-340</t>
  </si>
  <si>
    <t>85(5)</t>
  </si>
  <si>
    <t>1469-1472</t>
  </si>
  <si>
    <t>28(9)</t>
  </si>
  <si>
    <t>1073-1076</t>
  </si>
  <si>
    <t>150(1)</t>
  </si>
  <si>
    <t>72-75</t>
  </si>
  <si>
    <t>16(10)</t>
  </si>
  <si>
    <t>2195-2197</t>
  </si>
  <si>
    <t>37(2)</t>
  </si>
  <si>
    <t>223-227</t>
  </si>
  <si>
    <t>Selman Y, Fatma S, Mustafa Y, Nadiye K, Akin Ünal, Esma Y, Macit K, Ibrahim A, Mustafa E; Togay E</t>
  </si>
  <si>
    <t>2020</t>
  </si>
  <si>
    <t>10.1155/2020/7925975</t>
  </si>
  <si>
    <t>36(3)</t>
  </si>
  <si>
    <t>399-402</t>
  </si>
  <si>
    <t>43(5)</t>
  </si>
  <si>
    <t>895-901</t>
  </si>
  <si>
    <t>109</t>
  </si>
  <si>
    <t>196-202</t>
  </si>
  <si>
    <t>Aiob A, Lowenstein L, Borik I, Naskovica K, Mikhail SM, Odeh M</t>
  </si>
  <si>
    <t>49</t>
  </si>
  <si>
    <t>289-295</t>
  </si>
  <si>
    <t>10.1111/jog.15474</t>
  </si>
  <si>
    <t>120(6)</t>
  </si>
  <si>
    <t>456-461</t>
  </si>
  <si>
    <t>24(5)</t>
  </si>
  <si>
    <t>567-73</t>
  </si>
  <si>
    <t>16(10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</si>
</sst>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Calibri"/>
      <family val="2"/>
      <scheme val="minor"/>
    </font>
    <font>
      <u/>
      <sz val="10"/>
      <color indexed="12"/>
      <name val="Arial"/>
    </font>
    <font>
      <b/>
      <sz val="12"/>
      <color theme="1"/>
      <name val="Calibri"/>
      <family val="2"/>
      <scheme val="minor"/>
    </font>
    <font>
      <b/>
      <sz val="11"/>
      <color theme="1"/>
      <name val="Calibri"/>
      <family val="2"/>
      <scheme val="minor"/>
    </font>
    <font>
      <u/>
      <sz val="11"/>
      <color theme="10"/>
      <name val="Calibri"/>
      <family val="2"/>
      <scheme val="minor"/>
    </font>
    <font>
      <sz val="11"/>
      <color theme="0"/>
      <name val="Calibri"/>
      <family val="2"/>
      <scheme val="minor"/>
    </font>
    <font>
      <b/>
      <sz val="11"/>
      <color rgb="FF000000"/>
      <name val="Calibri"/>
      <family val="2"/>
      <scheme val="minor"/>
    </font>
    <font>
      <sz val="11"/>
      <color rgb="FF000000"/>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C000"/>
        <bgColor indexed="64"/>
      </patternFill>
    </fill>
    <fill>
      <patternFill patternType="solid">
        <fgColor rgb="FFFFFF00"/>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7">
    <xf numFmtId="0" fontId="0" fillId="0" borderId="0" xfId="0"/>
    <xf numFmtId="0" fontId="0" fillId="2" borderId="0" xfId="0" applyFill="1"/>
    <xf numFmtId="0" fontId="0" fillId="0" borderId="0" xfId="0" applyAlignment="1">
      <alignment vertical="top" wrapText="1"/>
    </xf>
    <xf numFmtId="1" fontId="1" fillId="0" borderId="0" xfId="0" applyNumberFormat="1" applyFont="1" applyAlignment="1">
      <alignment vertical="top" wrapText="1"/>
    </xf>
    <xf numFmtId="0" fontId="0" fillId="0" borderId="0" xfId="0" applyAlignment="1">
      <alignment wrapText="1"/>
    </xf>
    <xf numFmtId="17" fontId="0" fillId="0" borderId="0" xfId="0" applyNumberFormat="1"/>
    <xf numFmtId="49" fontId="2" fillId="0" borderId="0" xfId="0" applyNumberFormat="1" applyFont="1" applyAlignment="1">
      <alignment horizontal="center" vertical="center" shrinkToFit="1"/>
    </xf>
    <xf numFmtId="49" fontId="3" fillId="0" borderId="0" xfId="0" applyNumberFormat="1" applyFont="1" applyAlignment="1">
      <alignment horizontal="center" vertical="center" shrinkToFit="1"/>
    </xf>
    <xf numFmtId="49" fontId="0" fillId="0" borderId="0" xfId="0" applyNumberFormat="1" applyAlignment="1">
      <alignment horizontal="left" vertical="top"/>
    </xf>
    <xf numFmtId="49" fontId="0" fillId="0" borderId="0" xfId="0" applyNumberFormat="1" applyAlignment="1">
      <alignment horizontal="left" vertical="top" wrapText="1"/>
    </xf>
    <xf numFmtId="49" fontId="4" fillId="0" borderId="0" xfId="1" applyNumberFormat="1" applyAlignment="1">
      <alignment horizontal="left" vertical="top"/>
    </xf>
    <xf numFmtId="0" fontId="0" fillId="0" borderId="0" xfId="0" applyAlignment="1">
      <alignment horizontal="left" vertical="top"/>
    </xf>
    <xf numFmtId="0" fontId="4" fillId="0" borderId="0" xfId="1" applyAlignment="1">
      <alignment horizontal="left" vertical="top"/>
    </xf>
    <xf numFmtId="49" fontId="3" fillId="0" borderId="0" xfId="0" applyNumberFormat="1" applyFont="1" applyAlignment="1">
      <alignment horizontal="center" vertical="center"/>
    </xf>
    <xf numFmtId="49" fontId="5" fillId="0" borderId="0" xfId="0" applyNumberFormat="1" applyFont="1" applyAlignment="1">
      <alignment horizontal="left" vertical="top"/>
    </xf>
    <xf numFmtId="49" fontId="6" fillId="3" borderId="0" xfId="0" applyNumberFormat="1" applyFont="1" applyFill="1" applyAlignment="1">
      <alignment horizontal="center" vertical="center" shrinkToFit="1"/>
    </xf>
    <xf numFmtId="49" fontId="7" fillId="4" borderId="0" xfId="0" applyNumberFormat="1" applyFont="1" applyFill="1" applyAlignment="1">
      <alignment horizontal="left" vertical="top"/>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dx.doi.org/10.1002/ijgo.12139" TargetMode="External"/><Relationship Id="rId18" Type="http://schemas.openxmlformats.org/officeDocument/2006/relationships/hyperlink" Target="https://dx.doi.org/10.1016/j.circir.2015.04.027" TargetMode="External"/><Relationship Id="rId26" Type="http://schemas.openxmlformats.org/officeDocument/2006/relationships/hyperlink" Target="https://dx.doi.org/10.1186/1477-7819-12-353" TargetMode="External"/><Relationship Id="rId39" Type="http://schemas.openxmlformats.org/officeDocument/2006/relationships/hyperlink" Target="https://dx.doi.org/10.1093/humrep/deq378" TargetMode="External"/><Relationship Id="rId21" Type="http://schemas.openxmlformats.org/officeDocument/2006/relationships/hyperlink" Target="https://dx.doi.org/10.1111/jog.12658" TargetMode="External"/><Relationship Id="rId34" Type="http://schemas.openxmlformats.org/officeDocument/2006/relationships/hyperlink" Target="https://dx.doi.org/10.1016/j.jpedsurg.2012.03.082" TargetMode="External"/><Relationship Id="rId42" Type="http://schemas.openxmlformats.org/officeDocument/2006/relationships/hyperlink" Target="https://dx.doi.org/10.1016/j.jpag.2009.04.002" TargetMode="External"/><Relationship Id="rId47" Type="http://schemas.openxmlformats.org/officeDocument/2006/relationships/hyperlink" Target="https://dx.doi.org/10.1136/hrt.2008.145979" TargetMode="External"/><Relationship Id="rId50" Type="http://schemas.openxmlformats.org/officeDocument/2006/relationships/hyperlink" Target="https://dx.doi.org/10.1007/s00383-008-2123-y" TargetMode="External"/><Relationship Id="rId7" Type="http://schemas.openxmlformats.org/officeDocument/2006/relationships/hyperlink" Target="https://dx.doi.org/10.1016/j.ejrad.2018.08.025" TargetMode="External"/><Relationship Id="rId2" Type="http://schemas.openxmlformats.org/officeDocument/2006/relationships/hyperlink" Target="https://dx.doi.org/10.1186/s12905-022-02013-4" TargetMode="External"/><Relationship Id="rId16" Type="http://schemas.openxmlformats.org/officeDocument/2006/relationships/hyperlink" Target="https://dx.doi.org/10.3109/01443615.2015.1086732" TargetMode="External"/><Relationship Id="rId29" Type="http://schemas.openxmlformats.org/officeDocument/2006/relationships/hyperlink" Target="https://dx.doi.org/10.3109/01443615.2013.788622" TargetMode="External"/><Relationship Id="rId11" Type="http://schemas.openxmlformats.org/officeDocument/2006/relationships/hyperlink" Target="https://dx.doi.org/10.1007/s00404-017-4502-x" TargetMode="External"/><Relationship Id="rId24" Type="http://schemas.openxmlformats.org/officeDocument/2006/relationships/hyperlink" Target="https://dx.doi.org/10.3109/14767058.2014.942636" TargetMode="External"/><Relationship Id="rId32" Type="http://schemas.openxmlformats.org/officeDocument/2006/relationships/hyperlink" Target="https://dx.doi.org/10.1177/1933719113485300" TargetMode="External"/><Relationship Id="rId37" Type="http://schemas.openxmlformats.org/officeDocument/2006/relationships/hyperlink" Target="https://dx.doi.org/10.1111/j.1553-2712.2011.01108.x" TargetMode="External"/><Relationship Id="rId40" Type="http://schemas.openxmlformats.org/officeDocument/2006/relationships/hyperlink" Target="https://dx.doi.org/10.1042/CS20100206" TargetMode="External"/><Relationship Id="rId45" Type="http://schemas.openxmlformats.org/officeDocument/2006/relationships/hyperlink" Target="https://dx.doi.org/10.1016/j.bpobgyn.2009.02.001" TargetMode="External"/><Relationship Id="rId5" Type="http://schemas.openxmlformats.org/officeDocument/2006/relationships/hyperlink" Target="https://dx.doi.org/10.1007/s00210-020-01854-w" TargetMode="External"/><Relationship Id="rId15" Type="http://schemas.openxmlformats.org/officeDocument/2006/relationships/hyperlink" Target="https://dx.doi.org/10.1080/01443615.2016.1234435" TargetMode="External"/><Relationship Id="rId23" Type="http://schemas.openxmlformats.org/officeDocument/2006/relationships/hyperlink" Target="https://dx.doi.org/10.1007/s00404-014-3400-8" TargetMode="External"/><Relationship Id="rId28" Type="http://schemas.openxmlformats.org/officeDocument/2006/relationships/hyperlink" Target="https://dx.doi.org/10.1016/j.jpedsurg.2013.09.068" TargetMode="External"/><Relationship Id="rId36" Type="http://schemas.openxmlformats.org/officeDocument/2006/relationships/hyperlink" Target="https://dx.doi.org/10.1055/s-0031-1295641" TargetMode="External"/><Relationship Id="rId49" Type="http://schemas.openxmlformats.org/officeDocument/2006/relationships/hyperlink" Target="https://dx.doi.org/10.1016/S1028-4559(08)60088-1" TargetMode="External"/><Relationship Id="rId10" Type="http://schemas.openxmlformats.org/officeDocument/2006/relationships/hyperlink" Target="https://dx.doi.org/10.1111/jog.13630" TargetMode="External"/><Relationship Id="rId19" Type="http://schemas.openxmlformats.org/officeDocument/2006/relationships/hyperlink" Target="https://dx.doi.org/10.1159/000367787" TargetMode="External"/><Relationship Id="rId31" Type="http://schemas.openxmlformats.org/officeDocument/2006/relationships/hyperlink" Target="https://dx.doi.org/10.1007/s00292-013-1762-5" TargetMode="External"/><Relationship Id="rId44" Type="http://schemas.openxmlformats.org/officeDocument/2006/relationships/hyperlink" Target="https://dx.doi.org/10.1055/s-0029-1202372" TargetMode="External"/><Relationship Id="rId4" Type="http://schemas.openxmlformats.org/officeDocument/2006/relationships/hyperlink" Target="https://dx.doi.org/10.1016/j.jpag.2020.12.003" TargetMode="External"/><Relationship Id="rId9" Type="http://schemas.openxmlformats.org/officeDocument/2006/relationships/hyperlink" Target="https://dx.doi.org/10.1136/bcr-2018-224388" TargetMode="External"/><Relationship Id="rId14" Type="http://schemas.openxmlformats.org/officeDocument/2006/relationships/hyperlink" Target="https://dx.doi.org/10.1111/jog.13281" TargetMode="External"/><Relationship Id="rId22" Type="http://schemas.openxmlformats.org/officeDocument/2006/relationships/hyperlink" Target="https://dx.doi.org/10.1530/EJE-14-0670" TargetMode="External"/><Relationship Id="rId27" Type="http://schemas.openxmlformats.org/officeDocument/2006/relationships/hyperlink" Target="https://dx.doi.org/10.1016/j.ejogrb.2014.03.036" TargetMode="External"/><Relationship Id="rId30" Type="http://schemas.openxmlformats.org/officeDocument/2006/relationships/hyperlink" Target="https://dx.doi.org/10.1016/j.urology.2013.04.016" TargetMode="External"/><Relationship Id="rId35" Type="http://schemas.openxmlformats.org/officeDocument/2006/relationships/hyperlink" Target="https://dx.doi.org/10.1016/j.prp.2012.05.018" TargetMode="External"/><Relationship Id="rId43" Type="http://schemas.openxmlformats.org/officeDocument/2006/relationships/hyperlink" Target="https://dx.doi.org/10.1097/GRF.0b013e3181bea9d7" TargetMode="External"/><Relationship Id="rId48" Type="http://schemas.openxmlformats.org/officeDocument/2006/relationships/hyperlink" Target="https://dx.doi.org/10.1016/j.fertnstert.2008.06.053" TargetMode="External"/><Relationship Id="rId8" Type="http://schemas.openxmlformats.org/officeDocument/2006/relationships/hyperlink" Target="https://dx.doi.org/10.1016/j.anireprosci.2018.08.007" TargetMode="External"/><Relationship Id="rId3" Type="http://schemas.openxmlformats.org/officeDocument/2006/relationships/hyperlink" Target="https://dx.doi.org/10.1016/j.lfs.2022.120431" TargetMode="External"/><Relationship Id="rId12" Type="http://schemas.openxmlformats.org/officeDocument/2006/relationships/hyperlink" Target="https://dx.doi.org/10.1007/s10815-017-0901-y" TargetMode="External"/><Relationship Id="rId17" Type="http://schemas.openxmlformats.org/officeDocument/2006/relationships/hyperlink" Target="https://dx.doi.org/10.3109/01443615.2015.1049989" TargetMode="External"/><Relationship Id="rId25" Type="http://schemas.openxmlformats.org/officeDocument/2006/relationships/hyperlink" Target="https://dx.doi.org/10.3109/08880018.2013.856050" TargetMode="External"/><Relationship Id="rId33" Type="http://schemas.openxmlformats.org/officeDocument/2006/relationships/hyperlink" Target="https://dx.doi.org/10.1016/j.jpedsurg.2012.03.053" TargetMode="External"/><Relationship Id="rId38" Type="http://schemas.openxmlformats.org/officeDocument/2006/relationships/hyperlink" Target="https://dx.doi.org/10.1016/j.ajog.2011.02.044" TargetMode="External"/><Relationship Id="rId46" Type="http://schemas.openxmlformats.org/officeDocument/2006/relationships/hyperlink" Target="https://dx.doi.org/10.1080/01443610802633692" TargetMode="External"/><Relationship Id="rId20" Type="http://schemas.openxmlformats.org/officeDocument/2006/relationships/hyperlink" Target="https://dx.doi.org/10.1097/GRF.0000000000000088" TargetMode="External"/><Relationship Id="rId41" Type="http://schemas.openxmlformats.org/officeDocument/2006/relationships/hyperlink" Target="https://dx.doi.org/10.1016/j.ejogrb.2010.01.006" TargetMode="External"/><Relationship Id="rId1" Type="http://schemas.openxmlformats.org/officeDocument/2006/relationships/hyperlink" Target="https://dx.doi.org/10.1186/s12905-022-02013-4" TargetMode="External"/><Relationship Id="rId6" Type="http://schemas.openxmlformats.org/officeDocument/2006/relationships/hyperlink" Target="https://dx.doi.org/10.4149/BLL_2019_07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dx.doi.org/10.1093/humrep/deq378" TargetMode="External"/><Relationship Id="rId3" Type="http://schemas.openxmlformats.org/officeDocument/2006/relationships/hyperlink" Target="https://dx.doi.org/10.1136/bcr-2018-224388" TargetMode="External"/><Relationship Id="rId7" Type="http://schemas.openxmlformats.org/officeDocument/2006/relationships/hyperlink" Target="https://dx.doi.org/10.1055/s-0031-1295641" TargetMode="External"/><Relationship Id="rId12" Type="http://schemas.openxmlformats.org/officeDocument/2006/relationships/hyperlink" Target="https://dx.doi.org/10.1007/s00292-013-1762-5" TargetMode="External"/><Relationship Id="rId2" Type="http://schemas.openxmlformats.org/officeDocument/2006/relationships/hyperlink" Target="https://dx.doi.org/10.1016/j.anireprosci.2018.08.007" TargetMode="External"/><Relationship Id="rId1" Type="http://schemas.openxmlformats.org/officeDocument/2006/relationships/hyperlink" Target="https://dx.doi.org/10.1016/j.lfs.2022.120431" TargetMode="External"/><Relationship Id="rId6" Type="http://schemas.openxmlformats.org/officeDocument/2006/relationships/hyperlink" Target="https://dx.doi.org/10.1016/j.urology.2013.04.016" TargetMode="External"/><Relationship Id="rId11" Type="http://schemas.openxmlformats.org/officeDocument/2006/relationships/hyperlink" Target="https://dx.doi.org/10.1136/hrt.2008.145979" TargetMode="External"/><Relationship Id="rId5" Type="http://schemas.openxmlformats.org/officeDocument/2006/relationships/hyperlink" Target="https://dx.doi.org/10.1097/GRF.0000000000000088" TargetMode="External"/><Relationship Id="rId10" Type="http://schemas.openxmlformats.org/officeDocument/2006/relationships/hyperlink" Target="https://dx.doi.org/10.1097/GRF.0b013e3181bea9d7" TargetMode="External"/><Relationship Id="rId4" Type="http://schemas.openxmlformats.org/officeDocument/2006/relationships/hyperlink" Target="https://dx.doi.org/10.1016/j.circir.2015.04.027" TargetMode="External"/><Relationship Id="rId9" Type="http://schemas.openxmlformats.org/officeDocument/2006/relationships/hyperlink" Target="https://dx.doi.org/10.1042/CS20100206"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x.doi.org/10.1097/GRF.0000000000000088" TargetMode="External"/><Relationship Id="rId2" Type="http://schemas.openxmlformats.org/officeDocument/2006/relationships/hyperlink" Target="https://dx.doi.org/10.1136/bcr-2018-224388" TargetMode="External"/><Relationship Id="rId1" Type="http://schemas.openxmlformats.org/officeDocument/2006/relationships/hyperlink" Target="https://dx.doi.org/10.1016/j.lfs.2022.120431" TargetMode="External"/><Relationship Id="rId5" Type="http://schemas.openxmlformats.org/officeDocument/2006/relationships/hyperlink" Target="https://dx.doi.org/10.1093/humrep/deq378" TargetMode="External"/><Relationship Id="rId4" Type="http://schemas.openxmlformats.org/officeDocument/2006/relationships/hyperlink" Target="https://dx.doi.org/10.1055/s-0031-1295641"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s://sciendo.com/article/10.2478/rrlm-2019-0008" TargetMode="External"/><Relationship Id="rId3" Type="http://schemas.openxmlformats.org/officeDocument/2006/relationships/hyperlink" Target="https://doi.org/10.5653%2Fcerm.2018.45.2.94" TargetMode="External"/><Relationship Id="rId7" Type="http://schemas.openxmlformats.org/officeDocument/2006/relationships/hyperlink" Target="https://doi.org/10.1111/jog.15474" TargetMode="External"/><Relationship Id="rId2" Type="http://schemas.openxmlformats.org/officeDocument/2006/relationships/hyperlink" Target="https://pubmed.ncbi.nlm.nih.gov/27048023/" TargetMode="External"/><Relationship Id="rId1" Type="http://schemas.openxmlformats.org/officeDocument/2006/relationships/hyperlink" Target="https://doi.org/10.3390%2Fdiagnostics5010001" TargetMode="External"/><Relationship Id="rId6" Type="http://schemas.openxmlformats.org/officeDocument/2006/relationships/hyperlink" Target="https://doi.org/10.1155/2020/7925975" TargetMode="External"/><Relationship Id="rId5" Type="http://schemas.openxmlformats.org/officeDocument/2006/relationships/hyperlink" Target="http://dx.doi.org/10.24041/ejmr2020.31" TargetMode="External"/><Relationship Id="rId4" Type="http://schemas.openxmlformats.org/officeDocument/2006/relationships/hyperlink" Target="https://gynecolsurg.springeropen.com/articles/10.1007/s10397-011-0713-5" TargetMode="External"/><Relationship Id="rId9" Type="http://schemas.openxmlformats.org/officeDocument/2006/relationships/hyperlink" Target="https://doi.org/10.1093/humrep/16.10.21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4D9CF1-5678-4986-997D-397697B28AEB}">
  <dimension ref="A1:AX336"/>
  <sheetViews>
    <sheetView zoomScale="30" zoomScaleNormal="30" workbookViewId="0">
      <selection activeCell="A5" sqref="A5:XFD5"/>
    </sheetView>
  </sheetViews>
  <sheetFormatPr defaultRowHeight="14.45"/>
  <cols>
    <col min="1" max="1" width="97.85546875" customWidth="1"/>
    <col min="2" max="2" width="197.5703125" customWidth="1"/>
    <col min="3" max="3" width="36" customWidth="1"/>
    <col min="4" max="4" width="49.42578125" customWidth="1"/>
    <col min="5" max="5" width="95.5703125" customWidth="1"/>
    <col min="6" max="6" width="13.42578125" customWidth="1"/>
    <col min="7" max="7" width="55.7109375" customWidth="1"/>
    <col min="8" max="8" width="20.5703125" customWidth="1"/>
  </cols>
  <sheetData>
    <row r="1" spans="1:8">
      <c r="A1" s="1" t="s">
        <v>0</v>
      </c>
      <c r="B1" s="1" t="s">
        <v>1</v>
      </c>
      <c r="C1" s="1" t="s">
        <v>2</v>
      </c>
      <c r="D1" s="1" t="s">
        <v>3</v>
      </c>
      <c r="E1" s="1" t="s">
        <v>4</v>
      </c>
      <c r="F1" s="1" t="s">
        <v>5</v>
      </c>
      <c r="G1" s="1" t="s">
        <v>6</v>
      </c>
      <c r="H1" s="1" t="s">
        <v>7</v>
      </c>
    </row>
    <row r="2" spans="1:8">
      <c r="A2" t="s">
        <v>8</v>
      </c>
      <c r="B2" t="s">
        <v>9</v>
      </c>
      <c r="C2" t="s">
        <v>10</v>
      </c>
      <c r="D2" t="s">
        <v>11</v>
      </c>
      <c r="E2" t="s">
        <v>12</v>
      </c>
      <c r="G2" t="s">
        <v>13</v>
      </c>
    </row>
    <row r="3" spans="1:8">
      <c r="A3" t="s">
        <v>14</v>
      </c>
      <c r="B3" t="s">
        <v>15</v>
      </c>
      <c r="C3" t="s">
        <v>16</v>
      </c>
      <c r="D3" t="s">
        <v>17</v>
      </c>
      <c r="E3" t="s">
        <v>18</v>
      </c>
    </row>
    <row r="4" spans="1:8">
      <c r="A4" t="s">
        <v>19</v>
      </c>
      <c r="B4" t="s">
        <v>20</v>
      </c>
      <c r="C4" t="s">
        <v>21</v>
      </c>
      <c r="D4" t="s">
        <v>22</v>
      </c>
      <c r="E4" t="s">
        <v>23</v>
      </c>
      <c r="G4" t="s">
        <v>24</v>
      </c>
    </row>
    <row r="5" spans="1:8" ht="15">
      <c r="A5" t="s">
        <v>25</v>
      </c>
      <c r="B5" t="s">
        <v>26</v>
      </c>
      <c r="C5" t="s">
        <v>27</v>
      </c>
      <c r="D5" t="s">
        <v>28</v>
      </c>
      <c r="E5" t="s">
        <v>29</v>
      </c>
      <c r="G5" t="s">
        <v>30</v>
      </c>
    </row>
    <row r="6" spans="1:8">
      <c r="A6" t="s">
        <v>31</v>
      </c>
      <c r="B6" t="s">
        <v>32</v>
      </c>
      <c r="C6" t="s">
        <v>33</v>
      </c>
      <c r="D6" t="s">
        <v>34</v>
      </c>
      <c r="E6" t="s">
        <v>35</v>
      </c>
      <c r="G6" t="s">
        <v>36</v>
      </c>
    </row>
    <row r="7" spans="1:8">
      <c r="A7" t="s">
        <v>37</v>
      </c>
      <c r="B7" t="s">
        <v>38</v>
      </c>
      <c r="C7" t="s">
        <v>39</v>
      </c>
      <c r="D7" t="s">
        <v>40</v>
      </c>
      <c r="E7" t="s">
        <v>41</v>
      </c>
      <c r="G7" t="s">
        <v>42</v>
      </c>
    </row>
    <row r="8" spans="1:8">
      <c r="A8" t="s">
        <v>31</v>
      </c>
      <c r="B8" t="s">
        <v>43</v>
      </c>
      <c r="C8" t="s">
        <v>44</v>
      </c>
      <c r="D8" t="s">
        <v>45</v>
      </c>
      <c r="E8" t="s">
        <v>35</v>
      </c>
      <c r="G8" t="s">
        <v>46</v>
      </c>
    </row>
    <row r="9" spans="1:8">
      <c r="A9" t="s">
        <v>47</v>
      </c>
      <c r="B9" t="s">
        <v>48</v>
      </c>
      <c r="C9" t="s">
        <v>49</v>
      </c>
      <c r="D9" t="s">
        <v>50</v>
      </c>
      <c r="E9" t="s">
        <v>51</v>
      </c>
      <c r="G9" t="s">
        <v>52</v>
      </c>
    </row>
    <row r="10" spans="1:8">
      <c r="A10" t="s">
        <v>53</v>
      </c>
      <c r="B10" t="s">
        <v>54</v>
      </c>
      <c r="C10" t="s">
        <v>55</v>
      </c>
      <c r="D10" t="s">
        <v>56</v>
      </c>
      <c r="E10" t="s">
        <v>57</v>
      </c>
      <c r="G10" t="s">
        <v>58</v>
      </c>
    </row>
    <row r="11" spans="1:8">
      <c r="A11" t="s">
        <v>59</v>
      </c>
      <c r="B11" t="s">
        <v>60</v>
      </c>
      <c r="C11" t="s">
        <v>61</v>
      </c>
      <c r="D11" t="s">
        <v>62</v>
      </c>
      <c r="E11" t="s">
        <v>63</v>
      </c>
      <c r="G11" t="s">
        <v>64</v>
      </c>
    </row>
    <row r="12" spans="1:8">
      <c r="A12" t="s">
        <v>65</v>
      </c>
      <c r="B12" t="s">
        <v>66</v>
      </c>
      <c r="C12" t="s">
        <v>67</v>
      </c>
      <c r="D12" t="s">
        <v>68</v>
      </c>
      <c r="E12" t="s">
        <v>69</v>
      </c>
      <c r="G12" t="s">
        <v>70</v>
      </c>
    </row>
    <row r="13" spans="1:8">
      <c r="A13" t="s">
        <v>71</v>
      </c>
      <c r="B13" t="s">
        <v>72</v>
      </c>
      <c r="C13" t="s">
        <v>73</v>
      </c>
      <c r="D13" t="s">
        <v>74</v>
      </c>
      <c r="E13" t="s">
        <v>75</v>
      </c>
      <c r="G13" t="s">
        <v>76</v>
      </c>
    </row>
    <row r="14" spans="1:8">
      <c r="A14" t="s">
        <v>77</v>
      </c>
      <c r="B14" t="s">
        <v>78</v>
      </c>
      <c r="C14" t="s">
        <v>79</v>
      </c>
      <c r="D14" t="s">
        <v>80</v>
      </c>
      <c r="E14" t="s">
        <v>23</v>
      </c>
      <c r="G14" t="s">
        <v>81</v>
      </c>
    </row>
    <row r="15" spans="1:8">
      <c r="A15" t="s">
        <v>82</v>
      </c>
      <c r="B15" t="s">
        <v>83</v>
      </c>
      <c r="C15" t="s">
        <v>84</v>
      </c>
      <c r="D15" t="s">
        <v>85</v>
      </c>
      <c r="E15" t="s">
        <v>75</v>
      </c>
      <c r="G15" t="s">
        <v>86</v>
      </c>
    </row>
    <row r="16" spans="1:8">
      <c r="A16" t="s">
        <v>87</v>
      </c>
      <c r="B16" t="s">
        <v>88</v>
      </c>
      <c r="C16" t="s">
        <v>89</v>
      </c>
      <c r="D16" t="s">
        <v>90</v>
      </c>
      <c r="E16" t="s">
        <v>91</v>
      </c>
      <c r="G16" t="s">
        <v>92</v>
      </c>
    </row>
    <row r="17" spans="1:7">
      <c r="A17" t="s">
        <v>93</v>
      </c>
      <c r="B17" t="s">
        <v>94</v>
      </c>
      <c r="C17" t="s">
        <v>95</v>
      </c>
      <c r="D17" t="s">
        <v>96</v>
      </c>
      <c r="E17" t="s">
        <v>23</v>
      </c>
      <c r="G17" t="s">
        <v>97</v>
      </c>
    </row>
    <row r="18" spans="1:7">
      <c r="A18" t="s">
        <v>98</v>
      </c>
      <c r="B18" t="s">
        <v>99</v>
      </c>
      <c r="C18" t="s">
        <v>100</v>
      </c>
      <c r="D18" t="s">
        <v>101</v>
      </c>
      <c r="E18" t="s">
        <v>102</v>
      </c>
      <c r="G18" t="s">
        <v>103</v>
      </c>
    </row>
    <row r="19" spans="1:7">
      <c r="A19" t="s">
        <v>104</v>
      </c>
      <c r="B19" t="s">
        <v>105</v>
      </c>
      <c r="C19" t="s">
        <v>106</v>
      </c>
      <c r="D19" t="s">
        <v>107</v>
      </c>
      <c r="E19" t="s">
        <v>108</v>
      </c>
    </row>
    <row r="20" spans="1:7">
      <c r="A20" t="s">
        <v>109</v>
      </c>
      <c r="B20" t="s">
        <v>110</v>
      </c>
      <c r="C20" t="s">
        <v>111</v>
      </c>
      <c r="D20" t="s">
        <v>112</v>
      </c>
      <c r="E20" t="s">
        <v>113</v>
      </c>
      <c r="G20" t="s">
        <v>114</v>
      </c>
    </row>
    <row r="21" spans="1:7">
      <c r="A21" t="s">
        <v>115</v>
      </c>
      <c r="B21" t="s">
        <v>116</v>
      </c>
      <c r="C21" t="s">
        <v>117</v>
      </c>
      <c r="D21" t="s">
        <v>118</v>
      </c>
      <c r="E21" t="s">
        <v>119</v>
      </c>
      <c r="G21" t="s">
        <v>120</v>
      </c>
    </row>
    <row r="22" spans="1:7">
      <c r="A22" t="s">
        <v>121</v>
      </c>
      <c r="B22" t="s">
        <v>122</v>
      </c>
      <c r="C22" t="s">
        <v>123</v>
      </c>
      <c r="D22" t="s">
        <v>124</v>
      </c>
      <c r="E22" t="s">
        <v>108</v>
      </c>
    </row>
    <row r="23" spans="1:7">
      <c r="A23" t="s">
        <v>125</v>
      </c>
      <c r="B23" t="s">
        <v>126</v>
      </c>
      <c r="C23" t="s">
        <v>127</v>
      </c>
      <c r="D23" t="s">
        <v>128</v>
      </c>
      <c r="E23" t="s">
        <v>129</v>
      </c>
      <c r="G23" t="s">
        <v>130</v>
      </c>
    </row>
    <row r="24" spans="1:7">
      <c r="A24" t="s">
        <v>131</v>
      </c>
      <c r="B24" t="s">
        <v>132</v>
      </c>
      <c r="C24" t="s">
        <v>133</v>
      </c>
      <c r="D24" t="s">
        <v>134</v>
      </c>
      <c r="E24" t="s">
        <v>135</v>
      </c>
      <c r="G24" t="s">
        <v>136</v>
      </c>
    </row>
    <row r="25" spans="1:7">
      <c r="A25" t="s">
        <v>137</v>
      </c>
      <c r="B25" t="s">
        <v>138</v>
      </c>
      <c r="C25" t="s">
        <v>139</v>
      </c>
      <c r="D25" t="s">
        <v>140</v>
      </c>
      <c r="E25" t="s">
        <v>141</v>
      </c>
      <c r="G25" t="s">
        <v>142</v>
      </c>
    </row>
    <row r="26" spans="1:7">
      <c r="A26" t="s">
        <v>143</v>
      </c>
      <c r="B26" t="s">
        <v>144</v>
      </c>
      <c r="C26" t="s">
        <v>145</v>
      </c>
      <c r="D26" t="s">
        <v>146</v>
      </c>
      <c r="E26" t="s">
        <v>147</v>
      </c>
      <c r="G26" t="s">
        <v>148</v>
      </c>
    </row>
    <row r="27" spans="1:7">
      <c r="A27" t="s">
        <v>149</v>
      </c>
      <c r="B27" t="s">
        <v>150</v>
      </c>
      <c r="C27" t="s">
        <v>151</v>
      </c>
      <c r="D27" t="s">
        <v>152</v>
      </c>
      <c r="E27" t="s">
        <v>153</v>
      </c>
      <c r="G27" t="s">
        <v>154</v>
      </c>
    </row>
    <row r="28" spans="1:7">
      <c r="A28" t="s">
        <v>155</v>
      </c>
      <c r="B28" t="s">
        <v>156</v>
      </c>
      <c r="C28" t="s">
        <v>157</v>
      </c>
      <c r="D28" t="s">
        <v>158</v>
      </c>
      <c r="E28" t="s">
        <v>159</v>
      </c>
      <c r="G28" t="s">
        <v>160</v>
      </c>
    </row>
    <row r="29" spans="1:7">
      <c r="A29" t="s">
        <v>161</v>
      </c>
      <c r="B29" t="s">
        <v>162</v>
      </c>
      <c r="C29" t="s">
        <v>163</v>
      </c>
      <c r="D29" t="s">
        <v>164</v>
      </c>
      <c r="E29" t="s">
        <v>165</v>
      </c>
      <c r="G29" t="s">
        <v>166</v>
      </c>
    </row>
    <row r="30" spans="1:7">
      <c r="A30" t="s">
        <v>167</v>
      </c>
      <c r="B30" t="s">
        <v>168</v>
      </c>
      <c r="C30" t="s">
        <v>169</v>
      </c>
      <c r="D30" t="s">
        <v>170</v>
      </c>
      <c r="E30" t="s">
        <v>171</v>
      </c>
      <c r="G30" t="s">
        <v>172</v>
      </c>
    </row>
    <row r="31" spans="1:7">
      <c r="A31" t="s">
        <v>173</v>
      </c>
      <c r="B31" t="s">
        <v>174</v>
      </c>
      <c r="C31" t="s">
        <v>175</v>
      </c>
      <c r="D31" t="s">
        <v>176</v>
      </c>
      <c r="E31" t="s">
        <v>177</v>
      </c>
    </row>
    <row r="32" spans="1:7">
      <c r="A32" t="s">
        <v>178</v>
      </c>
      <c r="B32" t="s">
        <v>179</v>
      </c>
      <c r="C32" t="s">
        <v>180</v>
      </c>
      <c r="D32" t="s">
        <v>181</v>
      </c>
      <c r="E32" t="s">
        <v>159</v>
      </c>
      <c r="G32" t="s">
        <v>182</v>
      </c>
    </row>
    <row r="33" spans="1:7">
      <c r="A33" t="s">
        <v>183</v>
      </c>
      <c r="B33" t="s">
        <v>184</v>
      </c>
      <c r="C33" t="s">
        <v>185</v>
      </c>
      <c r="D33" t="s">
        <v>186</v>
      </c>
      <c r="E33" t="s">
        <v>23</v>
      </c>
      <c r="G33" t="s">
        <v>187</v>
      </c>
    </row>
    <row r="34" spans="1:7">
      <c r="A34" t="s">
        <v>188</v>
      </c>
      <c r="B34" t="s">
        <v>189</v>
      </c>
      <c r="C34" t="s">
        <v>190</v>
      </c>
      <c r="D34" t="s">
        <v>191</v>
      </c>
      <c r="E34" t="s">
        <v>75</v>
      </c>
      <c r="G34" t="s">
        <v>192</v>
      </c>
    </row>
    <row r="35" spans="1:7">
      <c r="A35" t="s">
        <v>193</v>
      </c>
      <c r="B35" t="s">
        <v>194</v>
      </c>
      <c r="C35" t="s">
        <v>195</v>
      </c>
      <c r="D35" t="s">
        <v>196</v>
      </c>
      <c r="E35" t="s">
        <v>197</v>
      </c>
      <c r="G35" t="s">
        <v>198</v>
      </c>
    </row>
    <row r="36" spans="1:7">
      <c r="A36" t="s">
        <v>199</v>
      </c>
      <c r="B36" t="s">
        <v>200</v>
      </c>
      <c r="C36" t="s">
        <v>201</v>
      </c>
      <c r="D36" t="s">
        <v>202</v>
      </c>
      <c r="E36" t="s">
        <v>91</v>
      </c>
      <c r="G36" t="s">
        <v>203</v>
      </c>
    </row>
    <row r="37" spans="1:7">
      <c r="A37" t="s">
        <v>204</v>
      </c>
      <c r="B37" t="s">
        <v>205</v>
      </c>
      <c r="C37" t="s">
        <v>206</v>
      </c>
      <c r="D37" t="s">
        <v>207</v>
      </c>
      <c r="E37" t="s">
        <v>208</v>
      </c>
      <c r="G37" t="s">
        <v>209</v>
      </c>
    </row>
    <row r="38" spans="1:7">
      <c r="A38" t="s">
        <v>210</v>
      </c>
      <c r="B38" t="s">
        <v>211</v>
      </c>
      <c r="C38" t="s">
        <v>212</v>
      </c>
      <c r="D38" t="s">
        <v>213</v>
      </c>
      <c r="E38" t="s">
        <v>214</v>
      </c>
      <c r="G38" t="s">
        <v>215</v>
      </c>
    </row>
    <row r="39" spans="1:7">
      <c r="A39" t="s">
        <v>216</v>
      </c>
      <c r="B39" t="s">
        <v>217</v>
      </c>
      <c r="C39" t="s">
        <v>218</v>
      </c>
      <c r="D39" t="s">
        <v>219</v>
      </c>
      <c r="E39" t="s">
        <v>135</v>
      </c>
      <c r="G39" t="s">
        <v>220</v>
      </c>
    </row>
    <row r="40" spans="1:7">
      <c r="A40" t="s">
        <v>221</v>
      </c>
      <c r="B40" t="s">
        <v>222</v>
      </c>
      <c r="C40" t="s">
        <v>223</v>
      </c>
      <c r="D40" t="s">
        <v>224</v>
      </c>
      <c r="E40" t="s">
        <v>225</v>
      </c>
      <c r="G40" t="s">
        <v>226</v>
      </c>
    </row>
    <row r="41" spans="1:7">
      <c r="A41" t="s">
        <v>227</v>
      </c>
      <c r="B41" t="s">
        <v>228</v>
      </c>
      <c r="C41" t="s">
        <v>229</v>
      </c>
      <c r="D41" t="s">
        <v>230</v>
      </c>
      <c r="E41" t="s">
        <v>51</v>
      </c>
      <c r="G41" t="s">
        <v>231</v>
      </c>
    </row>
    <row r="42" spans="1:7">
      <c r="A42" t="s">
        <v>232</v>
      </c>
      <c r="B42" t="s">
        <v>233</v>
      </c>
      <c r="C42" t="s">
        <v>234</v>
      </c>
      <c r="D42" t="s">
        <v>235</v>
      </c>
      <c r="E42" t="s">
        <v>236</v>
      </c>
      <c r="G42" t="s">
        <v>237</v>
      </c>
    </row>
    <row r="43" spans="1:7">
      <c r="A43" t="s">
        <v>238</v>
      </c>
      <c r="B43" t="s">
        <v>239</v>
      </c>
      <c r="C43" t="s">
        <v>240</v>
      </c>
      <c r="D43" t="s">
        <v>241</v>
      </c>
      <c r="E43" t="s">
        <v>35</v>
      </c>
      <c r="G43" t="s">
        <v>242</v>
      </c>
    </row>
    <row r="44" spans="1:7">
      <c r="A44" t="s">
        <v>243</v>
      </c>
      <c r="B44" t="s">
        <v>244</v>
      </c>
      <c r="C44" t="s">
        <v>245</v>
      </c>
      <c r="D44" t="s">
        <v>246</v>
      </c>
      <c r="E44" t="s">
        <v>247</v>
      </c>
      <c r="G44" t="s">
        <v>248</v>
      </c>
    </row>
    <row r="45" spans="1:7">
      <c r="A45" t="s">
        <v>249</v>
      </c>
      <c r="B45" t="s">
        <v>250</v>
      </c>
      <c r="C45" t="s">
        <v>251</v>
      </c>
      <c r="D45" t="s">
        <v>252</v>
      </c>
      <c r="E45" t="s">
        <v>147</v>
      </c>
      <c r="G45" t="s">
        <v>253</v>
      </c>
    </row>
    <row r="46" spans="1:7">
      <c r="A46" t="s">
        <v>254</v>
      </c>
      <c r="B46" t="s">
        <v>255</v>
      </c>
      <c r="C46" t="s">
        <v>256</v>
      </c>
      <c r="D46" t="s">
        <v>257</v>
      </c>
      <c r="E46" t="s">
        <v>258</v>
      </c>
      <c r="G46" t="s">
        <v>259</v>
      </c>
    </row>
    <row r="47" spans="1:7">
      <c r="A47" t="s">
        <v>260</v>
      </c>
      <c r="B47" t="s">
        <v>261</v>
      </c>
      <c r="C47" t="s">
        <v>262</v>
      </c>
      <c r="D47" t="s">
        <v>263</v>
      </c>
      <c r="E47" t="s">
        <v>264</v>
      </c>
      <c r="G47" t="s">
        <v>265</v>
      </c>
    </row>
    <row r="48" spans="1:7">
      <c r="A48" t="s">
        <v>266</v>
      </c>
      <c r="B48" t="s">
        <v>267</v>
      </c>
      <c r="C48" t="s">
        <v>268</v>
      </c>
      <c r="D48" t="s">
        <v>269</v>
      </c>
      <c r="E48" t="s">
        <v>270</v>
      </c>
      <c r="G48" t="s">
        <v>271</v>
      </c>
    </row>
    <row r="49" spans="1:7">
      <c r="A49" t="s">
        <v>272</v>
      </c>
      <c r="B49" t="s">
        <v>273</v>
      </c>
      <c r="C49" t="s">
        <v>274</v>
      </c>
      <c r="D49" t="s">
        <v>275</v>
      </c>
      <c r="E49" t="s">
        <v>276</v>
      </c>
      <c r="G49" t="s">
        <v>277</v>
      </c>
    </row>
    <row r="50" spans="1:7">
      <c r="A50" t="s">
        <v>278</v>
      </c>
      <c r="B50" t="s">
        <v>279</v>
      </c>
      <c r="C50" t="s">
        <v>280</v>
      </c>
      <c r="D50" t="s">
        <v>281</v>
      </c>
      <c r="E50" t="s">
        <v>282</v>
      </c>
      <c r="G50" t="s">
        <v>283</v>
      </c>
    </row>
    <row r="51" spans="1:7">
      <c r="A51" t="s">
        <v>284</v>
      </c>
      <c r="B51" t="s">
        <v>285</v>
      </c>
      <c r="C51" t="s">
        <v>286</v>
      </c>
      <c r="D51" t="s">
        <v>287</v>
      </c>
      <c r="E51" t="s">
        <v>288</v>
      </c>
      <c r="G51" t="s">
        <v>289</v>
      </c>
    </row>
    <row r="52" spans="1:7">
      <c r="A52" t="s">
        <v>290</v>
      </c>
      <c r="B52" t="s">
        <v>291</v>
      </c>
      <c r="C52" t="s">
        <v>292</v>
      </c>
      <c r="D52" t="s">
        <v>293</v>
      </c>
      <c r="E52" t="s">
        <v>258</v>
      </c>
      <c r="G52" t="s">
        <v>294</v>
      </c>
    </row>
    <row r="53" spans="1:7">
      <c r="A53" t="s">
        <v>295</v>
      </c>
      <c r="B53" t="s">
        <v>296</v>
      </c>
      <c r="C53" t="s">
        <v>297</v>
      </c>
      <c r="D53" t="s">
        <v>298</v>
      </c>
      <c r="E53" t="s">
        <v>119</v>
      </c>
      <c r="G53" t="s">
        <v>299</v>
      </c>
    </row>
    <row r="54" spans="1:7">
      <c r="A54" t="s">
        <v>300</v>
      </c>
      <c r="B54" t="s">
        <v>301</v>
      </c>
      <c r="C54" t="s">
        <v>302</v>
      </c>
      <c r="D54" t="s">
        <v>303</v>
      </c>
      <c r="E54" t="s">
        <v>165</v>
      </c>
      <c r="G54" t="s">
        <v>304</v>
      </c>
    </row>
    <row r="55" spans="1:7">
      <c r="A55" t="s">
        <v>305</v>
      </c>
      <c r="B55" t="s">
        <v>306</v>
      </c>
      <c r="C55" t="s">
        <v>307</v>
      </c>
      <c r="D55" t="s">
        <v>308</v>
      </c>
      <c r="E55" t="s">
        <v>309</v>
      </c>
    </row>
    <row r="56" spans="1:7">
      <c r="A56" t="s">
        <v>310</v>
      </c>
      <c r="B56" t="s">
        <v>311</v>
      </c>
      <c r="C56" t="s">
        <v>312</v>
      </c>
      <c r="D56" t="s">
        <v>313</v>
      </c>
      <c r="E56" t="s">
        <v>314</v>
      </c>
      <c r="G56" t="s">
        <v>315</v>
      </c>
    </row>
    <row r="57" spans="1:7">
      <c r="A57" t="s">
        <v>316</v>
      </c>
      <c r="B57" t="s">
        <v>317</v>
      </c>
      <c r="C57" t="s">
        <v>318</v>
      </c>
      <c r="D57" t="s">
        <v>319</v>
      </c>
      <c r="E57" t="s">
        <v>320</v>
      </c>
      <c r="G57" t="s">
        <v>321</v>
      </c>
    </row>
    <row r="58" spans="1:7">
      <c r="A58" t="s">
        <v>322</v>
      </c>
      <c r="B58" t="s">
        <v>323</v>
      </c>
      <c r="C58" t="s">
        <v>324</v>
      </c>
      <c r="D58" t="s">
        <v>325</v>
      </c>
      <c r="E58" t="s">
        <v>159</v>
      </c>
      <c r="G58" t="s">
        <v>326</v>
      </c>
    </row>
    <row r="59" spans="1:7">
      <c r="A59" t="s">
        <v>327</v>
      </c>
      <c r="B59" t="s">
        <v>328</v>
      </c>
      <c r="C59" t="s">
        <v>329</v>
      </c>
      <c r="D59" t="s">
        <v>330</v>
      </c>
      <c r="E59" t="s">
        <v>331</v>
      </c>
      <c r="G59" t="s">
        <v>332</v>
      </c>
    </row>
    <row r="60" spans="1:7">
      <c r="A60" t="s">
        <v>333</v>
      </c>
      <c r="B60" t="s">
        <v>334</v>
      </c>
      <c r="C60" t="s">
        <v>335</v>
      </c>
      <c r="D60" t="s">
        <v>336</v>
      </c>
      <c r="E60" t="s">
        <v>337</v>
      </c>
      <c r="G60" t="s">
        <v>338</v>
      </c>
    </row>
    <row r="61" spans="1:7">
      <c r="A61" t="s">
        <v>339</v>
      </c>
      <c r="B61" t="s">
        <v>340</v>
      </c>
      <c r="C61" t="s">
        <v>341</v>
      </c>
      <c r="D61" t="s">
        <v>342</v>
      </c>
      <c r="E61" t="s">
        <v>343</v>
      </c>
    </row>
    <row r="62" spans="1:7">
      <c r="A62" t="s">
        <v>344</v>
      </c>
      <c r="B62" t="s">
        <v>345</v>
      </c>
      <c r="C62" t="s">
        <v>346</v>
      </c>
      <c r="D62" t="s">
        <v>347</v>
      </c>
      <c r="E62" t="s">
        <v>348</v>
      </c>
    </row>
    <row r="63" spans="1:7">
      <c r="A63" t="s">
        <v>349</v>
      </c>
      <c r="B63" t="s">
        <v>350</v>
      </c>
      <c r="C63" t="s">
        <v>351</v>
      </c>
      <c r="D63" t="s">
        <v>352</v>
      </c>
      <c r="E63" t="s">
        <v>353</v>
      </c>
      <c r="G63" t="s">
        <v>354</v>
      </c>
    </row>
    <row r="64" spans="1:7">
      <c r="A64" t="s">
        <v>355</v>
      </c>
      <c r="B64" t="s">
        <v>356</v>
      </c>
      <c r="C64" t="s">
        <v>357</v>
      </c>
      <c r="D64" t="s">
        <v>358</v>
      </c>
      <c r="E64" t="s">
        <v>359</v>
      </c>
    </row>
    <row r="65" spans="1:8">
      <c r="A65" t="s">
        <v>360</v>
      </c>
      <c r="B65" t="s">
        <v>361</v>
      </c>
      <c r="C65" t="s">
        <v>362</v>
      </c>
      <c r="D65" t="s">
        <v>363</v>
      </c>
      <c r="E65" t="s">
        <v>159</v>
      </c>
      <c r="G65" t="s">
        <v>364</v>
      </c>
    </row>
    <row r="66" spans="1:8">
      <c r="A66" t="s">
        <v>365</v>
      </c>
      <c r="B66" t="s">
        <v>366</v>
      </c>
      <c r="C66" t="s">
        <v>367</v>
      </c>
      <c r="D66" t="s">
        <v>368</v>
      </c>
      <c r="E66" t="s">
        <v>119</v>
      </c>
      <c r="G66" t="s">
        <v>369</v>
      </c>
    </row>
    <row r="67" spans="1:8">
      <c r="A67" t="s">
        <v>370</v>
      </c>
      <c r="B67" t="s">
        <v>371</v>
      </c>
      <c r="C67" t="s">
        <v>372</v>
      </c>
      <c r="D67" t="s">
        <v>373</v>
      </c>
      <c r="E67" t="s">
        <v>374</v>
      </c>
    </row>
    <row r="68" spans="1:8">
      <c r="A68" t="s">
        <v>375</v>
      </c>
      <c r="B68" t="s">
        <v>376</v>
      </c>
      <c r="C68" t="s">
        <v>377</v>
      </c>
      <c r="D68" t="s">
        <v>378</v>
      </c>
      <c r="E68" t="s">
        <v>23</v>
      </c>
      <c r="G68" t="s">
        <v>379</v>
      </c>
    </row>
    <row r="69" spans="1:8">
      <c r="A69" t="s">
        <v>380</v>
      </c>
      <c r="B69" t="s">
        <v>381</v>
      </c>
      <c r="C69" t="s">
        <v>382</v>
      </c>
      <c r="D69" t="s">
        <v>383</v>
      </c>
      <c r="E69" t="s">
        <v>384</v>
      </c>
    </row>
    <row r="70" spans="1:8">
      <c r="A70" t="s">
        <v>385</v>
      </c>
      <c r="B70" t="s">
        <v>386</v>
      </c>
      <c r="E70" t="s">
        <v>387</v>
      </c>
      <c r="F70" t="str">
        <f>"Feb2019"</f>
        <v>Feb2019</v>
      </c>
      <c r="G70" t="s">
        <v>388</v>
      </c>
      <c r="H70" t="s">
        <v>389</v>
      </c>
    </row>
    <row r="71" spans="1:8">
      <c r="A71" t="s">
        <v>390</v>
      </c>
      <c r="B71" t="s">
        <v>391</v>
      </c>
      <c r="E71" t="s">
        <v>387</v>
      </c>
      <c r="F71" t="str">
        <f>"Apr2013"</f>
        <v>Apr2013</v>
      </c>
      <c r="G71" t="s">
        <v>392</v>
      </c>
    </row>
    <row r="72" spans="1:8">
      <c r="A72" t="s">
        <v>393</v>
      </c>
      <c r="B72" t="s">
        <v>394</v>
      </c>
      <c r="E72" t="s">
        <v>387</v>
      </c>
      <c r="F72" t="str">
        <f>"Jun2018"</f>
        <v>Jun2018</v>
      </c>
      <c r="G72" t="s">
        <v>86</v>
      </c>
      <c r="H72" t="s">
        <v>395</v>
      </c>
    </row>
    <row r="73" spans="1:8">
      <c r="A73" t="s">
        <v>396</v>
      </c>
      <c r="B73" t="s">
        <v>397</v>
      </c>
      <c r="E73" t="s">
        <v>387</v>
      </c>
      <c r="F73" t="str">
        <f>"Jan2015"</f>
        <v>Jan2015</v>
      </c>
      <c r="G73" t="s">
        <v>92</v>
      </c>
    </row>
    <row r="74" spans="1:8">
      <c r="A74" t="s">
        <v>398</v>
      </c>
      <c r="B74" t="s">
        <v>399</v>
      </c>
      <c r="E74" t="s">
        <v>387</v>
      </c>
      <c r="F74" t="str">
        <f>"Jul2013"</f>
        <v>Jul2013</v>
      </c>
      <c r="G74" t="s">
        <v>24</v>
      </c>
    </row>
    <row r="75" spans="1:8">
      <c r="A75" t="s">
        <v>400</v>
      </c>
      <c r="B75" t="s">
        <v>401</v>
      </c>
      <c r="E75" t="s">
        <v>387</v>
      </c>
      <c r="F75" t="str">
        <f>"Feb2017"</f>
        <v>Feb2017</v>
      </c>
      <c r="G75" t="s">
        <v>97</v>
      </c>
      <c r="H75" t="s">
        <v>402</v>
      </c>
    </row>
    <row r="76" spans="1:8">
      <c r="A76" t="s">
        <v>403</v>
      </c>
      <c r="B76" t="s">
        <v>404</v>
      </c>
      <c r="E76" t="s">
        <v>387</v>
      </c>
      <c r="F76" t="str">
        <f>"Aug2021"</f>
        <v>Aug2021</v>
      </c>
      <c r="G76" t="s">
        <v>405</v>
      </c>
      <c r="H76" t="s">
        <v>406</v>
      </c>
    </row>
    <row r="77" spans="1:8">
      <c r="A77" s="1" t="s">
        <v>407</v>
      </c>
      <c r="B77" s="1" t="s">
        <v>408</v>
      </c>
      <c r="C77" s="1"/>
      <c r="D77" s="1"/>
      <c r="E77" s="1" t="s">
        <v>387</v>
      </c>
      <c r="F77" s="1" t="str">
        <f>"May2017"</f>
        <v>May2017</v>
      </c>
      <c r="G77" s="1" t="s">
        <v>76</v>
      </c>
      <c r="H77" t="s">
        <v>409</v>
      </c>
    </row>
    <row r="78" spans="1:8">
      <c r="A78" t="s">
        <v>272</v>
      </c>
      <c r="B78" t="s">
        <v>410</v>
      </c>
      <c r="E78" t="s">
        <v>411</v>
      </c>
      <c r="F78">
        <v>2022</v>
      </c>
      <c r="G78" t="s">
        <v>277</v>
      </c>
    </row>
    <row r="79" spans="1:8">
      <c r="A79" t="s">
        <v>243</v>
      </c>
      <c r="B79" t="s">
        <v>412</v>
      </c>
      <c r="E79" t="s">
        <v>413</v>
      </c>
      <c r="F79">
        <v>2022</v>
      </c>
      <c r="G79" t="s">
        <v>248</v>
      </c>
    </row>
    <row r="80" spans="1:8">
      <c r="A80" t="s">
        <v>414</v>
      </c>
      <c r="B80" t="s">
        <v>415</v>
      </c>
      <c r="E80" t="s">
        <v>416</v>
      </c>
      <c r="F80">
        <v>2022</v>
      </c>
      <c r="G80" t="s">
        <v>417</v>
      </c>
    </row>
    <row r="81" spans="1:7">
      <c r="A81" t="s">
        <v>418</v>
      </c>
      <c r="B81" t="s">
        <v>419</v>
      </c>
      <c r="E81" t="s">
        <v>411</v>
      </c>
      <c r="F81">
        <v>2021</v>
      </c>
      <c r="G81" t="s">
        <v>420</v>
      </c>
    </row>
    <row r="82" spans="1:7">
      <c r="A82" t="s">
        <v>421</v>
      </c>
      <c r="B82" t="s">
        <v>422</v>
      </c>
      <c r="E82" t="s">
        <v>423</v>
      </c>
      <c r="F82">
        <v>2021</v>
      </c>
      <c r="G82" t="s">
        <v>405</v>
      </c>
    </row>
    <row r="83" spans="1:7">
      <c r="A83" t="s">
        <v>47</v>
      </c>
      <c r="B83" t="s">
        <v>424</v>
      </c>
      <c r="E83" t="s">
        <v>425</v>
      </c>
      <c r="F83">
        <v>2021</v>
      </c>
      <c r="G83" t="s">
        <v>52</v>
      </c>
    </row>
    <row r="84" spans="1:7">
      <c r="A84" t="s">
        <v>426</v>
      </c>
      <c r="B84" t="s">
        <v>427</v>
      </c>
      <c r="E84" t="s">
        <v>428</v>
      </c>
      <c r="F84">
        <v>2021</v>
      </c>
      <c r="G84" t="s">
        <v>429</v>
      </c>
    </row>
    <row r="85" spans="1:7">
      <c r="A85" t="s">
        <v>430</v>
      </c>
      <c r="B85" t="s">
        <v>431</v>
      </c>
      <c r="E85" t="s">
        <v>432</v>
      </c>
      <c r="F85">
        <v>2021</v>
      </c>
      <c r="G85" t="s">
        <v>433</v>
      </c>
    </row>
    <row r="86" spans="1:7">
      <c r="A86" t="s">
        <v>434</v>
      </c>
      <c r="B86" t="s">
        <v>435</v>
      </c>
      <c r="E86" t="s">
        <v>436</v>
      </c>
      <c r="F86">
        <v>2021</v>
      </c>
      <c r="G86" t="s">
        <v>437</v>
      </c>
    </row>
    <row r="87" spans="1:7">
      <c r="A87" t="s">
        <v>438</v>
      </c>
      <c r="B87" t="s">
        <v>439</v>
      </c>
      <c r="E87" t="s">
        <v>440</v>
      </c>
      <c r="F87">
        <v>2020</v>
      </c>
      <c r="G87" t="s">
        <v>441</v>
      </c>
    </row>
    <row r="88" spans="1:7">
      <c r="A88" t="s">
        <v>442</v>
      </c>
      <c r="B88" t="s">
        <v>443</v>
      </c>
      <c r="E88" t="s">
        <v>444</v>
      </c>
      <c r="F88">
        <v>2020</v>
      </c>
      <c r="G88" t="s">
        <v>114</v>
      </c>
    </row>
    <row r="89" spans="1:7">
      <c r="A89" t="s">
        <v>445</v>
      </c>
      <c r="B89" t="s">
        <v>446</v>
      </c>
      <c r="E89" t="s">
        <v>447</v>
      </c>
      <c r="F89">
        <v>2019</v>
      </c>
      <c r="G89" t="s">
        <v>448</v>
      </c>
    </row>
    <row r="90" spans="1:7">
      <c r="A90" t="s">
        <v>59</v>
      </c>
      <c r="B90" t="s">
        <v>449</v>
      </c>
      <c r="E90" t="s">
        <v>450</v>
      </c>
      <c r="F90">
        <v>2019</v>
      </c>
      <c r="G90" t="s">
        <v>64</v>
      </c>
    </row>
    <row r="91" spans="1:7">
      <c r="A91" t="s">
        <v>451</v>
      </c>
      <c r="B91" t="s">
        <v>452</v>
      </c>
      <c r="E91" t="s">
        <v>453</v>
      </c>
      <c r="F91">
        <v>2018</v>
      </c>
      <c r="G91" t="s">
        <v>454</v>
      </c>
    </row>
    <row r="92" spans="1:7">
      <c r="A92" t="s">
        <v>82</v>
      </c>
      <c r="B92" t="s">
        <v>455</v>
      </c>
      <c r="E92" t="s">
        <v>423</v>
      </c>
      <c r="F92">
        <v>2018</v>
      </c>
      <c r="G92" t="s">
        <v>86</v>
      </c>
    </row>
    <row r="93" spans="1:7">
      <c r="A93" t="s">
        <v>199</v>
      </c>
      <c r="B93" t="s">
        <v>456</v>
      </c>
      <c r="E93" t="s">
        <v>457</v>
      </c>
      <c r="F93">
        <v>2017</v>
      </c>
      <c r="G93" t="s">
        <v>203</v>
      </c>
    </row>
    <row r="94" spans="1:7">
      <c r="A94" t="s">
        <v>260</v>
      </c>
      <c r="B94" t="s">
        <v>458</v>
      </c>
      <c r="E94" t="s">
        <v>459</v>
      </c>
      <c r="F94">
        <v>2017</v>
      </c>
      <c r="G94" t="s">
        <v>265</v>
      </c>
    </row>
    <row r="95" spans="1:7">
      <c r="A95" t="s">
        <v>53</v>
      </c>
      <c r="B95" t="s">
        <v>460</v>
      </c>
      <c r="E95" t="s">
        <v>461</v>
      </c>
      <c r="F95">
        <v>2017</v>
      </c>
      <c r="G95" t="s">
        <v>58</v>
      </c>
    </row>
    <row r="96" spans="1:7">
      <c r="A96" t="s">
        <v>71</v>
      </c>
      <c r="B96" t="s">
        <v>462</v>
      </c>
      <c r="E96" t="s">
        <v>423</v>
      </c>
      <c r="F96">
        <v>2017</v>
      </c>
      <c r="G96" t="s">
        <v>76</v>
      </c>
    </row>
    <row r="97" spans="1:7">
      <c r="A97" t="s">
        <v>93</v>
      </c>
      <c r="B97" t="s">
        <v>463</v>
      </c>
      <c r="E97" t="s">
        <v>453</v>
      </c>
      <c r="F97">
        <v>2017</v>
      </c>
      <c r="G97" t="s">
        <v>97</v>
      </c>
    </row>
    <row r="98" spans="1:7">
      <c r="A98" t="s">
        <v>464</v>
      </c>
      <c r="B98" t="s">
        <v>465</v>
      </c>
      <c r="E98" t="s">
        <v>466</v>
      </c>
      <c r="F98">
        <v>2016</v>
      </c>
      <c r="G98" t="s">
        <v>467</v>
      </c>
    </row>
    <row r="99" spans="1:7">
      <c r="A99" t="s">
        <v>77</v>
      </c>
      <c r="B99" t="s">
        <v>468</v>
      </c>
      <c r="E99" t="s">
        <v>453</v>
      </c>
      <c r="F99">
        <v>2016</v>
      </c>
      <c r="G99" t="s">
        <v>81</v>
      </c>
    </row>
    <row r="100" spans="1:7">
      <c r="A100" t="s">
        <v>469</v>
      </c>
      <c r="B100" t="s">
        <v>470</v>
      </c>
      <c r="E100" t="s">
        <v>471</v>
      </c>
      <c r="F100">
        <v>2016</v>
      </c>
      <c r="G100" t="s">
        <v>472</v>
      </c>
    </row>
    <row r="101" spans="1:7">
      <c r="A101" t="s">
        <v>183</v>
      </c>
      <c r="B101" t="s">
        <v>473</v>
      </c>
      <c r="E101" t="s">
        <v>453</v>
      </c>
      <c r="F101">
        <v>2016</v>
      </c>
      <c r="G101" t="s">
        <v>187</v>
      </c>
    </row>
    <row r="102" spans="1:7">
      <c r="A102" t="s">
        <v>104</v>
      </c>
      <c r="B102" t="s">
        <v>474</v>
      </c>
      <c r="E102" t="s">
        <v>475</v>
      </c>
      <c r="F102">
        <v>2016</v>
      </c>
      <c r="G102" t="s">
        <v>476</v>
      </c>
    </row>
    <row r="103" spans="1:7">
      <c r="A103" t="s">
        <v>121</v>
      </c>
      <c r="B103" t="s">
        <v>477</v>
      </c>
      <c r="E103" t="s">
        <v>475</v>
      </c>
      <c r="F103">
        <v>2016</v>
      </c>
      <c r="G103" t="s">
        <v>478</v>
      </c>
    </row>
    <row r="104" spans="1:7">
      <c r="A104" t="s">
        <v>479</v>
      </c>
      <c r="B104" t="s">
        <v>480</v>
      </c>
      <c r="E104" t="s">
        <v>457</v>
      </c>
      <c r="F104">
        <v>2015</v>
      </c>
      <c r="G104" t="s">
        <v>92</v>
      </c>
    </row>
    <row r="105" spans="1:7">
      <c r="A105" t="s">
        <v>115</v>
      </c>
      <c r="B105" t="s">
        <v>481</v>
      </c>
      <c r="E105" t="s">
        <v>482</v>
      </c>
      <c r="F105">
        <v>2015</v>
      </c>
      <c r="G105" t="s">
        <v>120</v>
      </c>
    </row>
    <row r="106" spans="1:7">
      <c r="A106" t="s">
        <v>483</v>
      </c>
      <c r="B106" t="s">
        <v>484</v>
      </c>
      <c r="E106" t="s">
        <v>485</v>
      </c>
      <c r="F106">
        <v>2015</v>
      </c>
      <c r="G106" t="s">
        <v>209</v>
      </c>
    </row>
    <row r="107" spans="1:7">
      <c r="A107" t="s">
        <v>65</v>
      </c>
      <c r="B107" t="s">
        <v>486</v>
      </c>
      <c r="E107" t="s">
        <v>487</v>
      </c>
      <c r="F107">
        <v>2015</v>
      </c>
      <c r="G107" t="s">
        <v>70</v>
      </c>
    </row>
    <row r="108" spans="1:7">
      <c r="A108" t="s">
        <v>333</v>
      </c>
      <c r="B108" t="s">
        <v>488</v>
      </c>
      <c r="E108" t="s">
        <v>489</v>
      </c>
      <c r="F108">
        <v>2014</v>
      </c>
      <c r="G108" t="s">
        <v>338</v>
      </c>
    </row>
    <row r="109" spans="1:7">
      <c r="A109" t="s">
        <v>249</v>
      </c>
      <c r="B109" t="s">
        <v>490</v>
      </c>
      <c r="E109" t="s">
        <v>491</v>
      </c>
      <c r="F109">
        <v>2014</v>
      </c>
      <c r="G109" t="s">
        <v>253</v>
      </c>
    </row>
    <row r="110" spans="1:7">
      <c r="A110" t="s">
        <v>492</v>
      </c>
      <c r="B110" t="s">
        <v>493</v>
      </c>
      <c r="E110" t="s">
        <v>482</v>
      </c>
      <c r="F110">
        <v>2012</v>
      </c>
      <c r="G110" t="s">
        <v>299</v>
      </c>
    </row>
    <row r="111" spans="1:7">
      <c r="A111" t="s">
        <v>494</v>
      </c>
      <c r="B111" t="s">
        <v>495</v>
      </c>
      <c r="E111" t="s">
        <v>491</v>
      </c>
      <c r="F111">
        <v>2010</v>
      </c>
      <c r="G111" t="s">
        <v>148</v>
      </c>
    </row>
    <row r="112" spans="1:7">
      <c r="A112" t="s">
        <v>8</v>
      </c>
      <c r="B112" t="s">
        <v>496</v>
      </c>
      <c r="E112" t="s">
        <v>466</v>
      </c>
      <c r="F112">
        <v>2009</v>
      </c>
      <c r="G112" t="s">
        <v>13</v>
      </c>
    </row>
    <row r="113" spans="1:50">
      <c r="A113" t="s">
        <v>254</v>
      </c>
      <c r="B113" t="s">
        <v>497</v>
      </c>
      <c r="E113" t="s">
        <v>498</v>
      </c>
      <c r="F113">
        <v>2006</v>
      </c>
      <c r="G113" t="s">
        <v>259</v>
      </c>
    </row>
    <row r="114" spans="1:50">
      <c r="A114" s="1" t="s">
        <v>131</v>
      </c>
      <c r="B114" s="1" t="s">
        <v>499</v>
      </c>
      <c r="C114" s="1"/>
      <c r="D114" s="1"/>
      <c r="E114" s="1" t="s">
        <v>500</v>
      </c>
      <c r="F114" s="1">
        <v>2001</v>
      </c>
      <c r="G114" s="1" t="s">
        <v>136</v>
      </c>
    </row>
    <row r="115" spans="1:50">
      <c r="A115" t="s">
        <v>131</v>
      </c>
      <c r="B115" t="s">
        <v>501</v>
      </c>
      <c r="E115" t="s">
        <v>502</v>
      </c>
      <c r="F115">
        <v>2001</v>
      </c>
      <c r="G115" t="s">
        <v>136</v>
      </c>
    </row>
    <row r="116" spans="1:50">
      <c r="A116" t="s">
        <v>503</v>
      </c>
      <c r="B116" t="s">
        <v>504</v>
      </c>
      <c r="E116" t="s">
        <v>505</v>
      </c>
      <c r="F116">
        <v>2021</v>
      </c>
      <c r="G116" t="s">
        <v>506</v>
      </c>
    </row>
    <row r="117" spans="1:50">
      <c r="A117" t="s">
        <v>216</v>
      </c>
      <c r="B117" t="s">
        <v>507</v>
      </c>
      <c r="E117" t="s">
        <v>502</v>
      </c>
      <c r="F117">
        <v>2011</v>
      </c>
      <c r="G117" t="s">
        <v>220</v>
      </c>
    </row>
    <row r="118" spans="1:50">
      <c r="A118" t="s">
        <v>87</v>
      </c>
      <c r="B118" t="s">
        <v>508</v>
      </c>
      <c r="E118" t="s">
        <v>509</v>
      </c>
      <c r="F118">
        <v>2015</v>
      </c>
      <c r="G118" t="s">
        <v>92</v>
      </c>
    </row>
    <row r="119" spans="1:50">
      <c r="A119" t="s">
        <v>193</v>
      </c>
      <c r="B119" t="s">
        <v>510</v>
      </c>
      <c r="E119" t="s">
        <v>511</v>
      </c>
      <c r="F119">
        <v>2009</v>
      </c>
      <c r="G119" t="s">
        <v>198</v>
      </c>
    </row>
    <row r="120" spans="1:50">
      <c r="A120" t="s">
        <v>445</v>
      </c>
      <c r="B120" t="s">
        <v>512</v>
      </c>
      <c r="E120" t="s">
        <v>513</v>
      </c>
      <c r="F120">
        <v>2019</v>
      </c>
      <c r="G120" t="s">
        <v>448</v>
      </c>
    </row>
    <row r="121" spans="1:50">
      <c r="A121" t="s">
        <v>93</v>
      </c>
      <c r="B121" t="s">
        <v>514</v>
      </c>
      <c r="E121" t="s">
        <v>515</v>
      </c>
      <c r="F121">
        <v>2017</v>
      </c>
      <c r="G121" t="s">
        <v>97</v>
      </c>
    </row>
    <row r="122" spans="1:50">
      <c r="A122" t="s">
        <v>199</v>
      </c>
      <c r="B122" t="s">
        <v>516</v>
      </c>
      <c r="E122" t="s">
        <v>509</v>
      </c>
      <c r="F122">
        <v>2017</v>
      </c>
      <c r="G122" t="s">
        <v>203</v>
      </c>
    </row>
    <row r="123" spans="1:50">
      <c r="A123" t="s">
        <v>249</v>
      </c>
      <c r="B123" t="s">
        <v>517</v>
      </c>
      <c r="E123" t="s">
        <v>518</v>
      </c>
      <c r="F123">
        <v>2014</v>
      </c>
      <c r="G123" t="s">
        <v>253</v>
      </c>
    </row>
    <row r="124" spans="1:50">
      <c r="A124" s="1" t="s">
        <v>519</v>
      </c>
      <c r="B124" s="1" t="s">
        <v>520</v>
      </c>
      <c r="C124" s="1"/>
      <c r="D124" s="1"/>
      <c r="E124" s="1" t="s">
        <v>521</v>
      </c>
      <c r="F124" s="1">
        <v>2011</v>
      </c>
      <c r="G124" s="1" t="s">
        <v>522</v>
      </c>
    </row>
    <row r="125" spans="1:50">
      <c r="A125" t="s">
        <v>523</v>
      </c>
      <c r="B125" t="s">
        <v>524</v>
      </c>
      <c r="E125" t="s">
        <v>525</v>
      </c>
      <c r="F125">
        <v>2018</v>
      </c>
    </row>
    <row r="126" spans="1:50">
      <c r="A126" t="s">
        <v>115</v>
      </c>
      <c r="B126" t="s">
        <v>526</v>
      </c>
      <c r="E126" t="s">
        <v>527</v>
      </c>
      <c r="F126">
        <v>2015</v>
      </c>
      <c r="AX126" t="s">
        <v>499</v>
      </c>
    </row>
    <row r="127" spans="1:50">
      <c r="A127" t="s">
        <v>149</v>
      </c>
      <c r="B127" t="s">
        <v>528</v>
      </c>
      <c r="E127" t="s">
        <v>529</v>
      </c>
      <c r="F127">
        <v>2011</v>
      </c>
    </row>
    <row r="128" spans="1:50">
      <c r="A128" t="s">
        <v>530</v>
      </c>
      <c r="B128" t="s">
        <v>531</v>
      </c>
      <c r="E128" t="s">
        <v>532</v>
      </c>
      <c r="F128">
        <v>2015</v>
      </c>
    </row>
    <row r="129" spans="1:6">
      <c r="A129" t="s">
        <v>19</v>
      </c>
      <c r="B129" t="s">
        <v>533</v>
      </c>
      <c r="E129" t="s">
        <v>453</v>
      </c>
      <c r="F129">
        <v>2013</v>
      </c>
    </row>
    <row r="130" spans="1:6">
      <c r="A130" t="s">
        <v>534</v>
      </c>
      <c r="B130" t="s">
        <v>535</v>
      </c>
      <c r="E130" t="s">
        <v>536</v>
      </c>
      <c r="F130">
        <v>2018</v>
      </c>
    </row>
    <row r="131" spans="1:6">
      <c r="A131" t="s">
        <v>121</v>
      </c>
      <c r="B131" t="s">
        <v>537</v>
      </c>
      <c r="E131" t="s">
        <v>538</v>
      </c>
      <c r="F131">
        <v>2016</v>
      </c>
    </row>
    <row r="132" spans="1:6">
      <c r="A132" t="s">
        <v>539</v>
      </c>
      <c r="B132" t="s">
        <v>540</v>
      </c>
      <c r="E132" t="s">
        <v>541</v>
      </c>
      <c r="F132">
        <v>2019</v>
      </c>
    </row>
    <row r="133" spans="1:6">
      <c r="A133" t="s">
        <v>542</v>
      </c>
      <c r="B133" t="s">
        <v>543</v>
      </c>
      <c r="F133">
        <v>2021</v>
      </c>
    </row>
    <row r="134" spans="1:6">
      <c r="A134" t="s">
        <v>143</v>
      </c>
      <c r="B134" t="s">
        <v>544</v>
      </c>
      <c r="E134" t="s">
        <v>545</v>
      </c>
      <c r="F134">
        <v>2010</v>
      </c>
    </row>
    <row r="135" spans="1:6">
      <c r="A135" t="s">
        <v>546</v>
      </c>
      <c r="B135" t="s">
        <v>547</v>
      </c>
      <c r="E135" t="s">
        <v>548</v>
      </c>
      <c r="F135">
        <v>2012</v>
      </c>
    </row>
    <row r="136" spans="1:6">
      <c r="A136" t="s">
        <v>549</v>
      </c>
      <c r="B136" t="s">
        <v>550</v>
      </c>
      <c r="E136" t="s">
        <v>423</v>
      </c>
      <c r="F136">
        <v>2022</v>
      </c>
    </row>
    <row r="137" spans="1:6">
      <c r="A137" t="s">
        <v>551</v>
      </c>
      <c r="B137" t="s">
        <v>552</v>
      </c>
      <c r="F137">
        <v>2020</v>
      </c>
    </row>
    <row r="138" spans="1:6">
      <c r="A138" t="s">
        <v>553</v>
      </c>
      <c r="B138" t="s">
        <v>554</v>
      </c>
      <c r="E138" t="s">
        <v>453</v>
      </c>
      <c r="F138">
        <v>2012</v>
      </c>
    </row>
    <row r="139" spans="1:6">
      <c r="A139" t="s">
        <v>555</v>
      </c>
      <c r="B139" t="s">
        <v>556</v>
      </c>
      <c r="E139" t="s">
        <v>423</v>
      </c>
      <c r="F139">
        <v>2017</v>
      </c>
    </row>
    <row r="140" spans="1:6">
      <c r="A140" t="s">
        <v>557</v>
      </c>
      <c r="B140" t="s">
        <v>558</v>
      </c>
      <c r="E140" t="s">
        <v>559</v>
      </c>
      <c r="F140">
        <v>2017</v>
      </c>
    </row>
    <row r="141" spans="1:6">
      <c r="A141" t="s">
        <v>53</v>
      </c>
      <c r="B141" t="s">
        <v>560</v>
      </c>
      <c r="E141" t="s">
        <v>561</v>
      </c>
      <c r="F141">
        <v>2017</v>
      </c>
    </row>
    <row r="142" spans="1:6">
      <c r="A142" t="s">
        <v>562</v>
      </c>
      <c r="B142" t="s">
        <v>563</v>
      </c>
      <c r="E142" t="s">
        <v>491</v>
      </c>
      <c r="F142">
        <v>2022</v>
      </c>
    </row>
    <row r="143" spans="1:6">
      <c r="A143" t="s">
        <v>564</v>
      </c>
      <c r="B143" t="s">
        <v>565</v>
      </c>
      <c r="E143" t="s">
        <v>566</v>
      </c>
      <c r="F143">
        <v>2020</v>
      </c>
    </row>
    <row r="144" spans="1:6">
      <c r="A144" t="s">
        <v>567</v>
      </c>
      <c r="B144" t="s">
        <v>568</v>
      </c>
      <c r="E144" t="s">
        <v>425</v>
      </c>
      <c r="F144">
        <v>2015</v>
      </c>
    </row>
    <row r="145" spans="1:6">
      <c r="A145" t="s">
        <v>469</v>
      </c>
      <c r="B145" t="s">
        <v>569</v>
      </c>
      <c r="E145" t="s">
        <v>570</v>
      </c>
      <c r="F145">
        <v>2016</v>
      </c>
    </row>
    <row r="146" spans="1:6">
      <c r="A146" t="s">
        <v>571</v>
      </c>
      <c r="B146" t="s">
        <v>572</v>
      </c>
      <c r="E146" t="s">
        <v>425</v>
      </c>
      <c r="F146">
        <v>2020</v>
      </c>
    </row>
    <row r="147" spans="1:6">
      <c r="A147" t="s">
        <v>573</v>
      </c>
      <c r="B147" t="s">
        <v>574</v>
      </c>
      <c r="E147" t="s">
        <v>575</v>
      </c>
      <c r="F147">
        <v>2017</v>
      </c>
    </row>
    <row r="148" spans="1:6">
      <c r="A148" t="s">
        <v>576</v>
      </c>
      <c r="B148" t="s">
        <v>577</v>
      </c>
      <c r="F148">
        <v>2022</v>
      </c>
    </row>
    <row r="149" spans="1:6">
      <c r="A149" t="s">
        <v>578</v>
      </c>
      <c r="B149" t="s">
        <v>579</v>
      </c>
      <c r="E149" t="s">
        <v>498</v>
      </c>
      <c r="F149">
        <v>2001</v>
      </c>
    </row>
    <row r="150" spans="1:6">
      <c r="A150" t="s">
        <v>580</v>
      </c>
      <c r="B150" t="s">
        <v>581</v>
      </c>
      <c r="E150" t="s">
        <v>582</v>
      </c>
      <c r="F150">
        <v>2016</v>
      </c>
    </row>
    <row r="151" spans="1:6">
      <c r="A151" t="s">
        <v>503</v>
      </c>
      <c r="B151" t="s">
        <v>583</v>
      </c>
      <c r="E151" t="s">
        <v>584</v>
      </c>
      <c r="F151">
        <v>2021</v>
      </c>
    </row>
    <row r="152" spans="1:6">
      <c r="A152" t="s">
        <v>93</v>
      </c>
      <c r="B152" t="s">
        <v>585</v>
      </c>
      <c r="E152" t="s">
        <v>453</v>
      </c>
      <c r="F152">
        <v>2017</v>
      </c>
    </row>
    <row r="153" spans="1:6">
      <c r="A153" t="s">
        <v>586</v>
      </c>
      <c r="B153" t="s">
        <v>587</v>
      </c>
      <c r="E153" t="s">
        <v>588</v>
      </c>
      <c r="F153">
        <v>2009</v>
      </c>
    </row>
    <row r="154" spans="1:6">
      <c r="A154" t="s">
        <v>589</v>
      </c>
      <c r="B154" t="s">
        <v>590</v>
      </c>
      <c r="E154" t="s">
        <v>591</v>
      </c>
      <c r="F154">
        <v>2013</v>
      </c>
    </row>
    <row r="155" spans="1:6">
      <c r="A155" t="s">
        <v>592</v>
      </c>
      <c r="B155" t="s">
        <v>593</v>
      </c>
      <c r="E155" t="s">
        <v>594</v>
      </c>
      <c r="F155">
        <v>2016</v>
      </c>
    </row>
    <row r="156" spans="1:6">
      <c r="A156" t="s">
        <v>595</v>
      </c>
      <c r="B156" t="s">
        <v>596</v>
      </c>
      <c r="E156" t="s">
        <v>597</v>
      </c>
      <c r="F156">
        <v>2011</v>
      </c>
    </row>
    <row r="157" spans="1:6">
      <c r="A157" t="s">
        <v>87</v>
      </c>
      <c r="B157" t="s">
        <v>598</v>
      </c>
      <c r="E157" t="s">
        <v>599</v>
      </c>
      <c r="F157">
        <v>2015</v>
      </c>
    </row>
    <row r="158" spans="1:6">
      <c r="A158" t="s">
        <v>600</v>
      </c>
      <c r="B158" t="s">
        <v>601</v>
      </c>
      <c r="E158" t="s">
        <v>602</v>
      </c>
      <c r="F158">
        <v>2021</v>
      </c>
    </row>
    <row r="159" spans="1:6">
      <c r="A159" t="s">
        <v>603</v>
      </c>
      <c r="B159" t="s">
        <v>604</v>
      </c>
      <c r="E159" t="s">
        <v>605</v>
      </c>
      <c r="F159">
        <v>2021</v>
      </c>
    </row>
    <row r="160" spans="1:6">
      <c r="A160" t="s">
        <v>606</v>
      </c>
      <c r="B160" t="s">
        <v>607</v>
      </c>
      <c r="E160" t="s">
        <v>532</v>
      </c>
      <c r="F160">
        <v>2014</v>
      </c>
    </row>
    <row r="161" spans="1:6">
      <c r="A161" t="s">
        <v>608</v>
      </c>
      <c r="B161" t="s">
        <v>609</v>
      </c>
      <c r="E161" t="s">
        <v>610</v>
      </c>
      <c r="F161">
        <v>2018</v>
      </c>
    </row>
    <row r="162" spans="1:6">
      <c r="A162" t="s">
        <v>611</v>
      </c>
      <c r="B162" t="s">
        <v>612</v>
      </c>
      <c r="E162" t="s">
        <v>613</v>
      </c>
      <c r="F162">
        <v>2020</v>
      </c>
    </row>
    <row r="163" spans="1:6">
      <c r="A163" t="s">
        <v>59</v>
      </c>
      <c r="B163" t="s">
        <v>614</v>
      </c>
      <c r="E163" t="s">
        <v>615</v>
      </c>
      <c r="F163">
        <v>2019</v>
      </c>
    </row>
    <row r="164" spans="1:6">
      <c r="A164" t="s">
        <v>616</v>
      </c>
      <c r="B164" t="s">
        <v>617</v>
      </c>
      <c r="E164" t="s">
        <v>538</v>
      </c>
      <c r="F164">
        <v>2022</v>
      </c>
    </row>
    <row r="165" spans="1:6">
      <c r="A165" t="s">
        <v>618</v>
      </c>
      <c r="B165" t="s">
        <v>619</v>
      </c>
      <c r="E165" t="s">
        <v>620</v>
      </c>
      <c r="F165">
        <v>2016</v>
      </c>
    </row>
    <row r="166" spans="1:6">
      <c r="A166" t="s">
        <v>621</v>
      </c>
      <c r="B166" t="s">
        <v>622</v>
      </c>
      <c r="E166" t="s">
        <v>597</v>
      </c>
      <c r="F166">
        <v>2011</v>
      </c>
    </row>
    <row r="167" spans="1:6">
      <c r="A167" t="s">
        <v>623</v>
      </c>
      <c r="B167" t="s">
        <v>624</v>
      </c>
      <c r="E167" t="s">
        <v>625</v>
      </c>
      <c r="F167">
        <v>2022</v>
      </c>
    </row>
    <row r="168" spans="1:6">
      <c r="A168" t="s">
        <v>626</v>
      </c>
      <c r="B168" t="s">
        <v>627</v>
      </c>
      <c r="E168" t="s">
        <v>628</v>
      </c>
      <c r="F168">
        <v>2022</v>
      </c>
    </row>
    <row r="169" spans="1:6">
      <c r="A169" t="s">
        <v>629</v>
      </c>
      <c r="B169" t="s">
        <v>630</v>
      </c>
      <c r="E169" t="s">
        <v>500</v>
      </c>
      <c r="F169">
        <v>2010</v>
      </c>
    </row>
    <row r="170" spans="1:6">
      <c r="A170" t="s">
        <v>631</v>
      </c>
      <c r="B170" t="s">
        <v>632</v>
      </c>
      <c r="E170" t="s">
        <v>582</v>
      </c>
      <c r="F170">
        <v>2016</v>
      </c>
    </row>
    <row r="171" spans="1:6">
      <c r="A171" t="s">
        <v>633</v>
      </c>
      <c r="B171" t="s">
        <v>634</v>
      </c>
    </row>
    <row r="172" spans="1:6">
      <c r="A172" t="s">
        <v>635</v>
      </c>
      <c r="B172" t="s">
        <v>636</v>
      </c>
      <c r="E172" t="s">
        <v>637</v>
      </c>
      <c r="F172">
        <v>2017</v>
      </c>
    </row>
    <row r="173" spans="1:6">
      <c r="A173" t="s">
        <v>638</v>
      </c>
      <c r="B173" t="s">
        <v>639</v>
      </c>
      <c r="E173" t="s">
        <v>453</v>
      </c>
      <c r="F173">
        <v>2020</v>
      </c>
    </row>
    <row r="174" spans="1:6">
      <c r="A174" t="s">
        <v>640</v>
      </c>
      <c r="B174" t="s">
        <v>641</v>
      </c>
      <c r="E174" t="s">
        <v>642</v>
      </c>
      <c r="F174">
        <v>2018</v>
      </c>
    </row>
    <row r="175" spans="1:6">
      <c r="A175" t="s">
        <v>643</v>
      </c>
      <c r="B175" t="s">
        <v>644</v>
      </c>
      <c r="E175" t="s">
        <v>645</v>
      </c>
      <c r="F175">
        <v>2020</v>
      </c>
    </row>
    <row r="176" spans="1:6">
      <c r="A176" t="s">
        <v>646</v>
      </c>
      <c r="B176" t="s">
        <v>647</v>
      </c>
      <c r="E176" t="s">
        <v>648</v>
      </c>
      <c r="F176">
        <v>2014</v>
      </c>
    </row>
    <row r="177" spans="1:6">
      <c r="A177" t="s">
        <v>649</v>
      </c>
      <c r="B177" t="s">
        <v>650</v>
      </c>
      <c r="E177" t="s">
        <v>597</v>
      </c>
      <c r="F177">
        <v>2011</v>
      </c>
    </row>
    <row r="178" spans="1:6">
      <c r="A178" t="s">
        <v>651</v>
      </c>
      <c r="B178" t="s">
        <v>652</v>
      </c>
      <c r="E178" t="s">
        <v>491</v>
      </c>
      <c r="F178">
        <v>2022</v>
      </c>
    </row>
    <row r="179" spans="1:6">
      <c r="A179" t="s">
        <v>442</v>
      </c>
      <c r="B179" t="s">
        <v>653</v>
      </c>
      <c r="E179" t="s">
        <v>654</v>
      </c>
      <c r="F179">
        <v>2020</v>
      </c>
    </row>
    <row r="180" spans="1:6">
      <c r="A180" t="s">
        <v>655</v>
      </c>
      <c r="B180" t="s">
        <v>656</v>
      </c>
      <c r="E180" t="s">
        <v>491</v>
      </c>
      <c r="F180">
        <v>2022</v>
      </c>
    </row>
    <row r="181" spans="1:6">
      <c r="A181" t="s">
        <v>657</v>
      </c>
      <c r="B181" t="s">
        <v>658</v>
      </c>
      <c r="E181" t="s">
        <v>659</v>
      </c>
      <c r="F181">
        <v>2013</v>
      </c>
    </row>
    <row r="182" spans="1:6">
      <c r="A182" t="s">
        <v>660</v>
      </c>
      <c r="B182" t="s">
        <v>661</v>
      </c>
      <c r="E182" t="s">
        <v>662</v>
      </c>
      <c r="F182">
        <v>2021</v>
      </c>
    </row>
    <row r="183" spans="1:6">
      <c r="A183" t="s">
        <v>663</v>
      </c>
      <c r="B183" t="s">
        <v>664</v>
      </c>
      <c r="F183">
        <v>2016</v>
      </c>
    </row>
    <row r="184" spans="1:6">
      <c r="A184" t="s">
        <v>665</v>
      </c>
      <c r="B184" t="s">
        <v>666</v>
      </c>
      <c r="E184" t="s">
        <v>667</v>
      </c>
      <c r="F184">
        <v>2020</v>
      </c>
    </row>
    <row r="185" spans="1:6">
      <c r="A185" t="s">
        <v>668</v>
      </c>
      <c r="B185" t="s">
        <v>669</v>
      </c>
      <c r="E185" t="s">
        <v>670</v>
      </c>
      <c r="F185">
        <v>2011</v>
      </c>
    </row>
    <row r="186" spans="1:6">
      <c r="A186" t="s">
        <v>671</v>
      </c>
      <c r="B186" t="s">
        <v>672</v>
      </c>
      <c r="E186" t="s">
        <v>453</v>
      </c>
      <c r="F186">
        <v>2018</v>
      </c>
    </row>
    <row r="187" spans="1:6">
      <c r="A187" t="s">
        <v>673</v>
      </c>
      <c r="B187" t="s">
        <v>674</v>
      </c>
      <c r="E187" t="s">
        <v>675</v>
      </c>
      <c r="F187">
        <v>2019</v>
      </c>
    </row>
    <row r="188" spans="1:6">
      <c r="A188" t="s">
        <v>676</v>
      </c>
      <c r="B188" t="s">
        <v>677</v>
      </c>
      <c r="E188" t="s">
        <v>545</v>
      </c>
      <c r="F188">
        <v>2016</v>
      </c>
    </row>
    <row r="189" spans="1:6">
      <c r="A189" t="s">
        <v>678</v>
      </c>
      <c r="B189" t="s">
        <v>679</v>
      </c>
      <c r="E189" t="s">
        <v>680</v>
      </c>
      <c r="F189">
        <v>2015</v>
      </c>
    </row>
    <row r="190" spans="1:6">
      <c r="A190" t="s">
        <v>681</v>
      </c>
      <c r="B190" t="s">
        <v>682</v>
      </c>
      <c r="E190" t="s">
        <v>683</v>
      </c>
      <c r="F190">
        <v>2022</v>
      </c>
    </row>
    <row r="191" spans="1:6">
      <c r="A191" t="s">
        <v>665</v>
      </c>
      <c r="B191" t="s">
        <v>684</v>
      </c>
    </row>
    <row r="192" spans="1:6">
      <c r="A192" t="s">
        <v>685</v>
      </c>
      <c r="B192" t="s">
        <v>686</v>
      </c>
      <c r="E192" t="s">
        <v>687</v>
      </c>
      <c r="F192">
        <v>2019</v>
      </c>
    </row>
    <row r="193" spans="1:6">
      <c r="A193" t="s">
        <v>688</v>
      </c>
      <c r="B193" t="s">
        <v>689</v>
      </c>
      <c r="E193" t="s">
        <v>453</v>
      </c>
      <c r="F193">
        <v>2022</v>
      </c>
    </row>
    <row r="194" spans="1:6">
      <c r="A194" t="s">
        <v>690</v>
      </c>
      <c r="B194" t="s">
        <v>691</v>
      </c>
      <c r="E194" t="s">
        <v>692</v>
      </c>
      <c r="F194">
        <v>2017</v>
      </c>
    </row>
    <row r="195" spans="1:6">
      <c r="A195" t="s">
        <v>693</v>
      </c>
      <c r="B195" t="s">
        <v>694</v>
      </c>
      <c r="E195" t="s">
        <v>491</v>
      </c>
      <c r="F195">
        <v>2022</v>
      </c>
    </row>
    <row r="196" spans="1:6">
      <c r="A196" t="s">
        <v>695</v>
      </c>
      <c r="B196" t="s">
        <v>696</v>
      </c>
    </row>
    <row r="197" spans="1:6">
      <c r="A197" t="s">
        <v>697</v>
      </c>
      <c r="B197" t="s">
        <v>698</v>
      </c>
      <c r="E197" t="s">
        <v>699</v>
      </c>
      <c r="F197">
        <v>2014</v>
      </c>
    </row>
    <row r="198" spans="1:6">
      <c r="A198" t="s">
        <v>700</v>
      </c>
      <c r="B198" t="s">
        <v>701</v>
      </c>
      <c r="E198" t="s">
        <v>702</v>
      </c>
      <c r="F198">
        <v>2020</v>
      </c>
    </row>
    <row r="199" spans="1:6">
      <c r="A199" t="s">
        <v>703</v>
      </c>
      <c r="B199" t="s">
        <v>704</v>
      </c>
      <c r="E199" t="s">
        <v>705</v>
      </c>
      <c r="F199">
        <v>2017</v>
      </c>
    </row>
    <row r="200" spans="1:6">
      <c r="A200" t="s">
        <v>706</v>
      </c>
      <c r="B200" t="s">
        <v>707</v>
      </c>
    </row>
    <row r="201" spans="1:6">
      <c r="A201" t="s">
        <v>708</v>
      </c>
      <c r="B201" t="s">
        <v>709</v>
      </c>
      <c r="E201" t="s">
        <v>710</v>
      </c>
      <c r="F201">
        <v>2016</v>
      </c>
    </row>
    <row r="202" spans="1:6">
      <c r="A202" t="s">
        <v>711</v>
      </c>
      <c r="B202" t="s">
        <v>712</v>
      </c>
      <c r="E202" t="s">
        <v>713</v>
      </c>
      <c r="F202">
        <v>2018</v>
      </c>
    </row>
    <row r="203" spans="1:6">
      <c r="A203" t="s">
        <v>714</v>
      </c>
      <c r="B203" t="s">
        <v>715</v>
      </c>
      <c r="E203" t="s">
        <v>716</v>
      </c>
      <c r="F203">
        <v>2019</v>
      </c>
    </row>
    <row r="204" spans="1:6">
      <c r="A204" t="s">
        <v>717</v>
      </c>
      <c r="B204" t="s">
        <v>696</v>
      </c>
      <c r="E204" t="s">
        <v>695</v>
      </c>
      <c r="F204">
        <v>2021</v>
      </c>
    </row>
    <row r="205" spans="1:6">
      <c r="A205" t="s">
        <v>718</v>
      </c>
      <c r="B205" t="s">
        <v>719</v>
      </c>
      <c r="E205" t="s">
        <v>720</v>
      </c>
      <c r="F205">
        <v>2021</v>
      </c>
    </row>
    <row r="206" spans="1:6">
      <c r="A206" t="s">
        <v>721</v>
      </c>
      <c r="B206" t="s">
        <v>722</v>
      </c>
      <c r="E206" t="s">
        <v>723</v>
      </c>
      <c r="F206">
        <v>2016</v>
      </c>
    </row>
    <row r="207" spans="1:6">
      <c r="A207" t="s">
        <v>724</v>
      </c>
      <c r="B207" t="s">
        <v>725</v>
      </c>
      <c r="E207" t="s">
        <v>500</v>
      </c>
      <c r="F207">
        <v>2002</v>
      </c>
    </row>
    <row r="208" spans="1:6">
      <c r="A208" t="s">
        <v>726</v>
      </c>
      <c r="B208" t="s">
        <v>727</v>
      </c>
      <c r="E208" t="s">
        <v>425</v>
      </c>
      <c r="F208">
        <v>2015</v>
      </c>
    </row>
    <row r="209" spans="1:6">
      <c r="A209" t="s">
        <v>728</v>
      </c>
      <c r="B209" t="s">
        <v>729</v>
      </c>
      <c r="E209" t="s">
        <v>730</v>
      </c>
      <c r="F209">
        <v>2022</v>
      </c>
    </row>
    <row r="210" spans="1:6">
      <c r="A210" t="s">
        <v>731</v>
      </c>
      <c r="B210" t="s">
        <v>732</v>
      </c>
      <c r="E210" t="s">
        <v>423</v>
      </c>
      <c r="F210">
        <v>2020</v>
      </c>
    </row>
    <row r="211" spans="1:6">
      <c r="A211" t="s">
        <v>733</v>
      </c>
      <c r="B211" t="s">
        <v>734</v>
      </c>
      <c r="E211" t="s">
        <v>735</v>
      </c>
      <c r="F211">
        <v>2020</v>
      </c>
    </row>
    <row r="212" spans="1:6">
      <c r="A212" t="s">
        <v>736</v>
      </c>
      <c r="B212" t="s">
        <v>737</v>
      </c>
      <c r="E212" t="s">
        <v>738</v>
      </c>
      <c r="F212">
        <v>2018</v>
      </c>
    </row>
    <row r="213" spans="1:6">
      <c r="A213" t="s">
        <v>739</v>
      </c>
      <c r="B213" t="s">
        <v>740</v>
      </c>
      <c r="E213" t="s">
        <v>741</v>
      </c>
      <c r="F213">
        <v>2020</v>
      </c>
    </row>
    <row r="214" spans="1:6">
      <c r="A214" t="s">
        <v>742</v>
      </c>
      <c r="B214" t="s">
        <v>743</v>
      </c>
      <c r="E214" t="s">
        <v>744</v>
      </c>
      <c r="F214">
        <v>2021</v>
      </c>
    </row>
    <row r="215" spans="1:6">
      <c r="A215" t="s">
        <v>745</v>
      </c>
      <c r="B215" t="s">
        <v>746</v>
      </c>
      <c r="E215" t="s">
        <v>747</v>
      </c>
      <c r="F215">
        <v>2017</v>
      </c>
    </row>
    <row r="216" spans="1:6">
      <c r="A216" t="s">
        <v>748</v>
      </c>
      <c r="B216" t="s">
        <v>749</v>
      </c>
      <c r="E216" t="s">
        <v>750</v>
      </c>
      <c r="F216">
        <v>2020</v>
      </c>
    </row>
    <row r="217" spans="1:6">
      <c r="A217" t="s">
        <v>751</v>
      </c>
      <c r="B217" t="s">
        <v>752</v>
      </c>
      <c r="E217" t="s">
        <v>645</v>
      </c>
      <c r="F217">
        <v>2022</v>
      </c>
    </row>
    <row r="218" spans="1:6">
      <c r="A218" t="s">
        <v>753</v>
      </c>
      <c r="B218" t="s">
        <v>754</v>
      </c>
      <c r="E218" t="s">
        <v>755</v>
      </c>
      <c r="F218">
        <v>2022</v>
      </c>
    </row>
    <row r="219" spans="1:6">
      <c r="A219" t="s">
        <v>756</v>
      </c>
      <c r="B219" t="s">
        <v>757</v>
      </c>
      <c r="E219" t="s">
        <v>758</v>
      </c>
      <c r="F219">
        <v>2013</v>
      </c>
    </row>
    <row r="220" spans="1:6">
      <c r="A220" t="s">
        <v>759</v>
      </c>
      <c r="B220" t="s">
        <v>760</v>
      </c>
      <c r="E220" t="s">
        <v>761</v>
      </c>
      <c r="F220">
        <v>2022</v>
      </c>
    </row>
    <row r="221" spans="1:6">
      <c r="A221" t="s">
        <v>703</v>
      </c>
      <c r="B221" t="s">
        <v>762</v>
      </c>
      <c r="E221" t="s">
        <v>763</v>
      </c>
      <c r="F221">
        <v>2019</v>
      </c>
    </row>
    <row r="222" spans="1:6">
      <c r="A222" t="s">
        <v>764</v>
      </c>
      <c r="B222" t="s">
        <v>765</v>
      </c>
      <c r="E222" t="s">
        <v>766</v>
      </c>
      <c r="F222">
        <v>2022</v>
      </c>
    </row>
    <row r="223" spans="1:6">
      <c r="A223" t="s">
        <v>767</v>
      </c>
      <c r="B223" t="s">
        <v>768</v>
      </c>
      <c r="F223">
        <v>2020</v>
      </c>
    </row>
    <row r="224" spans="1:6">
      <c r="A224" t="s">
        <v>769</v>
      </c>
      <c r="B224" t="s">
        <v>770</v>
      </c>
      <c r="E224" t="s">
        <v>771</v>
      </c>
      <c r="F224">
        <v>2018</v>
      </c>
    </row>
    <row r="225" spans="1:6">
      <c r="A225" t="s">
        <v>772</v>
      </c>
      <c r="B225" t="s">
        <v>773</v>
      </c>
      <c r="E225" t="s">
        <v>774</v>
      </c>
      <c r="F225">
        <v>2022</v>
      </c>
    </row>
    <row r="226" spans="1:6">
      <c r="A226" t="s">
        <v>775</v>
      </c>
      <c r="B226" t="s">
        <v>776</v>
      </c>
      <c r="E226" t="s">
        <v>777</v>
      </c>
      <c r="F226">
        <v>2022</v>
      </c>
    </row>
    <row r="227" spans="1:6">
      <c r="A227" t="s">
        <v>778</v>
      </c>
      <c r="B227" t="s">
        <v>779</v>
      </c>
      <c r="E227" t="s">
        <v>780</v>
      </c>
      <c r="F227">
        <v>2018</v>
      </c>
    </row>
    <row r="228" spans="1:6">
      <c r="A228" t="s">
        <v>781</v>
      </c>
      <c r="B228" t="s">
        <v>782</v>
      </c>
      <c r="E228" t="s">
        <v>783</v>
      </c>
      <c r="F228">
        <v>2014</v>
      </c>
    </row>
    <row r="229" spans="1:6">
      <c r="A229" t="s">
        <v>784</v>
      </c>
      <c r="B229" t="s">
        <v>785</v>
      </c>
      <c r="E229" t="s">
        <v>786</v>
      </c>
      <c r="F229">
        <v>2022</v>
      </c>
    </row>
    <row r="230" spans="1:6">
      <c r="A230" t="s">
        <v>787</v>
      </c>
      <c r="B230" t="s">
        <v>788</v>
      </c>
      <c r="E230" t="s">
        <v>789</v>
      </c>
      <c r="F230">
        <v>2015</v>
      </c>
    </row>
    <row r="231" spans="1:6">
      <c r="A231" t="s">
        <v>790</v>
      </c>
      <c r="B231" t="s">
        <v>791</v>
      </c>
      <c r="E231" t="s">
        <v>792</v>
      </c>
      <c r="F231">
        <v>2016</v>
      </c>
    </row>
    <row r="232" spans="1:6">
      <c r="A232" t="s">
        <v>793</v>
      </c>
      <c r="B232" t="s">
        <v>794</v>
      </c>
      <c r="E232" t="s">
        <v>795</v>
      </c>
      <c r="F232">
        <v>2022</v>
      </c>
    </row>
    <row r="233" spans="1:6">
      <c r="A233" t="s">
        <v>796</v>
      </c>
      <c r="B233" t="s">
        <v>797</v>
      </c>
      <c r="E233" t="s">
        <v>798</v>
      </c>
      <c r="F233">
        <v>2017</v>
      </c>
    </row>
    <row r="234" spans="1:6">
      <c r="A234" t="s">
        <v>799</v>
      </c>
      <c r="B234" t="s">
        <v>800</v>
      </c>
      <c r="E234" t="s">
        <v>801</v>
      </c>
      <c r="F234">
        <v>2013</v>
      </c>
    </row>
    <row r="235" spans="1:6">
      <c r="A235" t="s">
        <v>802</v>
      </c>
      <c r="B235" t="s">
        <v>803</v>
      </c>
      <c r="E235" t="s">
        <v>705</v>
      </c>
      <c r="F235">
        <v>2022</v>
      </c>
    </row>
    <row r="236" spans="1:6">
      <c r="A236" t="s">
        <v>804</v>
      </c>
      <c r="B236" t="s">
        <v>805</v>
      </c>
      <c r="E236" t="s">
        <v>806</v>
      </c>
      <c r="F236">
        <v>2020</v>
      </c>
    </row>
    <row r="237" spans="1:6">
      <c r="A237" t="s">
        <v>807</v>
      </c>
      <c r="B237" t="s">
        <v>808</v>
      </c>
      <c r="E237" t="s">
        <v>809</v>
      </c>
      <c r="F237">
        <v>2015</v>
      </c>
    </row>
    <row r="238" spans="1:6">
      <c r="A238" t="s">
        <v>810</v>
      </c>
      <c r="B238" t="s">
        <v>811</v>
      </c>
      <c r="E238" t="s">
        <v>699</v>
      </c>
      <c r="F238">
        <v>2010</v>
      </c>
    </row>
    <row r="239" spans="1:6">
      <c r="A239" t="s">
        <v>812</v>
      </c>
      <c r="B239" t="s">
        <v>813</v>
      </c>
      <c r="E239" t="s">
        <v>814</v>
      </c>
      <c r="F239">
        <v>2017</v>
      </c>
    </row>
    <row r="240" spans="1:6">
      <c r="A240" t="s">
        <v>815</v>
      </c>
      <c r="B240" t="s">
        <v>816</v>
      </c>
      <c r="E240" t="s">
        <v>817</v>
      </c>
      <c r="F240">
        <v>2019</v>
      </c>
    </row>
    <row r="241" spans="1:6">
      <c r="A241" t="s">
        <v>818</v>
      </c>
      <c r="B241" t="s">
        <v>819</v>
      </c>
      <c r="E241" t="s">
        <v>820</v>
      </c>
      <c r="F241">
        <v>2015</v>
      </c>
    </row>
    <row r="242" spans="1:6">
      <c r="A242" t="s">
        <v>821</v>
      </c>
      <c r="B242" t="s">
        <v>822</v>
      </c>
      <c r="E242" t="s">
        <v>823</v>
      </c>
      <c r="F242">
        <v>2019</v>
      </c>
    </row>
    <row r="243" spans="1:6">
      <c r="A243" t="s">
        <v>824</v>
      </c>
      <c r="B243" t="s">
        <v>825</v>
      </c>
      <c r="E243" t="s">
        <v>826</v>
      </c>
      <c r="F243">
        <v>2014</v>
      </c>
    </row>
    <row r="244" spans="1:6">
      <c r="A244" t="s">
        <v>827</v>
      </c>
      <c r="B244" t="s">
        <v>828</v>
      </c>
      <c r="E244" t="s">
        <v>829</v>
      </c>
      <c r="F244">
        <v>2019</v>
      </c>
    </row>
    <row r="245" spans="1:6">
      <c r="A245" t="s">
        <v>830</v>
      </c>
      <c r="B245" t="s">
        <v>831</v>
      </c>
      <c r="E245" t="s">
        <v>832</v>
      </c>
      <c r="F245">
        <v>2020</v>
      </c>
    </row>
    <row r="246" spans="1:6">
      <c r="A246" t="s">
        <v>833</v>
      </c>
      <c r="B246" t="s">
        <v>834</v>
      </c>
    </row>
    <row r="247" spans="1:6">
      <c r="A247" t="s">
        <v>835</v>
      </c>
      <c r="B247" t="s">
        <v>836</v>
      </c>
      <c r="E247" t="s">
        <v>837</v>
      </c>
      <c r="F247">
        <v>2017</v>
      </c>
    </row>
    <row r="248" spans="1:6">
      <c r="A248" t="s">
        <v>838</v>
      </c>
      <c r="B248" t="s">
        <v>839</v>
      </c>
      <c r="F248">
        <v>2020</v>
      </c>
    </row>
    <row r="249" spans="1:6">
      <c r="A249" t="s">
        <v>840</v>
      </c>
      <c r="B249" t="s">
        <v>841</v>
      </c>
      <c r="E249" t="s">
        <v>842</v>
      </c>
      <c r="F249">
        <v>2022</v>
      </c>
    </row>
    <row r="250" spans="1:6">
      <c r="A250" t="s">
        <v>843</v>
      </c>
      <c r="B250" t="s">
        <v>844</v>
      </c>
      <c r="E250" t="s">
        <v>845</v>
      </c>
      <c r="F250">
        <v>2013</v>
      </c>
    </row>
    <row r="251" spans="1:6">
      <c r="A251" t="s">
        <v>846</v>
      </c>
      <c r="B251" t="s">
        <v>847</v>
      </c>
      <c r="E251" t="s">
        <v>848</v>
      </c>
      <c r="F251">
        <v>2021</v>
      </c>
    </row>
    <row r="252" spans="1:6">
      <c r="A252" t="s">
        <v>849</v>
      </c>
      <c r="B252" t="s">
        <v>850</v>
      </c>
      <c r="E252" t="s">
        <v>851</v>
      </c>
      <c r="F252">
        <v>2018</v>
      </c>
    </row>
    <row r="253" spans="1:6">
      <c r="A253" t="s">
        <v>852</v>
      </c>
      <c r="B253" t="s">
        <v>853</v>
      </c>
      <c r="E253" t="s">
        <v>854</v>
      </c>
      <c r="F253">
        <v>2016</v>
      </c>
    </row>
    <row r="254" spans="1:6">
      <c r="A254" t="s">
        <v>855</v>
      </c>
      <c r="B254" t="s">
        <v>856</v>
      </c>
      <c r="E254" t="s">
        <v>857</v>
      </c>
      <c r="F254">
        <v>2020</v>
      </c>
    </row>
    <row r="255" spans="1:6">
      <c r="A255" t="s">
        <v>858</v>
      </c>
      <c r="B255" t="s">
        <v>859</v>
      </c>
      <c r="E255" t="s">
        <v>860</v>
      </c>
      <c r="F255">
        <v>2002</v>
      </c>
    </row>
    <row r="256" spans="1:6">
      <c r="A256" t="s">
        <v>861</v>
      </c>
      <c r="B256" t="s">
        <v>862</v>
      </c>
      <c r="E256" t="s">
        <v>863</v>
      </c>
      <c r="F256">
        <v>2020</v>
      </c>
    </row>
    <row r="257" spans="1:6">
      <c r="A257" t="s">
        <v>864</v>
      </c>
      <c r="B257" t="s">
        <v>865</v>
      </c>
      <c r="E257" t="s">
        <v>866</v>
      </c>
      <c r="F257">
        <v>2020</v>
      </c>
    </row>
    <row r="258" spans="1:6">
      <c r="A258" t="s">
        <v>867</v>
      </c>
      <c r="B258" t="s">
        <v>868</v>
      </c>
      <c r="E258" t="s">
        <v>869</v>
      </c>
      <c r="F258">
        <v>2020</v>
      </c>
    </row>
    <row r="259" spans="1:6">
      <c r="A259" t="s">
        <v>870</v>
      </c>
      <c r="B259" t="s">
        <v>871</v>
      </c>
      <c r="E259" t="s">
        <v>872</v>
      </c>
      <c r="F259">
        <v>2021</v>
      </c>
    </row>
    <row r="260" spans="1:6">
      <c r="A260" t="s">
        <v>873</v>
      </c>
      <c r="B260" t="s">
        <v>868</v>
      </c>
    </row>
    <row r="261" spans="1:6">
      <c r="A261" t="s">
        <v>874</v>
      </c>
      <c r="B261" t="s">
        <v>875</v>
      </c>
      <c r="E261" t="s">
        <v>876</v>
      </c>
      <c r="F261">
        <v>2021</v>
      </c>
    </row>
    <row r="262" spans="1:6">
      <c r="A262" t="s">
        <v>877</v>
      </c>
      <c r="B262" t="s">
        <v>878</v>
      </c>
      <c r="E262" t="s">
        <v>461</v>
      </c>
      <c r="F262">
        <v>2022</v>
      </c>
    </row>
    <row r="263" spans="1:6">
      <c r="A263" t="s">
        <v>879</v>
      </c>
      <c r="B263" t="s">
        <v>880</v>
      </c>
      <c r="E263" t="s">
        <v>881</v>
      </c>
      <c r="F263">
        <v>2021</v>
      </c>
    </row>
    <row r="264" spans="1:6">
      <c r="A264" t="s">
        <v>882</v>
      </c>
      <c r="B264" t="s">
        <v>883</v>
      </c>
      <c r="E264" t="s">
        <v>884</v>
      </c>
      <c r="F264">
        <v>2022</v>
      </c>
    </row>
    <row r="265" spans="1:6">
      <c r="A265" t="s">
        <v>885</v>
      </c>
      <c r="B265" t="s">
        <v>886</v>
      </c>
      <c r="E265" t="s">
        <v>887</v>
      </c>
      <c r="F265">
        <v>2020</v>
      </c>
    </row>
    <row r="266" spans="1:6">
      <c r="A266" t="s">
        <v>888</v>
      </c>
      <c r="B266" t="s">
        <v>889</v>
      </c>
      <c r="F266">
        <v>2018</v>
      </c>
    </row>
    <row r="267" spans="1:6">
      <c r="A267" t="s">
        <v>879</v>
      </c>
      <c r="B267" t="s">
        <v>890</v>
      </c>
      <c r="F267">
        <v>2021</v>
      </c>
    </row>
    <row r="268" spans="1:6">
      <c r="A268" t="s">
        <v>891</v>
      </c>
      <c r="B268" t="s">
        <v>892</v>
      </c>
      <c r="F268">
        <v>2022</v>
      </c>
    </row>
    <row r="269" spans="1:6">
      <c r="A269" t="s">
        <v>893</v>
      </c>
      <c r="B269" t="s">
        <v>894</v>
      </c>
      <c r="E269" t="s">
        <v>895</v>
      </c>
      <c r="F269">
        <v>2021</v>
      </c>
    </row>
    <row r="270" spans="1:6">
      <c r="A270" t="s">
        <v>896</v>
      </c>
      <c r="B270" t="s">
        <v>897</v>
      </c>
      <c r="E270" t="s">
        <v>898</v>
      </c>
      <c r="F270">
        <v>2021</v>
      </c>
    </row>
    <row r="271" spans="1:6">
      <c r="A271" t="s">
        <v>899</v>
      </c>
      <c r="B271" t="s">
        <v>900</v>
      </c>
      <c r="E271" t="s">
        <v>901</v>
      </c>
      <c r="F271">
        <v>2016</v>
      </c>
    </row>
    <row r="272" spans="1:6">
      <c r="A272" s="1" t="s">
        <v>902</v>
      </c>
      <c r="B272" s="1" t="s">
        <v>903</v>
      </c>
      <c r="C272" s="1"/>
      <c r="D272" s="1"/>
      <c r="E272" s="1" t="s">
        <v>904</v>
      </c>
      <c r="F272" s="1">
        <v>2021</v>
      </c>
    </row>
    <row r="273" spans="1:7" ht="29.1">
      <c r="A273" s="2" t="s">
        <v>905</v>
      </c>
      <c r="B273" s="2" t="s">
        <v>906</v>
      </c>
      <c r="C273" s="2" t="s">
        <v>907</v>
      </c>
      <c r="E273" s="2" t="s">
        <v>908</v>
      </c>
      <c r="G273" s="3" t="s">
        <v>909</v>
      </c>
    </row>
    <row r="274" spans="1:7" ht="29.1">
      <c r="A274" s="2" t="s">
        <v>905</v>
      </c>
      <c r="B274" s="2" t="s">
        <v>910</v>
      </c>
      <c r="C274" s="2" t="s">
        <v>911</v>
      </c>
      <c r="E274" s="2" t="s">
        <v>908</v>
      </c>
      <c r="G274" s="3" t="s">
        <v>909</v>
      </c>
    </row>
    <row r="275" spans="1:7" ht="29.1">
      <c r="A275" s="2" t="s">
        <v>912</v>
      </c>
      <c r="B275" s="2" t="s">
        <v>913</v>
      </c>
      <c r="C275" s="2" t="s">
        <v>914</v>
      </c>
      <c r="E275" s="2" t="s">
        <v>915</v>
      </c>
      <c r="G275" s="3" t="s">
        <v>916</v>
      </c>
    </row>
    <row r="276" spans="1:7" ht="29.1">
      <c r="A276" s="2" t="s">
        <v>917</v>
      </c>
      <c r="B276" s="2" t="s">
        <v>918</v>
      </c>
      <c r="C276" s="2" t="s">
        <v>919</v>
      </c>
      <c r="E276" s="2" t="s">
        <v>920</v>
      </c>
      <c r="G276" s="3" t="s">
        <v>921</v>
      </c>
    </row>
    <row r="277" spans="1:7" ht="43.5">
      <c r="A277" s="2" t="s">
        <v>922</v>
      </c>
      <c r="B277" s="2" t="s">
        <v>923</v>
      </c>
      <c r="C277" s="2" t="s">
        <v>924</v>
      </c>
      <c r="E277" s="2" t="s">
        <v>654</v>
      </c>
      <c r="G277" s="3" t="s">
        <v>925</v>
      </c>
    </row>
    <row r="278" spans="1:7" ht="29.1">
      <c r="A278" s="2" t="s">
        <v>926</v>
      </c>
      <c r="B278" s="2" t="s">
        <v>927</v>
      </c>
      <c r="C278" s="2" t="s">
        <v>928</v>
      </c>
      <c r="E278" s="2" t="s">
        <v>929</v>
      </c>
      <c r="G278" s="3" t="s">
        <v>930</v>
      </c>
    </row>
    <row r="279" spans="1:7" ht="29.1">
      <c r="A279" s="2" t="s">
        <v>931</v>
      </c>
      <c r="B279" s="2" t="s">
        <v>932</v>
      </c>
      <c r="C279" s="2" t="s">
        <v>933</v>
      </c>
      <c r="E279" s="2" t="s">
        <v>594</v>
      </c>
      <c r="G279" s="3" t="s">
        <v>934</v>
      </c>
    </row>
    <row r="280" spans="1:7" ht="29.1">
      <c r="A280" s="2" t="s">
        <v>935</v>
      </c>
      <c r="B280" s="2" t="s">
        <v>936</v>
      </c>
      <c r="C280" s="2" t="s">
        <v>937</v>
      </c>
      <c r="E280" s="2" t="s">
        <v>938</v>
      </c>
      <c r="G280" s="3" t="s">
        <v>939</v>
      </c>
    </row>
    <row r="281" spans="1:7" ht="29.1">
      <c r="A281" s="2" t="s">
        <v>940</v>
      </c>
      <c r="B281" s="2" t="s">
        <v>941</v>
      </c>
      <c r="C281" s="2" t="s">
        <v>942</v>
      </c>
      <c r="E281" s="2" t="s">
        <v>943</v>
      </c>
      <c r="G281" s="3" t="s">
        <v>944</v>
      </c>
    </row>
    <row r="282" spans="1:7" ht="29.1">
      <c r="A282" s="2" t="s">
        <v>945</v>
      </c>
      <c r="B282" s="2" t="s">
        <v>946</v>
      </c>
      <c r="C282" s="2" t="s">
        <v>947</v>
      </c>
      <c r="E282" s="2" t="s">
        <v>948</v>
      </c>
      <c r="G282" s="3" t="s">
        <v>949</v>
      </c>
    </row>
    <row r="283" spans="1:7" ht="29.1">
      <c r="A283" s="2" t="s">
        <v>950</v>
      </c>
      <c r="B283" s="2" t="s">
        <v>951</v>
      </c>
      <c r="C283" s="2" t="s">
        <v>952</v>
      </c>
      <c r="E283" s="2" t="s">
        <v>599</v>
      </c>
      <c r="G283" s="3" t="s">
        <v>953</v>
      </c>
    </row>
    <row r="284" spans="1:7" ht="29.1">
      <c r="A284" s="2" t="s">
        <v>954</v>
      </c>
      <c r="B284" s="2" t="s">
        <v>955</v>
      </c>
      <c r="C284" s="2" t="s">
        <v>956</v>
      </c>
      <c r="E284" s="2" t="s">
        <v>561</v>
      </c>
      <c r="G284" s="3" t="s">
        <v>957</v>
      </c>
    </row>
    <row r="285" spans="1:7" ht="29.1">
      <c r="A285" s="2" t="s">
        <v>958</v>
      </c>
      <c r="B285" s="2" t="s">
        <v>959</v>
      </c>
      <c r="C285" s="2" t="s">
        <v>960</v>
      </c>
      <c r="E285" s="2" t="s">
        <v>961</v>
      </c>
      <c r="G285" s="3" t="s">
        <v>962</v>
      </c>
    </row>
    <row r="286" spans="1:7" ht="29.1">
      <c r="A286" s="2" t="s">
        <v>407</v>
      </c>
      <c r="B286" s="2" t="s">
        <v>963</v>
      </c>
      <c r="C286" s="2" t="s">
        <v>964</v>
      </c>
      <c r="E286" s="2" t="s">
        <v>948</v>
      </c>
      <c r="G286" s="3" t="s">
        <v>965</v>
      </c>
    </row>
    <row r="287" spans="1:7" ht="29.1">
      <c r="A287" s="2" t="s">
        <v>400</v>
      </c>
      <c r="B287" s="2" t="s">
        <v>966</v>
      </c>
      <c r="C287" s="2" t="s">
        <v>967</v>
      </c>
      <c r="E287" s="2" t="s">
        <v>968</v>
      </c>
      <c r="G287" s="3" t="s">
        <v>969</v>
      </c>
    </row>
    <row r="288" spans="1:7" ht="29.1">
      <c r="A288" s="2" t="s">
        <v>970</v>
      </c>
      <c r="B288" s="2" t="s">
        <v>971</v>
      </c>
      <c r="C288" s="2" t="s">
        <v>972</v>
      </c>
      <c r="E288" s="2" t="s">
        <v>973</v>
      </c>
    </row>
    <row r="289" spans="1:7" ht="29.1">
      <c r="A289" s="2" t="s">
        <v>974</v>
      </c>
      <c r="B289" s="2" t="s">
        <v>975</v>
      </c>
      <c r="C289" s="2" t="s">
        <v>976</v>
      </c>
      <c r="E289" s="2" t="s">
        <v>977</v>
      </c>
    </row>
    <row r="290" spans="1:7" ht="29.1">
      <c r="A290" s="2" t="s">
        <v>978</v>
      </c>
      <c r="B290" s="2" t="s">
        <v>979</v>
      </c>
      <c r="C290" s="2" t="s">
        <v>980</v>
      </c>
      <c r="E290" s="2" t="s">
        <v>973</v>
      </c>
    </row>
    <row r="291" spans="1:7" ht="29.1">
      <c r="A291" s="2" t="s">
        <v>981</v>
      </c>
      <c r="B291" s="2" t="s">
        <v>982</v>
      </c>
      <c r="C291" s="2" t="s">
        <v>983</v>
      </c>
      <c r="E291" s="2" t="s">
        <v>968</v>
      </c>
      <c r="G291" s="3" t="s">
        <v>984</v>
      </c>
    </row>
    <row r="292" spans="1:7" ht="29.1">
      <c r="A292" s="2" t="s">
        <v>985</v>
      </c>
      <c r="B292" s="2" t="s">
        <v>986</v>
      </c>
      <c r="C292" s="2" t="s">
        <v>987</v>
      </c>
      <c r="E292" s="2" t="s">
        <v>968</v>
      </c>
      <c r="G292" s="3" t="s">
        <v>988</v>
      </c>
    </row>
    <row r="293" spans="1:7" ht="29.1">
      <c r="A293" s="2" t="s">
        <v>989</v>
      </c>
      <c r="B293" s="2" t="s">
        <v>990</v>
      </c>
      <c r="C293" s="2" t="s">
        <v>991</v>
      </c>
      <c r="E293" s="2" t="s">
        <v>992</v>
      </c>
      <c r="G293" s="3" t="s">
        <v>993</v>
      </c>
    </row>
    <row r="294" spans="1:7" ht="29.1">
      <c r="A294" s="2" t="s">
        <v>994</v>
      </c>
      <c r="B294" s="2" t="s">
        <v>995</v>
      </c>
      <c r="C294" s="2" t="s">
        <v>996</v>
      </c>
      <c r="E294" s="2" t="s">
        <v>527</v>
      </c>
      <c r="G294" s="3" t="s">
        <v>997</v>
      </c>
    </row>
    <row r="295" spans="1:7" ht="29.1">
      <c r="A295" s="2" t="s">
        <v>998</v>
      </c>
      <c r="B295" s="2" t="s">
        <v>999</v>
      </c>
      <c r="C295" s="2" t="s">
        <v>1000</v>
      </c>
      <c r="E295" s="2" t="s">
        <v>1001</v>
      </c>
      <c r="G295" s="3" t="s">
        <v>1002</v>
      </c>
    </row>
    <row r="296" spans="1:7" ht="29.1">
      <c r="A296" s="2" t="s">
        <v>1003</v>
      </c>
      <c r="B296" s="2" t="s">
        <v>1004</v>
      </c>
      <c r="C296" s="2" t="s">
        <v>1005</v>
      </c>
      <c r="E296" s="2" t="s">
        <v>948</v>
      </c>
      <c r="G296" s="3" t="s">
        <v>1006</v>
      </c>
    </row>
    <row r="297" spans="1:7" ht="29.1">
      <c r="A297" s="2" t="s">
        <v>1007</v>
      </c>
      <c r="B297" s="2" t="s">
        <v>1008</v>
      </c>
      <c r="C297" s="2" t="s">
        <v>1009</v>
      </c>
      <c r="E297" s="2" t="s">
        <v>1010</v>
      </c>
      <c r="G297" s="3" t="s">
        <v>1011</v>
      </c>
    </row>
    <row r="298" spans="1:7" ht="29.1">
      <c r="A298" s="2" t="s">
        <v>396</v>
      </c>
      <c r="B298" s="2" t="s">
        <v>1012</v>
      </c>
      <c r="C298" s="2" t="s">
        <v>1013</v>
      </c>
      <c r="E298" s="2" t="s">
        <v>599</v>
      </c>
      <c r="G298" s="3" t="s">
        <v>1014</v>
      </c>
    </row>
    <row r="299" spans="1:7" ht="43.5">
      <c r="A299" s="2" t="s">
        <v>1015</v>
      </c>
      <c r="B299" s="2" t="s">
        <v>1016</v>
      </c>
      <c r="C299" s="2" t="s">
        <v>1017</v>
      </c>
      <c r="E299" s="2" t="s">
        <v>1018</v>
      </c>
      <c r="G299" s="3" t="s">
        <v>1019</v>
      </c>
    </row>
    <row r="300" spans="1:7" ht="29.1">
      <c r="A300" s="2" t="s">
        <v>1020</v>
      </c>
      <c r="B300" s="2" t="s">
        <v>1021</v>
      </c>
      <c r="C300" s="2" t="s">
        <v>1022</v>
      </c>
      <c r="E300" s="2" t="s">
        <v>1023</v>
      </c>
      <c r="G300" s="3" t="s">
        <v>1024</v>
      </c>
    </row>
    <row r="301" spans="1:7" ht="29.1">
      <c r="A301" s="2" t="s">
        <v>1025</v>
      </c>
      <c r="B301" s="2" t="s">
        <v>1026</v>
      </c>
      <c r="C301" s="2" t="s">
        <v>1027</v>
      </c>
      <c r="E301" s="2" t="s">
        <v>1028</v>
      </c>
      <c r="G301" s="3" t="s">
        <v>1029</v>
      </c>
    </row>
    <row r="302" spans="1:7" ht="43.5">
      <c r="A302" s="2" t="s">
        <v>1030</v>
      </c>
      <c r="B302" s="2" t="s">
        <v>1031</v>
      </c>
      <c r="C302" s="2" t="s">
        <v>1032</v>
      </c>
      <c r="E302" s="2" t="s">
        <v>1033</v>
      </c>
      <c r="G302" s="3" t="s">
        <v>1034</v>
      </c>
    </row>
    <row r="303" spans="1:7">
      <c r="A303" s="2" t="s">
        <v>1035</v>
      </c>
      <c r="B303" s="2" t="s">
        <v>1036</v>
      </c>
      <c r="C303" s="2" t="s">
        <v>1037</v>
      </c>
      <c r="E303" s="2" t="s">
        <v>1038</v>
      </c>
    </row>
    <row r="304" spans="1:7" ht="29.1">
      <c r="A304" s="2" t="s">
        <v>1039</v>
      </c>
      <c r="B304" s="2" t="s">
        <v>1040</v>
      </c>
      <c r="C304" s="2" t="s">
        <v>1041</v>
      </c>
      <c r="E304" s="2" t="s">
        <v>680</v>
      </c>
      <c r="G304" s="3" t="s">
        <v>1042</v>
      </c>
    </row>
    <row r="305" spans="1:7" ht="29.1">
      <c r="A305" s="2" t="s">
        <v>1043</v>
      </c>
      <c r="B305" s="2" t="s">
        <v>1044</v>
      </c>
      <c r="C305" s="2" t="s">
        <v>1045</v>
      </c>
      <c r="E305" s="2" t="s">
        <v>968</v>
      </c>
      <c r="G305" s="3" t="s">
        <v>1046</v>
      </c>
    </row>
    <row r="306" spans="1:7" ht="29.1">
      <c r="A306" s="2" t="s">
        <v>1047</v>
      </c>
      <c r="B306" s="2" t="s">
        <v>1048</v>
      </c>
      <c r="C306" s="2" t="s">
        <v>1049</v>
      </c>
      <c r="E306" s="2" t="s">
        <v>1050</v>
      </c>
      <c r="G306" s="3" t="s">
        <v>1051</v>
      </c>
    </row>
    <row r="307" spans="1:7">
      <c r="A307" s="2" t="s">
        <v>1052</v>
      </c>
      <c r="B307" s="2" t="s">
        <v>1053</v>
      </c>
      <c r="C307" s="2" t="s">
        <v>1054</v>
      </c>
      <c r="E307" s="2" t="s">
        <v>1055</v>
      </c>
      <c r="G307" s="3" t="s">
        <v>1056</v>
      </c>
    </row>
    <row r="308" spans="1:7" ht="29.1">
      <c r="A308" s="2" t="s">
        <v>1057</v>
      </c>
      <c r="B308" s="2" t="s">
        <v>1058</v>
      </c>
      <c r="C308" s="2" t="s">
        <v>1059</v>
      </c>
      <c r="E308" s="2" t="s">
        <v>1060</v>
      </c>
      <c r="G308" s="3" t="s">
        <v>1061</v>
      </c>
    </row>
    <row r="309" spans="1:7" ht="29.1">
      <c r="A309" s="2" t="s">
        <v>1062</v>
      </c>
      <c r="B309" s="2" t="s">
        <v>1063</v>
      </c>
      <c r="C309" s="2" t="s">
        <v>1064</v>
      </c>
      <c r="E309" s="2" t="s">
        <v>680</v>
      </c>
      <c r="G309" s="3" t="s">
        <v>1065</v>
      </c>
    </row>
    <row r="310" spans="1:7" ht="29.1">
      <c r="A310" s="2" t="s">
        <v>1066</v>
      </c>
      <c r="B310" s="2" t="s">
        <v>1067</v>
      </c>
      <c r="C310" s="2" t="s">
        <v>1068</v>
      </c>
      <c r="E310" s="2" t="s">
        <v>680</v>
      </c>
      <c r="G310" s="3" t="s">
        <v>1069</v>
      </c>
    </row>
    <row r="311" spans="1:7" ht="29.1">
      <c r="A311" s="2" t="s">
        <v>1070</v>
      </c>
      <c r="B311" s="2" t="s">
        <v>1071</v>
      </c>
      <c r="C311" s="2" t="s">
        <v>1072</v>
      </c>
      <c r="E311" s="2" t="s">
        <v>1073</v>
      </c>
      <c r="G311" s="3" t="s">
        <v>1074</v>
      </c>
    </row>
    <row r="312" spans="1:7" ht="29.1">
      <c r="A312" s="2" t="s">
        <v>1075</v>
      </c>
      <c r="B312" s="2" t="s">
        <v>1076</v>
      </c>
      <c r="C312" s="2" t="s">
        <v>1077</v>
      </c>
      <c r="E312" s="2" t="s">
        <v>1078</v>
      </c>
    </row>
    <row r="313" spans="1:7" ht="29.1">
      <c r="A313" s="2" t="s">
        <v>1079</v>
      </c>
      <c r="B313" s="2" t="s">
        <v>1080</v>
      </c>
      <c r="C313" s="2" t="s">
        <v>1081</v>
      </c>
      <c r="E313" s="2" t="s">
        <v>1082</v>
      </c>
      <c r="G313" s="3" t="s">
        <v>1083</v>
      </c>
    </row>
    <row r="314" spans="1:7" ht="29.1">
      <c r="A314" s="2" t="s">
        <v>1084</v>
      </c>
      <c r="B314" s="2" t="s">
        <v>1085</v>
      </c>
      <c r="C314" s="2" t="s">
        <v>1086</v>
      </c>
      <c r="E314" s="2" t="s">
        <v>1087</v>
      </c>
      <c r="G314" s="3" t="s">
        <v>1088</v>
      </c>
    </row>
    <row r="315" spans="1:7" ht="29.1">
      <c r="A315" s="2" t="s">
        <v>1089</v>
      </c>
      <c r="B315" s="2" t="s">
        <v>1090</v>
      </c>
      <c r="C315" s="2" t="s">
        <v>1091</v>
      </c>
      <c r="E315" s="2" t="s">
        <v>1092</v>
      </c>
      <c r="G315" s="3" t="s">
        <v>1093</v>
      </c>
    </row>
    <row r="316" spans="1:7" ht="29.1">
      <c r="A316" s="2" t="s">
        <v>1094</v>
      </c>
      <c r="B316" s="2" t="s">
        <v>1095</v>
      </c>
      <c r="C316" s="2" t="s">
        <v>1096</v>
      </c>
      <c r="E316" s="2" t="s">
        <v>1097</v>
      </c>
      <c r="G316" s="3" t="s">
        <v>1098</v>
      </c>
    </row>
    <row r="317" spans="1:7">
      <c r="A317" s="2" t="s">
        <v>1099</v>
      </c>
      <c r="B317" s="2" t="s">
        <v>1100</v>
      </c>
      <c r="C317" s="2" t="s">
        <v>1101</v>
      </c>
      <c r="E317" s="2" t="s">
        <v>1102</v>
      </c>
      <c r="G317" s="3" t="s">
        <v>1103</v>
      </c>
    </row>
    <row r="318" spans="1:7" ht="43.5">
      <c r="A318" s="2" t="s">
        <v>1104</v>
      </c>
      <c r="B318" s="2" t="s">
        <v>1105</v>
      </c>
      <c r="C318" s="2" t="s">
        <v>1106</v>
      </c>
      <c r="E318" s="2" t="s">
        <v>1033</v>
      </c>
      <c r="G318" s="3" t="s">
        <v>1107</v>
      </c>
    </row>
    <row r="319" spans="1:7" ht="29.1">
      <c r="A319" s="2" t="s">
        <v>1108</v>
      </c>
      <c r="B319" s="2" t="s">
        <v>1109</v>
      </c>
      <c r="C319" s="2" t="s">
        <v>1110</v>
      </c>
      <c r="E319" s="2" t="s">
        <v>920</v>
      </c>
      <c r="G319" s="3" t="s">
        <v>1111</v>
      </c>
    </row>
    <row r="320" spans="1:7" ht="29.1">
      <c r="A320" s="2" t="s">
        <v>1112</v>
      </c>
      <c r="B320" s="2" t="s">
        <v>1113</v>
      </c>
      <c r="C320" s="2" t="s">
        <v>1114</v>
      </c>
      <c r="E320" s="2" t="s">
        <v>1115</v>
      </c>
    </row>
    <row r="321" spans="1:7" ht="29.1">
      <c r="A321" s="2" t="s">
        <v>1116</v>
      </c>
      <c r="B321" s="2" t="s">
        <v>1117</v>
      </c>
      <c r="C321" s="2" t="s">
        <v>1118</v>
      </c>
      <c r="E321" s="2" t="s">
        <v>1001</v>
      </c>
      <c r="G321" s="3" t="s">
        <v>1119</v>
      </c>
    </row>
    <row r="322" spans="1:7" ht="29.1">
      <c r="A322" s="2" t="s">
        <v>1120</v>
      </c>
      <c r="B322" s="2" t="s">
        <v>1121</v>
      </c>
      <c r="C322" s="2" t="s">
        <v>1122</v>
      </c>
      <c r="E322" s="2" t="s">
        <v>1123</v>
      </c>
      <c r="G322" s="3" t="s">
        <v>1124</v>
      </c>
    </row>
    <row r="323" spans="1:7" ht="43.5">
      <c r="A323" s="2" t="s">
        <v>1125</v>
      </c>
      <c r="B323" s="2" t="s">
        <v>1126</v>
      </c>
      <c r="C323" s="2" t="s">
        <v>1127</v>
      </c>
      <c r="E323" s="2" t="s">
        <v>1128</v>
      </c>
      <c r="G323" s="3" t="s">
        <v>1129</v>
      </c>
    </row>
    <row r="324" spans="1:7" ht="29.1">
      <c r="A324" s="2" t="s">
        <v>1130</v>
      </c>
      <c r="B324" s="2" t="s">
        <v>1131</v>
      </c>
      <c r="C324" s="2" t="s">
        <v>1132</v>
      </c>
      <c r="E324" s="2" t="s">
        <v>968</v>
      </c>
      <c r="G324" s="3" t="s">
        <v>1133</v>
      </c>
    </row>
    <row r="325" spans="1:7" ht="29.1">
      <c r="A325" s="2" t="s">
        <v>1134</v>
      </c>
      <c r="B325" s="2" t="s">
        <v>1135</v>
      </c>
      <c r="C325" s="2" t="s">
        <v>1136</v>
      </c>
      <c r="E325" s="2" t="s">
        <v>1137</v>
      </c>
      <c r="G325" s="3" t="s">
        <v>1138</v>
      </c>
    </row>
    <row r="326" spans="1:7" ht="29.1">
      <c r="A326" s="2" t="s">
        <v>1139</v>
      </c>
      <c r="B326" s="2" t="s">
        <v>1140</v>
      </c>
      <c r="C326" s="2" t="s">
        <v>1141</v>
      </c>
      <c r="E326" s="2" t="s">
        <v>1142</v>
      </c>
      <c r="G326" s="3" t="s">
        <v>1143</v>
      </c>
    </row>
    <row r="327" spans="1:7" ht="29.1">
      <c r="A327" s="2" t="s">
        <v>1144</v>
      </c>
      <c r="B327" s="2" t="s">
        <v>1145</v>
      </c>
      <c r="C327" s="2" t="s">
        <v>1146</v>
      </c>
      <c r="E327" s="2" t="s">
        <v>1147</v>
      </c>
      <c r="G327" s="3" t="s">
        <v>1148</v>
      </c>
    </row>
    <row r="328" spans="1:7" ht="29.1">
      <c r="A328" s="2" t="s">
        <v>1149</v>
      </c>
      <c r="B328" s="2" t="s">
        <v>1150</v>
      </c>
      <c r="C328" s="2" t="s">
        <v>1151</v>
      </c>
      <c r="E328" s="2" t="s">
        <v>1152</v>
      </c>
      <c r="G328" s="3" t="s">
        <v>1153</v>
      </c>
    </row>
    <row r="329" spans="1:7" ht="29.1">
      <c r="A329" s="2" t="s">
        <v>1154</v>
      </c>
      <c r="B329" s="2" t="s">
        <v>1155</v>
      </c>
      <c r="C329" s="2" t="s">
        <v>1156</v>
      </c>
      <c r="E329" s="2" t="s">
        <v>1142</v>
      </c>
    </row>
    <row r="330" spans="1:7" ht="29.1">
      <c r="A330" s="2" t="s">
        <v>1157</v>
      </c>
      <c r="B330" s="2" t="s">
        <v>1158</v>
      </c>
      <c r="C330" s="2" t="s">
        <v>1159</v>
      </c>
      <c r="E330" s="2" t="s">
        <v>680</v>
      </c>
    </row>
    <row r="331" spans="1:7" ht="29.1">
      <c r="A331" s="2" t="s">
        <v>1160</v>
      </c>
      <c r="B331" s="2" t="s">
        <v>1161</v>
      </c>
      <c r="C331" s="2" t="s">
        <v>1162</v>
      </c>
      <c r="E331" s="2" t="s">
        <v>1097</v>
      </c>
    </row>
    <row r="332" spans="1:7" ht="29.1">
      <c r="A332" s="2" t="s">
        <v>1163</v>
      </c>
      <c r="B332" s="2" t="s">
        <v>1164</v>
      </c>
      <c r="C332" s="2" t="s">
        <v>1165</v>
      </c>
      <c r="E332" s="2" t="s">
        <v>1166</v>
      </c>
    </row>
    <row r="333" spans="1:7" ht="29.1">
      <c r="A333" s="2" t="s">
        <v>1167</v>
      </c>
      <c r="B333" s="2" t="s">
        <v>1168</v>
      </c>
      <c r="C333" s="2" t="s">
        <v>1169</v>
      </c>
      <c r="E333" s="2" t="s">
        <v>527</v>
      </c>
    </row>
    <row r="334" spans="1:7" ht="29.1">
      <c r="A334" s="2" t="s">
        <v>1170</v>
      </c>
      <c r="B334" s="2" t="s">
        <v>1171</v>
      </c>
      <c r="C334" s="2" t="s">
        <v>1172</v>
      </c>
      <c r="E334" s="2" t="s">
        <v>1173</v>
      </c>
    </row>
    <row r="335" spans="1:7" ht="29.1">
      <c r="A335" s="2" t="s">
        <v>1174</v>
      </c>
      <c r="B335" s="2" t="s">
        <v>1175</v>
      </c>
      <c r="C335" s="2" t="s">
        <v>1176</v>
      </c>
      <c r="E335" s="2" t="s">
        <v>1177</v>
      </c>
    </row>
    <row r="336" spans="1:7" ht="15"/>
  </sheetData>
  <hyperlinks>
    <hyperlink ref="G273" r:id="rId1" xr:uid="{F8F8D2A8-3EF3-4D2F-B8E9-F1EACB7256F0}"/>
    <hyperlink ref="G274" r:id="rId2" xr:uid="{29677A36-5982-4323-8319-DF180216E4F1}"/>
    <hyperlink ref="G275" r:id="rId3" xr:uid="{BC6A275D-8FFE-400F-B9DE-CD4DDB45DBD0}"/>
    <hyperlink ref="G276" r:id="rId4" xr:uid="{1500F42F-FA70-47FC-A3ED-39BD892D3153}"/>
    <hyperlink ref="G277" r:id="rId5" xr:uid="{3426AA7B-382E-4466-A5EA-E3340B1383B7}"/>
    <hyperlink ref="G278" r:id="rId6" xr:uid="{904A68E1-5FB8-4B1A-B813-E1EEC64DD9F7}"/>
    <hyperlink ref="G279" r:id="rId7" xr:uid="{1DF49EF2-8624-466E-A886-6E18A1FF5DAC}"/>
    <hyperlink ref="G280" r:id="rId8" xr:uid="{A90C3E7D-C9A1-47AE-8C66-0C8D0341E270}"/>
    <hyperlink ref="G281" r:id="rId9" xr:uid="{A360BD51-FF25-45A6-84B5-708EE532427B}"/>
    <hyperlink ref="G282" r:id="rId10" xr:uid="{9290891B-F589-47D0-A2F9-8A04964085FC}"/>
    <hyperlink ref="G283" r:id="rId11" xr:uid="{40038B07-0A03-49E1-9A12-EBBC921052C3}"/>
    <hyperlink ref="G284" r:id="rId12" xr:uid="{86BAA7AA-75F5-4D2D-B67D-98A6CCFEF618}"/>
    <hyperlink ref="G285" r:id="rId13" xr:uid="{7DF54B84-6555-4A79-BF60-7CB7E3FD0BF0}"/>
    <hyperlink ref="G286" r:id="rId14" xr:uid="{F5AF2EE4-6FE1-46C4-B3A8-45459B48EA04}"/>
    <hyperlink ref="G287" r:id="rId15" xr:uid="{3BA33BD2-28F7-4939-A808-9EB819AA5DA4}"/>
    <hyperlink ref="G291" r:id="rId16" xr:uid="{5C7BEC80-4FEA-45DB-B8D1-25B8BA2EF25F}"/>
    <hyperlink ref="G292" r:id="rId17" xr:uid="{59E5B038-E927-4A42-88B5-88DCBCAD04C8}"/>
    <hyperlink ref="G293" r:id="rId18" xr:uid="{8BD9B815-5BA7-4DA7-842C-1588138D90C8}"/>
    <hyperlink ref="G294" r:id="rId19" xr:uid="{9CA5D152-5BB0-4F6D-9C04-C2CA6CBA1600}"/>
    <hyperlink ref="G295" r:id="rId20" xr:uid="{5EBA245D-62BC-48F1-B465-67FD837E88F5}"/>
    <hyperlink ref="G296" r:id="rId21" xr:uid="{5B3A2D12-1759-4F94-92B4-D1D576B417E4}"/>
    <hyperlink ref="G297" r:id="rId22" xr:uid="{14CAB102-EEA1-4210-9EDF-0830B4719375}"/>
    <hyperlink ref="G298" r:id="rId23" xr:uid="{D50B667E-389C-40B2-B476-EE3E84227589}"/>
    <hyperlink ref="G299" r:id="rId24" xr:uid="{E9B63C38-E38F-4809-AD3F-79C71CD353C6}"/>
    <hyperlink ref="G300" r:id="rId25" xr:uid="{BB20F888-46B0-4807-B1FB-5E47F48D9644}"/>
    <hyperlink ref="G301" r:id="rId26" xr:uid="{337DF465-17CB-44ED-AD0B-E3EE54FABCDD}"/>
    <hyperlink ref="G302" r:id="rId27" xr:uid="{2C6BE123-D091-4B1E-BCBB-9EECF6F88B30}"/>
    <hyperlink ref="G304" r:id="rId28" xr:uid="{8142BAA7-31FC-45AF-8791-BE2B837CED26}"/>
    <hyperlink ref="G305" r:id="rId29" xr:uid="{F0CE5430-7214-48B7-995B-4C07F194DBB8}"/>
    <hyperlink ref="G306" r:id="rId30" xr:uid="{62ACB253-BA85-4F1D-A0D8-AED262928597}"/>
    <hyperlink ref="G307" r:id="rId31" xr:uid="{253719CD-88DE-474C-B1E3-FE3BDBF6AFB0}"/>
    <hyperlink ref="G308" r:id="rId32" xr:uid="{05D1CC6E-0A33-40FB-9C8A-6AFFE3792D6F}"/>
    <hyperlink ref="G309" r:id="rId33" xr:uid="{2EE5A11F-43A2-4066-AFD9-E017DF3680BF}"/>
    <hyperlink ref="G310" r:id="rId34" xr:uid="{3746496A-1887-4609-9010-2EDE910EF11A}"/>
    <hyperlink ref="G311" r:id="rId35" xr:uid="{EA6D3530-96E9-46B3-9897-6C436C1F9D44}"/>
    <hyperlink ref="G313" r:id="rId36" xr:uid="{956D4D3C-8F37-4BA4-9777-4610956ED82B}"/>
    <hyperlink ref="G314" r:id="rId37" xr:uid="{53A1E59F-824F-4417-B70C-832C8214539D}"/>
    <hyperlink ref="G315" r:id="rId38" xr:uid="{07504148-28CD-4B03-87E5-6D9B2E863318}"/>
    <hyperlink ref="G316" r:id="rId39" xr:uid="{ACACB7AE-FF1F-4235-9A36-367D302A1948}"/>
    <hyperlink ref="G317" r:id="rId40" xr:uid="{4DF327E9-C29E-4405-934C-A604A286997E}"/>
    <hyperlink ref="G318" r:id="rId41" xr:uid="{B1DBCAFD-60EB-4FC0-81D5-15DE95D24A0B}"/>
    <hyperlink ref="G319" r:id="rId42" xr:uid="{282FAB54-5686-4AD1-BC90-BFEA860FD0F3}"/>
    <hyperlink ref="G321" r:id="rId43" xr:uid="{D3833496-4A48-41F1-9ED5-0040C90E3AC6}"/>
    <hyperlink ref="G322" r:id="rId44" xr:uid="{3AB81B3E-A6A7-4464-B075-12B0FD17D9F3}"/>
    <hyperlink ref="G323" r:id="rId45" xr:uid="{1652B284-149E-4902-B876-7105FC7C7C99}"/>
    <hyperlink ref="G324" r:id="rId46" xr:uid="{EF802551-31AD-407B-9375-E738D4279E15}"/>
    <hyperlink ref="G325" r:id="rId47" xr:uid="{423C9976-839B-4123-AA04-625628DEB9D0}"/>
    <hyperlink ref="G326" r:id="rId48" xr:uid="{83DF5EEB-60C6-4800-8116-31A4DD060DE8}"/>
    <hyperlink ref="G327" r:id="rId49" xr:uid="{82E1503A-62EF-40D2-A684-25BA5DA316DB}"/>
    <hyperlink ref="G328" r:id="rId50" xr:uid="{001C0752-24A5-4082-801D-F19EE10C0E6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400B4F-B9EE-4666-B17E-29EAEC430134}">
  <dimension ref="A1:G227"/>
  <sheetViews>
    <sheetView topLeftCell="A4" zoomScale="36" workbookViewId="0">
      <selection activeCell="A5" sqref="A5"/>
    </sheetView>
  </sheetViews>
  <sheetFormatPr defaultRowHeight="14.45"/>
  <cols>
    <col min="1" max="1" width="82.140625" customWidth="1"/>
    <col min="2" max="2" width="51.85546875" customWidth="1"/>
    <col min="4" max="4" width="51.140625" customWidth="1"/>
    <col min="5" max="5" width="59.42578125" customWidth="1"/>
    <col min="7" max="7" width="53.85546875" customWidth="1"/>
  </cols>
  <sheetData>
    <row r="1" spans="1:7">
      <c r="A1" t="s">
        <v>355</v>
      </c>
      <c r="B1" t="s">
        <v>356</v>
      </c>
      <c r="C1" t="s">
        <v>357</v>
      </c>
      <c r="D1" t="s">
        <v>358</v>
      </c>
      <c r="E1" t="s">
        <v>359</v>
      </c>
    </row>
    <row r="2" spans="1:7">
      <c r="A2" t="s">
        <v>380</v>
      </c>
      <c r="B2" t="s">
        <v>381</v>
      </c>
      <c r="C2" t="s">
        <v>382</v>
      </c>
      <c r="D2" t="s">
        <v>383</v>
      </c>
      <c r="E2" t="s">
        <v>384</v>
      </c>
    </row>
    <row r="3" spans="1:7" ht="231.95">
      <c r="A3" s="2" t="s">
        <v>989</v>
      </c>
      <c r="B3" s="2" t="s">
        <v>990</v>
      </c>
      <c r="C3" s="2" t="s">
        <v>991</v>
      </c>
      <c r="E3" s="2" t="s">
        <v>992</v>
      </c>
      <c r="G3" s="3" t="s">
        <v>993</v>
      </c>
    </row>
    <row r="4" spans="1:7" ht="101.45">
      <c r="A4" s="2" t="s">
        <v>1052</v>
      </c>
      <c r="B4" s="2" t="s">
        <v>1053</v>
      </c>
      <c r="C4" s="2" t="s">
        <v>1054</v>
      </c>
      <c r="E4" s="2" t="s">
        <v>1055</v>
      </c>
      <c r="G4" s="3" t="s">
        <v>1056</v>
      </c>
    </row>
    <row r="5" spans="1:7" ht="15">
      <c r="A5" t="s">
        <v>25</v>
      </c>
      <c r="B5" t="s">
        <v>26</v>
      </c>
      <c r="C5" t="s">
        <v>27</v>
      </c>
      <c r="D5" t="s">
        <v>28</v>
      </c>
      <c r="E5" t="s">
        <v>29</v>
      </c>
      <c r="G5" t="s">
        <v>30</v>
      </c>
    </row>
    <row r="6" spans="1:7">
      <c r="A6" t="s">
        <v>693</v>
      </c>
      <c r="B6" t="s">
        <v>694</v>
      </c>
      <c r="E6" t="s">
        <v>491</v>
      </c>
      <c r="F6">
        <v>2022</v>
      </c>
    </row>
    <row r="7" spans="1:7">
      <c r="A7" t="s">
        <v>651</v>
      </c>
      <c r="B7" t="s">
        <v>652</v>
      </c>
      <c r="E7" t="s">
        <v>491</v>
      </c>
      <c r="F7">
        <v>2022</v>
      </c>
    </row>
    <row r="8" spans="1:7">
      <c r="A8" t="s">
        <v>562</v>
      </c>
      <c r="B8" t="s">
        <v>563</v>
      </c>
      <c r="E8" t="s">
        <v>491</v>
      </c>
      <c r="F8">
        <v>2022</v>
      </c>
    </row>
    <row r="9" spans="1:7">
      <c r="A9" t="s">
        <v>655</v>
      </c>
      <c r="B9" t="s">
        <v>656</v>
      </c>
      <c r="E9" t="s">
        <v>491</v>
      </c>
      <c r="F9">
        <v>2022</v>
      </c>
    </row>
    <row r="10" spans="1:7">
      <c r="A10" t="s">
        <v>688</v>
      </c>
      <c r="B10" t="s">
        <v>689</v>
      </c>
      <c r="E10" t="s">
        <v>453</v>
      </c>
      <c r="F10">
        <v>2022</v>
      </c>
    </row>
    <row r="11" spans="1:7">
      <c r="A11" t="s">
        <v>631</v>
      </c>
      <c r="B11" t="s">
        <v>632</v>
      </c>
      <c r="E11" t="s">
        <v>582</v>
      </c>
      <c r="F11">
        <v>2016</v>
      </c>
    </row>
    <row r="12" spans="1:7">
      <c r="A12" t="s">
        <v>580</v>
      </c>
      <c r="B12" t="s">
        <v>581</v>
      </c>
      <c r="E12" t="s">
        <v>582</v>
      </c>
      <c r="F12">
        <v>2016</v>
      </c>
    </row>
    <row r="13" spans="1:7">
      <c r="A13" t="s">
        <v>899</v>
      </c>
      <c r="B13" t="s">
        <v>900</v>
      </c>
      <c r="E13" t="s">
        <v>901</v>
      </c>
      <c r="F13">
        <v>2016</v>
      </c>
    </row>
    <row r="14" spans="1:7">
      <c r="A14" t="s">
        <v>360</v>
      </c>
      <c r="B14" t="s">
        <v>361</v>
      </c>
      <c r="C14" t="s">
        <v>362</v>
      </c>
      <c r="D14" t="s">
        <v>363</v>
      </c>
      <c r="E14" t="s">
        <v>159</v>
      </c>
      <c r="G14" t="s">
        <v>364</v>
      </c>
    </row>
    <row r="15" spans="1:7">
      <c r="A15" t="s">
        <v>523</v>
      </c>
      <c r="B15" t="s">
        <v>524</v>
      </c>
      <c r="E15" t="s">
        <v>525</v>
      </c>
      <c r="F15">
        <v>2018</v>
      </c>
    </row>
    <row r="16" spans="1:7">
      <c r="A16" t="s">
        <v>787</v>
      </c>
      <c r="B16" t="s">
        <v>788</v>
      </c>
      <c r="E16" t="s">
        <v>789</v>
      </c>
      <c r="F16">
        <v>2015</v>
      </c>
    </row>
    <row r="17" spans="1:7">
      <c r="A17" t="s">
        <v>578</v>
      </c>
      <c r="B17" t="s">
        <v>579</v>
      </c>
      <c r="E17" t="s">
        <v>498</v>
      </c>
      <c r="F17">
        <v>2001</v>
      </c>
    </row>
    <row r="18" spans="1:7">
      <c r="A18" t="s">
        <v>835</v>
      </c>
      <c r="B18" t="s">
        <v>836</v>
      </c>
      <c r="E18" t="s">
        <v>837</v>
      </c>
      <c r="F18">
        <v>2017</v>
      </c>
    </row>
    <row r="19" spans="1:7">
      <c r="A19" t="s">
        <v>700</v>
      </c>
      <c r="B19" t="s">
        <v>701</v>
      </c>
      <c r="E19" t="s">
        <v>702</v>
      </c>
      <c r="F19">
        <v>2020</v>
      </c>
    </row>
    <row r="20" spans="1:7" ht="174">
      <c r="A20" s="2" t="s">
        <v>1094</v>
      </c>
      <c r="B20" s="2" t="s">
        <v>1095</v>
      </c>
      <c r="C20" s="2" t="s">
        <v>1096</v>
      </c>
      <c r="E20" s="2" t="s">
        <v>1097</v>
      </c>
      <c r="G20" s="3" t="s">
        <v>1098</v>
      </c>
    </row>
    <row r="21" spans="1:7">
      <c r="A21" t="s">
        <v>385</v>
      </c>
      <c r="B21" t="s">
        <v>386</v>
      </c>
      <c r="E21" t="s">
        <v>387</v>
      </c>
      <c r="F21" t="str">
        <f>"Feb2019"</f>
        <v>Feb2019</v>
      </c>
      <c r="G21" t="s">
        <v>388</v>
      </c>
    </row>
    <row r="22" spans="1:7">
      <c r="A22" t="s">
        <v>733</v>
      </c>
      <c r="B22" t="s">
        <v>734</v>
      </c>
      <c r="E22" t="s">
        <v>735</v>
      </c>
      <c r="F22">
        <v>2020</v>
      </c>
    </row>
    <row r="23" spans="1:7" ht="72.599999999999994">
      <c r="A23" s="2" t="s">
        <v>912</v>
      </c>
      <c r="B23" s="2" t="s">
        <v>913</v>
      </c>
      <c r="C23" s="2" t="s">
        <v>914</v>
      </c>
      <c r="E23" s="2" t="s">
        <v>915</v>
      </c>
      <c r="G23" s="3" t="s">
        <v>916</v>
      </c>
    </row>
    <row r="24" spans="1:7">
      <c r="A24" t="s">
        <v>243</v>
      </c>
      <c r="B24" t="s">
        <v>412</v>
      </c>
      <c r="E24" t="s">
        <v>413</v>
      </c>
      <c r="F24">
        <v>2022</v>
      </c>
      <c r="G24" t="s">
        <v>248</v>
      </c>
    </row>
    <row r="25" spans="1:7">
      <c r="A25" t="s">
        <v>161</v>
      </c>
      <c r="B25" t="s">
        <v>162</v>
      </c>
      <c r="C25" t="s">
        <v>163</v>
      </c>
      <c r="D25" t="s">
        <v>164</v>
      </c>
      <c r="E25" t="s">
        <v>165</v>
      </c>
      <c r="G25" t="s">
        <v>166</v>
      </c>
    </row>
    <row r="26" spans="1:7" ht="116.1">
      <c r="A26" s="2" t="s">
        <v>998</v>
      </c>
      <c r="B26" s="2" t="s">
        <v>999</v>
      </c>
      <c r="C26" s="2" t="s">
        <v>1000</v>
      </c>
      <c r="E26" s="2" t="s">
        <v>1001</v>
      </c>
      <c r="G26" s="3" t="s">
        <v>1002</v>
      </c>
    </row>
    <row r="27" spans="1:7" ht="116.1">
      <c r="A27" s="2" t="s">
        <v>1116</v>
      </c>
      <c r="B27" s="2" t="s">
        <v>1117</v>
      </c>
      <c r="C27" s="2" t="s">
        <v>1118</v>
      </c>
      <c r="E27" s="2" t="s">
        <v>1001</v>
      </c>
      <c r="G27" s="3" t="s">
        <v>1119</v>
      </c>
    </row>
    <row r="28" spans="1:7">
      <c r="A28" t="s">
        <v>629</v>
      </c>
      <c r="B28" t="s">
        <v>630</v>
      </c>
      <c r="E28" t="s">
        <v>500</v>
      </c>
      <c r="F28">
        <v>2010</v>
      </c>
    </row>
    <row r="29" spans="1:7">
      <c r="A29" t="s">
        <v>877</v>
      </c>
      <c r="B29" t="s">
        <v>878</v>
      </c>
      <c r="E29" t="s">
        <v>461</v>
      </c>
      <c r="F29">
        <v>2022</v>
      </c>
    </row>
    <row r="30" spans="1:7">
      <c r="A30" t="s">
        <v>442</v>
      </c>
      <c r="B30" t="s">
        <v>653</v>
      </c>
      <c r="E30" t="s">
        <v>654</v>
      </c>
      <c r="F30">
        <v>2020</v>
      </c>
    </row>
    <row r="31" spans="1:7">
      <c r="A31" t="s">
        <v>810</v>
      </c>
      <c r="B31" t="s">
        <v>811</v>
      </c>
      <c r="E31" t="s">
        <v>699</v>
      </c>
      <c r="F31">
        <v>2010</v>
      </c>
    </row>
    <row r="32" spans="1:7">
      <c r="A32" t="s">
        <v>137</v>
      </c>
      <c r="B32" t="s">
        <v>138</v>
      </c>
      <c r="C32" t="s">
        <v>139</v>
      </c>
      <c r="D32" t="s">
        <v>140</v>
      </c>
      <c r="E32" t="s">
        <v>141</v>
      </c>
      <c r="G32" t="s">
        <v>142</v>
      </c>
    </row>
    <row r="33" spans="1:7">
      <c r="A33" t="s">
        <v>874</v>
      </c>
      <c r="B33" t="s">
        <v>875</v>
      </c>
      <c r="E33" t="s">
        <v>876</v>
      </c>
      <c r="F33">
        <v>2021</v>
      </c>
    </row>
    <row r="34" spans="1:7">
      <c r="A34" t="s">
        <v>390</v>
      </c>
      <c r="B34" t="s">
        <v>391</v>
      </c>
      <c r="E34" t="s">
        <v>387</v>
      </c>
      <c r="F34" t="str">
        <f>"Apr2013"</f>
        <v>Apr2013</v>
      </c>
      <c r="G34" t="s">
        <v>392</v>
      </c>
    </row>
    <row r="35" spans="1:7">
      <c r="A35" t="s">
        <v>902</v>
      </c>
      <c r="B35" t="s">
        <v>902</v>
      </c>
      <c r="C35" t="s">
        <v>902</v>
      </c>
      <c r="D35" t="s">
        <v>902</v>
      </c>
      <c r="E35" t="s">
        <v>902</v>
      </c>
      <c r="F35" t="s">
        <v>902</v>
      </c>
    </row>
    <row r="36" spans="1:7">
      <c r="A36" t="s">
        <v>663</v>
      </c>
      <c r="B36" t="s">
        <v>664</v>
      </c>
      <c r="F36">
        <v>2016</v>
      </c>
    </row>
    <row r="37" spans="1:7">
      <c r="A37" t="s">
        <v>748</v>
      </c>
      <c r="B37" t="s">
        <v>749</v>
      </c>
      <c r="E37" t="s">
        <v>750</v>
      </c>
      <c r="F37">
        <v>2020</v>
      </c>
    </row>
    <row r="38" spans="1:7">
      <c r="A38" t="s">
        <v>858</v>
      </c>
      <c r="B38" t="s">
        <v>859</v>
      </c>
      <c r="E38" t="s">
        <v>860</v>
      </c>
      <c r="F38">
        <v>2002</v>
      </c>
    </row>
    <row r="39" spans="1:7">
      <c r="A39" t="s">
        <v>53</v>
      </c>
      <c r="B39" t="s">
        <v>560</v>
      </c>
      <c r="E39" t="s">
        <v>561</v>
      </c>
      <c r="F39">
        <v>2017</v>
      </c>
    </row>
    <row r="40" spans="1:7">
      <c r="A40" t="s">
        <v>742</v>
      </c>
      <c r="B40" t="s">
        <v>743</v>
      </c>
      <c r="E40" t="s">
        <v>744</v>
      </c>
      <c r="F40">
        <v>2021</v>
      </c>
    </row>
    <row r="41" spans="1:7">
      <c r="A41" t="s">
        <v>635</v>
      </c>
      <c r="B41" t="s">
        <v>636</v>
      </c>
      <c r="E41" t="s">
        <v>637</v>
      </c>
      <c r="F41">
        <v>2017</v>
      </c>
    </row>
    <row r="42" spans="1:7">
      <c r="A42" t="s">
        <v>711</v>
      </c>
      <c r="B42" t="s">
        <v>712</v>
      </c>
      <c r="E42" t="s">
        <v>713</v>
      </c>
      <c r="F42">
        <v>2018</v>
      </c>
    </row>
    <row r="43" spans="1:7">
      <c r="A43" t="s">
        <v>149</v>
      </c>
      <c r="B43" t="s">
        <v>150</v>
      </c>
      <c r="C43" t="s">
        <v>151</v>
      </c>
      <c r="D43" t="s">
        <v>152</v>
      </c>
      <c r="E43" t="s">
        <v>153</v>
      </c>
      <c r="G43" t="s">
        <v>154</v>
      </c>
    </row>
    <row r="44" spans="1:7">
      <c r="A44" t="s">
        <v>327</v>
      </c>
      <c r="B44" t="s">
        <v>328</v>
      </c>
      <c r="C44" t="s">
        <v>329</v>
      </c>
      <c r="D44" t="s">
        <v>330</v>
      </c>
      <c r="E44" t="s">
        <v>331</v>
      </c>
      <c r="G44" t="s">
        <v>332</v>
      </c>
    </row>
    <row r="45" spans="1:7">
      <c r="A45" t="s">
        <v>199</v>
      </c>
      <c r="B45" t="s">
        <v>200</v>
      </c>
      <c r="C45" t="s">
        <v>201</v>
      </c>
      <c r="D45" t="s">
        <v>202</v>
      </c>
      <c r="E45" t="s">
        <v>91</v>
      </c>
      <c r="G45" t="s">
        <v>203</v>
      </c>
    </row>
    <row r="46" spans="1:7">
      <c r="A46" t="s">
        <v>618</v>
      </c>
      <c r="B46" t="s">
        <v>619</v>
      </c>
      <c r="E46" t="s">
        <v>620</v>
      </c>
      <c r="F46">
        <v>2016</v>
      </c>
    </row>
    <row r="47" spans="1:7">
      <c r="A47" t="s">
        <v>626</v>
      </c>
      <c r="B47" t="s">
        <v>627</v>
      </c>
      <c r="E47" t="s">
        <v>628</v>
      </c>
      <c r="F47">
        <v>2022</v>
      </c>
    </row>
    <row r="48" spans="1:7">
      <c r="A48" t="s">
        <v>300</v>
      </c>
      <c r="B48" t="s">
        <v>301</v>
      </c>
      <c r="C48" t="s">
        <v>302</v>
      </c>
      <c r="D48" t="s">
        <v>303</v>
      </c>
      <c r="E48" t="s">
        <v>165</v>
      </c>
      <c r="G48" t="s">
        <v>304</v>
      </c>
    </row>
    <row r="49" spans="1:7">
      <c r="A49" t="s">
        <v>546</v>
      </c>
      <c r="B49" t="s">
        <v>547</v>
      </c>
      <c r="E49" t="s">
        <v>548</v>
      </c>
      <c r="F49">
        <v>2012</v>
      </c>
    </row>
    <row r="50" spans="1:7">
      <c r="A50" t="s">
        <v>781</v>
      </c>
      <c r="B50" t="s">
        <v>782</v>
      </c>
      <c r="E50" t="s">
        <v>783</v>
      </c>
      <c r="F50">
        <v>2014</v>
      </c>
    </row>
    <row r="51" spans="1:7">
      <c r="A51" t="s">
        <v>870</v>
      </c>
      <c r="B51" t="s">
        <v>871</v>
      </c>
      <c r="E51" t="s">
        <v>872</v>
      </c>
      <c r="F51">
        <v>2021</v>
      </c>
    </row>
    <row r="52" spans="1:7">
      <c r="A52" t="s">
        <v>815</v>
      </c>
      <c r="B52" t="s">
        <v>816</v>
      </c>
      <c r="E52" t="s">
        <v>817</v>
      </c>
      <c r="F52">
        <v>2019</v>
      </c>
    </row>
    <row r="53" spans="1:7">
      <c r="A53" t="s">
        <v>767</v>
      </c>
      <c r="B53" t="s">
        <v>768</v>
      </c>
      <c r="F53">
        <v>2020</v>
      </c>
    </row>
    <row r="54" spans="1:7">
      <c r="A54" t="s">
        <v>469</v>
      </c>
      <c r="B54" t="s">
        <v>470</v>
      </c>
      <c r="E54" t="s">
        <v>471</v>
      </c>
      <c r="F54">
        <v>2016</v>
      </c>
      <c r="G54" t="s">
        <v>472</v>
      </c>
    </row>
    <row r="55" spans="1:7">
      <c r="A55" t="s">
        <v>830</v>
      </c>
      <c r="B55" t="s">
        <v>831</v>
      </c>
      <c r="E55" t="s">
        <v>832</v>
      </c>
      <c r="F55">
        <v>2020</v>
      </c>
    </row>
    <row r="56" spans="1:7">
      <c r="A56" t="s">
        <v>676</v>
      </c>
      <c r="B56" t="s">
        <v>677</v>
      </c>
      <c r="E56" t="s">
        <v>545</v>
      </c>
      <c r="F56">
        <v>2016</v>
      </c>
    </row>
    <row r="57" spans="1:7">
      <c r="A57" t="s">
        <v>606</v>
      </c>
      <c r="B57" t="s">
        <v>607</v>
      </c>
      <c r="E57" t="s">
        <v>532</v>
      </c>
      <c r="F57">
        <v>2014</v>
      </c>
    </row>
    <row r="58" spans="1:7">
      <c r="A58" t="s">
        <v>305</v>
      </c>
      <c r="B58" t="s">
        <v>306</v>
      </c>
      <c r="C58" t="s">
        <v>307</v>
      </c>
      <c r="D58" t="s">
        <v>308</v>
      </c>
      <c r="E58" t="s">
        <v>309</v>
      </c>
    </row>
    <row r="59" spans="1:7" ht="57.95">
      <c r="A59" s="2" t="s">
        <v>1134</v>
      </c>
      <c r="B59" s="2" t="s">
        <v>1135</v>
      </c>
      <c r="C59" s="2" t="s">
        <v>1136</v>
      </c>
      <c r="E59" s="2" t="s">
        <v>1137</v>
      </c>
      <c r="G59" s="3" t="s">
        <v>1138</v>
      </c>
    </row>
    <row r="60" spans="1:7" ht="101.45">
      <c r="A60" s="2" t="s">
        <v>974</v>
      </c>
      <c r="B60" s="2" t="s">
        <v>975</v>
      </c>
      <c r="C60" s="2" t="s">
        <v>976</v>
      </c>
      <c r="E60" s="2" t="s">
        <v>977</v>
      </c>
    </row>
    <row r="61" spans="1:7">
      <c r="A61" t="s">
        <v>8</v>
      </c>
      <c r="B61" t="s">
        <v>9</v>
      </c>
      <c r="C61" t="s">
        <v>10</v>
      </c>
      <c r="D61" t="s">
        <v>11</v>
      </c>
      <c r="E61" t="s">
        <v>12</v>
      </c>
      <c r="G61" t="s">
        <v>13</v>
      </c>
    </row>
    <row r="62" spans="1:7">
      <c r="A62" t="s">
        <v>183</v>
      </c>
      <c r="B62" t="s">
        <v>184</v>
      </c>
      <c r="C62" t="s">
        <v>185</v>
      </c>
      <c r="D62" t="s">
        <v>186</v>
      </c>
      <c r="E62" t="s">
        <v>23</v>
      </c>
      <c r="G62" t="s">
        <v>187</v>
      </c>
    </row>
    <row r="63" spans="1:7">
      <c r="A63" t="s">
        <v>576</v>
      </c>
      <c r="B63" t="s">
        <v>577</v>
      </c>
      <c r="F63">
        <v>2022</v>
      </c>
    </row>
    <row r="64" spans="1:7">
      <c r="A64" t="s">
        <v>534</v>
      </c>
      <c r="B64" t="s">
        <v>535</v>
      </c>
      <c r="E64" t="s">
        <v>536</v>
      </c>
      <c r="F64">
        <v>2018</v>
      </c>
    </row>
    <row r="65" spans="1:7">
      <c r="A65" t="s">
        <v>82</v>
      </c>
      <c r="B65" t="s">
        <v>83</v>
      </c>
      <c r="C65" t="s">
        <v>84</v>
      </c>
      <c r="D65" t="s">
        <v>85</v>
      </c>
      <c r="E65" t="s">
        <v>75</v>
      </c>
      <c r="G65" t="s">
        <v>86</v>
      </c>
    </row>
    <row r="66" spans="1:7">
      <c r="A66" t="s">
        <v>623</v>
      </c>
      <c r="B66" t="s">
        <v>624</v>
      </c>
      <c r="E66" t="s">
        <v>625</v>
      </c>
      <c r="F66">
        <v>2022</v>
      </c>
    </row>
    <row r="67" spans="1:7">
      <c r="A67" t="s">
        <v>608</v>
      </c>
      <c r="B67" t="s">
        <v>609</v>
      </c>
      <c r="E67" t="s">
        <v>610</v>
      </c>
      <c r="F67">
        <v>2018</v>
      </c>
    </row>
    <row r="68" spans="1:7">
      <c r="A68" t="s">
        <v>344</v>
      </c>
      <c r="B68" t="s">
        <v>345</v>
      </c>
      <c r="C68" t="s">
        <v>346</v>
      </c>
      <c r="D68" t="s">
        <v>347</v>
      </c>
      <c r="E68" t="s">
        <v>348</v>
      </c>
    </row>
    <row r="69" spans="1:7">
      <c r="A69" t="s">
        <v>778</v>
      </c>
      <c r="B69" t="s">
        <v>779</v>
      </c>
      <c r="E69" t="s">
        <v>780</v>
      </c>
      <c r="F69">
        <v>2018</v>
      </c>
    </row>
    <row r="70" spans="1:7">
      <c r="A70" t="s">
        <v>621</v>
      </c>
      <c r="B70" t="s">
        <v>622</v>
      </c>
      <c r="E70" t="s">
        <v>597</v>
      </c>
      <c r="F70">
        <v>2011</v>
      </c>
    </row>
    <row r="71" spans="1:7">
      <c r="A71" t="s">
        <v>678</v>
      </c>
      <c r="B71" t="s">
        <v>679</v>
      </c>
      <c r="E71" t="s">
        <v>680</v>
      </c>
      <c r="F71">
        <v>2015</v>
      </c>
    </row>
    <row r="72" spans="1:7">
      <c r="A72" t="s">
        <v>812</v>
      </c>
      <c r="B72" t="s">
        <v>813</v>
      </c>
      <c r="E72" t="s">
        <v>814</v>
      </c>
      <c r="F72">
        <v>2017</v>
      </c>
    </row>
    <row r="73" spans="1:7">
      <c r="A73" t="s">
        <v>790</v>
      </c>
      <c r="B73" t="s">
        <v>791</v>
      </c>
      <c r="E73" t="s">
        <v>792</v>
      </c>
      <c r="F73">
        <v>2016</v>
      </c>
    </row>
    <row r="74" spans="1:7">
      <c r="A74" t="s">
        <v>827</v>
      </c>
      <c r="B74" t="s">
        <v>828</v>
      </c>
      <c r="E74" t="s">
        <v>829</v>
      </c>
      <c r="F74">
        <v>2019</v>
      </c>
    </row>
    <row r="75" spans="1:7">
      <c r="A75" t="s">
        <v>751</v>
      </c>
      <c r="B75" t="s">
        <v>752</v>
      </c>
      <c r="E75" t="s">
        <v>645</v>
      </c>
      <c r="F75">
        <v>2022</v>
      </c>
    </row>
    <row r="76" spans="1:7">
      <c r="A76" t="s">
        <v>879</v>
      </c>
      <c r="B76" t="s">
        <v>880</v>
      </c>
      <c r="E76" t="s">
        <v>881</v>
      </c>
      <c r="F76">
        <v>2021</v>
      </c>
    </row>
    <row r="77" spans="1:7">
      <c r="A77" t="s">
        <v>643</v>
      </c>
      <c r="B77" t="s">
        <v>644</v>
      </c>
      <c r="E77" t="s">
        <v>645</v>
      </c>
      <c r="F77">
        <v>2020</v>
      </c>
    </row>
    <row r="78" spans="1:7">
      <c r="A78" t="s">
        <v>571</v>
      </c>
      <c r="B78" t="s">
        <v>572</v>
      </c>
      <c r="E78" t="s">
        <v>425</v>
      </c>
      <c r="F78">
        <v>2020</v>
      </c>
    </row>
    <row r="79" spans="1:7">
      <c r="A79" t="s">
        <v>232</v>
      </c>
      <c r="B79" t="s">
        <v>233</v>
      </c>
      <c r="C79" t="s">
        <v>234</v>
      </c>
      <c r="D79" t="s">
        <v>235</v>
      </c>
      <c r="E79" t="s">
        <v>236</v>
      </c>
      <c r="G79" t="s">
        <v>237</v>
      </c>
    </row>
    <row r="80" spans="1:7">
      <c r="A80" t="s">
        <v>731</v>
      </c>
      <c r="B80" t="s">
        <v>732</v>
      </c>
      <c r="E80" t="s">
        <v>423</v>
      </c>
      <c r="F80">
        <v>2020</v>
      </c>
    </row>
    <row r="81" spans="1:7">
      <c r="A81" t="s">
        <v>846</v>
      </c>
      <c r="B81" t="s">
        <v>847</v>
      </c>
      <c r="E81" t="s">
        <v>848</v>
      </c>
      <c r="F81">
        <v>2021</v>
      </c>
    </row>
    <row r="82" spans="1:7">
      <c r="A82" t="s">
        <v>193</v>
      </c>
      <c r="B82" t="s">
        <v>194</v>
      </c>
      <c r="C82" t="s">
        <v>195</v>
      </c>
      <c r="D82" t="s">
        <v>196</v>
      </c>
      <c r="E82" t="s">
        <v>197</v>
      </c>
      <c r="G82" t="s">
        <v>198</v>
      </c>
    </row>
    <row r="83" spans="1:7">
      <c r="A83" t="s">
        <v>714</v>
      </c>
      <c r="B83" t="s">
        <v>715</v>
      </c>
      <c r="E83" t="s">
        <v>716</v>
      </c>
      <c r="F83">
        <v>2019</v>
      </c>
    </row>
    <row r="84" spans="1:7">
      <c r="A84" t="s">
        <v>657</v>
      </c>
      <c r="B84" t="s">
        <v>658</v>
      </c>
      <c r="E84" t="s">
        <v>659</v>
      </c>
      <c r="F84">
        <v>2013</v>
      </c>
    </row>
    <row r="85" spans="1:7">
      <c r="A85" t="s">
        <v>695</v>
      </c>
      <c r="B85" t="s">
        <v>696</v>
      </c>
    </row>
    <row r="86" spans="1:7">
      <c r="A86" t="s">
        <v>557</v>
      </c>
      <c r="B86" t="s">
        <v>558</v>
      </c>
      <c r="E86" t="s">
        <v>559</v>
      </c>
      <c r="F86">
        <v>2017</v>
      </c>
    </row>
    <row r="87" spans="1:7">
      <c r="A87" t="s">
        <v>775</v>
      </c>
      <c r="B87" t="s">
        <v>776</v>
      </c>
      <c r="E87" t="s">
        <v>777</v>
      </c>
      <c r="F87">
        <v>2022</v>
      </c>
    </row>
    <row r="88" spans="1:7">
      <c r="A88" t="s">
        <v>238</v>
      </c>
      <c r="B88" t="s">
        <v>239</v>
      </c>
      <c r="C88" t="s">
        <v>240</v>
      </c>
      <c r="D88" t="s">
        <v>241</v>
      </c>
      <c r="E88" t="s">
        <v>35</v>
      </c>
      <c r="G88" t="s">
        <v>242</v>
      </c>
    </row>
    <row r="89" spans="1:7">
      <c r="A89" t="s">
        <v>530</v>
      </c>
      <c r="B89" t="s">
        <v>531</v>
      </c>
      <c r="E89" t="s">
        <v>532</v>
      </c>
      <c r="F89">
        <v>2015</v>
      </c>
    </row>
    <row r="90" spans="1:7">
      <c r="A90" t="s">
        <v>807</v>
      </c>
      <c r="B90" t="s">
        <v>808</v>
      </c>
      <c r="E90" t="s">
        <v>809</v>
      </c>
      <c r="F90">
        <v>2015</v>
      </c>
    </row>
    <row r="91" spans="1:7">
      <c r="A91" t="s">
        <v>104</v>
      </c>
      <c r="B91" t="s">
        <v>105</v>
      </c>
      <c r="C91" t="s">
        <v>106</v>
      </c>
      <c r="D91" t="s">
        <v>107</v>
      </c>
      <c r="E91" t="s">
        <v>108</v>
      </c>
    </row>
    <row r="92" spans="1:7">
      <c r="A92" t="s">
        <v>736</v>
      </c>
      <c r="B92" t="s">
        <v>737</v>
      </c>
      <c r="E92" t="s">
        <v>738</v>
      </c>
      <c r="F92">
        <v>2018</v>
      </c>
    </row>
    <row r="93" spans="1:7">
      <c r="A93" t="s">
        <v>821</v>
      </c>
      <c r="B93" t="s">
        <v>822</v>
      </c>
      <c r="E93" t="s">
        <v>823</v>
      </c>
      <c r="F93">
        <v>2019</v>
      </c>
    </row>
    <row r="94" spans="1:7">
      <c r="A94" t="s">
        <v>726</v>
      </c>
      <c r="B94" t="s">
        <v>727</v>
      </c>
      <c r="E94" t="s">
        <v>425</v>
      </c>
      <c r="F94">
        <v>2015</v>
      </c>
    </row>
    <row r="95" spans="1:7">
      <c r="A95" t="s">
        <v>833</v>
      </c>
      <c r="B95" t="s">
        <v>834</v>
      </c>
    </row>
    <row r="96" spans="1:7">
      <c r="A96" t="s">
        <v>864</v>
      </c>
      <c r="B96" t="s">
        <v>865</v>
      </c>
      <c r="E96" t="s">
        <v>866</v>
      </c>
      <c r="F96">
        <v>2020</v>
      </c>
    </row>
    <row r="97" spans="1:7">
      <c r="A97" t="s">
        <v>893</v>
      </c>
      <c r="B97" t="s">
        <v>894</v>
      </c>
      <c r="E97" t="s">
        <v>895</v>
      </c>
      <c r="F97">
        <v>2021</v>
      </c>
    </row>
    <row r="98" spans="1:7">
      <c r="A98" t="s">
        <v>451</v>
      </c>
      <c r="B98" t="s">
        <v>452</v>
      </c>
      <c r="E98" t="s">
        <v>453</v>
      </c>
      <c r="F98">
        <v>2018</v>
      </c>
      <c r="G98" t="s">
        <v>454</v>
      </c>
    </row>
    <row r="99" spans="1:7">
      <c r="A99" t="s">
        <v>87</v>
      </c>
      <c r="B99" t="s">
        <v>88</v>
      </c>
      <c r="C99" t="s">
        <v>89</v>
      </c>
      <c r="D99" t="s">
        <v>90</v>
      </c>
      <c r="E99" t="s">
        <v>91</v>
      </c>
      <c r="G99" t="s">
        <v>92</v>
      </c>
    </row>
    <row r="100" spans="1:7">
      <c r="A100" t="s">
        <v>121</v>
      </c>
      <c r="B100" t="s">
        <v>122</v>
      </c>
      <c r="C100" t="s">
        <v>123</v>
      </c>
      <c r="D100" t="s">
        <v>124</v>
      </c>
      <c r="E100" t="s">
        <v>108</v>
      </c>
    </row>
    <row r="101" spans="1:7" ht="87">
      <c r="A101" s="2" t="s">
        <v>1047</v>
      </c>
      <c r="B101" s="2" t="s">
        <v>1048</v>
      </c>
      <c r="C101" s="2" t="s">
        <v>1049</v>
      </c>
      <c r="E101" s="2" t="s">
        <v>1050</v>
      </c>
      <c r="G101" s="3" t="s">
        <v>1051</v>
      </c>
    </row>
    <row r="102" spans="1:7">
      <c r="A102" t="s">
        <v>290</v>
      </c>
      <c r="B102" t="s">
        <v>291</v>
      </c>
      <c r="C102" t="s">
        <v>292</v>
      </c>
      <c r="D102" t="s">
        <v>293</v>
      </c>
      <c r="E102" t="s">
        <v>258</v>
      </c>
      <c r="G102" t="s">
        <v>294</v>
      </c>
    </row>
    <row r="103" spans="1:7">
      <c r="A103" t="s">
        <v>414</v>
      </c>
      <c r="B103" t="s">
        <v>415</v>
      </c>
      <c r="E103" t="s">
        <v>416</v>
      </c>
      <c r="F103">
        <v>2022</v>
      </c>
      <c r="G103" t="s">
        <v>417</v>
      </c>
    </row>
    <row r="104" spans="1:7">
      <c r="A104" t="s">
        <v>849</v>
      </c>
      <c r="B104" t="s">
        <v>850</v>
      </c>
      <c r="E104" t="s">
        <v>851</v>
      </c>
      <c r="F104">
        <v>2018</v>
      </c>
    </row>
    <row r="105" spans="1:7">
      <c r="A105" t="s">
        <v>19</v>
      </c>
      <c r="B105" t="s">
        <v>20</v>
      </c>
      <c r="C105" t="s">
        <v>21</v>
      </c>
      <c r="D105" t="s">
        <v>22</v>
      </c>
      <c r="E105" t="s">
        <v>23</v>
      </c>
      <c r="G105" t="s">
        <v>24</v>
      </c>
    </row>
    <row r="106" spans="1:7">
      <c r="A106" t="s">
        <v>115</v>
      </c>
      <c r="B106" t="s">
        <v>116</v>
      </c>
      <c r="C106" t="s">
        <v>117</v>
      </c>
      <c r="D106" t="s">
        <v>118</v>
      </c>
      <c r="E106" t="s">
        <v>119</v>
      </c>
      <c r="G106" t="s">
        <v>120</v>
      </c>
    </row>
    <row r="107" spans="1:7">
      <c r="A107" t="s">
        <v>668</v>
      </c>
      <c r="B107" t="s">
        <v>669</v>
      </c>
      <c r="E107" t="s">
        <v>670</v>
      </c>
      <c r="F107">
        <v>2011</v>
      </c>
    </row>
    <row r="108" spans="1:7">
      <c r="A108" t="s">
        <v>724</v>
      </c>
      <c r="B108" t="s">
        <v>725</v>
      </c>
      <c r="E108" t="s">
        <v>500</v>
      </c>
      <c r="F108">
        <v>2002</v>
      </c>
    </row>
    <row r="109" spans="1:7">
      <c r="A109" t="s">
        <v>708</v>
      </c>
      <c r="B109" t="s">
        <v>709</v>
      </c>
      <c r="E109" t="s">
        <v>710</v>
      </c>
      <c r="F109">
        <v>2016</v>
      </c>
    </row>
    <row r="110" spans="1:7">
      <c r="A110" t="s">
        <v>685</v>
      </c>
      <c r="B110" t="s">
        <v>686</v>
      </c>
      <c r="E110" t="s">
        <v>687</v>
      </c>
      <c r="F110">
        <v>2019</v>
      </c>
    </row>
    <row r="111" spans="1:7">
      <c r="A111" t="s">
        <v>539</v>
      </c>
      <c r="B111" t="s">
        <v>540</v>
      </c>
      <c r="E111" t="s">
        <v>541</v>
      </c>
      <c r="F111">
        <v>2019</v>
      </c>
    </row>
    <row r="112" spans="1:7">
      <c r="A112" t="s">
        <v>430</v>
      </c>
      <c r="B112" t="s">
        <v>431</v>
      </c>
      <c r="E112" t="s">
        <v>432</v>
      </c>
      <c r="F112">
        <v>2021</v>
      </c>
      <c r="G112" t="s">
        <v>433</v>
      </c>
    </row>
    <row r="113" spans="1:7">
      <c r="A113" t="s">
        <v>756</v>
      </c>
      <c r="B113" t="s">
        <v>757</v>
      </c>
      <c r="E113" t="s">
        <v>758</v>
      </c>
      <c r="F113">
        <v>2013</v>
      </c>
    </row>
    <row r="114" spans="1:7">
      <c r="A114" t="s">
        <v>551</v>
      </c>
      <c r="B114" t="s">
        <v>552</v>
      </c>
      <c r="F114">
        <v>2020</v>
      </c>
    </row>
    <row r="115" spans="1:7">
      <c r="A115" t="s">
        <v>173</v>
      </c>
      <c r="B115" t="s">
        <v>174</v>
      </c>
      <c r="C115" t="s">
        <v>175</v>
      </c>
      <c r="D115" t="s">
        <v>176</v>
      </c>
      <c r="E115" t="s">
        <v>177</v>
      </c>
    </row>
    <row r="116" spans="1:7">
      <c r="A116" t="s">
        <v>673</v>
      </c>
      <c r="B116" t="s">
        <v>674</v>
      </c>
      <c r="E116" t="s">
        <v>675</v>
      </c>
      <c r="F116">
        <v>2019</v>
      </c>
    </row>
    <row r="117" spans="1:7">
      <c r="A117" t="s">
        <v>638</v>
      </c>
      <c r="B117" t="s">
        <v>639</v>
      </c>
      <c r="E117" t="s">
        <v>453</v>
      </c>
      <c r="F117">
        <v>2020</v>
      </c>
    </row>
    <row r="118" spans="1:7" ht="87">
      <c r="A118" s="2" t="s">
        <v>1099</v>
      </c>
      <c r="B118" s="2" t="s">
        <v>1100</v>
      </c>
      <c r="C118" s="2" t="s">
        <v>1101</v>
      </c>
      <c r="E118" s="2" t="s">
        <v>1102</v>
      </c>
      <c r="G118" s="3" t="s">
        <v>1103</v>
      </c>
    </row>
    <row r="119" spans="1:7">
      <c r="A119" t="s">
        <v>542</v>
      </c>
      <c r="B119" t="s">
        <v>543</v>
      </c>
      <c r="F119">
        <v>2021</v>
      </c>
    </row>
    <row r="120" spans="1:7">
      <c r="A120" t="s">
        <v>592</v>
      </c>
      <c r="B120" t="s">
        <v>593</v>
      </c>
      <c r="E120" t="s">
        <v>594</v>
      </c>
      <c r="F120">
        <v>2016</v>
      </c>
    </row>
    <row r="121" spans="1:7">
      <c r="A121" t="s">
        <v>316</v>
      </c>
      <c r="B121" t="s">
        <v>317</v>
      </c>
      <c r="C121" t="s">
        <v>318</v>
      </c>
      <c r="D121" t="s">
        <v>319</v>
      </c>
      <c r="E121" t="s">
        <v>320</v>
      </c>
      <c r="G121" t="s">
        <v>321</v>
      </c>
    </row>
    <row r="122" spans="1:7">
      <c r="A122" t="s">
        <v>47</v>
      </c>
      <c r="B122" t="s">
        <v>48</v>
      </c>
      <c r="C122" t="s">
        <v>49</v>
      </c>
      <c r="D122" t="s">
        <v>50</v>
      </c>
      <c r="E122" t="s">
        <v>51</v>
      </c>
      <c r="G122" t="s">
        <v>52</v>
      </c>
    </row>
    <row r="123" spans="1:7">
      <c r="A123" t="s">
        <v>295</v>
      </c>
      <c r="B123" t="s">
        <v>296</v>
      </c>
      <c r="C123" t="s">
        <v>297</v>
      </c>
      <c r="D123" t="s">
        <v>298</v>
      </c>
      <c r="E123" t="s">
        <v>119</v>
      </c>
      <c r="G123" t="s">
        <v>299</v>
      </c>
    </row>
    <row r="124" spans="1:7">
      <c r="A124" t="s">
        <v>843</v>
      </c>
      <c r="B124" t="s">
        <v>844</v>
      </c>
      <c r="E124" t="s">
        <v>845</v>
      </c>
      <c r="F124">
        <v>2013</v>
      </c>
    </row>
    <row r="125" spans="1:7">
      <c r="A125" t="s">
        <v>573</v>
      </c>
      <c r="B125" t="s">
        <v>574</v>
      </c>
      <c r="E125" t="s">
        <v>575</v>
      </c>
      <c r="F125">
        <v>2017</v>
      </c>
    </row>
    <row r="126" spans="1:7">
      <c r="A126" t="s">
        <v>254</v>
      </c>
      <c r="B126" t="s">
        <v>255</v>
      </c>
      <c r="C126" t="s">
        <v>256</v>
      </c>
      <c r="D126" t="s">
        <v>257</v>
      </c>
      <c r="E126" t="s">
        <v>258</v>
      </c>
      <c r="G126" t="s">
        <v>259</v>
      </c>
    </row>
    <row r="127" spans="1:7">
      <c r="A127" t="s">
        <v>586</v>
      </c>
      <c r="B127" t="s">
        <v>587</v>
      </c>
      <c r="E127" t="s">
        <v>588</v>
      </c>
      <c r="F127">
        <v>2009</v>
      </c>
    </row>
    <row r="128" spans="1:7">
      <c r="A128" t="s">
        <v>434</v>
      </c>
      <c r="B128" t="s">
        <v>435</v>
      </c>
      <c r="E128" t="s">
        <v>436</v>
      </c>
      <c r="F128">
        <v>2021</v>
      </c>
      <c r="G128" t="s">
        <v>437</v>
      </c>
    </row>
    <row r="129" spans="1:7">
      <c r="A129" t="s">
        <v>818</v>
      </c>
      <c r="B129" t="s">
        <v>819</v>
      </c>
      <c r="E129" t="s">
        <v>820</v>
      </c>
      <c r="F129">
        <v>2015</v>
      </c>
    </row>
    <row r="130" spans="1:7">
      <c r="A130" t="s">
        <v>464</v>
      </c>
      <c r="B130" t="s">
        <v>465</v>
      </c>
      <c r="E130" t="s">
        <v>466</v>
      </c>
      <c r="F130">
        <v>2016</v>
      </c>
      <c r="G130" t="s">
        <v>467</v>
      </c>
    </row>
    <row r="131" spans="1:7">
      <c r="A131" t="s">
        <v>221</v>
      </c>
      <c r="B131" t="s">
        <v>222</v>
      </c>
      <c r="C131" t="s">
        <v>223</v>
      </c>
      <c r="D131" t="s">
        <v>224</v>
      </c>
      <c r="E131" t="s">
        <v>225</v>
      </c>
      <c r="G131" t="s">
        <v>226</v>
      </c>
    </row>
    <row r="132" spans="1:7">
      <c r="A132" t="s">
        <v>703</v>
      </c>
      <c r="B132" t="s">
        <v>704</v>
      </c>
      <c r="E132" t="s">
        <v>705</v>
      </c>
      <c r="F132">
        <v>2017</v>
      </c>
    </row>
    <row r="133" spans="1:7">
      <c r="A133" t="s">
        <v>721</v>
      </c>
      <c r="B133" t="s">
        <v>722</v>
      </c>
      <c r="E133" t="s">
        <v>723</v>
      </c>
      <c r="F133">
        <v>2016</v>
      </c>
    </row>
    <row r="134" spans="1:7">
      <c r="A134" t="s">
        <v>861</v>
      </c>
      <c r="B134" t="s">
        <v>862</v>
      </c>
      <c r="E134" t="s">
        <v>863</v>
      </c>
      <c r="F134">
        <v>2020</v>
      </c>
    </row>
    <row r="135" spans="1:7">
      <c r="A135" t="s">
        <v>640</v>
      </c>
      <c r="B135" t="s">
        <v>641</v>
      </c>
      <c r="E135" t="s">
        <v>642</v>
      </c>
      <c r="F135">
        <v>2018</v>
      </c>
    </row>
    <row r="136" spans="1:7">
      <c r="A136" t="s">
        <v>802</v>
      </c>
      <c r="B136" t="s">
        <v>803</v>
      </c>
      <c r="E136" t="s">
        <v>705</v>
      </c>
      <c r="F136">
        <v>2022</v>
      </c>
    </row>
    <row r="137" spans="1:7">
      <c r="A137" t="s">
        <v>718</v>
      </c>
      <c r="B137" t="s">
        <v>719</v>
      </c>
      <c r="E137" t="s">
        <v>720</v>
      </c>
      <c r="F137">
        <v>2021</v>
      </c>
    </row>
    <row r="138" spans="1:7">
      <c r="A138" t="s">
        <v>65</v>
      </c>
      <c r="B138" t="s">
        <v>66</v>
      </c>
      <c r="C138" t="s">
        <v>67</v>
      </c>
      <c r="D138" t="s">
        <v>68</v>
      </c>
      <c r="E138" t="s">
        <v>69</v>
      </c>
      <c r="G138" t="s">
        <v>70</v>
      </c>
    </row>
    <row r="139" spans="1:7">
      <c r="A139" t="s">
        <v>589</v>
      </c>
      <c r="B139" t="s">
        <v>590</v>
      </c>
      <c r="E139" t="s">
        <v>591</v>
      </c>
      <c r="F139">
        <v>2013</v>
      </c>
    </row>
    <row r="140" spans="1:7">
      <c r="A140" t="s">
        <v>745</v>
      </c>
      <c r="B140" t="s">
        <v>746</v>
      </c>
      <c r="E140" t="s">
        <v>747</v>
      </c>
      <c r="F140">
        <v>2017</v>
      </c>
    </row>
    <row r="141" spans="1:7">
      <c r="A141" t="s">
        <v>896</v>
      </c>
      <c r="B141" t="s">
        <v>897</v>
      </c>
      <c r="E141" t="s">
        <v>898</v>
      </c>
      <c r="F141">
        <v>2021</v>
      </c>
    </row>
    <row r="142" spans="1:7">
      <c r="A142" t="s">
        <v>824</v>
      </c>
      <c r="B142" t="s">
        <v>825</v>
      </c>
      <c r="E142" t="s">
        <v>826</v>
      </c>
      <c r="F142">
        <v>2014</v>
      </c>
    </row>
    <row r="143" spans="1:7">
      <c r="A143" t="s">
        <v>595</v>
      </c>
      <c r="B143" t="s">
        <v>596</v>
      </c>
      <c r="E143" t="s">
        <v>597</v>
      </c>
      <c r="F143">
        <v>2011</v>
      </c>
    </row>
    <row r="144" spans="1:7">
      <c r="A144" t="s">
        <v>553</v>
      </c>
      <c r="B144" t="s">
        <v>554</v>
      </c>
      <c r="E144" t="s">
        <v>453</v>
      </c>
      <c r="F144">
        <v>2012</v>
      </c>
    </row>
    <row r="145" spans="1:7" ht="116.1">
      <c r="A145" s="2" t="s">
        <v>1079</v>
      </c>
      <c r="B145" s="2" t="s">
        <v>1080</v>
      </c>
      <c r="C145" s="2" t="s">
        <v>1081</v>
      </c>
      <c r="E145" s="2" t="s">
        <v>1082</v>
      </c>
      <c r="G145" s="3" t="s">
        <v>1083</v>
      </c>
    </row>
    <row r="146" spans="1:7">
      <c r="A146" t="s">
        <v>266</v>
      </c>
      <c r="B146" t="s">
        <v>267</v>
      </c>
      <c r="C146" t="s">
        <v>268</v>
      </c>
      <c r="D146" t="s">
        <v>269</v>
      </c>
      <c r="E146" t="s">
        <v>270</v>
      </c>
      <c r="G146" t="s">
        <v>271</v>
      </c>
    </row>
    <row r="147" spans="1:7">
      <c r="A147" t="s">
        <v>804</v>
      </c>
      <c r="B147" t="s">
        <v>805</v>
      </c>
      <c r="E147" t="s">
        <v>806</v>
      </c>
      <c r="F147">
        <v>2020</v>
      </c>
    </row>
    <row r="148" spans="1:7">
      <c r="A148" t="s">
        <v>649</v>
      </c>
      <c r="B148" t="s">
        <v>650</v>
      </c>
      <c r="E148" t="s">
        <v>597</v>
      </c>
      <c r="F148">
        <v>2011</v>
      </c>
    </row>
    <row r="149" spans="1:7">
      <c r="A149" t="s">
        <v>284</v>
      </c>
      <c r="B149" t="s">
        <v>285</v>
      </c>
      <c r="C149" t="s">
        <v>286</v>
      </c>
      <c r="D149" t="s">
        <v>287</v>
      </c>
      <c r="E149" t="s">
        <v>288</v>
      </c>
      <c r="G149" t="s">
        <v>289</v>
      </c>
    </row>
    <row r="150" spans="1:7">
      <c r="A150" t="s">
        <v>769</v>
      </c>
      <c r="B150" t="s">
        <v>770</v>
      </c>
      <c r="E150" t="s">
        <v>771</v>
      </c>
      <c r="F150">
        <v>2018</v>
      </c>
    </row>
    <row r="151" spans="1:7">
      <c r="A151" t="s">
        <v>855</v>
      </c>
      <c r="B151" t="s">
        <v>856</v>
      </c>
      <c r="E151" t="s">
        <v>857</v>
      </c>
      <c r="F151">
        <v>2020</v>
      </c>
    </row>
    <row r="152" spans="1:7">
      <c r="A152" t="s">
        <v>717</v>
      </c>
      <c r="B152" t="s">
        <v>696</v>
      </c>
      <c r="E152" t="s">
        <v>695</v>
      </c>
      <c r="F152">
        <v>2021</v>
      </c>
    </row>
    <row r="153" spans="1:7">
      <c r="A153" t="s">
        <v>155</v>
      </c>
      <c r="B153" t="s">
        <v>156</v>
      </c>
      <c r="C153" t="s">
        <v>157</v>
      </c>
      <c r="D153" t="s">
        <v>158</v>
      </c>
      <c r="E153" t="s">
        <v>159</v>
      </c>
      <c r="G153" t="s">
        <v>160</v>
      </c>
    </row>
    <row r="154" spans="1:7">
      <c r="A154" t="s">
        <v>227</v>
      </c>
      <c r="B154" t="s">
        <v>228</v>
      </c>
      <c r="C154" t="s">
        <v>229</v>
      </c>
      <c r="D154" t="s">
        <v>230</v>
      </c>
      <c r="E154" t="s">
        <v>51</v>
      </c>
      <c r="G154" t="s">
        <v>231</v>
      </c>
    </row>
    <row r="155" spans="1:7">
      <c r="A155" t="s">
        <v>519</v>
      </c>
      <c r="B155" t="s">
        <v>520</v>
      </c>
      <c r="E155" t="s">
        <v>521</v>
      </c>
      <c r="F155">
        <v>2011</v>
      </c>
      <c r="G155" t="s">
        <v>522</v>
      </c>
    </row>
    <row r="156" spans="1:7">
      <c r="A156" t="s">
        <v>706</v>
      </c>
      <c r="B156" t="s">
        <v>707</v>
      </c>
    </row>
    <row r="157" spans="1:7">
      <c r="A157" t="s">
        <v>178</v>
      </c>
      <c r="B157" t="s">
        <v>179</v>
      </c>
      <c r="C157" t="s">
        <v>180</v>
      </c>
      <c r="D157" t="s">
        <v>181</v>
      </c>
      <c r="E157" t="s">
        <v>159</v>
      </c>
      <c r="G157" t="s">
        <v>182</v>
      </c>
    </row>
    <row r="158" spans="1:7">
      <c r="A158" t="s">
        <v>503</v>
      </c>
      <c r="B158" t="s">
        <v>504</v>
      </c>
      <c r="E158" t="s">
        <v>505</v>
      </c>
      <c r="F158">
        <v>2021</v>
      </c>
      <c r="G158" t="s">
        <v>506</v>
      </c>
    </row>
    <row r="159" spans="1:7">
      <c r="A159" t="s">
        <v>772</v>
      </c>
      <c r="B159" t="s">
        <v>773</v>
      </c>
      <c r="E159" t="s">
        <v>774</v>
      </c>
      <c r="F159">
        <v>2022</v>
      </c>
    </row>
    <row r="160" spans="1:7">
      <c r="A160" t="s">
        <v>759</v>
      </c>
      <c r="B160" t="s">
        <v>760</v>
      </c>
      <c r="E160" t="s">
        <v>761</v>
      </c>
      <c r="F160">
        <v>2022</v>
      </c>
    </row>
    <row r="161" spans="1:7">
      <c r="A161" t="s">
        <v>885</v>
      </c>
      <c r="B161" t="s">
        <v>886</v>
      </c>
      <c r="E161" t="s">
        <v>887</v>
      </c>
      <c r="F161">
        <v>2020</v>
      </c>
    </row>
    <row r="162" spans="1:7">
      <c r="A162" t="s">
        <v>888</v>
      </c>
      <c r="B162" t="s">
        <v>889</v>
      </c>
      <c r="F162">
        <v>2018</v>
      </c>
    </row>
    <row r="163" spans="1:7">
      <c r="A163" t="s">
        <v>365</v>
      </c>
      <c r="B163" t="s">
        <v>366</v>
      </c>
      <c r="C163" t="s">
        <v>367</v>
      </c>
      <c r="D163" t="s">
        <v>368</v>
      </c>
      <c r="E163" t="s">
        <v>119</v>
      </c>
      <c r="G163" t="s">
        <v>369</v>
      </c>
    </row>
    <row r="164" spans="1:7">
      <c r="A164" t="s">
        <v>852</v>
      </c>
      <c r="B164" t="s">
        <v>853</v>
      </c>
      <c r="E164" t="s">
        <v>854</v>
      </c>
      <c r="F164">
        <v>2016</v>
      </c>
    </row>
    <row r="165" spans="1:7">
      <c r="A165" t="s">
        <v>272</v>
      </c>
      <c r="B165" t="s">
        <v>273</v>
      </c>
      <c r="C165" t="s">
        <v>274</v>
      </c>
      <c r="D165" t="s">
        <v>275</v>
      </c>
      <c r="E165" t="s">
        <v>276</v>
      </c>
      <c r="G165" t="s">
        <v>277</v>
      </c>
    </row>
    <row r="166" spans="1:7">
      <c r="A166" t="s">
        <v>564</v>
      </c>
      <c r="B166" t="s">
        <v>565</v>
      </c>
      <c r="E166" t="s">
        <v>566</v>
      </c>
      <c r="F166">
        <v>2020</v>
      </c>
    </row>
    <row r="167" spans="1:7">
      <c r="A167" t="s">
        <v>793</v>
      </c>
      <c r="B167" t="s">
        <v>794</v>
      </c>
      <c r="E167" t="s">
        <v>795</v>
      </c>
      <c r="F167">
        <v>2022</v>
      </c>
    </row>
    <row r="168" spans="1:7">
      <c r="A168" t="s">
        <v>633</v>
      </c>
      <c r="B168" t="s">
        <v>634</v>
      </c>
    </row>
    <row r="169" spans="1:7">
      <c r="A169" t="s">
        <v>600</v>
      </c>
      <c r="B169" t="s">
        <v>601</v>
      </c>
      <c r="E169" t="s">
        <v>602</v>
      </c>
      <c r="F169">
        <v>2021</v>
      </c>
    </row>
    <row r="170" spans="1:7">
      <c r="A170" t="s">
        <v>873</v>
      </c>
      <c r="B170" t="s">
        <v>868</v>
      </c>
    </row>
    <row r="171" spans="1:7">
      <c r="A171" t="s">
        <v>322</v>
      </c>
      <c r="B171" t="s">
        <v>323</v>
      </c>
      <c r="C171" t="s">
        <v>324</v>
      </c>
      <c r="D171" t="s">
        <v>325</v>
      </c>
      <c r="E171" t="s">
        <v>159</v>
      </c>
      <c r="G171" t="s">
        <v>326</v>
      </c>
    </row>
    <row r="172" spans="1:7">
      <c r="A172" t="s">
        <v>278</v>
      </c>
      <c r="B172" t="s">
        <v>279</v>
      </c>
      <c r="C172" t="s">
        <v>280</v>
      </c>
      <c r="D172" t="s">
        <v>281</v>
      </c>
      <c r="E172" t="s">
        <v>282</v>
      </c>
      <c r="G172" t="s">
        <v>283</v>
      </c>
    </row>
    <row r="173" spans="1:7">
      <c r="A173" t="s">
        <v>671</v>
      </c>
      <c r="B173" t="s">
        <v>672</v>
      </c>
      <c r="E173" t="s">
        <v>453</v>
      </c>
      <c r="F173">
        <v>2018</v>
      </c>
    </row>
    <row r="174" spans="1:7">
      <c r="A174" t="s">
        <v>143</v>
      </c>
      <c r="B174" t="s">
        <v>144</v>
      </c>
      <c r="C174" t="s">
        <v>145</v>
      </c>
      <c r="D174" t="s">
        <v>146</v>
      </c>
      <c r="E174" t="s">
        <v>147</v>
      </c>
      <c r="G174" t="s">
        <v>148</v>
      </c>
    </row>
    <row r="175" spans="1:7">
      <c r="A175" t="s">
        <v>697</v>
      </c>
      <c r="B175" t="s">
        <v>698</v>
      </c>
      <c r="E175" t="s">
        <v>699</v>
      </c>
      <c r="F175">
        <v>2014</v>
      </c>
    </row>
    <row r="176" spans="1:7" ht="101.45">
      <c r="A176" s="2" t="s">
        <v>935</v>
      </c>
      <c r="B176" s="2" t="s">
        <v>936</v>
      </c>
      <c r="C176" s="2" t="s">
        <v>937</v>
      </c>
      <c r="E176" s="2" t="s">
        <v>938</v>
      </c>
      <c r="G176" s="3" t="s">
        <v>939</v>
      </c>
    </row>
    <row r="177" spans="1:7">
      <c r="A177" t="s">
        <v>665</v>
      </c>
      <c r="B177" t="s">
        <v>666</v>
      </c>
      <c r="E177" t="s">
        <v>667</v>
      </c>
      <c r="F177">
        <v>2020</v>
      </c>
    </row>
    <row r="178" spans="1:7">
      <c r="A178" t="s">
        <v>665</v>
      </c>
      <c r="B178" t="s">
        <v>684</v>
      </c>
    </row>
    <row r="179" spans="1:7">
      <c r="A179" t="s">
        <v>370</v>
      </c>
      <c r="B179" t="s">
        <v>371</v>
      </c>
      <c r="C179" t="s">
        <v>372</v>
      </c>
      <c r="D179" t="s">
        <v>373</v>
      </c>
      <c r="E179" t="s">
        <v>374</v>
      </c>
    </row>
    <row r="180" spans="1:7">
      <c r="A180" t="s">
        <v>333</v>
      </c>
      <c r="B180" t="s">
        <v>334</v>
      </c>
      <c r="C180" t="s">
        <v>335</v>
      </c>
      <c r="D180" t="s">
        <v>336</v>
      </c>
      <c r="E180" t="s">
        <v>337</v>
      </c>
      <c r="G180" t="s">
        <v>338</v>
      </c>
    </row>
    <row r="181" spans="1:7">
      <c r="A181" t="s">
        <v>739</v>
      </c>
      <c r="B181" t="s">
        <v>740</v>
      </c>
      <c r="E181" t="s">
        <v>741</v>
      </c>
      <c r="F181">
        <v>2020</v>
      </c>
    </row>
    <row r="182" spans="1:7">
      <c r="A182" t="s">
        <v>426</v>
      </c>
      <c r="B182" t="s">
        <v>427</v>
      </c>
      <c r="E182" t="s">
        <v>428</v>
      </c>
      <c r="F182">
        <v>2021</v>
      </c>
      <c r="G182" t="s">
        <v>429</v>
      </c>
    </row>
    <row r="183" spans="1:7">
      <c r="A183" t="s">
        <v>838</v>
      </c>
      <c r="B183" t="s">
        <v>839</v>
      </c>
      <c r="F183">
        <v>2020</v>
      </c>
    </row>
    <row r="184" spans="1:7">
      <c r="A184" t="s">
        <v>603</v>
      </c>
      <c r="B184" t="s">
        <v>604</v>
      </c>
      <c r="E184" t="s">
        <v>605</v>
      </c>
      <c r="F184">
        <v>2021</v>
      </c>
    </row>
    <row r="185" spans="1:7">
      <c r="A185" t="s">
        <v>418</v>
      </c>
      <c r="B185" t="s">
        <v>419</v>
      </c>
      <c r="E185" t="s">
        <v>411</v>
      </c>
      <c r="F185">
        <v>2021</v>
      </c>
      <c r="G185" t="s">
        <v>420</v>
      </c>
    </row>
    <row r="186" spans="1:7">
      <c r="A186" t="s">
        <v>567</v>
      </c>
      <c r="B186" t="s">
        <v>568</v>
      </c>
      <c r="E186" t="s">
        <v>425</v>
      </c>
      <c r="F186">
        <v>2015</v>
      </c>
    </row>
    <row r="187" spans="1:7">
      <c r="A187" t="s">
        <v>882</v>
      </c>
      <c r="B187" t="s">
        <v>883</v>
      </c>
      <c r="E187" t="s">
        <v>884</v>
      </c>
      <c r="F187">
        <v>2022</v>
      </c>
    </row>
    <row r="188" spans="1:7">
      <c r="A188" t="s">
        <v>131</v>
      </c>
      <c r="B188" t="s">
        <v>132</v>
      </c>
      <c r="C188" t="s">
        <v>133</v>
      </c>
      <c r="D188" t="s">
        <v>134</v>
      </c>
      <c r="E188" t="s">
        <v>135</v>
      </c>
      <c r="G188" t="s">
        <v>136</v>
      </c>
    </row>
    <row r="189" spans="1:7">
      <c r="A189" t="s">
        <v>125</v>
      </c>
      <c r="B189" t="s">
        <v>126</v>
      </c>
      <c r="C189" t="s">
        <v>127</v>
      </c>
      <c r="D189" t="s">
        <v>128</v>
      </c>
      <c r="E189" t="s">
        <v>129</v>
      </c>
      <c r="G189" t="s">
        <v>130</v>
      </c>
    </row>
    <row r="190" spans="1:7">
      <c r="A190" t="s">
        <v>681</v>
      </c>
      <c r="B190" t="s">
        <v>682</v>
      </c>
      <c r="E190" t="s">
        <v>683</v>
      </c>
      <c r="F190">
        <v>2022</v>
      </c>
    </row>
    <row r="191" spans="1:7">
      <c r="A191" t="s">
        <v>93</v>
      </c>
      <c r="B191" t="s">
        <v>94</v>
      </c>
      <c r="C191" t="s">
        <v>95</v>
      </c>
      <c r="D191" t="s">
        <v>96</v>
      </c>
      <c r="E191" t="s">
        <v>23</v>
      </c>
      <c r="G191" t="s">
        <v>97</v>
      </c>
    </row>
    <row r="192" spans="1:7">
      <c r="A192" t="s">
        <v>690</v>
      </c>
      <c r="B192" t="s">
        <v>691</v>
      </c>
      <c r="E192" t="s">
        <v>692</v>
      </c>
      <c r="F192">
        <v>2017</v>
      </c>
    </row>
    <row r="193" spans="1:7">
      <c r="A193" t="s">
        <v>611</v>
      </c>
      <c r="B193" t="s">
        <v>612</v>
      </c>
      <c r="E193" t="s">
        <v>613</v>
      </c>
      <c r="F193">
        <v>2020</v>
      </c>
    </row>
    <row r="194" spans="1:7">
      <c r="A194" t="s">
        <v>445</v>
      </c>
      <c r="B194" t="s">
        <v>446</v>
      </c>
      <c r="E194" t="s">
        <v>447</v>
      </c>
      <c r="F194">
        <v>2019</v>
      </c>
      <c r="G194" t="s">
        <v>448</v>
      </c>
    </row>
    <row r="195" spans="1:7">
      <c r="A195" t="s">
        <v>616</v>
      </c>
      <c r="B195" t="s">
        <v>617</v>
      </c>
      <c r="E195" t="s">
        <v>538</v>
      </c>
      <c r="F195">
        <v>2022</v>
      </c>
    </row>
    <row r="196" spans="1:7">
      <c r="A196" t="s">
        <v>660</v>
      </c>
      <c r="B196" t="s">
        <v>661</v>
      </c>
      <c r="E196" t="s">
        <v>662</v>
      </c>
      <c r="F196">
        <v>2021</v>
      </c>
    </row>
    <row r="197" spans="1:7">
      <c r="A197" t="s">
        <v>98</v>
      </c>
      <c r="B197" t="s">
        <v>99</v>
      </c>
      <c r="C197" t="s">
        <v>100</v>
      </c>
      <c r="D197" t="s">
        <v>101</v>
      </c>
      <c r="E197" t="s">
        <v>102</v>
      </c>
      <c r="G197" t="s">
        <v>103</v>
      </c>
    </row>
    <row r="198" spans="1:7">
      <c r="A198" t="s">
        <v>753</v>
      </c>
      <c r="B198" t="s">
        <v>754</v>
      </c>
      <c r="E198" t="s">
        <v>755</v>
      </c>
      <c r="F198">
        <v>2022</v>
      </c>
    </row>
    <row r="199" spans="1:7">
      <c r="A199" t="s">
        <v>840</v>
      </c>
      <c r="B199" t="s">
        <v>841</v>
      </c>
      <c r="E199" t="s">
        <v>842</v>
      </c>
      <c r="F199">
        <v>2022</v>
      </c>
    </row>
    <row r="200" spans="1:7">
      <c r="A200" t="s">
        <v>728</v>
      </c>
      <c r="B200" t="s">
        <v>729</v>
      </c>
      <c r="E200" t="s">
        <v>730</v>
      </c>
      <c r="F200">
        <v>2022</v>
      </c>
    </row>
    <row r="201" spans="1:7">
      <c r="A201" t="s">
        <v>799</v>
      </c>
      <c r="B201" t="s">
        <v>800</v>
      </c>
      <c r="E201" t="s">
        <v>801</v>
      </c>
      <c r="F201">
        <v>2013</v>
      </c>
    </row>
    <row r="202" spans="1:7">
      <c r="A202" t="s">
        <v>646</v>
      </c>
      <c r="B202" t="s">
        <v>647</v>
      </c>
      <c r="E202" t="s">
        <v>648</v>
      </c>
      <c r="F202">
        <v>2014</v>
      </c>
    </row>
    <row r="203" spans="1:7">
      <c r="A203" t="s">
        <v>77</v>
      </c>
      <c r="B203" t="s">
        <v>78</v>
      </c>
      <c r="C203" t="s">
        <v>79</v>
      </c>
      <c r="D203" t="s">
        <v>80</v>
      </c>
      <c r="E203" t="s">
        <v>23</v>
      </c>
      <c r="G203" t="s">
        <v>81</v>
      </c>
    </row>
    <row r="204" spans="1:7">
      <c r="A204" t="s">
        <v>891</v>
      </c>
      <c r="B204" t="s">
        <v>892</v>
      </c>
      <c r="F204">
        <v>2022</v>
      </c>
    </row>
    <row r="205" spans="1:7">
      <c r="A205" t="s">
        <v>421</v>
      </c>
      <c r="B205" t="s">
        <v>422</v>
      </c>
      <c r="E205" t="s">
        <v>423</v>
      </c>
      <c r="F205">
        <v>2021</v>
      </c>
      <c r="G205" t="s">
        <v>405</v>
      </c>
    </row>
    <row r="206" spans="1:7">
      <c r="A206" t="s">
        <v>249</v>
      </c>
      <c r="B206" t="s">
        <v>250</v>
      </c>
      <c r="C206" t="s">
        <v>251</v>
      </c>
      <c r="D206" t="s">
        <v>252</v>
      </c>
      <c r="E206" t="s">
        <v>147</v>
      </c>
      <c r="G206" t="s">
        <v>253</v>
      </c>
    </row>
    <row r="207" spans="1:7">
      <c r="A207" t="s">
        <v>71</v>
      </c>
      <c r="B207" t="s">
        <v>72</v>
      </c>
      <c r="C207" t="s">
        <v>73</v>
      </c>
      <c r="D207" t="s">
        <v>74</v>
      </c>
      <c r="E207" t="s">
        <v>75</v>
      </c>
      <c r="G207" t="s">
        <v>76</v>
      </c>
    </row>
    <row r="208" spans="1:7">
      <c r="A208" t="s">
        <v>167</v>
      </c>
      <c r="B208" t="s">
        <v>168</v>
      </c>
      <c r="C208" t="s">
        <v>169</v>
      </c>
      <c r="D208" t="s">
        <v>170</v>
      </c>
      <c r="E208" t="s">
        <v>171</v>
      </c>
      <c r="G208" t="s">
        <v>172</v>
      </c>
    </row>
    <row r="209" spans="1:7">
      <c r="A209" t="s">
        <v>784</v>
      </c>
      <c r="B209" t="s">
        <v>785</v>
      </c>
      <c r="E209" t="s">
        <v>786</v>
      </c>
      <c r="F209">
        <v>2022</v>
      </c>
    </row>
    <row r="210" spans="1:7">
      <c r="A210" t="s">
        <v>549</v>
      </c>
      <c r="B210" t="s">
        <v>550</v>
      </c>
      <c r="E210" t="s">
        <v>423</v>
      </c>
      <c r="F210">
        <v>2022</v>
      </c>
    </row>
    <row r="211" spans="1:7">
      <c r="A211" t="s">
        <v>59</v>
      </c>
      <c r="B211" t="s">
        <v>60</v>
      </c>
      <c r="C211" t="s">
        <v>61</v>
      </c>
      <c r="D211" t="s">
        <v>62</v>
      </c>
      <c r="E211" t="s">
        <v>63</v>
      </c>
      <c r="G211" t="s">
        <v>64</v>
      </c>
    </row>
    <row r="212" spans="1:7">
      <c r="A212" t="s">
        <v>375</v>
      </c>
      <c r="B212" t="s">
        <v>376</v>
      </c>
      <c r="C212" t="s">
        <v>377</v>
      </c>
      <c r="D212" t="s">
        <v>378</v>
      </c>
      <c r="E212" t="s">
        <v>23</v>
      </c>
      <c r="G212" t="s">
        <v>379</v>
      </c>
    </row>
    <row r="213" spans="1:7">
      <c r="A213" t="s">
        <v>764</v>
      </c>
      <c r="B213" t="s">
        <v>765</v>
      </c>
      <c r="E213" t="s">
        <v>766</v>
      </c>
      <c r="F213">
        <v>2022</v>
      </c>
    </row>
    <row r="214" spans="1:7">
      <c r="A214" t="s">
        <v>210</v>
      </c>
      <c r="B214" t="s">
        <v>211</v>
      </c>
      <c r="C214" t="s">
        <v>212</v>
      </c>
      <c r="D214" t="s">
        <v>213</v>
      </c>
      <c r="E214" t="s">
        <v>214</v>
      </c>
      <c r="G214" t="s">
        <v>215</v>
      </c>
    </row>
    <row r="215" spans="1:7">
      <c r="A215" t="s">
        <v>349</v>
      </c>
      <c r="B215" t="s">
        <v>350</v>
      </c>
      <c r="C215" t="s">
        <v>351</v>
      </c>
      <c r="D215" t="s">
        <v>352</v>
      </c>
      <c r="E215" t="s">
        <v>353</v>
      </c>
      <c r="G215" t="s">
        <v>354</v>
      </c>
    </row>
    <row r="216" spans="1:7">
      <c r="A216" t="s">
        <v>339</v>
      </c>
      <c r="B216" t="s">
        <v>340</v>
      </c>
      <c r="C216" t="s">
        <v>341</v>
      </c>
      <c r="D216" t="s">
        <v>342</v>
      </c>
      <c r="E216" t="s">
        <v>343</v>
      </c>
    </row>
    <row r="217" spans="1:7">
      <c r="A217" t="s">
        <v>204</v>
      </c>
      <c r="B217" t="s">
        <v>205</v>
      </c>
      <c r="C217" t="s">
        <v>206</v>
      </c>
      <c r="D217" t="s">
        <v>207</v>
      </c>
      <c r="E217" t="s">
        <v>208</v>
      </c>
      <c r="G217" t="s">
        <v>209</v>
      </c>
    </row>
    <row r="218" spans="1:7">
      <c r="A218" t="s">
        <v>438</v>
      </c>
      <c r="B218" t="s">
        <v>439</v>
      </c>
      <c r="E218" t="s">
        <v>440</v>
      </c>
      <c r="F218">
        <v>2020</v>
      </c>
      <c r="G218" t="s">
        <v>441</v>
      </c>
    </row>
    <row r="219" spans="1:7">
      <c r="A219" t="s">
        <v>260</v>
      </c>
      <c r="B219" t="s">
        <v>261</v>
      </c>
      <c r="C219" t="s">
        <v>262</v>
      </c>
      <c r="D219" t="s">
        <v>263</v>
      </c>
      <c r="E219" t="s">
        <v>264</v>
      </c>
      <c r="G219" t="s">
        <v>265</v>
      </c>
    </row>
    <row r="220" spans="1:7">
      <c r="A220" t="s">
        <v>796</v>
      </c>
      <c r="B220" t="s">
        <v>797</v>
      </c>
      <c r="E220" t="s">
        <v>798</v>
      </c>
      <c r="F220">
        <v>2017</v>
      </c>
    </row>
    <row r="221" spans="1:7" ht="72.599999999999994">
      <c r="A221" s="2" t="s">
        <v>940</v>
      </c>
      <c r="B221" s="2" t="s">
        <v>941</v>
      </c>
      <c r="C221" s="2" t="s">
        <v>942</v>
      </c>
      <c r="E221" s="2" t="s">
        <v>943</v>
      </c>
      <c r="G221" s="3" t="s">
        <v>944</v>
      </c>
    </row>
    <row r="222" spans="1:7">
      <c r="A222" t="s">
        <v>188</v>
      </c>
      <c r="B222" t="s">
        <v>189</v>
      </c>
      <c r="C222" t="s">
        <v>190</v>
      </c>
      <c r="D222" t="s">
        <v>191</v>
      </c>
      <c r="E222" t="s">
        <v>75</v>
      </c>
      <c r="G222" t="s">
        <v>192</v>
      </c>
    </row>
    <row r="223" spans="1:7" ht="101.45">
      <c r="A223" s="2" t="s">
        <v>1157</v>
      </c>
      <c r="B223" s="2" t="s">
        <v>1158</v>
      </c>
      <c r="C223" s="2" t="s">
        <v>1159</v>
      </c>
      <c r="E223" s="2" t="s">
        <v>680</v>
      </c>
    </row>
    <row r="224" spans="1:7" ht="87">
      <c r="A224" s="2" t="s">
        <v>1160</v>
      </c>
      <c r="B224" s="2" t="s">
        <v>1161</v>
      </c>
      <c r="C224" s="2" t="s">
        <v>1162</v>
      </c>
      <c r="E224" s="2" t="s">
        <v>1097</v>
      </c>
    </row>
    <row r="225" spans="1:5" ht="144.94999999999999">
      <c r="A225" s="2" t="s">
        <v>1163</v>
      </c>
      <c r="B225" s="2" t="s">
        <v>1164</v>
      </c>
      <c r="C225" s="2" t="s">
        <v>1165</v>
      </c>
      <c r="E225" s="2" t="s">
        <v>1166</v>
      </c>
    </row>
    <row r="226" spans="1:5" ht="101.45">
      <c r="A226" s="2" t="s">
        <v>1167</v>
      </c>
      <c r="B226" s="2" t="s">
        <v>1168</v>
      </c>
      <c r="C226" s="2" t="s">
        <v>1169</v>
      </c>
      <c r="E226" s="2" t="s">
        <v>527</v>
      </c>
    </row>
    <row r="227" spans="1:5" ht="130.5">
      <c r="A227" s="2" t="s">
        <v>1170</v>
      </c>
      <c r="B227" s="2" t="s">
        <v>1171</v>
      </c>
      <c r="C227" s="2" t="s">
        <v>1172</v>
      </c>
      <c r="E227" s="2" t="s">
        <v>1173</v>
      </c>
    </row>
  </sheetData>
  <hyperlinks>
    <hyperlink ref="G23" r:id="rId1" xr:uid="{291FE592-B59D-45CF-9972-4636084793F5}"/>
    <hyperlink ref="G176" r:id="rId2" xr:uid="{757562B4-BA71-45D4-83D8-8DF72693D070}"/>
    <hyperlink ref="G221" r:id="rId3" xr:uid="{CC17D02A-4939-4049-82B4-4D6F3D31B00D}"/>
    <hyperlink ref="G3" r:id="rId4" xr:uid="{FC0D54F5-E097-49C8-8DCC-A5ACA78D86D7}"/>
    <hyperlink ref="G26" r:id="rId5" xr:uid="{F9459E41-8312-4A30-B969-D78DC57624F3}"/>
    <hyperlink ref="G101" r:id="rId6" xr:uid="{7326428A-53F0-4499-A196-D9817FF94F8D}"/>
    <hyperlink ref="G145" r:id="rId7" xr:uid="{B118E13B-6F05-4DBA-8FDA-D3B40A5CAE1C}"/>
    <hyperlink ref="G20" r:id="rId8" xr:uid="{E7FBCE84-E8DF-4FFF-BA85-697B97300A61}"/>
    <hyperlink ref="G118" r:id="rId9" xr:uid="{1F3DC3D7-551F-41B1-B798-B113AC43023D}"/>
    <hyperlink ref="G27" r:id="rId10" xr:uid="{05B1FABA-6D8C-42BC-B7C8-9B9BE67E8062}"/>
    <hyperlink ref="G59" r:id="rId11" xr:uid="{53C659E8-475C-47BF-BDB9-187A828F63EE}"/>
    <hyperlink ref="G4" r:id="rId12" xr:uid="{4DFAB0E8-FFCE-4B0A-ABEA-0B25BE73988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CDB27-BF26-4F25-820E-82DB6F4DA96D}">
  <dimension ref="A1:H117"/>
  <sheetViews>
    <sheetView zoomScale="10" zoomScaleNormal="10" workbookViewId="0">
      <selection activeCell="A5" sqref="A5:XFD5"/>
    </sheetView>
  </sheetViews>
  <sheetFormatPr defaultRowHeight="14.45"/>
  <cols>
    <col min="1" max="1" width="169.5703125" customWidth="1"/>
  </cols>
  <sheetData>
    <row r="1" spans="1:8">
      <c r="A1" t="s">
        <v>355</v>
      </c>
      <c r="B1" t="s">
        <v>356</v>
      </c>
      <c r="C1" t="s">
        <v>357</v>
      </c>
      <c r="D1" t="s">
        <v>358</v>
      </c>
      <c r="E1" t="s">
        <v>359</v>
      </c>
    </row>
    <row r="2" spans="1:8">
      <c r="A2" t="s">
        <v>380</v>
      </c>
      <c r="B2" t="s">
        <v>381</v>
      </c>
      <c r="C2" t="s">
        <v>382</v>
      </c>
      <c r="D2" t="s">
        <v>383</v>
      </c>
      <c r="E2" t="s">
        <v>384</v>
      </c>
    </row>
    <row r="3" spans="1:8">
      <c r="A3" t="s">
        <v>562</v>
      </c>
      <c r="B3" t="s">
        <v>563</v>
      </c>
      <c r="E3" t="s">
        <v>491</v>
      </c>
      <c r="F3">
        <v>2022</v>
      </c>
    </row>
    <row r="4" spans="1:8">
      <c r="A4" t="s">
        <v>655</v>
      </c>
      <c r="B4" t="s">
        <v>656</v>
      </c>
      <c r="E4" t="s">
        <v>491</v>
      </c>
      <c r="F4">
        <v>2022</v>
      </c>
    </row>
    <row r="5" spans="1:8" ht="15">
      <c r="A5" t="s">
        <v>25</v>
      </c>
      <c r="B5" t="s">
        <v>26</v>
      </c>
      <c r="C5" t="s">
        <v>27</v>
      </c>
      <c r="D5" t="s">
        <v>28</v>
      </c>
      <c r="E5" t="s">
        <v>29</v>
      </c>
      <c r="G5" t="s">
        <v>30</v>
      </c>
    </row>
    <row r="6" spans="1:8">
      <c r="A6" t="s">
        <v>688</v>
      </c>
      <c r="B6" t="s">
        <v>689</v>
      </c>
      <c r="E6" t="s">
        <v>453</v>
      </c>
      <c r="F6">
        <v>2022</v>
      </c>
    </row>
    <row r="7" spans="1:8">
      <c r="A7" t="s">
        <v>580</v>
      </c>
      <c r="B7" t="s">
        <v>581</v>
      </c>
      <c r="E7" t="s">
        <v>582</v>
      </c>
      <c r="F7">
        <v>2016</v>
      </c>
    </row>
    <row r="8" spans="1:8">
      <c r="A8" t="s">
        <v>360</v>
      </c>
      <c r="B8" t="s">
        <v>361</v>
      </c>
      <c r="C8" t="s">
        <v>362</v>
      </c>
      <c r="D8" t="s">
        <v>363</v>
      </c>
      <c r="E8" t="s">
        <v>159</v>
      </c>
      <c r="G8" t="s">
        <v>364</v>
      </c>
    </row>
    <row r="9" spans="1:8">
      <c r="A9" t="s">
        <v>523</v>
      </c>
      <c r="B9" t="s">
        <v>524</v>
      </c>
      <c r="E9" t="s">
        <v>525</v>
      </c>
      <c r="F9">
        <v>2018</v>
      </c>
    </row>
    <row r="10" spans="1:8">
      <c r="A10" t="s">
        <v>578</v>
      </c>
      <c r="B10" t="s">
        <v>579</v>
      </c>
      <c r="E10" t="s">
        <v>498</v>
      </c>
      <c r="F10">
        <v>2001</v>
      </c>
    </row>
    <row r="11" spans="1:8" ht="174">
      <c r="A11" s="2" t="s">
        <v>1094</v>
      </c>
      <c r="B11" s="2" t="s">
        <v>1095</v>
      </c>
      <c r="C11" s="2" t="s">
        <v>1096</v>
      </c>
      <c r="E11" s="2" t="s">
        <v>1097</v>
      </c>
      <c r="G11" s="3" t="s">
        <v>1098</v>
      </c>
    </row>
    <row r="12" spans="1:8">
      <c r="A12" t="s">
        <v>385</v>
      </c>
      <c r="B12" t="s">
        <v>386</v>
      </c>
      <c r="E12" t="s">
        <v>387</v>
      </c>
      <c r="F12" t="str">
        <f>"Feb2019"</f>
        <v>Feb2019</v>
      </c>
      <c r="G12" t="s">
        <v>388</v>
      </c>
      <c r="H12" t="s">
        <v>389</v>
      </c>
    </row>
    <row r="13" spans="1:8" ht="290.10000000000002">
      <c r="A13" s="2" t="s">
        <v>912</v>
      </c>
      <c r="B13" s="2" t="s">
        <v>913</v>
      </c>
      <c r="C13" s="2" t="s">
        <v>914</v>
      </c>
      <c r="E13" s="2" t="s">
        <v>915</v>
      </c>
      <c r="G13" s="3" t="s">
        <v>916</v>
      </c>
    </row>
    <row r="14" spans="1:8">
      <c r="A14" t="s">
        <v>161</v>
      </c>
      <c r="B14" t="s">
        <v>162</v>
      </c>
      <c r="C14" t="s">
        <v>163</v>
      </c>
      <c r="D14" t="s">
        <v>164</v>
      </c>
      <c r="E14" t="s">
        <v>165</v>
      </c>
      <c r="G14" t="s">
        <v>166</v>
      </c>
    </row>
    <row r="15" spans="1:8" ht="116.1">
      <c r="A15" s="2" t="s">
        <v>998</v>
      </c>
      <c r="B15" s="2" t="s">
        <v>999</v>
      </c>
      <c r="C15" s="2" t="s">
        <v>1000</v>
      </c>
      <c r="E15" s="2" t="s">
        <v>1001</v>
      </c>
      <c r="G15" s="3" t="s">
        <v>1002</v>
      </c>
    </row>
    <row r="16" spans="1:8">
      <c r="A16" t="s">
        <v>629</v>
      </c>
      <c r="B16" t="s">
        <v>630</v>
      </c>
      <c r="E16" t="s">
        <v>500</v>
      </c>
      <c r="F16">
        <v>2010</v>
      </c>
    </row>
    <row r="17" spans="1:7">
      <c r="A17" t="s">
        <v>442</v>
      </c>
      <c r="B17" t="s">
        <v>653</v>
      </c>
      <c r="E17" t="s">
        <v>654</v>
      </c>
      <c r="F17">
        <v>2020</v>
      </c>
    </row>
    <row r="18" spans="1:7">
      <c r="A18" t="s">
        <v>137</v>
      </c>
      <c r="B18" t="s">
        <v>138</v>
      </c>
      <c r="C18" t="s">
        <v>139</v>
      </c>
      <c r="D18" t="s">
        <v>140</v>
      </c>
      <c r="E18" t="s">
        <v>141</v>
      </c>
      <c r="G18" t="s">
        <v>142</v>
      </c>
    </row>
    <row r="19" spans="1:7">
      <c r="A19" t="s">
        <v>390</v>
      </c>
      <c r="B19" t="s">
        <v>391</v>
      </c>
      <c r="E19" t="s">
        <v>387</v>
      </c>
      <c r="F19" t="str">
        <f>"Apr2013"</f>
        <v>Apr2013</v>
      </c>
      <c r="G19" t="s">
        <v>392</v>
      </c>
    </row>
    <row r="20" spans="1:7">
      <c r="A20" t="s">
        <v>858</v>
      </c>
      <c r="B20" t="s">
        <v>859</v>
      </c>
      <c r="E20" t="s">
        <v>860</v>
      </c>
      <c r="F20">
        <v>2002</v>
      </c>
    </row>
    <row r="21" spans="1:7">
      <c r="A21" t="s">
        <v>53</v>
      </c>
      <c r="B21" t="s">
        <v>560</v>
      </c>
      <c r="E21" t="s">
        <v>561</v>
      </c>
      <c r="F21">
        <v>2017</v>
      </c>
    </row>
    <row r="22" spans="1:7">
      <c r="A22" t="s">
        <v>635</v>
      </c>
      <c r="B22" t="s">
        <v>636</v>
      </c>
      <c r="E22" t="s">
        <v>637</v>
      </c>
      <c r="F22">
        <v>2017</v>
      </c>
    </row>
    <row r="23" spans="1:7">
      <c r="A23" t="s">
        <v>149</v>
      </c>
      <c r="B23" t="s">
        <v>150</v>
      </c>
      <c r="C23" t="s">
        <v>151</v>
      </c>
      <c r="D23" t="s">
        <v>152</v>
      </c>
      <c r="E23" t="s">
        <v>153</v>
      </c>
      <c r="G23" t="s">
        <v>154</v>
      </c>
    </row>
    <row r="24" spans="1:7">
      <c r="A24" t="s">
        <v>199</v>
      </c>
      <c r="B24" t="s">
        <v>200</v>
      </c>
      <c r="C24" t="s">
        <v>201</v>
      </c>
      <c r="D24" t="s">
        <v>202</v>
      </c>
      <c r="E24" t="s">
        <v>91</v>
      </c>
      <c r="G24" t="s">
        <v>203</v>
      </c>
    </row>
    <row r="25" spans="1:7">
      <c r="A25" t="s">
        <v>618</v>
      </c>
      <c r="B25" t="s">
        <v>619</v>
      </c>
      <c r="E25" t="s">
        <v>620</v>
      </c>
      <c r="F25">
        <v>2016</v>
      </c>
    </row>
    <row r="26" spans="1:7">
      <c r="A26" t="s">
        <v>626</v>
      </c>
      <c r="B26" t="s">
        <v>627</v>
      </c>
      <c r="E26" t="s">
        <v>628</v>
      </c>
      <c r="F26">
        <v>2022</v>
      </c>
    </row>
    <row r="27" spans="1:7">
      <c r="A27" t="s">
        <v>300</v>
      </c>
      <c r="B27" t="s">
        <v>301</v>
      </c>
      <c r="C27" t="s">
        <v>302</v>
      </c>
      <c r="D27" t="s">
        <v>303</v>
      </c>
      <c r="E27" t="s">
        <v>165</v>
      </c>
      <c r="G27" t="s">
        <v>304</v>
      </c>
    </row>
    <row r="28" spans="1:7">
      <c r="A28" t="s">
        <v>546</v>
      </c>
      <c r="B28" t="s">
        <v>547</v>
      </c>
      <c r="E28" t="s">
        <v>548</v>
      </c>
      <c r="F28">
        <v>2012</v>
      </c>
    </row>
    <row r="29" spans="1:7">
      <c r="A29" t="s">
        <v>781</v>
      </c>
      <c r="B29" t="s">
        <v>782</v>
      </c>
      <c r="E29" t="s">
        <v>783</v>
      </c>
      <c r="F29">
        <v>2014</v>
      </c>
    </row>
    <row r="30" spans="1:7">
      <c r="A30" t="s">
        <v>469</v>
      </c>
      <c r="B30" t="s">
        <v>470</v>
      </c>
      <c r="E30" t="s">
        <v>471</v>
      </c>
      <c r="F30">
        <v>2016</v>
      </c>
      <c r="G30" t="s">
        <v>472</v>
      </c>
    </row>
    <row r="31" spans="1:7">
      <c r="A31" t="s">
        <v>830</v>
      </c>
      <c r="B31" t="s">
        <v>831</v>
      </c>
      <c r="E31" t="s">
        <v>832</v>
      </c>
      <c r="F31">
        <v>2020</v>
      </c>
    </row>
    <row r="32" spans="1:7">
      <c r="A32" t="s">
        <v>676</v>
      </c>
      <c r="B32" t="s">
        <v>677</v>
      </c>
      <c r="E32" t="s">
        <v>545</v>
      </c>
      <c r="F32">
        <v>2016</v>
      </c>
    </row>
    <row r="33" spans="1:7">
      <c r="A33" t="s">
        <v>305</v>
      </c>
      <c r="B33" t="s">
        <v>306</v>
      </c>
      <c r="C33" t="s">
        <v>307</v>
      </c>
      <c r="D33" t="s">
        <v>308</v>
      </c>
      <c r="E33" t="s">
        <v>309</v>
      </c>
    </row>
    <row r="34" spans="1:7" ht="101.45">
      <c r="A34" s="2" t="s">
        <v>974</v>
      </c>
      <c r="B34" s="2" t="s">
        <v>975</v>
      </c>
      <c r="C34" s="2" t="s">
        <v>976</v>
      </c>
      <c r="E34" s="2" t="s">
        <v>977</v>
      </c>
    </row>
    <row r="35" spans="1:7">
      <c r="A35" t="s">
        <v>8</v>
      </c>
      <c r="B35" t="s">
        <v>9</v>
      </c>
      <c r="C35" t="s">
        <v>10</v>
      </c>
      <c r="D35" t="s">
        <v>11</v>
      </c>
      <c r="E35" t="s">
        <v>12</v>
      </c>
      <c r="G35" t="s">
        <v>13</v>
      </c>
    </row>
    <row r="36" spans="1:7">
      <c r="A36" t="s">
        <v>183</v>
      </c>
      <c r="B36" t="s">
        <v>184</v>
      </c>
      <c r="C36" t="s">
        <v>185</v>
      </c>
      <c r="D36" t="s">
        <v>186</v>
      </c>
      <c r="E36" t="s">
        <v>23</v>
      </c>
      <c r="G36" t="s">
        <v>187</v>
      </c>
    </row>
    <row r="37" spans="1:7">
      <c r="A37" t="s">
        <v>576</v>
      </c>
      <c r="B37" t="s">
        <v>577</v>
      </c>
      <c r="F37">
        <v>2022</v>
      </c>
    </row>
    <row r="38" spans="1:7">
      <c r="A38" t="s">
        <v>534</v>
      </c>
      <c r="B38" t="s">
        <v>535</v>
      </c>
      <c r="E38" t="s">
        <v>536</v>
      </c>
      <c r="F38">
        <v>2018</v>
      </c>
    </row>
    <row r="39" spans="1:7">
      <c r="A39" t="s">
        <v>82</v>
      </c>
      <c r="B39" t="s">
        <v>83</v>
      </c>
      <c r="C39" t="s">
        <v>84</v>
      </c>
      <c r="D39" t="s">
        <v>85</v>
      </c>
      <c r="E39" t="s">
        <v>75</v>
      </c>
      <c r="G39" t="s">
        <v>86</v>
      </c>
    </row>
    <row r="40" spans="1:7">
      <c r="A40" t="s">
        <v>344</v>
      </c>
      <c r="B40" t="s">
        <v>345</v>
      </c>
      <c r="C40" t="s">
        <v>346</v>
      </c>
      <c r="D40" t="s">
        <v>347</v>
      </c>
      <c r="E40" t="s">
        <v>348</v>
      </c>
    </row>
    <row r="41" spans="1:7">
      <c r="A41" t="s">
        <v>778</v>
      </c>
      <c r="B41" t="s">
        <v>779</v>
      </c>
      <c r="E41" t="s">
        <v>780</v>
      </c>
      <c r="F41">
        <v>2018</v>
      </c>
    </row>
    <row r="42" spans="1:7">
      <c r="A42" t="s">
        <v>790</v>
      </c>
      <c r="B42" t="s">
        <v>791</v>
      </c>
      <c r="E42" t="s">
        <v>792</v>
      </c>
      <c r="F42">
        <v>2016</v>
      </c>
    </row>
    <row r="43" spans="1:7">
      <c r="A43" t="s">
        <v>751</v>
      </c>
      <c r="B43" t="s">
        <v>752</v>
      </c>
      <c r="E43" t="s">
        <v>645</v>
      </c>
      <c r="F43">
        <v>2022</v>
      </c>
    </row>
    <row r="44" spans="1:7">
      <c r="A44" t="s">
        <v>643</v>
      </c>
      <c r="B44" t="s">
        <v>644</v>
      </c>
      <c r="E44" t="s">
        <v>645</v>
      </c>
      <c r="F44">
        <v>2020</v>
      </c>
    </row>
    <row r="45" spans="1:7">
      <c r="A45" t="s">
        <v>571</v>
      </c>
      <c r="B45" t="s">
        <v>572</v>
      </c>
      <c r="E45" t="s">
        <v>425</v>
      </c>
      <c r="F45">
        <v>2020</v>
      </c>
    </row>
    <row r="46" spans="1:7">
      <c r="A46" t="s">
        <v>731</v>
      </c>
      <c r="B46" t="s">
        <v>732</v>
      </c>
      <c r="E46" t="s">
        <v>423</v>
      </c>
      <c r="F46">
        <v>2020</v>
      </c>
    </row>
    <row r="47" spans="1:7">
      <c r="A47" t="s">
        <v>193</v>
      </c>
      <c r="B47" t="s">
        <v>194</v>
      </c>
      <c r="C47" t="s">
        <v>195</v>
      </c>
      <c r="D47" t="s">
        <v>196</v>
      </c>
      <c r="E47" t="s">
        <v>197</v>
      </c>
      <c r="G47" t="s">
        <v>198</v>
      </c>
    </row>
    <row r="48" spans="1:7">
      <c r="A48" t="s">
        <v>714</v>
      </c>
      <c r="B48" t="s">
        <v>715</v>
      </c>
      <c r="E48" t="s">
        <v>716</v>
      </c>
      <c r="F48">
        <v>2019</v>
      </c>
    </row>
    <row r="49" spans="1:7">
      <c r="A49" t="s">
        <v>238</v>
      </c>
      <c r="B49" t="s">
        <v>239</v>
      </c>
      <c r="C49" t="s">
        <v>240</v>
      </c>
      <c r="D49" t="s">
        <v>241</v>
      </c>
      <c r="E49" t="s">
        <v>35</v>
      </c>
      <c r="G49" t="s">
        <v>242</v>
      </c>
    </row>
    <row r="50" spans="1:7">
      <c r="A50" t="s">
        <v>530</v>
      </c>
      <c r="B50" t="s">
        <v>531</v>
      </c>
      <c r="E50" t="s">
        <v>532</v>
      </c>
      <c r="F50">
        <v>2015</v>
      </c>
    </row>
    <row r="51" spans="1:7">
      <c r="A51" t="s">
        <v>807</v>
      </c>
      <c r="B51" t="s">
        <v>808</v>
      </c>
      <c r="E51" t="s">
        <v>809</v>
      </c>
      <c r="F51">
        <v>2015</v>
      </c>
    </row>
    <row r="52" spans="1:7">
      <c r="A52" t="s">
        <v>104</v>
      </c>
      <c r="B52" t="s">
        <v>105</v>
      </c>
      <c r="C52" t="s">
        <v>106</v>
      </c>
      <c r="D52" t="s">
        <v>107</v>
      </c>
      <c r="E52" t="s">
        <v>108</v>
      </c>
    </row>
    <row r="53" spans="1:7">
      <c r="A53" t="s">
        <v>451</v>
      </c>
      <c r="B53" t="s">
        <v>452</v>
      </c>
      <c r="E53" t="s">
        <v>453</v>
      </c>
      <c r="F53">
        <v>2018</v>
      </c>
      <c r="G53" t="s">
        <v>454</v>
      </c>
    </row>
    <row r="54" spans="1:7">
      <c r="A54" t="s">
        <v>87</v>
      </c>
      <c r="B54" t="s">
        <v>88</v>
      </c>
      <c r="C54" t="s">
        <v>89</v>
      </c>
      <c r="D54" t="s">
        <v>90</v>
      </c>
      <c r="E54" t="s">
        <v>91</v>
      </c>
      <c r="G54" t="s">
        <v>92</v>
      </c>
    </row>
    <row r="55" spans="1:7">
      <c r="A55" t="s">
        <v>121</v>
      </c>
      <c r="B55" t="s">
        <v>122</v>
      </c>
      <c r="C55" t="s">
        <v>123</v>
      </c>
      <c r="D55" t="s">
        <v>124</v>
      </c>
      <c r="E55" t="s">
        <v>108</v>
      </c>
    </row>
    <row r="56" spans="1:7">
      <c r="A56" t="s">
        <v>414</v>
      </c>
      <c r="B56" t="s">
        <v>415</v>
      </c>
      <c r="E56" t="s">
        <v>416</v>
      </c>
      <c r="F56">
        <v>2022</v>
      </c>
      <c r="G56" t="s">
        <v>417</v>
      </c>
    </row>
    <row r="57" spans="1:7">
      <c r="A57" t="s">
        <v>19</v>
      </c>
      <c r="B57" t="s">
        <v>20</v>
      </c>
      <c r="C57" t="s">
        <v>21</v>
      </c>
      <c r="D57" t="s">
        <v>22</v>
      </c>
      <c r="E57" t="s">
        <v>23</v>
      </c>
      <c r="G57" t="s">
        <v>24</v>
      </c>
    </row>
    <row r="58" spans="1:7">
      <c r="A58" t="s">
        <v>115</v>
      </c>
      <c r="B58" t="s">
        <v>116</v>
      </c>
      <c r="C58" t="s">
        <v>117</v>
      </c>
      <c r="D58" t="s">
        <v>118</v>
      </c>
      <c r="E58" t="s">
        <v>119</v>
      </c>
      <c r="G58" t="s">
        <v>120</v>
      </c>
    </row>
    <row r="59" spans="1:7">
      <c r="A59" t="s">
        <v>668</v>
      </c>
      <c r="B59" t="s">
        <v>669</v>
      </c>
      <c r="E59" t="s">
        <v>670</v>
      </c>
      <c r="F59">
        <v>2011</v>
      </c>
    </row>
    <row r="60" spans="1:7">
      <c r="A60" t="s">
        <v>724</v>
      </c>
      <c r="B60" t="s">
        <v>725</v>
      </c>
      <c r="E60" t="s">
        <v>500</v>
      </c>
      <c r="F60">
        <v>2002</v>
      </c>
    </row>
    <row r="61" spans="1:7">
      <c r="A61" t="s">
        <v>539</v>
      </c>
      <c r="B61" t="s">
        <v>540</v>
      </c>
      <c r="E61" t="s">
        <v>541</v>
      </c>
      <c r="F61">
        <v>2019</v>
      </c>
    </row>
    <row r="62" spans="1:7">
      <c r="A62" t="s">
        <v>430</v>
      </c>
      <c r="B62" t="s">
        <v>431</v>
      </c>
      <c r="E62" t="s">
        <v>432</v>
      </c>
      <c r="F62">
        <v>2021</v>
      </c>
      <c r="G62" t="s">
        <v>433</v>
      </c>
    </row>
    <row r="63" spans="1:7">
      <c r="A63" t="s">
        <v>551</v>
      </c>
      <c r="B63" t="s">
        <v>552</v>
      </c>
      <c r="F63">
        <v>2020</v>
      </c>
    </row>
    <row r="64" spans="1:7">
      <c r="A64" t="s">
        <v>638</v>
      </c>
      <c r="B64" t="s">
        <v>639</v>
      </c>
      <c r="E64" t="s">
        <v>453</v>
      </c>
      <c r="F64">
        <v>2020</v>
      </c>
    </row>
    <row r="65" spans="1:7">
      <c r="A65" t="s">
        <v>542</v>
      </c>
      <c r="B65" t="s">
        <v>543</v>
      </c>
      <c r="F65">
        <v>2021</v>
      </c>
    </row>
    <row r="66" spans="1:7">
      <c r="A66" t="s">
        <v>592</v>
      </c>
      <c r="B66" t="s">
        <v>593</v>
      </c>
      <c r="E66" t="s">
        <v>594</v>
      </c>
      <c r="F66">
        <v>2016</v>
      </c>
    </row>
    <row r="67" spans="1:7">
      <c r="A67" t="s">
        <v>316</v>
      </c>
      <c r="B67" t="s">
        <v>317</v>
      </c>
      <c r="C67" t="s">
        <v>318</v>
      </c>
      <c r="D67" t="s">
        <v>319</v>
      </c>
      <c r="E67" t="s">
        <v>320</v>
      </c>
      <c r="G67" t="s">
        <v>321</v>
      </c>
    </row>
    <row r="68" spans="1:7">
      <c r="A68" t="s">
        <v>47</v>
      </c>
      <c r="B68" t="s">
        <v>48</v>
      </c>
      <c r="C68" t="s">
        <v>49</v>
      </c>
      <c r="D68" t="s">
        <v>50</v>
      </c>
      <c r="E68" t="s">
        <v>51</v>
      </c>
      <c r="G68" t="s">
        <v>52</v>
      </c>
    </row>
    <row r="69" spans="1:7">
      <c r="A69" t="s">
        <v>295</v>
      </c>
      <c r="B69" t="s">
        <v>296</v>
      </c>
      <c r="C69" t="s">
        <v>297</v>
      </c>
      <c r="D69" t="s">
        <v>298</v>
      </c>
      <c r="E69" t="s">
        <v>119</v>
      </c>
      <c r="G69" t="s">
        <v>299</v>
      </c>
    </row>
    <row r="70" spans="1:7">
      <c r="A70" t="s">
        <v>573</v>
      </c>
      <c r="B70" t="s">
        <v>574</v>
      </c>
      <c r="E70" t="s">
        <v>575</v>
      </c>
      <c r="F70">
        <v>2017</v>
      </c>
    </row>
    <row r="71" spans="1:7">
      <c r="A71" t="s">
        <v>254</v>
      </c>
      <c r="B71" t="s">
        <v>255</v>
      </c>
      <c r="C71" t="s">
        <v>256</v>
      </c>
      <c r="D71" t="s">
        <v>257</v>
      </c>
      <c r="E71" t="s">
        <v>258</v>
      </c>
      <c r="G71" t="s">
        <v>259</v>
      </c>
    </row>
    <row r="72" spans="1:7">
      <c r="A72" t="s">
        <v>586</v>
      </c>
      <c r="B72" t="s">
        <v>587</v>
      </c>
      <c r="E72" t="s">
        <v>588</v>
      </c>
      <c r="F72">
        <v>2009</v>
      </c>
    </row>
    <row r="73" spans="1:7">
      <c r="A73" t="s">
        <v>434</v>
      </c>
      <c r="B73" t="s">
        <v>435</v>
      </c>
      <c r="E73" t="s">
        <v>436</v>
      </c>
      <c r="F73">
        <v>2021</v>
      </c>
      <c r="G73" t="s">
        <v>437</v>
      </c>
    </row>
    <row r="74" spans="1:7">
      <c r="A74" t="s">
        <v>595</v>
      </c>
      <c r="B74" t="s">
        <v>596</v>
      </c>
      <c r="E74" t="s">
        <v>597</v>
      </c>
      <c r="F74">
        <v>2011</v>
      </c>
    </row>
    <row r="75" spans="1:7">
      <c r="A75" t="s">
        <v>553</v>
      </c>
      <c r="B75" t="s">
        <v>554</v>
      </c>
      <c r="E75" t="s">
        <v>453</v>
      </c>
      <c r="F75">
        <v>2012</v>
      </c>
    </row>
    <row r="76" spans="1:7" ht="144.94999999999999">
      <c r="A76" s="2" t="s">
        <v>1079</v>
      </c>
      <c r="B76" s="2" t="s">
        <v>1080</v>
      </c>
      <c r="C76" s="2" t="s">
        <v>1081</v>
      </c>
      <c r="E76" s="2" t="s">
        <v>1082</v>
      </c>
      <c r="G76" s="3" t="s">
        <v>1083</v>
      </c>
    </row>
    <row r="77" spans="1:7">
      <c r="A77" t="s">
        <v>284</v>
      </c>
      <c r="B77" t="s">
        <v>285</v>
      </c>
      <c r="C77" t="s">
        <v>286</v>
      </c>
      <c r="D77" t="s">
        <v>287</v>
      </c>
      <c r="E77" t="s">
        <v>288</v>
      </c>
      <c r="G77" t="s">
        <v>289</v>
      </c>
    </row>
    <row r="78" spans="1:7">
      <c r="A78" t="s">
        <v>227</v>
      </c>
      <c r="B78" t="s">
        <v>228</v>
      </c>
      <c r="C78" t="s">
        <v>229</v>
      </c>
      <c r="D78" t="s">
        <v>230</v>
      </c>
      <c r="E78" t="s">
        <v>51</v>
      </c>
      <c r="G78" t="s">
        <v>231</v>
      </c>
    </row>
    <row r="79" spans="1:7">
      <c r="A79" t="s">
        <v>519</v>
      </c>
      <c r="B79" t="s">
        <v>520</v>
      </c>
      <c r="E79" t="s">
        <v>521</v>
      </c>
      <c r="F79">
        <v>2011</v>
      </c>
      <c r="G79" t="s">
        <v>522</v>
      </c>
    </row>
    <row r="80" spans="1:7">
      <c r="A80" t="s">
        <v>178</v>
      </c>
      <c r="B80" t="s">
        <v>179</v>
      </c>
      <c r="C80" t="s">
        <v>180</v>
      </c>
      <c r="D80" t="s">
        <v>181</v>
      </c>
      <c r="E80" t="s">
        <v>159</v>
      </c>
      <c r="G80" t="s">
        <v>182</v>
      </c>
    </row>
    <row r="81" spans="1:7">
      <c r="A81" t="s">
        <v>503</v>
      </c>
      <c r="B81" t="s">
        <v>504</v>
      </c>
      <c r="E81" t="s">
        <v>505</v>
      </c>
      <c r="F81">
        <v>2021</v>
      </c>
      <c r="G81" t="s">
        <v>506</v>
      </c>
    </row>
    <row r="82" spans="1:7">
      <c r="A82" t="s">
        <v>772</v>
      </c>
      <c r="B82" t="s">
        <v>773</v>
      </c>
      <c r="E82" t="s">
        <v>774</v>
      </c>
      <c r="F82">
        <v>2022</v>
      </c>
    </row>
    <row r="83" spans="1:7">
      <c r="A83" t="s">
        <v>759</v>
      </c>
      <c r="B83" t="s">
        <v>760</v>
      </c>
      <c r="E83" t="s">
        <v>761</v>
      </c>
      <c r="F83">
        <v>2022</v>
      </c>
    </row>
    <row r="84" spans="1:7">
      <c r="A84" t="s">
        <v>365</v>
      </c>
      <c r="B84" t="s">
        <v>366</v>
      </c>
      <c r="C84" t="s">
        <v>367</v>
      </c>
      <c r="D84" t="s">
        <v>368</v>
      </c>
      <c r="E84" t="s">
        <v>119</v>
      </c>
      <c r="G84" t="s">
        <v>369</v>
      </c>
    </row>
    <row r="85" spans="1:7">
      <c r="A85" t="s">
        <v>272</v>
      </c>
      <c r="B85" t="s">
        <v>273</v>
      </c>
      <c r="C85" t="s">
        <v>274</v>
      </c>
      <c r="D85" t="s">
        <v>275</v>
      </c>
      <c r="E85" t="s">
        <v>276</v>
      </c>
      <c r="G85" t="s">
        <v>277</v>
      </c>
    </row>
    <row r="86" spans="1:7">
      <c r="A86" t="s">
        <v>564</v>
      </c>
      <c r="B86" t="s">
        <v>565</v>
      </c>
      <c r="E86" t="s">
        <v>566</v>
      </c>
      <c r="F86">
        <v>2020</v>
      </c>
    </row>
    <row r="87" spans="1:7">
      <c r="A87" t="s">
        <v>322</v>
      </c>
      <c r="B87" t="s">
        <v>323</v>
      </c>
      <c r="C87" t="s">
        <v>324</v>
      </c>
      <c r="D87" t="s">
        <v>325</v>
      </c>
      <c r="E87" t="s">
        <v>159</v>
      </c>
      <c r="G87" t="s">
        <v>326</v>
      </c>
    </row>
    <row r="88" spans="1:7">
      <c r="A88" t="s">
        <v>278</v>
      </c>
      <c r="B88" t="s">
        <v>279</v>
      </c>
      <c r="C88" t="s">
        <v>280</v>
      </c>
      <c r="D88" t="s">
        <v>281</v>
      </c>
      <c r="E88" t="s">
        <v>282</v>
      </c>
      <c r="G88" t="s">
        <v>283</v>
      </c>
    </row>
    <row r="89" spans="1:7">
      <c r="A89" t="s">
        <v>143</v>
      </c>
      <c r="B89" t="s">
        <v>144</v>
      </c>
      <c r="C89" t="s">
        <v>145</v>
      </c>
      <c r="D89" t="s">
        <v>146</v>
      </c>
      <c r="E89" t="s">
        <v>147</v>
      </c>
      <c r="G89" t="s">
        <v>148</v>
      </c>
    </row>
    <row r="90" spans="1:7">
      <c r="A90" t="s">
        <v>370</v>
      </c>
      <c r="B90" t="s">
        <v>371</v>
      </c>
      <c r="C90" t="s">
        <v>372</v>
      </c>
      <c r="D90" t="s">
        <v>373</v>
      </c>
      <c r="E90" t="s">
        <v>374</v>
      </c>
    </row>
    <row r="91" spans="1:7">
      <c r="A91" t="s">
        <v>333</v>
      </c>
      <c r="B91" t="s">
        <v>334</v>
      </c>
      <c r="C91" t="s">
        <v>335</v>
      </c>
      <c r="D91" t="s">
        <v>336</v>
      </c>
      <c r="E91" t="s">
        <v>337</v>
      </c>
      <c r="G91" t="s">
        <v>338</v>
      </c>
    </row>
    <row r="92" spans="1:7">
      <c r="A92" t="s">
        <v>838</v>
      </c>
      <c r="B92" t="s">
        <v>839</v>
      </c>
      <c r="F92">
        <v>2020</v>
      </c>
    </row>
    <row r="93" spans="1:7">
      <c r="A93" t="s">
        <v>131</v>
      </c>
      <c r="B93" t="s">
        <v>132</v>
      </c>
      <c r="C93" t="s">
        <v>133</v>
      </c>
      <c r="D93" t="s">
        <v>134</v>
      </c>
      <c r="E93" t="s">
        <v>135</v>
      </c>
      <c r="G93" t="s">
        <v>136</v>
      </c>
    </row>
    <row r="94" spans="1:7">
      <c r="A94" t="s">
        <v>125</v>
      </c>
      <c r="B94" t="s">
        <v>126</v>
      </c>
      <c r="C94" t="s">
        <v>127</v>
      </c>
      <c r="D94" t="s">
        <v>128</v>
      </c>
      <c r="E94" t="s">
        <v>129</v>
      </c>
      <c r="G94" t="s">
        <v>130</v>
      </c>
    </row>
    <row r="95" spans="1:7">
      <c r="A95" t="s">
        <v>93</v>
      </c>
      <c r="B95" t="s">
        <v>94</v>
      </c>
      <c r="C95" t="s">
        <v>95</v>
      </c>
      <c r="D95" t="s">
        <v>96</v>
      </c>
      <c r="E95" t="s">
        <v>23</v>
      </c>
      <c r="G95" t="s">
        <v>97</v>
      </c>
    </row>
    <row r="96" spans="1:7">
      <c r="A96" t="s">
        <v>611</v>
      </c>
      <c r="B96" t="s">
        <v>612</v>
      </c>
      <c r="E96" t="s">
        <v>613</v>
      </c>
      <c r="F96">
        <v>2020</v>
      </c>
    </row>
    <row r="97" spans="1:7">
      <c r="A97" t="s">
        <v>616</v>
      </c>
      <c r="B97" t="s">
        <v>617</v>
      </c>
      <c r="E97" t="s">
        <v>538</v>
      </c>
      <c r="F97">
        <v>2022</v>
      </c>
    </row>
    <row r="98" spans="1:7">
      <c r="A98" t="s">
        <v>660</v>
      </c>
      <c r="B98" t="s">
        <v>661</v>
      </c>
      <c r="E98" t="s">
        <v>662</v>
      </c>
      <c r="F98">
        <v>2021</v>
      </c>
    </row>
    <row r="99" spans="1:7">
      <c r="A99" t="s">
        <v>98</v>
      </c>
      <c r="B99" t="s">
        <v>99</v>
      </c>
      <c r="C99" t="s">
        <v>100</v>
      </c>
      <c r="D99" t="s">
        <v>101</v>
      </c>
      <c r="E99" t="s">
        <v>102</v>
      </c>
      <c r="G99" t="s">
        <v>103</v>
      </c>
    </row>
    <row r="100" spans="1:7">
      <c r="A100" t="s">
        <v>753</v>
      </c>
      <c r="B100" t="s">
        <v>754</v>
      </c>
      <c r="E100" t="s">
        <v>755</v>
      </c>
      <c r="F100">
        <v>2022</v>
      </c>
    </row>
    <row r="101" spans="1:7">
      <c r="A101" t="s">
        <v>728</v>
      </c>
      <c r="B101" t="s">
        <v>729</v>
      </c>
      <c r="E101" t="s">
        <v>730</v>
      </c>
      <c r="F101">
        <v>2022</v>
      </c>
    </row>
    <row r="102" spans="1:7">
      <c r="A102" t="s">
        <v>77</v>
      </c>
      <c r="B102" t="s">
        <v>78</v>
      </c>
      <c r="C102" t="s">
        <v>79</v>
      </c>
      <c r="D102" t="s">
        <v>80</v>
      </c>
      <c r="E102" t="s">
        <v>23</v>
      </c>
      <c r="G102" t="s">
        <v>81</v>
      </c>
    </row>
    <row r="103" spans="1:7">
      <c r="A103" t="s">
        <v>421</v>
      </c>
      <c r="B103" t="s">
        <v>422</v>
      </c>
      <c r="E103" t="s">
        <v>423</v>
      </c>
      <c r="F103">
        <v>2021</v>
      </c>
      <c r="G103" t="s">
        <v>405</v>
      </c>
    </row>
    <row r="104" spans="1:7">
      <c r="A104" t="s">
        <v>249</v>
      </c>
      <c r="B104" t="s">
        <v>250</v>
      </c>
      <c r="C104" t="s">
        <v>251</v>
      </c>
      <c r="D104" t="s">
        <v>252</v>
      </c>
      <c r="E104" t="s">
        <v>147</v>
      </c>
      <c r="G104" t="s">
        <v>253</v>
      </c>
    </row>
    <row r="105" spans="1:7">
      <c r="A105" t="s">
        <v>71</v>
      </c>
      <c r="B105" t="s">
        <v>72</v>
      </c>
      <c r="C105" t="s">
        <v>73</v>
      </c>
      <c r="D105" t="s">
        <v>74</v>
      </c>
      <c r="E105" t="s">
        <v>75</v>
      </c>
      <c r="G105" t="s">
        <v>76</v>
      </c>
    </row>
    <row r="106" spans="1:7">
      <c r="A106" t="s">
        <v>167</v>
      </c>
      <c r="B106" t="s">
        <v>168</v>
      </c>
      <c r="C106" t="s">
        <v>169</v>
      </c>
      <c r="D106" t="s">
        <v>170</v>
      </c>
      <c r="E106" t="s">
        <v>171</v>
      </c>
      <c r="G106" t="s">
        <v>172</v>
      </c>
    </row>
    <row r="107" spans="1:7">
      <c r="A107" t="s">
        <v>549</v>
      </c>
      <c r="B107" t="s">
        <v>550</v>
      </c>
      <c r="E107" t="s">
        <v>423</v>
      </c>
      <c r="F107">
        <v>2022</v>
      </c>
    </row>
    <row r="108" spans="1:7">
      <c r="A108" t="s">
        <v>59</v>
      </c>
      <c r="B108" t="s">
        <v>60</v>
      </c>
      <c r="C108" t="s">
        <v>61</v>
      </c>
      <c r="D108" t="s">
        <v>62</v>
      </c>
      <c r="E108" t="s">
        <v>63</v>
      </c>
      <c r="G108" t="s">
        <v>64</v>
      </c>
    </row>
    <row r="109" spans="1:7">
      <c r="A109" t="s">
        <v>210</v>
      </c>
      <c r="B109" t="s">
        <v>211</v>
      </c>
      <c r="C109" t="s">
        <v>212</v>
      </c>
      <c r="D109" t="s">
        <v>213</v>
      </c>
      <c r="E109" t="s">
        <v>214</v>
      </c>
      <c r="G109" t="s">
        <v>215</v>
      </c>
    </row>
    <row r="110" spans="1:7">
      <c r="A110" t="s">
        <v>339</v>
      </c>
      <c r="B110" t="s">
        <v>340</v>
      </c>
      <c r="C110" t="s">
        <v>341</v>
      </c>
      <c r="D110" t="s">
        <v>342</v>
      </c>
      <c r="E110" t="s">
        <v>343</v>
      </c>
    </row>
    <row r="111" spans="1:7">
      <c r="A111" t="s">
        <v>260</v>
      </c>
      <c r="B111" t="s">
        <v>261</v>
      </c>
      <c r="C111" t="s">
        <v>262</v>
      </c>
      <c r="D111" t="s">
        <v>263</v>
      </c>
      <c r="E111" t="s">
        <v>264</v>
      </c>
      <c r="G111" t="s">
        <v>265</v>
      </c>
    </row>
    <row r="112" spans="1:7" ht="231.95">
      <c r="A112" s="2" t="s">
        <v>940</v>
      </c>
      <c r="B112" s="2" t="s">
        <v>941</v>
      </c>
      <c r="C112" s="2" t="s">
        <v>942</v>
      </c>
      <c r="E112" s="2" t="s">
        <v>943</v>
      </c>
      <c r="G112" s="3" t="s">
        <v>944</v>
      </c>
    </row>
    <row r="113" spans="1:7">
      <c r="A113" t="s">
        <v>188</v>
      </c>
      <c r="B113" t="s">
        <v>189</v>
      </c>
      <c r="C113" t="s">
        <v>190</v>
      </c>
      <c r="D113" t="s">
        <v>191</v>
      </c>
      <c r="E113" t="s">
        <v>75</v>
      </c>
      <c r="G113" t="s">
        <v>192</v>
      </c>
    </row>
    <row r="114" spans="1:7" ht="290.10000000000002">
      <c r="A114" s="2" t="s">
        <v>1157</v>
      </c>
      <c r="B114" s="2" t="s">
        <v>1158</v>
      </c>
      <c r="C114" s="2" t="s">
        <v>1159</v>
      </c>
      <c r="E114" s="2" t="s">
        <v>680</v>
      </c>
    </row>
    <row r="115" spans="1:7" ht="188.45">
      <c r="A115" s="2" t="s">
        <v>1160</v>
      </c>
      <c r="B115" s="2" t="s">
        <v>1161</v>
      </c>
      <c r="C115" s="2" t="s">
        <v>1162</v>
      </c>
      <c r="E115" s="2" t="s">
        <v>1097</v>
      </c>
    </row>
    <row r="116" spans="1:7" ht="101.45">
      <c r="A116" s="2" t="s">
        <v>1167</v>
      </c>
      <c r="B116" s="2" t="s">
        <v>1168</v>
      </c>
      <c r="C116" s="2" t="s">
        <v>1169</v>
      </c>
      <c r="E116" s="2" t="s">
        <v>527</v>
      </c>
    </row>
    <row r="117" spans="1:7" ht="159.6">
      <c r="A117" s="2" t="s">
        <v>1170</v>
      </c>
      <c r="B117" s="2" t="s">
        <v>1171</v>
      </c>
      <c r="C117" s="2" t="s">
        <v>1172</v>
      </c>
      <c r="E117" s="2" t="s">
        <v>1173</v>
      </c>
    </row>
  </sheetData>
  <hyperlinks>
    <hyperlink ref="G13" r:id="rId1" xr:uid="{DF6291F1-57D0-49B2-9231-9AD4677180B9}"/>
    <hyperlink ref="G112" r:id="rId2" xr:uid="{597C6E0B-75A2-42F1-AAA3-340806133425}"/>
    <hyperlink ref="G15" r:id="rId3" xr:uid="{62205042-B376-4115-897D-4AE813EF41CF}"/>
    <hyperlink ref="G76" r:id="rId4" xr:uid="{CE232CCE-D939-4ACA-BB6A-ACBEF62D7ED5}"/>
    <hyperlink ref="G11" r:id="rId5" xr:uid="{1D81C7FA-343B-4241-97F4-4F4DFB1F23C7}"/>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47BB5-1702-4C52-9AD6-D626EE4E0ABE}">
  <dimension ref="A1:G61"/>
  <sheetViews>
    <sheetView topLeftCell="A2" workbookViewId="0">
      <selection activeCell="A6" sqref="A6:XFD6"/>
    </sheetView>
  </sheetViews>
  <sheetFormatPr defaultRowHeight="14.45"/>
  <cols>
    <col min="1" max="1" width="45.85546875" customWidth="1"/>
  </cols>
  <sheetData>
    <row r="1" spans="1:7">
      <c r="A1" t="s">
        <v>562</v>
      </c>
      <c r="B1" t="s">
        <v>563</v>
      </c>
      <c r="D1" t="s">
        <v>491</v>
      </c>
      <c r="E1">
        <v>2022</v>
      </c>
      <c r="G1" s="4" t="s">
        <v>1178</v>
      </c>
    </row>
    <row r="2" spans="1:7" ht="409.5">
      <c r="A2" t="s">
        <v>688</v>
      </c>
      <c r="B2" t="s">
        <v>689</v>
      </c>
      <c r="D2" t="s">
        <v>453</v>
      </c>
      <c r="E2">
        <v>2022</v>
      </c>
      <c r="G2" s="4" t="s">
        <v>1179</v>
      </c>
    </row>
    <row r="3" spans="1:7">
      <c r="A3" t="s">
        <v>523</v>
      </c>
      <c r="B3" t="s">
        <v>524</v>
      </c>
      <c r="D3" t="s">
        <v>525</v>
      </c>
      <c r="E3">
        <v>2018</v>
      </c>
      <c r="G3" s="4" t="s">
        <v>1180</v>
      </c>
    </row>
    <row r="4" spans="1:7" ht="409.5">
      <c r="A4" t="s">
        <v>1094</v>
      </c>
      <c r="B4" t="s">
        <v>1095</v>
      </c>
      <c r="C4" t="s">
        <v>1096</v>
      </c>
      <c r="D4" t="s">
        <v>1097</v>
      </c>
      <c r="F4" t="s">
        <v>1098</v>
      </c>
      <c r="G4" s="4" t="s">
        <v>1181</v>
      </c>
    </row>
    <row r="5" spans="1:7">
      <c r="A5" t="s">
        <v>161</v>
      </c>
      <c r="B5" t="s">
        <v>162</v>
      </c>
      <c r="C5" t="s">
        <v>163</v>
      </c>
      <c r="D5" t="s">
        <v>165</v>
      </c>
      <c r="F5" t="s">
        <v>166</v>
      </c>
      <c r="G5" t="s">
        <v>1182</v>
      </c>
    </row>
    <row r="6" spans="1:7" ht="15">
      <c r="A6" t="s">
        <v>25</v>
      </c>
      <c r="B6" t="s">
        <v>26</v>
      </c>
      <c r="C6" t="s">
        <v>27</v>
      </c>
      <c r="D6" t="s">
        <v>28</v>
      </c>
      <c r="E6" t="s">
        <v>29</v>
      </c>
      <c r="G6" t="s">
        <v>30</v>
      </c>
    </row>
    <row r="7" spans="1:7">
      <c r="A7" t="s">
        <v>998</v>
      </c>
      <c r="B7" t="s">
        <v>999</v>
      </c>
      <c r="C7" t="s">
        <v>1000</v>
      </c>
      <c r="D7" t="s">
        <v>1001</v>
      </c>
      <c r="F7" t="s">
        <v>1002</v>
      </c>
      <c r="G7" t="s">
        <v>1183</v>
      </c>
    </row>
    <row r="8" spans="1:7">
      <c r="A8" t="s">
        <v>629</v>
      </c>
      <c r="B8" t="s">
        <v>630</v>
      </c>
      <c r="D8" t="s">
        <v>500</v>
      </c>
      <c r="E8">
        <v>2010</v>
      </c>
      <c r="G8" s="4" t="s">
        <v>1184</v>
      </c>
    </row>
    <row r="9" spans="1:7">
      <c r="A9" t="s">
        <v>442</v>
      </c>
      <c r="B9" t="s">
        <v>653</v>
      </c>
      <c r="D9" t="s">
        <v>654</v>
      </c>
      <c r="E9">
        <v>2020</v>
      </c>
      <c r="G9" t="s">
        <v>1185</v>
      </c>
    </row>
    <row r="10" spans="1:7">
      <c r="A10" t="s">
        <v>390</v>
      </c>
      <c r="B10" t="s">
        <v>391</v>
      </c>
      <c r="D10" t="s">
        <v>387</v>
      </c>
      <c r="E10" s="5">
        <v>41365</v>
      </c>
      <c r="F10" t="s">
        <v>392</v>
      </c>
    </row>
    <row r="11" spans="1:7">
      <c r="A11" t="s">
        <v>53</v>
      </c>
      <c r="B11" t="s">
        <v>560</v>
      </c>
      <c r="D11" t="s">
        <v>561</v>
      </c>
      <c r="E11">
        <v>2017</v>
      </c>
      <c r="G11" s="4" t="s">
        <v>1186</v>
      </c>
    </row>
    <row r="12" spans="1:7" ht="409.5">
      <c r="A12" t="s">
        <v>149</v>
      </c>
      <c r="B12" t="s">
        <v>150</v>
      </c>
      <c r="C12" t="s">
        <v>151</v>
      </c>
      <c r="D12" t="s">
        <v>153</v>
      </c>
      <c r="F12" t="s">
        <v>154</v>
      </c>
      <c r="G12" s="4" t="s">
        <v>1187</v>
      </c>
    </row>
    <row r="13" spans="1:7" ht="409.5">
      <c r="A13" t="s">
        <v>199</v>
      </c>
      <c r="B13" t="s">
        <v>200</v>
      </c>
      <c r="C13" t="s">
        <v>201</v>
      </c>
      <c r="D13" t="s">
        <v>91</v>
      </c>
      <c r="F13" t="s">
        <v>203</v>
      </c>
      <c r="G13" s="4" t="s">
        <v>1188</v>
      </c>
    </row>
    <row r="14" spans="1:7">
      <c r="A14" t="s">
        <v>626</v>
      </c>
      <c r="B14" t="s">
        <v>627</v>
      </c>
      <c r="D14" t="s">
        <v>628</v>
      </c>
      <c r="E14">
        <v>2022</v>
      </c>
      <c r="G14" s="4" t="s">
        <v>1189</v>
      </c>
    </row>
    <row r="15" spans="1:7">
      <c r="A15" t="s">
        <v>546</v>
      </c>
      <c r="B15" t="s">
        <v>547</v>
      </c>
      <c r="D15" t="s">
        <v>548</v>
      </c>
      <c r="E15">
        <v>2012</v>
      </c>
      <c r="G15" t="s">
        <v>1190</v>
      </c>
    </row>
    <row r="16" spans="1:7" ht="409.5">
      <c r="A16" t="s">
        <v>469</v>
      </c>
      <c r="B16" t="s">
        <v>470</v>
      </c>
      <c r="D16" t="s">
        <v>471</v>
      </c>
      <c r="E16">
        <v>2016</v>
      </c>
      <c r="F16" t="s">
        <v>472</v>
      </c>
      <c r="G16" s="4" t="s">
        <v>1191</v>
      </c>
    </row>
    <row r="17" spans="1:7" ht="409.5">
      <c r="A17" t="s">
        <v>830</v>
      </c>
      <c r="B17" t="s">
        <v>831</v>
      </c>
      <c r="D17" t="s">
        <v>832</v>
      </c>
      <c r="E17">
        <v>2020</v>
      </c>
      <c r="G17" s="4" t="s">
        <v>1192</v>
      </c>
    </row>
    <row r="18" spans="1:7">
      <c r="A18" t="s">
        <v>8</v>
      </c>
      <c r="B18" t="s">
        <v>9</v>
      </c>
      <c r="C18" t="s">
        <v>10</v>
      </c>
      <c r="D18" t="s">
        <v>12</v>
      </c>
      <c r="F18" t="s">
        <v>13</v>
      </c>
      <c r="G18" t="s">
        <v>1193</v>
      </c>
    </row>
    <row r="19" spans="1:7">
      <c r="A19" t="s">
        <v>183</v>
      </c>
      <c r="B19" t="s">
        <v>184</v>
      </c>
      <c r="C19" t="s">
        <v>185</v>
      </c>
      <c r="D19" t="s">
        <v>23</v>
      </c>
      <c r="F19" t="s">
        <v>187</v>
      </c>
      <c r="G19" t="s">
        <v>1194</v>
      </c>
    </row>
    <row r="20" spans="1:7" ht="409.5">
      <c r="A20" t="s">
        <v>576</v>
      </c>
      <c r="B20" t="s">
        <v>577</v>
      </c>
      <c r="E20">
        <v>2022</v>
      </c>
      <c r="G20" s="4" t="s">
        <v>1195</v>
      </c>
    </row>
    <row r="21" spans="1:7">
      <c r="A21" t="s">
        <v>534</v>
      </c>
      <c r="B21" t="s">
        <v>535</v>
      </c>
      <c r="D21" t="s">
        <v>536</v>
      </c>
      <c r="E21">
        <v>2018</v>
      </c>
      <c r="G21" t="s">
        <v>1196</v>
      </c>
    </row>
    <row r="22" spans="1:7" ht="409.5">
      <c r="A22" t="s">
        <v>82</v>
      </c>
      <c r="B22" t="s">
        <v>83</v>
      </c>
      <c r="C22" t="s">
        <v>84</v>
      </c>
      <c r="D22" t="s">
        <v>75</v>
      </c>
      <c r="F22" t="s">
        <v>86</v>
      </c>
      <c r="G22" s="4" t="s">
        <v>1197</v>
      </c>
    </row>
    <row r="23" spans="1:7">
      <c r="A23" t="s">
        <v>193</v>
      </c>
      <c r="B23" t="s">
        <v>194</v>
      </c>
      <c r="C23" t="s">
        <v>195</v>
      </c>
      <c r="D23" t="s">
        <v>197</v>
      </c>
      <c r="F23" t="s">
        <v>198</v>
      </c>
      <c r="G23" t="s">
        <v>1198</v>
      </c>
    </row>
    <row r="24" spans="1:7">
      <c r="A24" t="s">
        <v>530</v>
      </c>
      <c r="B24" t="s">
        <v>531</v>
      </c>
      <c r="D24" t="s">
        <v>532</v>
      </c>
      <c r="E24">
        <v>2015</v>
      </c>
      <c r="G24" t="s">
        <v>1199</v>
      </c>
    </row>
    <row r="25" spans="1:7" ht="409.5">
      <c r="A25" t="s">
        <v>104</v>
      </c>
      <c r="B25" t="s">
        <v>105</v>
      </c>
      <c r="C25" t="s">
        <v>106</v>
      </c>
      <c r="D25" t="s">
        <v>108</v>
      </c>
      <c r="G25" s="4" t="s">
        <v>1200</v>
      </c>
    </row>
    <row r="26" spans="1:7" ht="409.5">
      <c r="A26" t="s">
        <v>87</v>
      </c>
      <c r="B26" t="s">
        <v>88</v>
      </c>
      <c r="C26" t="s">
        <v>89</v>
      </c>
      <c r="D26" t="s">
        <v>91</v>
      </c>
      <c r="F26" t="s">
        <v>92</v>
      </c>
      <c r="G26" s="4" t="s">
        <v>1201</v>
      </c>
    </row>
    <row r="27" spans="1:7" ht="409.5">
      <c r="A27" t="s">
        <v>121</v>
      </c>
      <c r="B27" t="s">
        <v>122</v>
      </c>
      <c r="C27" t="s">
        <v>123</v>
      </c>
      <c r="D27" t="s">
        <v>108</v>
      </c>
      <c r="G27" s="4" t="s">
        <v>1202</v>
      </c>
    </row>
    <row r="28" spans="1:7">
      <c r="A28" t="s">
        <v>19</v>
      </c>
      <c r="B28" t="s">
        <v>20</v>
      </c>
      <c r="C28" t="s">
        <v>21</v>
      </c>
      <c r="D28" t="s">
        <v>23</v>
      </c>
      <c r="F28" t="s">
        <v>24</v>
      </c>
      <c r="G28" t="s">
        <v>1203</v>
      </c>
    </row>
    <row r="29" spans="1:7" ht="409.5">
      <c r="A29" t="s">
        <v>115</v>
      </c>
      <c r="B29" t="s">
        <v>116</v>
      </c>
      <c r="C29" t="s">
        <v>117</v>
      </c>
      <c r="D29" t="s">
        <v>119</v>
      </c>
      <c r="F29" t="s">
        <v>120</v>
      </c>
      <c r="G29" s="4" t="s">
        <v>1204</v>
      </c>
    </row>
    <row r="30" spans="1:7">
      <c r="A30" t="s">
        <v>668</v>
      </c>
      <c r="B30" t="s">
        <v>669</v>
      </c>
      <c r="D30" t="s">
        <v>670</v>
      </c>
      <c r="E30">
        <v>2011</v>
      </c>
      <c r="G30" t="s">
        <v>1205</v>
      </c>
    </row>
    <row r="31" spans="1:7" ht="409.5">
      <c r="A31" t="s">
        <v>539</v>
      </c>
      <c r="B31" t="s">
        <v>540</v>
      </c>
      <c r="D31" t="s">
        <v>541</v>
      </c>
      <c r="E31">
        <v>2019</v>
      </c>
      <c r="G31" s="4" t="s">
        <v>1206</v>
      </c>
    </row>
    <row r="32" spans="1:7">
      <c r="A32" t="s">
        <v>430</v>
      </c>
      <c r="B32" t="s">
        <v>431</v>
      </c>
      <c r="D32" t="s">
        <v>432</v>
      </c>
      <c r="E32">
        <v>2021</v>
      </c>
      <c r="F32" t="s">
        <v>433</v>
      </c>
      <c r="G32" t="s">
        <v>1207</v>
      </c>
    </row>
    <row r="33" spans="1:7">
      <c r="A33" t="s">
        <v>551</v>
      </c>
      <c r="B33" t="s">
        <v>552</v>
      </c>
      <c r="E33">
        <v>2020</v>
      </c>
      <c r="G33" t="s">
        <v>1208</v>
      </c>
    </row>
    <row r="34" spans="1:7" ht="409.5">
      <c r="A34" t="s">
        <v>47</v>
      </c>
      <c r="B34" t="s">
        <v>48</v>
      </c>
      <c r="C34" t="s">
        <v>49</v>
      </c>
      <c r="D34" t="s">
        <v>51</v>
      </c>
      <c r="F34" t="s">
        <v>52</v>
      </c>
      <c r="G34" s="4" t="s">
        <v>1209</v>
      </c>
    </row>
    <row r="35" spans="1:7" ht="409.5">
      <c r="A35" t="s">
        <v>573</v>
      </c>
      <c r="B35" t="s">
        <v>574</v>
      </c>
      <c r="D35" t="s">
        <v>575</v>
      </c>
      <c r="E35">
        <v>2017</v>
      </c>
      <c r="G35" s="4" t="s">
        <v>1210</v>
      </c>
    </row>
    <row r="36" spans="1:7" ht="409.5">
      <c r="A36" t="s">
        <v>254</v>
      </c>
      <c r="B36" t="s">
        <v>255</v>
      </c>
      <c r="C36" t="s">
        <v>256</v>
      </c>
      <c r="D36" t="s">
        <v>258</v>
      </c>
      <c r="F36" t="s">
        <v>259</v>
      </c>
      <c r="G36" s="4" t="s">
        <v>1211</v>
      </c>
    </row>
    <row r="37" spans="1:7" ht="409.5">
      <c r="A37" t="s">
        <v>586</v>
      </c>
      <c r="B37" t="s">
        <v>587</v>
      </c>
      <c r="D37" t="s">
        <v>588</v>
      </c>
      <c r="E37">
        <v>2009</v>
      </c>
      <c r="G37" s="4" t="s">
        <v>1212</v>
      </c>
    </row>
    <row r="38" spans="1:7" ht="409.5">
      <c r="A38" t="s">
        <v>595</v>
      </c>
      <c r="B38" t="s">
        <v>596</v>
      </c>
      <c r="D38" t="s">
        <v>597</v>
      </c>
      <c r="E38">
        <v>2011</v>
      </c>
      <c r="G38" s="4" t="s">
        <v>1213</v>
      </c>
    </row>
    <row r="39" spans="1:7" ht="409.5">
      <c r="A39" t="s">
        <v>284</v>
      </c>
      <c r="B39" t="s">
        <v>285</v>
      </c>
      <c r="C39" t="s">
        <v>286</v>
      </c>
      <c r="D39" t="s">
        <v>288</v>
      </c>
      <c r="F39" t="s">
        <v>289</v>
      </c>
      <c r="G39" s="4" t="s">
        <v>1214</v>
      </c>
    </row>
    <row r="40" spans="1:7" ht="409.5">
      <c r="A40" t="s">
        <v>227</v>
      </c>
      <c r="B40" t="s">
        <v>228</v>
      </c>
      <c r="C40" t="s">
        <v>229</v>
      </c>
      <c r="D40" t="s">
        <v>51</v>
      </c>
      <c r="F40" t="s">
        <v>231</v>
      </c>
      <c r="G40" s="4" t="s">
        <v>1215</v>
      </c>
    </row>
    <row r="41" spans="1:7" ht="409.5">
      <c r="A41" t="s">
        <v>272</v>
      </c>
      <c r="B41" t="s">
        <v>273</v>
      </c>
      <c r="C41" t="s">
        <v>274</v>
      </c>
      <c r="D41" t="s">
        <v>276</v>
      </c>
      <c r="F41" t="s">
        <v>277</v>
      </c>
      <c r="G41" s="4" t="s">
        <v>1216</v>
      </c>
    </row>
    <row r="42" spans="1:7" ht="409.5">
      <c r="A42" t="s">
        <v>564</v>
      </c>
      <c r="B42" t="s">
        <v>565</v>
      </c>
      <c r="D42" t="s">
        <v>566</v>
      </c>
      <c r="E42">
        <v>2020</v>
      </c>
      <c r="G42" s="4" t="s">
        <v>1217</v>
      </c>
    </row>
    <row r="43" spans="1:7" ht="409.5">
      <c r="A43" t="s">
        <v>143</v>
      </c>
      <c r="B43" t="s">
        <v>144</v>
      </c>
      <c r="C43" t="s">
        <v>145</v>
      </c>
      <c r="D43" t="s">
        <v>147</v>
      </c>
      <c r="F43" t="s">
        <v>148</v>
      </c>
      <c r="G43" s="4" t="s">
        <v>1218</v>
      </c>
    </row>
    <row r="44" spans="1:7">
      <c r="A44" t="s">
        <v>370</v>
      </c>
      <c r="B44" t="s">
        <v>371</v>
      </c>
      <c r="C44" t="s">
        <v>372</v>
      </c>
      <c r="D44" t="s">
        <v>374</v>
      </c>
      <c r="G44" t="s">
        <v>1219</v>
      </c>
    </row>
    <row r="45" spans="1:7">
      <c r="A45" t="s">
        <v>333</v>
      </c>
      <c r="B45" t="s">
        <v>334</v>
      </c>
      <c r="C45" t="s">
        <v>335</v>
      </c>
      <c r="D45" t="s">
        <v>337</v>
      </c>
      <c r="F45" t="s">
        <v>338</v>
      </c>
      <c r="G45" t="s">
        <v>1220</v>
      </c>
    </row>
    <row r="46" spans="1:7" ht="409.5">
      <c r="A46" t="s">
        <v>131</v>
      </c>
      <c r="B46" t="s">
        <v>132</v>
      </c>
      <c r="C46" t="s">
        <v>133</v>
      </c>
      <c r="D46" t="s">
        <v>135</v>
      </c>
      <c r="F46" t="s">
        <v>136</v>
      </c>
      <c r="G46" s="4" t="s">
        <v>1221</v>
      </c>
    </row>
    <row r="47" spans="1:7" ht="409.5">
      <c r="A47" t="s">
        <v>125</v>
      </c>
      <c r="B47" t="s">
        <v>126</v>
      </c>
      <c r="C47" t="s">
        <v>127</v>
      </c>
      <c r="D47" t="s">
        <v>129</v>
      </c>
      <c r="F47" t="s">
        <v>130</v>
      </c>
      <c r="G47" s="4" t="s">
        <v>1222</v>
      </c>
    </row>
    <row r="48" spans="1:7">
      <c r="A48" t="s">
        <v>93</v>
      </c>
      <c r="B48" t="s">
        <v>94</v>
      </c>
      <c r="C48" t="s">
        <v>95</v>
      </c>
      <c r="D48" t="s">
        <v>23</v>
      </c>
      <c r="F48" t="s">
        <v>97</v>
      </c>
      <c r="G48" t="s">
        <v>402</v>
      </c>
    </row>
    <row r="49" spans="1:7" ht="409.5">
      <c r="A49" t="s">
        <v>611</v>
      </c>
      <c r="B49" t="s">
        <v>612</v>
      </c>
      <c r="D49" t="s">
        <v>613</v>
      </c>
      <c r="E49">
        <v>2020</v>
      </c>
      <c r="G49" s="4" t="s">
        <v>1223</v>
      </c>
    </row>
    <row r="50" spans="1:7">
      <c r="A50" t="s">
        <v>77</v>
      </c>
      <c r="B50" t="s">
        <v>78</v>
      </c>
      <c r="C50" t="s">
        <v>79</v>
      </c>
      <c r="D50" t="s">
        <v>23</v>
      </c>
      <c r="F50" t="s">
        <v>81</v>
      </c>
      <c r="G50" t="s">
        <v>1224</v>
      </c>
    </row>
    <row r="51" spans="1:7" ht="409.5">
      <c r="A51" t="s">
        <v>71</v>
      </c>
      <c r="B51" t="s">
        <v>72</v>
      </c>
      <c r="C51" t="s">
        <v>73</v>
      </c>
      <c r="D51" t="s">
        <v>75</v>
      </c>
      <c r="F51" t="s">
        <v>76</v>
      </c>
      <c r="G51" s="4" t="s">
        <v>1225</v>
      </c>
    </row>
    <row r="52" spans="1:7" ht="409.5">
      <c r="A52" t="s">
        <v>167</v>
      </c>
      <c r="B52" t="s">
        <v>168</v>
      </c>
      <c r="C52" t="s">
        <v>169</v>
      </c>
      <c r="D52" t="s">
        <v>171</v>
      </c>
      <c r="F52" t="s">
        <v>172</v>
      </c>
      <c r="G52" s="4" t="s">
        <v>1226</v>
      </c>
    </row>
    <row r="53" spans="1:7" ht="409.5">
      <c r="A53" t="s">
        <v>549</v>
      </c>
      <c r="B53" t="s">
        <v>550</v>
      </c>
      <c r="D53" t="s">
        <v>423</v>
      </c>
      <c r="E53">
        <v>2022</v>
      </c>
      <c r="G53" s="4" t="s">
        <v>1227</v>
      </c>
    </row>
    <row r="54" spans="1:7" ht="409.5">
      <c r="A54" t="s">
        <v>59</v>
      </c>
      <c r="B54" t="s">
        <v>60</v>
      </c>
      <c r="C54" t="s">
        <v>61</v>
      </c>
      <c r="D54" t="s">
        <v>63</v>
      </c>
      <c r="F54" t="s">
        <v>64</v>
      </c>
      <c r="G54" s="4" t="s">
        <v>1228</v>
      </c>
    </row>
    <row r="55" spans="1:7">
      <c r="A55" t="s">
        <v>210</v>
      </c>
      <c r="B55" t="s">
        <v>211</v>
      </c>
      <c r="C55" t="s">
        <v>212</v>
      </c>
      <c r="D55" t="s">
        <v>214</v>
      </c>
      <c r="F55" t="s">
        <v>215</v>
      </c>
      <c r="G55" t="s">
        <v>1229</v>
      </c>
    </row>
    <row r="56" spans="1:7">
      <c r="A56" t="s">
        <v>339</v>
      </c>
      <c r="B56" t="s">
        <v>340</v>
      </c>
      <c r="C56" t="s">
        <v>341</v>
      </c>
      <c r="D56" t="s">
        <v>343</v>
      </c>
      <c r="G56" t="s">
        <v>1230</v>
      </c>
    </row>
    <row r="57" spans="1:7" ht="409.5">
      <c r="A57" t="s">
        <v>260</v>
      </c>
      <c r="B57" t="s">
        <v>261</v>
      </c>
      <c r="C57" t="s">
        <v>262</v>
      </c>
      <c r="D57" t="s">
        <v>264</v>
      </c>
      <c r="F57" t="s">
        <v>265</v>
      </c>
      <c r="G57" s="4" t="s">
        <v>1231</v>
      </c>
    </row>
    <row r="58" spans="1:7">
      <c r="A58" t="s">
        <v>940</v>
      </c>
      <c r="B58" t="s">
        <v>941</v>
      </c>
      <c r="C58" t="s">
        <v>942</v>
      </c>
      <c r="D58" t="s">
        <v>943</v>
      </c>
      <c r="F58" t="s">
        <v>944</v>
      </c>
      <c r="G58" t="s">
        <v>1232</v>
      </c>
    </row>
    <row r="59" spans="1:7">
      <c r="A59" t="s">
        <v>1157</v>
      </c>
      <c r="B59" t="s">
        <v>1158</v>
      </c>
      <c r="C59" t="s">
        <v>1159</v>
      </c>
      <c r="D59" t="s">
        <v>680</v>
      </c>
      <c r="G59" t="s">
        <v>1233</v>
      </c>
    </row>
    <row r="60" spans="1:7" ht="409.5">
      <c r="A60" t="s">
        <v>1160</v>
      </c>
      <c r="B60" t="s">
        <v>1161</v>
      </c>
      <c r="C60" t="s">
        <v>1162</v>
      </c>
      <c r="D60" t="s">
        <v>1097</v>
      </c>
      <c r="G60" s="4" t="s">
        <v>1221</v>
      </c>
    </row>
    <row r="61" spans="1:7">
      <c r="A61" t="s">
        <v>1167</v>
      </c>
      <c r="B61" t="s">
        <v>1168</v>
      </c>
      <c r="C61" t="s">
        <v>1169</v>
      </c>
      <c r="D61" t="s">
        <v>527</v>
      </c>
      <c r="G61" t="s">
        <v>1234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4440BE-994A-4D2A-BFAF-339B3D9C1EB7}">
  <dimension ref="A1:O32"/>
  <sheetViews>
    <sheetView tabSelected="1" zoomScaleNormal="100" workbookViewId="0">
      <pane ySplit="1" topLeftCell="A2" activePane="bottomLeft" state="frozen"/>
      <selection pane="bottomLeft" activeCell="C2" sqref="C2"/>
    </sheetView>
  </sheetViews>
  <sheetFormatPr defaultColWidth="16" defaultRowHeight="15" customHeight="1"/>
  <cols>
    <col min="1" max="16384" width="16" style="8"/>
  </cols>
  <sheetData>
    <row r="1" spans="1:15" s="13" customFormat="1" ht="15.75">
      <c r="A1" s="6" t="s">
        <v>0</v>
      </c>
      <c r="B1" s="6" t="s">
        <v>1235</v>
      </c>
      <c r="C1" s="15" t="s">
        <v>1236</v>
      </c>
      <c r="D1" s="7" t="s">
        <v>4</v>
      </c>
      <c r="E1" s="7" t="s">
        <v>3</v>
      </c>
      <c r="F1" s="7" t="s">
        <v>1237</v>
      </c>
      <c r="G1" s="7" t="s">
        <v>1238</v>
      </c>
      <c r="H1" s="7" t="s">
        <v>1239</v>
      </c>
      <c r="I1" s="7" t="s">
        <v>1240</v>
      </c>
      <c r="M1" s="13" t="s">
        <v>1241</v>
      </c>
      <c r="N1" s="13" t="s">
        <v>1242</v>
      </c>
    </row>
    <row r="2" spans="1:15" ht="12.75" customHeight="1">
      <c r="A2" s="8" t="s">
        <v>523</v>
      </c>
      <c r="B2" s="8" t="s">
        <v>1243</v>
      </c>
      <c r="C2" s="16" t="s">
        <v>1244</v>
      </c>
      <c r="D2" s="8" t="s">
        <v>525</v>
      </c>
      <c r="F2" s="8">
        <v>2018</v>
      </c>
      <c r="G2" s="9" t="s">
        <v>1245</v>
      </c>
      <c r="H2" s="8" t="s">
        <v>1246</v>
      </c>
      <c r="I2" s="10" t="s">
        <v>1247</v>
      </c>
      <c r="J2" s="14" t="s">
        <v>1244</v>
      </c>
      <c r="M2" s="8" t="s">
        <v>1248</v>
      </c>
      <c r="N2" s="8" t="s">
        <v>1249</v>
      </c>
      <c r="O2" s="14" t="s">
        <v>1244</v>
      </c>
    </row>
    <row r="3" spans="1:15" ht="14.25" customHeight="1">
      <c r="A3" s="8" t="s">
        <v>1094</v>
      </c>
      <c r="B3" s="8" t="s">
        <v>1095</v>
      </c>
      <c r="C3" s="16" t="s">
        <v>1244</v>
      </c>
      <c r="D3" s="8" t="s">
        <v>1096</v>
      </c>
      <c r="F3" s="8">
        <v>2011</v>
      </c>
      <c r="G3" s="9" t="s">
        <v>1250</v>
      </c>
      <c r="H3" s="8" t="s">
        <v>1251</v>
      </c>
      <c r="I3" s="8" t="s">
        <v>1098</v>
      </c>
      <c r="J3" s="14" t="s">
        <v>1244</v>
      </c>
      <c r="M3" s="8" t="s">
        <v>1252</v>
      </c>
      <c r="N3" s="9" t="s">
        <v>1181</v>
      </c>
      <c r="O3" s="14" t="s">
        <v>1244</v>
      </c>
    </row>
    <row r="4" spans="1:15" ht="13.5" customHeight="1">
      <c r="A4" s="8" t="s">
        <v>149</v>
      </c>
      <c r="B4" s="8" t="s">
        <v>1085</v>
      </c>
      <c r="C4" s="16" t="s">
        <v>1244</v>
      </c>
      <c r="D4" s="8" t="s">
        <v>151</v>
      </c>
      <c r="F4" s="8">
        <v>2011</v>
      </c>
      <c r="G4" s="9" t="s">
        <v>1253</v>
      </c>
      <c r="H4" s="8" t="s">
        <v>1254</v>
      </c>
      <c r="I4" s="8" t="s">
        <v>154</v>
      </c>
      <c r="J4" s="14" t="s">
        <v>1244</v>
      </c>
      <c r="M4" s="9" t="s">
        <v>1187</v>
      </c>
      <c r="O4" s="14" t="s">
        <v>1244</v>
      </c>
    </row>
    <row r="5" spans="1:15" ht="14.25" customHeight="1">
      <c r="A5" s="8" t="s">
        <v>199</v>
      </c>
      <c r="B5" s="8" t="s">
        <v>1255</v>
      </c>
      <c r="C5" s="16" t="s">
        <v>1244</v>
      </c>
      <c r="D5" s="8" t="s">
        <v>201</v>
      </c>
      <c r="F5" s="8">
        <v>2017</v>
      </c>
      <c r="G5" s="9" t="s">
        <v>1256</v>
      </c>
      <c r="H5" s="8" t="s">
        <v>1257</v>
      </c>
      <c r="I5" s="8" t="s">
        <v>203</v>
      </c>
      <c r="J5" s="14" t="s">
        <v>1244</v>
      </c>
      <c r="M5" s="9" t="s">
        <v>1188</v>
      </c>
      <c r="O5" s="14" t="s">
        <v>1244</v>
      </c>
    </row>
    <row r="6" spans="1:15" ht="12" customHeight="1">
      <c r="A6" s="8" t="s">
        <v>1258</v>
      </c>
      <c r="B6" s="8" t="s">
        <v>26</v>
      </c>
      <c r="C6" s="16" t="s">
        <v>1244</v>
      </c>
      <c r="D6" s="8" t="s">
        <v>1259</v>
      </c>
      <c r="F6" s="8">
        <v>2023</v>
      </c>
      <c r="G6" s="9">
        <v>2023</v>
      </c>
      <c r="H6" s="8">
        <v>3585189</v>
      </c>
      <c r="I6" s="8" t="s">
        <v>30</v>
      </c>
      <c r="J6" s="14" t="s">
        <v>1244</v>
      </c>
      <c r="M6" s="9" t="s">
        <v>1260</v>
      </c>
      <c r="O6" s="14" t="s">
        <v>1244</v>
      </c>
    </row>
    <row r="7" spans="1:15">
      <c r="A7" s="8" t="s">
        <v>546</v>
      </c>
      <c r="B7" s="8" t="s">
        <v>1261</v>
      </c>
      <c r="C7" s="16" t="s">
        <v>1244</v>
      </c>
      <c r="D7" s="8" t="s">
        <v>548</v>
      </c>
      <c r="F7" s="8">
        <v>2012</v>
      </c>
      <c r="G7" s="8">
        <v>9</v>
      </c>
      <c r="H7" s="8" t="s">
        <v>1262</v>
      </c>
      <c r="I7" s="10" t="s">
        <v>1263</v>
      </c>
      <c r="J7" s="14" t="s">
        <v>1244</v>
      </c>
      <c r="M7" s="8" t="s">
        <v>1190</v>
      </c>
      <c r="O7" s="14" t="s">
        <v>1244</v>
      </c>
    </row>
    <row r="8" spans="1:15" ht="12" customHeight="1">
      <c r="A8" s="8" t="s">
        <v>469</v>
      </c>
      <c r="B8" s="8" t="s">
        <v>1264</v>
      </c>
      <c r="C8" s="16" t="s">
        <v>1244</v>
      </c>
      <c r="D8" s="8" t="s">
        <v>471</v>
      </c>
      <c r="F8" s="8">
        <v>2016</v>
      </c>
      <c r="G8" s="9" t="s">
        <v>1265</v>
      </c>
      <c r="H8" s="8" t="s">
        <v>1266</v>
      </c>
      <c r="I8" s="8" t="s">
        <v>472</v>
      </c>
      <c r="J8" s="14" t="s">
        <v>1244</v>
      </c>
      <c r="M8" s="9" t="s">
        <v>1191</v>
      </c>
      <c r="O8" s="14" t="s">
        <v>1244</v>
      </c>
    </row>
    <row r="9" spans="1:15" ht="11.25" customHeight="1">
      <c r="A9" s="8" t="s">
        <v>830</v>
      </c>
      <c r="B9" s="8" t="s">
        <v>1267</v>
      </c>
      <c r="C9" s="16" t="s">
        <v>1244</v>
      </c>
      <c r="D9" s="8" t="s">
        <v>832</v>
      </c>
      <c r="F9" s="8">
        <v>2020</v>
      </c>
      <c r="G9" s="9">
        <v>7</v>
      </c>
      <c r="H9" s="8" t="s">
        <v>1268</v>
      </c>
      <c r="I9" s="10" t="s">
        <v>1269</v>
      </c>
      <c r="J9" s="14" t="s">
        <v>1244</v>
      </c>
      <c r="M9" s="9" t="s">
        <v>1192</v>
      </c>
      <c r="O9" s="14" t="s">
        <v>1244</v>
      </c>
    </row>
    <row r="10" spans="1:15">
      <c r="A10" s="8" t="s">
        <v>183</v>
      </c>
      <c r="B10" s="8" t="s">
        <v>986</v>
      </c>
      <c r="C10" s="16" t="s">
        <v>1244</v>
      </c>
      <c r="D10" s="8" t="s">
        <v>23</v>
      </c>
      <c r="F10" s="8">
        <v>2016</v>
      </c>
      <c r="G10" s="8" t="s">
        <v>1270</v>
      </c>
      <c r="H10" s="11" t="s">
        <v>1271</v>
      </c>
      <c r="I10" s="8" t="s">
        <v>187</v>
      </c>
      <c r="J10" s="14" t="s">
        <v>1244</v>
      </c>
      <c r="M10" s="8" t="s">
        <v>1194</v>
      </c>
      <c r="O10" s="14" t="s">
        <v>1244</v>
      </c>
    </row>
    <row r="11" spans="1:15" ht="14.25" customHeight="1">
      <c r="A11" s="8" t="s">
        <v>82</v>
      </c>
      <c r="B11" s="8" t="s">
        <v>1272</v>
      </c>
      <c r="C11" s="16" t="s">
        <v>1244</v>
      </c>
      <c r="D11" s="8" t="s">
        <v>84</v>
      </c>
      <c r="E11" s="8" t="s">
        <v>75</v>
      </c>
      <c r="F11" s="8">
        <v>2018</v>
      </c>
      <c r="G11" s="9" t="s">
        <v>1273</v>
      </c>
      <c r="H11" s="8" t="s">
        <v>1274</v>
      </c>
      <c r="I11" s="8" t="s">
        <v>86</v>
      </c>
      <c r="J11" s="14" t="s">
        <v>1244</v>
      </c>
      <c r="M11" s="9" t="s">
        <v>1197</v>
      </c>
      <c r="O11" s="14" t="s">
        <v>1244</v>
      </c>
    </row>
    <row r="12" spans="1:15">
      <c r="A12" s="8" t="s">
        <v>530</v>
      </c>
      <c r="B12" t="s">
        <v>1275</v>
      </c>
      <c r="C12" s="16" t="s">
        <v>1244</v>
      </c>
      <c r="D12" s="8" t="s">
        <v>532</v>
      </c>
      <c r="E12" s="11" t="s">
        <v>1276</v>
      </c>
      <c r="F12" s="8">
        <v>2015</v>
      </c>
      <c r="G12" s="8" t="s">
        <v>1277</v>
      </c>
      <c r="H12" s="8" t="s">
        <v>1278</v>
      </c>
      <c r="I12" s="10" t="s">
        <v>1279</v>
      </c>
      <c r="J12" s="14" t="s">
        <v>1244</v>
      </c>
      <c r="M12" s="8" t="s">
        <v>1199</v>
      </c>
      <c r="O12" s="14" t="s">
        <v>1244</v>
      </c>
    </row>
    <row r="13" spans="1:15" ht="13.5" customHeight="1">
      <c r="A13" s="8" t="s">
        <v>87</v>
      </c>
      <c r="B13" s="8" t="s">
        <v>1280</v>
      </c>
      <c r="C13" s="16" t="s">
        <v>1244</v>
      </c>
      <c r="D13" s="8" t="s">
        <v>89</v>
      </c>
      <c r="E13" s="8" t="s">
        <v>91</v>
      </c>
      <c r="F13" s="8">
        <v>2015</v>
      </c>
      <c r="G13" s="9" t="s">
        <v>1281</v>
      </c>
      <c r="H13" s="8" t="s">
        <v>1282</v>
      </c>
      <c r="I13" s="8" t="s">
        <v>92</v>
      </c>
      <c r="J13" s="14" t="s">
        <v>1244</v>
      </c>
      <c r="M13" s="9" t="s">
        <v>1201</v>
      </c>
      <c r="O13" s="14" t="s">
        <v>1244</v>
      </c>
    </row>
    <row r="14" spans="1:15" ht="12.75" customHeight="1">
      <c r="A14" s="8" t="s">
        <v>121</v>
      </c>
      <c r="B14" s="8" t="s">
        <v>1283</v>
      </c>
      <c r="C14" s="16" t="s">
        <v>1244</v>
      </c>
      <c r="D14" s="8" t="s">
        <v>123</v>
      </c>
      <c r="E14" s="8" t="s">
        <v>108</v>
      </c>
      <c r="F14" s="8">
        <v>2016</v>
      </c>
      <c r="G14" s="9" t="s">
        <v>1284</v>
      </c>
      <c r="H14" s="8" t="s">
        <v>1285</v>
      </c>
      <c r="I14" s="10" t="s">
        <v>1286</v>
      </c>
      <c r="J14" s="14" t="s">
        <v>1244</v>
      </c>
      <c r="M14" s="9" t="s">
        <v>1202</v>
      </c>
      <c r="O14" s="14" t="s">
        <v>1244</v>
      </c>
    </row>
    <row r="15" spans="1:15">
      <c r="A15" s="8" t="s">
        <v>19</v>
      </c>
      <c r="B15" s="8" t="s">
        <v>1044</v>
      </c>
      <c r="C15" s="16" t="s">
        <v>1244</v>
      </c>
      <c r="D15" s="8" t="s">
        <v>21</v>
      </c>
      <c r="E15" s="8" t="s">
        <v>23</v>
      </c>
      <c r="F15" s="8">
        <v>2013</v>
      </c>
      <c r="G15" s="8" t="s">
        <v>1287</v>
      </c>
      <c r="H15" s="8" t="s">
        <v>1288</v>
      </c>
      <c r="I15" s="8" t="s">
        <v>24</v>
      </c>
      <c r="J15" s="14" t="s">
        <v>1244</v>
      </c>
      <c r="M15" s="8" t="s">
        <v>1203</v>
      </c>
      <c r="O15" s="14" t="s">
        <v>1244</v>
      </c>
    </row>
    <row r="16" spans="1:15" ht="11.25" customHeight="1">
      <c r="A16" s="8" t="s">
        <v>115</v>
      </c>
      <c r="B16" s="8" t="s">
        <v>1289</v>
      </c>
      <c r="C16" s="16" t="s">
        <v>1244</v>
      </c>
      <c r="D16" s="8" t="s">
        <v>117</v>
      </c>
      <c r="E16" s="8" t="s">
        <v>119</v>
      </c>
      <c r="F16" s="8">
        <v>2015</v>
      </c>
      <c r="G16" s="9" t="s">
        <v>1290</v>
      </c>
      <c r="H16" s="8" t="s">
        <v>1291</v>
      </c>
      <c r="I16" s="8" t="s">
        <v>120</v>
      </c>
      <c r="J16" s="14" t="s">
        <v>1244</v>
      </c>
      <c r="M16" s="9" t="s">
        <v>1204</v>
      </c>
      <c r="O16" s="14" t="s">
        <v>1244</v>
      </c>
    </row>
    <row r="17" spans="1:15" ht="14.25" customHeight="1">
      <c r="A17" s="8" t="s">
        <v>539</v>
      </c>
      <c r="B17" s="8" t="s">
        <v>1292</v>
      </c>
      <c r="C17" s="16" t="s">
        <v>1244</v>
      </c>
      <c r="D17" s="8" t="s">
        <v>541</v>
      </c>
      <c r="E17" s="8" t="s">
        <v>541</v>
      </c>
      <c r="F17" s="8">
        <v>2019</v>
      </c>
      <c r="G17" s="9" t="s">
        <v>1293</v>
      </c>
      <c r="H17" s="8" t="s">
        <v>1294</v>
      </c>
      <c r="I17" s="10" t="s">
        <v>1295</v>
      </c>
      <c r="J17" s="14" t="s">
        <v>1244</v>
      </c>
      <c r="M17" s="9" t="s">
        <v>1206</v>
      </c>
      <c r="O17" s="14" t="s">
        <v>1244</v>
      </c>
    </row>
    <row r="18" spans="1:15">
      <c r="A18" s="8" t="s">
        <v>430</v>
      </c>
      <c r="B18" s="8" t="s">
        <v>1296</v>
      </c>
      <c r="C18" s="16" t="s">
        <v>1244</v>
      </c>
      <c r="D18" s="8" t="s">
        <v>432</v>
      </c>
      <c r="E18" s="8" t="s">
        <v>432</v>
      </c>
      <c r="F18" s="8">
        <v>2021</v>
      </c>
      <c r="G18" s="8" t="s">
        <v>1297</v>
      </c>
      <c r="H18" s="11" t="s">
        <v>1298</v>
      </c>
      <c r="I18" s="8" t="s">
        <v>433</v>
      </c>
      <c r="J18" s="14" t="s">
        <v>1244</v>
      </c>
      <c r="M18" s="8" t="s">
        <v>1207</v>
      </c>
      <c r="O18" s="14" t="s">
        <v>1244</v>
      </c>
    </row>
    <row r="19" spans="1:15" ht="12" customHeight="1">
      <c r="A19" s="8" t="s">
        <v>47</v>
      </c>
      <c r="B19" s="8" t="s">
        <v>1299</v>
      </c>
      <c r="C19" s="16" t="s">
        <v>1244</v>
      </c>
      <c r="D19" s="8" t="s">
        <v>49</v>
      </c>
      <c r="E19" s="8" t="s">
        <v>51</v>
      </c>
      <c r="F19" s="8">
        <v>2021</v>
      </c>
      <c r="G19" s="9" t="s">
        <v>1300</v>
      </c>
      <c r="H19" s="11" t="s">
        <v>1301</v>
      </c>
      <c r="I19" s="8" t="s">
        <v>52</v>
      </c>
      <c r="J19" s="14" t="s">
        <v>1244</v>
      </c>
      <c r="M19" s="9" t="s">
        <v>1209</v>
      </c>
      <c r="O19" s="14" t="s">
        <v>1244</v>
      </c>
    </row>
    <row r="20" spans="1:15" ht="15" customHeight="1">
      <c r="A20" s="8" t="s">
        <v>254</v>
      </c>
      <c r="B20" s="8" t="s">
        <v>1155</v>
      </c>
      <c r="C20" s="16" t="s">
        <v>1244</v>
      </c>
      <c r="D20" s="8" t="s">
        <v>256</v>
      </c>
      <c r="E20" s="8" t="s">
        <v>258</v>
      </c>
      <c r="F20" s="8">
        <v>2006</v>
      </c>
      <c r="G20" s="9" t="s">
        <v>1302</v>
      </c>
      <c r="H20" s="11" t="s">
        <v>1303</v>
      </c>
      <c r="I20" s="8" t="s">
        <v>259</v>
      </c>
      <c r="J20" s="14" t="s">
        <v>1244</v>
      </c>
      <c r="M20" s="9" t="s">
        <v>1211</v>
      </c>
      <c r="O20" s="14" t="s">
        <v>1244</v>
      </c>
    </row>
    <row r="21" spans="1:15" ht="14.25" customHeight="1">
      <c r="A21" s="8" t="s">
        <v>284</v>
      </c>
      <c r="B21" s="8" t="s">
        <v>1016</v>
      </c>
      <c r="C21" s="16" t="s">
        <v>1244</v>
      </c>
      <c r="D21" s="8" t="s">
        <v>286</v>
      </c>
      <c r="E21" s="8" t="s">
        <v>288</v>
      </c>
      <c r="F21" s="8">
        <v>2015</v>
      </c>
      <c r="G21" s="9" t="s">
        <v>1304</v>
      </c>
      <c r="H21" s="11" t="s">
        <v>1305</v>
      </c>
      <c r="I21" s="8" t="s">
        <v>289</v>
      </c>
      <c r="J21" s="14" t="s">
        <v>1244</v>
      </c>
      <c r="M21" s="9" t="s">
        <v>1214</v>
      </c>
      <c r="O21" s="14" t="s">
        <v>1244</v>
      </c>
    </row>
    <row r="22" spans="1:15" ht="14.25" customHeight="1">
      <c r="A22" s="8" t="s">
        <v>143</v>
      </c>
      <c r="B22" s="8" t="s">
        <v>1105</v>
      </c>
      <c r="C22" s="16" t="s">
        <v>1244</v>
      </c>
      <c r="D22" s="8" t="s">
        <v>145</v>
      </c>
      <c r="E22" s="8" t="s">
        <v>147</v>
      </c>
      <c r="F22" s="8">
        <v>2010</v>
      </c>
      <c r="G22" s="9" t="s">
        <v>1306</v>
      </c>
      <c r="H22" s="8" t="s">
        <v>1307</v>
      </c>
      <c r="I22" s="8" t="s">
        <v>148</v>
      </c>
      <c r="J22" s="14" t="s">
        <v>1244</v>
      </c>
      <c r="M22" s="9" t="s">
        <v>1218</v>
      </c>
      <c r="O22" s="14" t="s">
        <v>1244</v>
      </c>
    </row>
    <row r="23" spans="1:15" ht="13.5" customHeight="1">
      <c r="A23" s="8" t="s">
        <v>131</v>
      </c>
      <c r="B23" s="8" t="s">
        <v>1161</v>
      </c>
      <c r="C23" s="16" t="s">
        <v>1244</v>
      </c>
      <c r="D23" s="8" t="s">
        <v>133</v>
      </c>
      <c r="E23" s="8" t="s">
        <v>135</v>
      </c>
      <c r="F23" s="8">
        <v>2001</v>
      </c>
      <c r="G23" s="9" t="s">
        <v>1308</v>
      </c>
      <c r="H23" s="11" t="s">
        <v>1309</v>
      </c>
      <c r="I23" s="8" t="s">
        <v>136</v>
      </c>
      <c r="J23" s="14" t="s">
        <v>1244</v>
      </c>
      <c r="M23" s="9" t="s">
        <v>1221</v>
      </c>
      <c r="O23" s="14" t="s">
        <v>1244</v>
      </c>
    </row>
    <row r="24" spans="1:15">
      <c r="A24" s="8" t="s">
        <v>93</v>
      </c>
      <c r="B24" s="8" t="s">
        <v>966</v>
      </c>
      <c r="C24" s="16" t="s">
        <v>1244</v>
      </c>
      <c r="D24" s="8" t="s">
        <v>95</v>
      </c>
      <c r="E24" s="8" t="s">
        <v>23</v>
      </c>
      <c r="F24" s="8">
        <v>2017</v>
      </c>
      <c r="G24" s="8" t="s">
        <v>1310</v>
      </c>
      <c r="H24" s="11" t="s">
        <v>1311</v>
      </c>
      <c r="I24" s="8" t="s">
        <v>97</v>
      </c>
      <c r="J24" s="14" t="s">
        <v>1244</v>
      </c>
      <c r="M24" s="8" t="s">
        <v>402</v>
      </c>
      <c r="O24" s="14" t="s">
        <v>1244</v>
      </c>
    </row>
    <row r="25" spans="1:15" ht="14.25" customHeight="1">
      <c r="A25" s="8" t="s">
        <v>611</v>
      </c>
      <c r="B25" s="8" t="s">
        <v>1312</v>
      </c>
      <c r="C25" s="16" t="s">
        <v>1244</v>
      </c>
      <c r="D25" s="8" t="s">
        <v>613</v>
      </c>
      <c r="F25" s="8">
        <v>2020</v>
      </c>
      <c r="G25" s="9" t="s">
        <v>1313</v>
      </c>
      <c r="H25" s="11">
        <v>7925975</v>
      </c>
      <c r="I25" s="10" t="s">
        <v>1314</v>
      </c>
      <c r="J25" s="14" t="s">
        <v>1244</v>
      </c>
      <c r="M25" s="9" t="s">
        <v>1223</v>
      </c>
      <c r="O25" s="14" t="s">
        <v>1244</v>
      </c>
    </row>
    <row r="26" spans="1:15">
      <c r="A26" s="8" t="s">
        <v>77</v>
      </c>
      <c r="B26" s="8" t="s">
        <v>982</v>
      </c>
      <c r="C26" s="16" t="s">
        <v>1244</v>
      </c>
      <c r="D26" s="8" t="s">
        <v>79</v>
      </c>
      <c r="E26" s="8" t="s">
        <v>23</v>
      </c>
      <c r="F26" s="8">
        <v>2016</v>
      </c>
      <c r="G26" s="8" t="s">
        <v>1315</v>
      </c>
      <c r="H26" s="11" t="s">
        <v>1316</v>
      </c>
      <c r="I26" s="8" t="s">
        <v>81</v>
      </c>
      <c r="J26" s="14" t="s">
        <v>1244</v>
      </c>
      <c r="M26" s="8" t="s">
        <v>1224</v>
      </c>
      <c r="O26" s="14" t="s">
        <v>1244</v>
      </c>
    </row>
    <row r="27" spans="1:15" ht="11.25" customHeight="1">
      <c r="A27" s="8" t="s">
        <v>71</v>
      </c>
      <c r="B27" s="8" t="s">
        <v>963</v>
      </c>
      <c r="C27" s="16" t="s">
        <v>1244</v>
      </c>
      <c r="D27" s="8" t="s">
        <v>73</v>
      </c>
      <c r="E27" s="8" t="s">
        <v>75</v>
      </c>
      <c r="F27" s="8">
        <v>2017</v>
      </c>
      <c r="G27" s="9" t="s">
        <v>1317</v>
      </c>
      <c r="H27" s="11" t="s">
        <v>1318</v>
      </c>
      <c r="I27" s="8" t="s">
        <v>76</v>
      </c>
      <c r="J27" s="14" t="s">
        <v>1244</v>
      </c>
      <c r="M27" s="9" t="s">
        <v>1225</v>
      </c>
      <c r="O27" s="14" t="s">
        <v>1244</v>
      </c>
    </row>
    <row r="28" spans="1:15" ht="16.5" customHeight="1">
      <c r="A28" s="8" t="s">
        <v>167</v>
      </c>
      <c r="B28" s="8" t="s">
        <v>932</v>
      </c>
      <c r="C28" s="16" t="s">
        <v>1244</v>
      </c>
      <c r="D28" s="8" t="s">
        <v>169</v>
      </c>
      <c r="E28" s="8" t="s">
        <v>171</v>
      </c>
      <c r="F28" s="8">
        <v>2018</v>
      </c>
      <c r="G28" s="9" t="s">
        <v>1319</v>
      </c>
      <c r="H28" s="11" t="s">
        <v>1320</v>
      </c>
      <c r="I28" s="8" t="s">
        <v>172</v>
      </c>
      <c r="J28" s="14" t="s">
        <v>1244</v>
      </c>
      <c r="M28" s="9" t="s">
        <v>1226</v>
      </c>
      <c r="O28" s="14" t="s">
        <v>1244</v>
      </c>
    </row>
    <row r="29" spans="1:15" ht="15.75" customHeight="1">
      <c r="A29" s="8" t="s">
        <v>549</v>
      </c>
      <c r="B29" t="s">
        <v>1321</v>
      </c>
      <c r="C29" s="16" t="s">
        <v>1244</v>
      </c>
      <c r="D29" s="8" t="s">
        <v>423</v>
      </c>
      <c r="E29" s="8" t="s">
        <v>423</v>
      </c>
      <c r="F29" s="8">
        <v>2022</v>
      </c>
      <c r="G29" s="9" t="s">
        <v>1322</v>
      </c>
      <c r="H29" s="11" t="s">
        <v>1323</v>
      </c>
      <c r="I29" s="10" t="s">
        <v>1324</v>
      </c>
      <c r="J29" s="14" t="s">
        <v>1244</v>
      </c>
      <c r="M29" s="9" t="s">
        <v>1227</v>
      </c>
      <c r="O29" s="14" t="s">
        <v>1244</v>
      </c>
    </row>
    <row r="30" spans="1:15" ht="15" customHeight="1">
      <c r="A30" s="8" t="s">
        <v>59</v>
      </c>
      <c r="B30" s="8" t="s">
        <v>927</v>
      </c>
      <c r="C30" s="16" t="s">
        <v>1244</v>
      </c>
      <c r="D30" s="8" t="s">
        <v>61</v>
      </c>
      <c r="E30" s="8" t="s">
        <v>63</v>
      </c>
      <c r="F30" s="8">
        <v>2019</v>
      </c>
      <c r="G30" s="9" t="s">
        <v>1325</v>
      </c>
      <c r="H30" s="11" t="s">
        <v>1326</v>
      </c>
      <c r="I30" s="8" t="s">
        <v>64</v>
      </c>
      <c r="J30" s="14" t="s">
        <v>1244</v>
      </c>
      <c r="M30" s="9" t="s">
        <v>1228</v>
      </c>
      <c r="O30" s="14" t="s">
        <v>1244</v>
      </c>
    </row>
    <row r="31" spans="1:15">
      <c r="A31" s="8" t="s">
        <v>210</v>
      </c>
      <c r="B31" s="8" t="s">
        <v>1150</v>
      </c>
      <c r="C31" s="16" t="s">
        <v>1244</v>
      </c>
      <c r="D31" s="8" t="s">
        <v>212</v>
      </c>
      <c r="E31" s="8" t="s">
        <v>214</v>
      </c>
      <c r="F31" s="8">
        <v>2008</v>
      </c>
      <c r="G31" s="8" t="s">
        <v>1327</v>
      </c>
      <c r="H31" s="11" t="s">
        <v>1328</v>
      </c>
      <c r="I31" s="8" t="s">
        <v>215</v>
      </c>
      <c r="J31" s="14" t="s">
        <v>1244</v>
      </c>
      <c r="M31" s="8" t="s">
        <v>1229</v>
      </c>
      <c r="O31" s="14" t="s">
        <v>1244</v>
      </c>
    </row>
    <row r="32" spans="1:15" ht="14.25" customHeight="1">
      <c r="A32" s="8" t="s">
        <v>1160</v>
      </c>
      <c r="B32" s="8" t="s">
        <v>1161</v>
      </c>
      <c r="C32" s="16" t="s">
        <v>1244</v>
      </c>
      <c r="D32" s="8" t="s">
        <v>1162</v>
      </c>
      <c r="E32" s="8" t="s">
        <v>1097</v>
      </c>
      <c r="F32" s="8">
        <v>2001</v>
      </c>
      <c r="G32" s="9" t="s">
        <v>1329</v>
      </c>
      <c r="H32" s="11" t="s">
        <v>1309</v>
      </c>
      <c r="I32" s="12" t="s">
        <v>136</v>
      </c>
      <c r="J32" s="14" t="s">
        <v>1244</v>
      </c>
      <c r="M32" s="9" t="s">
        <v>1221</v>
      </c>
      <c r="O32" s="14" t="s">
        <v>1244</v>
      </c>
    </row>
  </sheetData>
  <hyperlinks>
    <hyperlink ref="I12" r:id="rId1" xr:uid="{05F300C9-07F9-4F09-B1C8-B756EA7EE14F}"/>
    <hyperlink ref="I14" r:id="rId2" xr:uid="{CC56A429-4C91-4C7E-AA57-75DF9D464FCE}"/>
    <hyperlink ref="I2" r:id="rId3" xr:uid="{F3C3BAC2-0324-4E98-8E49-6922EEC6FA14}"/>
    <hyperlink ref="I7" r:id="rId4" xr:uid="{ECDD0456-86C3-402A-8317-BF2E9D12C036}"/>
    <hyperlink ref="I9" r:id="rId5" xr:uid="{0E2EB3AC-4819-440D-9AFC-C65306FD1AA6}"/>
    <hyperlink ref="I25" r:id="rId6" xr:uid="{37C070DE-ED06-4F55-9F46-18A4FB0DD799}"/>
    <hyperlink ref="I29" r:id="rId7" xr:uid="{F9B7ABEE-79FF-4FF6-876D-A47CDE497E07}"/>
    <hyperlink ref="I17" r:id="rId8" xr:uid="{A6A78D3D-839D-4560-BCB6-1926BAA673DB}"/>
    <hyperlink ref="I32" r:id="rId9" xr:uid="{FA8DC534-07B5-4E2A-8BE7-1163DC451F8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Meg Naylor</dc:creator>
  <cp:keywords/>
  <dc:description/>
  <cp:lastModifiedBy/>
  <cp:revision/>
  <dcterms:created xsi:type="dcterms:W3CDTF">2022-11-28T11:32:35Z</dcterms:created>
  <dcterms:modified xsi:type="dcterms:W3CDTF">2023-11-04T23:00:05Z</dcterms:modified>
  <cp:category/>
  <cp:contentStatus/>
</cp:coreProperties>
</file>