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PhD\Research Write-up\Chapter 2 Scaly Georissa\Manuscript\Zookeys\"/>
    </mc:Choice>
  </mc:AlternateContent>
  <xr:revisionPtr revIDLastSave="0" documentId="12_ncr:500000_{8715DAC6-07AA-4C94-A3D3-3B0080E06DAF}" xr6:coauthVersionLast="31" xr6:coauthVersionMax="31" xr10:uidLastSave="{00000000-0000-0000-0000-000000000000}"/>
  <bookViews>
    <workbookView xWindow="0" yWindow="0" windowWidth="20490" windowHeight="7530" xr2:uid="{02423EA9-D625-4ADF-B767-A19A5CD5C474}"/>
  </bookViews>
  <sheets>
    <sheet name="G. scalinella" sheetId="1" r:id="rId1"/>
    <sheet name="G. saulae" sheetId="2" r:id="rId2"/>
    <sheet name="G. hosei" sheetId="3" r:id="rId3"/>
    <sheet name="G. anyiensis" sheetId="4" r:id="rId4"/>
    <sheet name="G. muluensis" sheetId="5" r:id="rId5"/>
    <sheet name="G. hadra" sheetId="6" r:id="rId6"/>
    <sheet name="G. kobelti" sheetId="7" r:id="rId7"/>
    <sheet name="G. niahensis" sheetId="8" r:id="rId8"/>
    <sheet name="G. silaburensis" sheetId="9" r:id="rId9"/>
    <sheet name="G. bauensis" sheetId="10" r:id="rId10"/>
    <sheet name="G. pyrrhoderma" sheetId="11" r:id="rId11"/>
    <sheet name="G. kinabatanganensis" sheetId="13" r:id="rId12"/>
    <sheet name="G. sepulutensis" sheetId="12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2" l="1"/>
  <c r="D11" i="12"/>
  <c r="G7" i="13"/>
  <c r="D7" i="13"/>
  <c r="G12" i="10"/>
  <c r="D12" i="10"/>
  <c r="G7" i="9"/>
  <c r="D7" i="9"/>
  <c r="G8" i="5"/>
  <c r="D8" i="5"/>
  <c r="G7" i="4"/>
  <c r="D7" i="4"/>
  <c r="G14" i="2"/>
  <c r="D14" i="2"/>
  <c r="G12" i="1"/>
  <c r="D12" i="1"/>
  <c r="G6" i="13" l="1"/>
  <c r="D6" i="13"/>
  <c r="G5" i="13"/>
  <c r="D5" i="13"/>
  <c r="G4" i="13"/>
  <c r="D4" i="13"/>
  <c r="G3" i="13"/>
  <c r="D3" i="13"/>
  <c r="G2" i="13"/>
  <c r="D2" i="13"/>
  <c r="G10" i="12"/>
  <c r="D10" i="12"/>
  <c r="G9" i="12"/>
  <c r="D9" i="12"/>
  <c r="G8" i="12"/>
  <c r="D8" i="12"/>
  <c r="G7" i="12"/>
  <c r="D7" i="12"/>
  <c r="G6" i="12"/>
  <c r="D6" i="12"/>
  <c r="G5" i="12"/>
  <c r="D5" i="12"/>
  <c r="G4" i="12"/>
  <c r="D4" i="12"/>
  <c r="G3" i="12"/>
  <c r="D3" i="12"/>
  <c r="G2" i="12"/>
  <c r="D2" i="12"/>
  <c r="G6" i="11"/>
  <c r="D6" i="11"/>
  <c r="G5" i="11"/>
  <c r="D5" i="11"/>
  <c r="G4" i="11"/>
  <c r="D4" i="11"/>
  <c r="G3" i="11"/>
  <c r="D3" i="11"/>
  <c r="G2" i="11"/>
  <c r="D2" i="11"/>
  <c r="G11" i="10"/>
  <c r="D11" i="10"/>
  <c r="G10" i="10"/>
  <c r="D10" i="10"/>
  <c r="G9" i="10"/>
  <c r="D9" i="10"/>
  <c r="G8" i="10"/>
  <c r="D8" i="10"/>
  <c r="G7" i="10"/>
  <c r="D7" i="10"/>
  <c r="G6" i="10"/>
  <c r="D6" i="10"/>
  <c r="G5" i="10"/>
  <c r="D5" i="10"/>
  <c r="G4" i="10"/>
  <c r="D4" i="10"/>
  <c r="G3" i="10"/>
  <c r="D3" i="10"/>
  <c r="G2" i="10"/>
  <c r="D2" i="10"/>
  <c r="D2" i="9"/>
  <c r="G2" i="9"/>
  <c r="D3" i="9"/>
  <c r="G3" i="9"/>
  <c r="D4" i="9"/>
  <c r="G4" i="9"/>
  <c r="D5" i="9"/>
  <c r="G5" i="9"/>
  <c r="D6" i="9"/>
  <c r="G6" i="9"/>
  <c r="G7" i="8"/>
  <c r="D7" i="8"/>
  <c r="G6" i="8"/>
  <c r="D6" i="8"/>
  <c r="G5" i="8"/>
  <c r="D5" i="8"/>
  <c r="G4" i="8"/>
  <c r="D4" i="8"/>
  <c r="G3" i="8"/>
  <c r="D3" i="8"/>
  <c r="G2" i="8"/>
  <c r="D2" i="8"/>
  <c r="G13" i="7"/>
  <c r="D13" i="7"/>
  <c r="G12" i="7"/>
  <c r="D12" i="7"/>
  <c r="G11" i="7"/>
  <c r="D11" i="7"/>
  <c r="G10" i="7"/>
  <c r="D10" i="7"/>
  <c r="G9" i="7"/>
  <c r="D9" i="7"/>
  <c r="G8" i="7"/>
  <c r="D8" i="7"/>
  <c r="G7" i="7"/>
  <c r="D7" i="7"/>
  <c r="G6" i="7"/>
  <c r="D6" i="7"/>
  <c r="G5" i="7"/>
  <c r="D5" i="7"/>
  <c r="G4" i="7"/>
  <c r="D4" i="7"/>
  <c r="G3" i="7"/>
  <c r="D3" i="7"/>
  <c r="G2" i="7"/>
  <c r="D2" i="7"/>
  <c r="G6" i="6"/>
  <c r="D6" i="6"/>
  <c r="G5" i="6"/>
  <c r="D5" i="6"/>
  <c r="G4" i="6"/>
  <c r="D4" i="6"/>
  <c r="G3" i="6"/>
  <c r="D3" i="6"/>
  <c r="G2" i="6"/>
  <c r="D2" i="6"/>
  <c r="G7" i="5"/>
  <c r="D7" i="5"/>
  <c r="G6" i="5"/>
  <c r="D6" i="5"/>
  <c r="G5" i="5"/>
  <c r="D5" i="5"/>
  <c r="G4" i="5"/>
  <c r="D4" i="5"/>
  <c r="G3" i="5"/>
  <c r="D3" i="5"/>
  <c r="G2" i="5"/>
  <c r="D2" i="5"/>
  <c r="G6" i="4"/>
  <c r="D6" i="4"/>
  <c r="G5" i="4"/>
  <c r="D5" i="4"/>
  <c r="G4" i="4"/>
  <c r="D4" i="4"/>
  <c r="G3" i="4"/>
  <c r="D3" i="4"/>
  <c r="G2" i="4"/>
  <c r="D2" i="4"/>
  <c r="G18" i="3"/>
  <c r="D18" i="3"/>
  <c r="G17" i="3"/>
  <c r="D17" i="3"/>
  <c r="G16" i="3"/>
  <c r="D16" i="3"/>
  <c r="G15" i="3"/>
  <c r="D15" i="3"/>
  <c r="G14" i="3"/>
  <c r="D14" i="3"/>
  <c r="G13" i="3"/>
  <c r="D13" i="3"/>
  <c r="G12" i="3"/>
  <c r="D12" i="3"/>
  <c r="G11" i="3"/>
  <c r="D11" i="3"/>
  <c r="G10" i="3"/>
  <c r="D10" i="3"/>
  <c r="G9" i="3"/>
  <c r="D9" i="3"/>
  <c r="G8" i="3"/>
  <c r="D8" i="3"/>
  <c r="G7" i="3"/>
  <c r="D7" i="3"/>
  <c r="G6" i="3"/>
  <c r="D6" i="3"/>
  <c r="G5" i="3"/>
  <c r="D5" i="3"/>
  <c r="G4" i="3"/>
  <c r="D4" i="3"/>
  <c r="G3" i="3"/>
  <c r="D3" i="3"/>
  <c r="G2" i="3"/>
  <c r="D2" i="3"/>
  <c r="G13" i="2"/>
  <c r="D13" i="2"/>
  <c r="G12" i="2"/>
  <c r="D12" i="2"/>
  <c r="G11" i="2"/>
  <c r="D11" i="2"/>
  <c r="G10" i="2"/>
  <c r="D10" i="2"/>
  <c r="G9" i="2"/>
  <c r="D9" i="2"/>
  <c r="G8" i="2"/>
  <c r="D8" i="2"/>
  <c r="G7" i="2"/>
  <c r="D7" i="2"/>
  <c r="G6" i="2"/>
  <c r="D6" i="2"/>
  <c r="G5" i="2"/>
  <c r="D5" i="2"/>
  <c r="G4" i="2"/>
  <c r="D4" i="2"/>
  <c r="G3" i="2"/>
  <c r="D3" i="2"/>
  <c r="G2" i="2"/>
  <c r="D2" i="2"/>
  <c r="G11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  <c r="G3" i="1"/>
  <c r="D3" i="1"/>
  <c r="G2" i="1"/>
  <c r="D2" i="1"/>
</calcChain>
</file>

<file path=xl/sharedStrings.xml><?xml version="1.0" encoding="utf-8"?>
<sst xmlns="http://schemas.openxmlformats.org/spreadsheetml/2006/main" count="235" uniqueCount="138">
  <si>
    <t>Shell height</t>
  </si>
  <si>
    <t>Shell width</t>
  </si>
  <si>
    <t>Shell index</t>
  </si>
  <si>
    <t>Aperture height</t>
  </si>
  <si>
    <t>Aperture width</t>
  </si>
  <si>
    <t>Aperture index</t>
  </si>
  <si>
    <t>Number of whorls</t>
  </si>
  <si>
    <t>n/a</t>
  </si>
  <si>
    <t>Georissa scalinella (van Benthem-Jutting 1966)</t>
  </si>
  <si>
    <t>Individu 1 (ZMA/MOLL 135735)</t>
  </si>
  <si>
    <t>Individu 2 (ZMA/MOLL 135735)</t>
  </si>
  <si>
    <t>Individu 3 (ZMA/MOLL 135735)</t>
  </si>
  <si>
    <t>Individu 4 (ZMA/MOLL 135735)</t>
  </si>
  <si>
    <t>Individu 5 (ZMA/MOLL 135735)</t>
  </si>
  <si>
    <t>Individu 6 (ZMA/MOLL 135735)</t>
  </si>
  <si>
    <t>Individu 7 (ZMA/MOLL 135735)</t>
  </si>
  <si>
    <t>Individu 8 (ZMA/MOLL 135735)</t>
  </si>
  <si>
    <t>Individu 9 (ZMA/MOLL 135735)</t>
  </si>
  <si>
    <t>Individu 10 (ZMA/MOLL 135735)</t>
  </si>
  <si>
    <t>Georissa saulae (van Benthem-Jutting 1966)</t>
  </si>
  <si>
    <t>n.a.</t>
  </si>
  <si>
    <t>Georissa anyiensis n. sp.</t>
  </si>
  <si>
    <t>Georissa muluensis n. sp.</t>
  </si>
  <si>
    <t>Georissa hadra Thompson and Dance 1983</t>
  </si>
  <si>
    <t>Individu 1 (MZU/MOL 17.33)</t>
  </si>
  <si>
    <t>Individu 2 (MZU/MOL 17.33)</t>
  </si>
  <si>
    <t>Individu 3 (MZU/MOL 17.33)</t>
  </si>
  <si>
    <t>Individu 4 (MZU/MOL 17.33)</t>
  </si>
  <si>
    <t>Individu 5 (MZU/MOL 17.33)</t>
  </si>
  <si>
    <t>Georissa hosei Godwin-Austen 1889</t>
  </si>
  <si>
    <t xml:space="preserve">Individu 1 (ZMA/MOLL 315593) </t>
  </si>
  <si>
    <t>Individu 2 (ZMA/MOLL 315593)</t>
  </si>
  <si>
    <t>Individu 3 (ZMA/MOLL 315593)</t>
  </si>
  <si>
    <t xml:space="preserve">Individu 4 (ZMA/MOLL 315593) </t>
  </si>
  <si>
    <t xml:space="preserve">Individu 5 (ZMA/MOLL 315593) </t>
  </si>
  <si>
    <t xml:space="preserve">Individu 6 (ZMA/MOLL 315593) </t>
  </si>
  <si>
    <t xml:space="preserve">Individu 7 (ZMA/MOLL 315593) </t>
  </si>
  <si>
    <t xml:space="preserve">Individu 8 (ZMA/MOLL 315593) </t>
  </si>
  <si>
    <t>Individu 9 (ZMA/MOLL 315592)</t>
  </si>
  <si>
    <t>Individu 10 (ZMA/MOLL 315592)</t>
  </si>
  <si>
    <t>Individu 11 (ZMA/MOLL 315592)</t>
  </si>
  <si>
    <t>Individu 12 (ZMA/MOLL 315592)</t>
  </si>
  <si>
    <t>Individu 1 (MZU/MOL 16.08)</t>
  </si>
  <si>
    <t>Individu 2 (MZU/MOL 16.08)</t>
  </si>
  <si>
    <t>Individu 3 (MZU/MOL 16.08)</t>
  </si>
  <si>
    <t>Individu 4 (MZU/MOL 16.08)</t>
  </si>
  <si>
    <t>Individu 5 (MZU/MOL 16.08)</t>
  </si>
  <si>
    <t>Individu 6 (MZU/MOL 16.04)</t>
  </si>
  <si>
    <t>Individu 7 (MZU/MOL 16.04)</t>
  </si>
  <si>
    <t>Individu 8 (MZU/MOL 16.04)</t>
  </si>
  <si>
    <t>Individu 9 (MZU/MOL 16.04)</t>
  </si>
  <si>
    <t>Individu 10 (MZU/MOL 16.04)</t>
  </si>
  <si>
    <t>Individu 11 (MZU/MOL 16.09)</t>
  </si>
  <si>
    <t>Individu 12 (MZU/MOL 16.09)</t>
  </si>
  <si>
    <t>Individu 13 (MZU/MOL 16.09)</t>
  </si>
  <si>
    <t>Individu 14 (MZU/MOL 16.09)</t>
  </si>
  <si>
    <t>Individu 15 (MZU/MOL 16.09)</t>
  </si>
  <si>
    <t>Individu 16 (MZU/MOL 16.09)</t>
  </si>
  <si>
    <t>Individu 17 (MZU/MOL 16.09)</t>
  </si>
  <si>
    <t>Individu 1 (MZU/MOL 17.54)</t>
  </si>
  <si>
    <t>Individu 2 (MZU/MOL 17.54)</t>
  </si>
  <si>
    <t>Individu 3 (MZU/MOL 17.54)</t>
  </si>
  <si>
    <t>Individu 4 (MZU/MOL 17.54)</t>
  </si>
  <si>
    <t>Individu 5 (MZU/MOL 17.54)</t>
  </si>
  <si>
    <t>Individu 1 (MZU/MOL 17.30)</t>
  </si>
  <si>
    <t>Individu 2 (MZU/MOL 17.30)</t>
  </si>
  <si>
    <t>Individu 3 (MZU/MOL 17.30)</t>
  </si>
  <si>
    <t>Individu 4 (MZU/MOL 17.30)</t>
  </si>
  <si>
    <t>Individu 5 (MZU/MOL 17.30)</t>
  </si>
  <si>
    <t>Individu 6 (MZU/MOL 17.30)</t>
  </si>
  <si>
    <t>Georissa kobelti Gredler 1902</t>
  </si>
  <si>
    <t>Individu 7 (MZU/MOL 17.37)</t>
  </si>
  <si>
    <t>Individu 8 (MZU/MOL 17.37)</t>
  </si>
  <si>
    <t>Individu 9 (MZU/MOL 17.37)</t>
  </si>
  <si>
    <t>Individu 10 (MZU/MOL 17.37)</t>
  </si>
  <si>
    <t>Individu 11 (MZU/MOL 17.37)</t>
  </si>
  <si>
    <t>Individu 12 (MZU/MOL 17.37)</t>
  </si>
  <si>
    <t>Individu 1 (MZU/MOL 17.39)</t>
  </si>
  <si>
    <t>Individu 2 (MZU/MOL 17.39)</t>
  </si>
  <si>
    <t>Individu 3 (MZU/MOL 17.39)</t>
  </si>
  <si>
    <t>Individu 4 (MZU/MOL 17.39)</t>
  </si>
  <si>
    <t>Individu 5 (MZU/MOL 17.39)</t>
  </si>
  <si>
    <t>Individu 6 (MZU/MOL 17.39)</t>
  </si>
  <si>
    <t>3  1/4</t>
  </si>
  <si>
    <t>Georissa niahensis Godwin-Austen 1889</t>
  </si>
  <si>
    <t>Individu 1 (MZU/MOL 17.25)</t>
  </si>
  <si>
    <t>Individu 2 (MZU/MOL 17.25)</t>
  </si>
  <si>
    <t>Individu 3 (MZU/MOL 17.25)</t>
  </si>
  <si>
    <t>Individu 4 (MZU/MOL 17.25)</t>
  </si>
  <si>
    <t>Individu 5 (MZU/MOL 17.25)</t>
  </si>
  <si>
    <t>Individu 6 (MZU/MOL 17.25)</t>
  </si>
  <si>
    <t>2  1/4</t>
  </si>
  <si>
    <t>Georissa silaburensis n. sp.</t>
  </si>
  <si>
    <t>Individu 1 (MZU/MOL 17.03)</t>
  </si>
  <si>
    <t>Individu 2 (MZU/MOL 17.03)</t>
  </si>
  <si>
    <t>Individu 3 (MZU/MOL 17.03)</t>
  </si>
  <si>
    <t>Individu 4 (MZU/MOL 17.03)</t>
  </si>
  <si>
    <t>Individu 5 (MZU/MOL 17.03)</t>
  </si>
  <si>
    <t>Individu 6 (MZU/MOL 16.02)</t>
  </si>
  <si>
    <t>Individu 7 (MZU/MOL 16.02)</t>
  </si>
  <si>
    <t>Individu 8 (MZU/MOL 16.02)</t>
  </si>
  <si>
    <t>Individu 9 (MZU/MOL 16.02)</t>
  </si>
  <si>
    <t>Individu 10 (MZU/MOL 16.02)</t>
  </si>
  <si>
    <t xml:space="preserve">Georissa bauensis n. sp. </t>
  </si>
  <si>
    <t>Individu 1 (MZU/MOL 16.03)</t>
  </si>
  <si>
    <t>Individu 2 (MZU/MOL 16.03)</t>
  </si>
  <si>
    <t>Individu 3 (MZU/MOL 16.03)</t>
  </si>
  <si>
    <t>Individu 4 (MZU/MOL 16.03)</t>
  </si>
  <si>
    <t>Individu 5 (MZU/MOL 16.03)</t>
  </si>
  <si>
    <t>Georissa pyrrhoderma Thompson and Dance 1983</t>
  </si>
  <si>
    <t>Individu 1 (MZU/MOL 17.16)</t>
  </si>
  <si>
    <t>Individu 2 (MZU/MOL 17.16)</t>
  </si>
  <si>
    <t>Individu 3 (MZU/MOL 17.16)</t>
  </si>
  <si>
    <t>Individu 4 (MZU/MOL 17.16)</t>
  </si>
  <si>
    <t>Individu 5 (MZU/MOL 17.16)</t>
  </si>
  <si>
    <t>Georissa kinabatanganensis n. sp.</t>
  </si>
  <si>
    <t>Individu 1 (RMNH/MOL 334013)</t>
  </si>
  <si>
    <t>Individu 2 (RMNH/MOL 334013)</t>
  </si>
  <si>
    <t>Individu 3 (RMNH/MOL 334013)</t>
  </si>
  <si>
    <t>Individu 4 (RMNH/MOL 334013)</t>
  </si>
  <si>
    <t>Individu 5 (RMNH/MOL 333982)</t>
  </si>
  <si>
    <t>Individu 6 (RMNH/MOL 333982)</t>
  </si>
  <si>
    <t>Individu 7 (RMNH/MOL 333982)</t>
  </si>
  <si>
    <t>Individu 8 (RMNH/MOL 333982)</t>
  </si>
  <si>
    <t>Individu 9 (RMNH/MOL 333982)</t>
  </si>
  <si>
    <t>Individu 1 (BOR/MOL 7289)</t>
  </si>
  <si>
    <t>Individu 2 (BOR/MOL 7289)</t>
  </si>
  <si>
    <t>Individu 3 (BOR/MOL 7289)</t>
  </si>
  <si>
    <t>Individu 4 (BOR/MOL 7289)</t>
  </si>
  <si>
    <t>Individu 5 (BOR/MOL 7289)</t>
  </si>
  <si>
    <t>Georissa sepulutensis n. sp.</t>
  </si>
  <si>
    <t>Holotype ZMA/MOLL 135736</t>
  </si>
  <si>
    <t>Holotype ZMA/MOLL 135731</t>
  </si>
  <si>
    <t>Holotype MZU/MOL 17.90</t>
  </si>
  <si>
    <t>Holotype</t>
  </si>
  <si>
    <t>Holotype MZU/MOL 17.88</t>
  </si>
  <si>
    <t>Holotype MZU/MOL 17.89</t>
  </si>
  <si>
    <t>Holotype (not yet available)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</si>
</sst>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" fontId="0" fillId="0" borderId="1" xfId="0" applyNumberFormat="1" applyBorder="1"/>
    <xf numFmtId="12" fontId="0" fillId="0" borderId="1" xfId="0" applyNumberFormat="1" applyBorder="1"/>
    <xf numFmtId="2" fontId="0" fillId="0" borderId="1" xfId="0" applyNumberFormat="1" applyFill="1" applyBorder="1"/>
    <xf numFmtId="12" fontId="0" fillId="0" borderId="1" xfId="0" applyNumberFormat="1" applyFill="1" applyBorder="1"/>
    <xf numFmtId="0" fontId="0" fillId="0" borderId="1" xfId="0" applyFill="1" applyBorder="1"/>
    <xf numFmtId="12" fontId="0" fillId="0" borderId="1" xfId="0" applyNumberFormat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EC778-A804-4870-9274-1816671DC3B3}">
  <dimension ref="A1:H12"/>
  <sheetViews>
    <sheetView tabSelected="1" workbookViewId="0">
      <selection activeCell="D19" sqref="D19"/>
    </sheetView>
  </sheetViews>
  <sheetFormatPr defaultRowHeight="15" x14ac:dyDescent="0.25"/>
  <cols>
    <col min="1" max="1" width="36.140625" bestFit="1" customWidth="1"/>
    <col min="2" max="2" width="11.5703125" bestFit="1" customWidth="1"/>
    <col min="3" max="3" width="11" bestFit="1" customWidth="1"/>
    <col min="4" max="4" width="10.85546875" bestFit="1" customWidth="1"/>
    <col min="5" max="5" width="15.28515625" bestFit="1" customWidth="1"/>
    <col min="6" max="6" width="14.7109375" bestFit="1" customWidth="1"/>
    <col min="7" max="7" width="14.5703125" bestFit="1" customWidth="1"/>
    <col min="8" max="8" width="17.28515625" bestFit="1" customWidth="1"/>
  </cols>
  <sheetData>
    <row r="1" spans="1:8" x14ac:dyDescent="0.25">
      <c r="A1" s="1" t="s">
        <v>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1" t="s">
        <v>9</v>
      </c>
      <c r="B2" s="2">
        <v>1.72</v>
      </c>
      <c r="C2" s="2">
        <v>1.57</v>
      </c>
      <c r="D2" s="2">
        <f>B2/C2</f>
        <v>1.0955414012738853</v>
      </c>
      <c r="E2" s="2">
        <v>0.85</v>
      </c>
      <c r="F2" s="2">
        <v>1.05</v>
      </c>
      <c r="G2" s="2">
        <f>E2/F2</f>
        <v>0.80952380952380942</v>
      </c>
      <c r="H2" s="3">
        <v>2.25</v>
      </c>
    </row>
    <row r="3" spans="1:8" x14ac:dyDescent="0.25">
      <c r="A3" s="1" t="s">
        <v>10</v>
      </c>
      <c r="B3" s="2">
        <v>1.76</v>
      </c>
      <c r="C3" s="2">
        <v>1.63</v>
      </c>
      <c r="D3" s="2">
        <f t="shared" ref="D3:D12" si="0">B3/C3</f>
        <v>1.0797546012269938</v>
      </c>
      <c r="E3" s="2">
        <v>0.92</v>
      </c>
      <c r="F3" s="2">
        <v>1.0900000000000001</v>
      </c>
      <c r="G3" s="2">
        <f t="shared" ref="G3:G12" si="1">E3/F3</f>
        <v>0.84403669724770636</v>
      </c>
      <c r="H3" s="3">
        <v>2.5</v>
      </c>
    </row>
    <row r="4" spans="1:8" x14ac:dyDescent="0.25">
      <c r="A4" s="1" t="s">
        <v>11</v>
      </c>
      <c r="B4" s="4">
        <v>1.64</v>
      </c>
      <c r="C4" s="4">
        <v>1.52</v>
      </c>
      <c r="D4" s="2">
        <f t="shared" si="0"/>
        <v>1.0789473684210527</v>
      </c>
      <c r="E4" s="4">
        <v>0.84</v>
      </c>
      <c r="F4" s="4">
        <v>1.08</v>
      </c>
      <c r="G4" s="2">
        <f t="shared" si="1"/>
        <v>0.77777777777777768</v>
      </c>
      <c r="H4" s="5">
        <v>2.25</v>
      </c>
    </row>
    <row r="5" spans="1:8" x14ac:dyDescent="0.25">
      <c r="A5" s="1" t="s">
        <v>12</v>
      </c>
      <c r="B5" s="2">
        <v>1.7</v>
      </c>
      <c r="C5" s="2">
        <v>1.65</v>
      </c>
      <c r="D5" s="2">
        <f t="shared" si="0"/>
        <v>1.0303030303030303</v>
      </c>
      <c r="E5" s="2">
        <v>0.9</v>
      </c>
      <c r="F5" s="2">
        <v>1.1200000000000001</v>
      </c>
      <c r="G5" s="2">
        <f t="shared" si="1"/>
        <v>0.80357142857142849</v>
      </c>
      <c r="H5" s="3">
        <v>2.25</v>
      </c>
    </row>
    <row r="6" spans="1:8" x14ac:dyDescent="0.25">
      <c r="A6" s="1" t="s">
        <v>13</v>
      </c>
      <c r="B6" s="2">
        <v>1.8</v>
      </c>
      <c r="C6" s="2">
        <v>1.62</v>
      </c>
      <c r="D6" s="2">
        <f t="shared" si="0"/>
        <v>1.1111111111111112</v>
      </c>
      <c r="E6" s="2">
        <v>0.9</v>
      </c>
      <c r="F6" s="2">
        <v>1.02</v>
      </c>
      <c r="G6" s="2">
        <f t="shared" si="1"/>
        <v>0.88235294117647056</v>
      </c>
      <c r="H6" s="3">
        <v>2.375</v>
      </c>
    </row>
    <row r="7" spans="1:8" x14ac:dyDescent="0.25">
      <c r="A7" s="1" t="s">
        <v>14</v>
      </c>
      <c r="B7" s="4">
        <v>1.77</v>
      </c>
      <c r="C7" s="4">
        <v>1.6</v>
      </c>
      <c r="D7" s="2">
        <f t="shared" si="0"/>
        <v>1.10625</v>
      </c>
      <c r="E7" s="4">
        <v>0.94</v>
      </c>
      <c r="F7" s="4">
        <v>1.06</v>
      </c>
      <c r="G7" s="2">
        <f t="shared" si="1"/>
        <v>0.88679245283018859</v>
      </c>
      <c r="H7" s="3">
        <v>2.375</v>
      </c>
    </row>
    <row r="8" spans="1:8" x14ac:dyDescent="0.25">
      <c r="A8" s="1" t="s">
        <v>15</v>
      </c>
      <c r="B8" s="4">
        <v>1.56</v>
      </c>
      <c r="C8" s="4">
        <v>1.46</v>
      </c>
      <c r="D8" s="2">
        <f t="shared" si="0"/>
        <v>1.0684931506849316</v>
      </c>
      <c r="E8" s="4">
        <v>0.78</v>
      </c>
      <c r="F8" s="4">
        <v>0.97</v>
      </c>
      <c r="G8" s="2">
        <f t="shared" si="1"/>
        <v>0.80412371134020622</v>
      </c>
      <c r="H8" s="3">
        <v>2.25</v>
      </c>
    </row>
    <row r="9" spans="1:8" x14ac:dyDescent="0.25">
      <c r="A9" s="1" t="s">
        <v>16</v>
      </c>
      <c r="B9" s="4">
        <v>1.75</v>
      </c>
      <c r="C9" s="4">
        <v>1.6</v>
      </c>
      <c r="D9" s="2">
        <f t="shared" si="0"/>
        <v>1.09375</v>
      </c>
      <c r="E9" s="4">
        <v>0.86</v>
      </c>
      <c r="F9" s="4">
        <v>1.04</v>
      </c>
      <c r="G9" s="2">
        <f t="shared" si="1"/>
        <v>0.82692307692307687</v>
      </c>
      <c r="H9" s="3" t="s">
        <v>7</v>
      </c>
    </row>
    <row r="10" spans="1:8" x14ac:dyDescent="0.25">
      <c r="A10" s="1" t="s">
        <v>17</v>
      </c>
      <c r="B10" s="4">
        <v>1.76</v>
      </c>
      <c r="C10" s="4">
        <v>1.53</v>
      </c>
      <c r="D10" s="2">
        <f t="shared" si="0"/>
        <v>1.1503267973856208</v>
      </c>
      <c r="E10" s="4">
        <v>0.8</v>
      </c>
      <c r="F10" s="4">
        <v>1.06</v>
      </c>
      <c r="G10" s="2">
        <f t="shared" si="1"/>
        <v>0.75471698113207553</v>
      </c>
      <c r="H10" s="3" t="s">
        <v>7</v>
      </c>
    </row>
    <row r="11" spans="1:8" x14ac:dyDescent="0.25">
      <c r="A11" s="1" t="s">
        <v>18</v>
      </c>
      <c r="B11" s="4">
        <v>1.75</v>
      </c>
      <c r="C11" s="4">
        <v>1.52</v>
      </c>
      <c r="D11" s="2">
        <f t="shared" si="0"/>
        <v>1.1513157894736843</v>
      </c>
      <c r="E11" s="4">
        <v>0.81</v>
      </c>
      <c r="F11" s="4">
        <v>1</v>
      </c>
      <c r="G11" s="2">
        <f t="shared" si="1"/>
        <v>0.81</v>
      </c>
      <c r="H11" s="3" t="s">
        <v>7</v>
      </c>
    </row>
    <row r="12" spans="1:8" x14ac:dyDescent="0.25">
      <c r="A12" s="6" t="s">
        <v>131</v>
      </c>
      <c r="B12" s="4">
        <v>1.88</v>
      </c>
      <c r="C12" s="4">
        <v>1.72</v>
      </c>
      <c r="D12" s="4">
        <f t="shared" si="0"/>
        <v>1.0930232558139534</v>
      </c>
      <c r="E12" s="4">
        <v>0.84</v>
      </c>
      <c r="F12" s="4">
        <v>1.18</v>
      </c>
      <c r="G12" s="4">
        <f t="shared" si="1"/>
        <v>0.71186440677966101</v>
      </c>
      <c r="H12" s="3">
        <v>2.75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C20A8-B7F0-475C-B901-715064EBA1F5}">
  <dimension ref="A1:H12"/>
  <sheetViews>
    <sheetView workbookViewId="0">
      <selection activeCell="A12" sqref="A12"/>
    </sheetView>
  </sheetViews>
  <sheetFormatPr defaultRowHeight="15" x14ac:dyDescent="0.25"/>
  <cols>
    <col min="1" max="1" width="37.28515625" customWidth="1"/>
    <col min="2" max="2" width="11.5703125" bestFit="1" customWidth="1"/>
    <col min="3" max="3" width="11" bestFit="1" customWidth="1"/>
    <col min="4" max="4" width="10.85546875" bestFit="1" customWidth="1"/>
    <col min="5" max="5" width="15.28515625" bestFit="1" customWidth="1"/>
    <col min="6" max="6" width="14.7109375" bestFit="1" customWidth="1"/>
    <col min="7" max="7" width="14.5703125" bestFit="1" customWidth="1"/>
    <col min="8" max="8" width="17.28515625" bestFit="1" customWidth="1"/>
  </cols>
  <sheetData>
    <row r="1" spans="1:8" x14ac:dyDescent="0.25">
      <c r="A1" s="1" t="s">
        <v>103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1" t="s">
        <v>104</v>
      </c>
      <c r="B2" s="2">
        <v>1.33</v>
      </c>
      <c r="C2" s="2">
        <v>1.1399999999999999</v>
      </c>
      <c r="D2" s="2">
        <f>B2/C2</f>
        <v>1.1666666666666667</v>
      </c>
      <c r="E2" s="2">
        <v>0.73</v>
      </c>
      <c r="F2" s="2">
        <v>0.76</v>
      </c>
      <c r="G2" s="2">
        <f>E2/F2</f>
        <v>0.96052631578947367</v>
      </c>
      <c r="H2" s="3">
        <v>2.25</v>
      </c>
    </row>
    <row r="3" spans="1:8" x14ac:dyDescent="0.25">
      <c r="A3" s="1" t="s">
        <v>105</v>
      </c>
      <c r="B3" s="2">
        <v>1.33</v>
      </c>
      <c r="C3" s="2">
        <v>1.3</v>
      </c>
      <c r="D3" s="2">
        <f t="shared" ref="D3:D12" si="0">B3/C3</f>
        <v>1.023076923076923</v>
      </c>
      <c r="E3" s="2">
        <v>0.62</v>
      </c>
      <c r="F3" s="2">
        <v>0.84</v>
      </c>
      <c r="G3" s="2">
        <f t="shared" ref="G3:G12" si="1">E3/F3</f>
        <v>0.73809523809523814</v>
      </c>
      <c r="H3" s="3">
        <v>2.25</v>
      </c>
    </row>
    <row r="4" spans="1:8" x14ac:dyDescent="0.25">
      <c r="A4" s="1" t="s">
        <v>106</v>
      </c>
      <c r="B4" s="2">
        <v>1.54</v>
      </c>
      <c r="C4" s="2">
        <v>1.28</v>
      </c>
      <c r="D4" s="2">
        <f t="shared" si="0"/>
        <v>1.203125</v>
      </c>
      <c r="E4" s="2">
        <v>0.78</v>
      </c>
      <c r="F4" s="2">
        <v>0.84</v>
      </c>
      <c r="G4" s="2">
        <f t="shared" si="1"/>
        <v>0.9285714285714286</v>
      </c>
      <c r="H4" s="3">
        <v>2.25</v>
      </c>
    </row>
    <row r="5" spans="1:8" x14ac:dyDescent="0.25">
      <c r="A5" s="1" t="s">
        <v>107</v>
      </c>
      <c r="B5" s="2">
        <v>1.3</v>
      </c>
      <c r="C5" s="2">
        <v>1.2</v>
      </c>
      <c r="D5" s="2">
        <f t="shared" si="0"/>
        <v>1.0833333333333335</v>
      </c>
      <c r="E5" s="2">
        <v>0.68</v>
      </c>
      <c r="F5" s="2">
        <v>0.78</v>
      </c>
      <c r="G5" s="2">
        <f t="shared" si="1"/>
        <v>0.87179487179487181</v>
      </c>
      <c r="H5" s="7">
        <v>2</v>
      </c>
    </row>
    <row r="6" spans="1:8" x14ac:dyDescent="0.25">
      <c r="A6" s="1" t="s">
        <v>108</v>
      </c>
      <c r="B6" s="2">
        <v>1.44</v>
      </c>
      <c r="C6" s="2">
        <v>1.25</v>
      </c>
      <c r="D6" s="2">
        <f t="shared" si="0"/>
        <v>1.1519999999999999</v>
      </c>
      <c r="E6" s="2">
        <v>0.75</v>
      </c>
      <c r="F6" s="2">
        <v>0.84</v>
      </c>
      <c r="G6" s="2">
        <f t="shared" si="1"/>
        <v>0.8928571428571429</v>
      </c>
      <c r="H6" s="3">
        <v>2.25</v>
      </c>
    </row>
    <row r="7" spans="1:8" x14ac:dyDescent="0.25">
      <c r="A7" s="6" t="s">
        <v>98</v>
      </c>
      <c r="B7" s="2">
        <v>1.39</v>
      </c>
      <c r="C7" s="2">
        <v>1.19</v>
      </c>
      <c r="D7" s="2">
        <f t="shared" si="0"/>
        <v>1.1680672268907564</v>
      </c>
      <c r="E7" s="2">
        <v>0.71</v>
      </c>
      <c r="F7" s="2">
        <v>0.79</v>
      </c>
      <c r="G7" s="2">
        <f t="shared" si="1"/>
        <v>0.89873417721518978</v>
      </c>
      <c r="H7" s="3">
        <v>2.5</v>
      </c>
    </row>
    <row r="8" spans="1:8" x14ac:dyDescent="0.25">
      <c r="A8" s="6" t="s">
        <v>99</v>
      </c>
      <c r="B8" s="2">
        <v>1.19</v>
      </c>
      <c r="C8" s="2">
        <v>1.06</v>
      </c>
      <c r="D8" s="2">
        <f t="shared" si="0"/>
        <v>1.1226415094339621</v>
      </c>
      <c r="E8" s="2">
        <v>0.62</v>
      </c>
      <c r="F8" s="2">
        <v>0.69</v>
      </c>
      <c r="G8" s="2">
        <f t="shared" si="1"/>
        <v>0.89855072463768126</v>
      </c>
      <c r="H8" s="3">
        <v>2.25</v>
      </c>
    </row>
    <row r="9" spans="1:8" x14ac:dyDescent="0.25">
      <c r="A9" s="6" t="s">
        <v>100</v>
      </c>
      <c r="B9" s="2">
        <v>1.62</v>
      </c>
      <c r="C9" s="2">
        <v>1.3</v>
      </c>
      <c r="D9" s="2">
        <f t="shared" si="0"/>
        <v>1.2461538461538462</v>
      </c>
      <c r="E9" s="2">
        <v>0.72</v>
      </c>
      <c r="F9" s="2">
        <v>0.86</v>
      </c>
      <c r="G9" s="2">
        <f t="shared" si="1"/>
        <v>0.83720930232558133</v>
      </c>
      <c r="H9" s="3">
        <v>2.5</v>
      </c>
    </row>
    <row r="10" spans="1:8" x14ac:dyDescent="0.25">
      <c r="A10" s="6" t="s">
        <v>101</v>
      </c>
      <c r="B10" s="2">
        <v>1.26</v>
      </c>
      <c r="C10" s="2">
        <v>1.1599999999999999</v>
      </c>
      <c r="D10" s="2">
        <f t="shared" si="0"/>
        <v>1.0862068965517242</v>
      </c>
      <c r="E10" s="2">
        <v>0.56999999999999995</v>
      </c>
      <c r="F10" s="2">
        <v>0.76</v>
      </c>
      <c r="G10" s="2">
        <f t="shared" si="1"/>
        <v>0.74999999999999989</v>
      </c>
      <c r="H10" s="3">
        <v>2.25</v>
      </c>
    </row>
    <row r="11" spans="1:8" x14ac:dyDescent="0.25">
      <c r="A11" s="6" t="s">
        <v>102</v>
      </c>
      <c r="B11" s="2">
        <v>1.48</v>
      </c>
      <c r="C11" s="2">
        <v>1.28</v>
      </c>
      <c r="D11" s="2">
        <f t="shared" si="0"/>
        <v>1.15625</v>
      </c>
      <c r="E11" s="2">
        <v>0.69</v>
      </c>
      <c r="F11" s="2">
        <v>0.85</v>
      </c>
      <c r="G11" s="2">
        <f t="shared" si="1"/>
        <v>0.81176470588235294</v>
      </c>
      <c r="H11" s="3">
        <v>2.5</v>
      </c>
    </row>
    <row r="12" spans="1:8" x14ac:dyDescent="0.25">
      <c r="A12" s="6" t="s">
        <v>136</v>
      </c>
      <c r="B12" s="4">
        <v>1.1599999999999999</v>
      </c>
      <c r="C12" s="4">
        <v>1.06</v>
      </c>
      <c r="D12" s="4">
        <f t="shared" si="0"/>
        <v>1.0943396226415094</v>
      </c>
      <c r="E12" s="4">
        <v>0.57999999999999996</v>
      </c>
      <c r="F12" s="4">
        <v>0.7</v>
      </c>
      <c r="G12" s="4">
        <f t="shared" si="1"/>
        <v>0.82857142857142851</v>
      </c>
      <c r="H12" s="3">
        <v>2.25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0382D-67F3-4616-946E-1E266C48A473}">
  <dimension ref="A1:H6"/>
  <sheetViews>
    <sheetView workbookViewId="0">
      <selection activeCell="G10" sqref="G10"/>
    </sheetView>
  </sheetViews>
  <sheetFormatPr defaultRowHeight="15" x14ac:dyDescent="0.25"/>
  <cols>
    <col min="1" max="1" width="45.42578125" bestFit="1" customWidth="1"/>
    <col min="2" max="2" width="11.5703125" bestFit="1" customWidth="1"/>
    <col min="3" max="3" width="11" bestFit="1" customWidth="1"/>
    <col min="4" max="4" width="10.85546875" bestFit="1" customWidth="1"/>
    <col min="5" max="5" width="15.28515625" bestFit="1" customWidth="1"/>
    <col min="6" max="6" width="14.7109375" bestFit="1" customWidth="1"/>
    <col min="7" max="7" width="14.5703125" bestFit="1" customWidth="1"/>
    <col min="8" max="8" width="17.28515625" bestFit="1" customWidth="1"/>
  </cols>
  <sheetData>
    <row r="1" spans="1:8" x14ac:dyDescent="0.25">
      <c r="A1" s="1" t="s">
        <v>109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1" t="s">
        <v>110</v>
      </c>
      <c r="B2" s="2">
        <v>1.1599999999999999</v>
      </c>
      <c r="C2" s="2">
        <v>1.1299999999999999</v>
      </c>
      <c r="D2" s="2">
        <f>B2/C2</f>
        <v>1.0265486725663717</v>
      </c>
      <c r="E2" s="2">
        <v>0.61</v>
      </c>
      <c r="F2" s="2">
        <v>0.75</v>
      </c>
      <c r="G2" s="2">
        <f>E2/F2</f>
        <v>0.81333333333333335</v>
      </c>
      <c r="H2" s="3">
        <v>2.25</v>
      </c>
    </row>
    <row r="3" spans="1:8" x14ac:dyDescent="0.25">
      <c r="A3" s="1" t="s">
        <v>111</v>
      </c>
      <c r="B3" s="2">
        <v>1.24</v>
      </c>
      <c r="C3" s="2">
        <v>1.19</v>
      </c>
      <c r="D3" s="2">
        <f t="shared" ref="D3:D6" si="0">B3/C3</f>
        <v>1.0420168067226891</v>
      </c>
      <c r="E3" s="2">
        <v>0.61</v>
      </c>
      <c r="F3" s="2">
        <v>0.77</v>
      </c>
      <c r="G3" s="2">
        <f t="shared" ref="G3:G6" si="1">E3/F3</f>
        <v>0.79220779220779214</v>
      </c>
      <c r="H3" s="3">
        <v>2.5</v>
      </c>
    </row>
    <row r="4" spans="1:8" x14ac:dyDescent="0.25">
      <c r="A4" s="1" t="s">
        <v>112</v>
      </c>
      <c r="B4" s="2">
        <v>1.31</v>
      </c>
      <c r="C4" s="2">
        <v>1.2</v>
      </c>
      <c r="D4" s="2">
        <f t="shared" si="0"/>
        <v>1.0916666666666668</v>
      </c>
      <c r="E4" s="2">
        <v>0.62</v>
      </c>
      <c r="F4" s="2">
        <v>0.85</v>
      </c>
      <c r="G4" s="2">
        <f t="shared" si="1"/>
        <v>0.72941176470588232</v>
      </c>
      <c r="H4" s="3">
        <v>2.5</v>
      </c>
    </row>
    <row r="5" spans="1:8" x14ac:dyDescent="0.25">
      <c r="A5" s="1" t="s">
        <v>113</v>
      </c>
      <c r="B5" s="2">
        <v>1.2</v>
      </c>
      <c r="C5" s="2">
        <v>1.1200000000000001</v>
      </c>
      <c r="D5" s="2">
        <f t="shared" si="0"/>
        <v>1.0714285714285714</v>
      </c>
      <c r="E5" s="2">
        <v>0.57999999999999996</v>
      </c>
      <c r="F5" s="2">
        <v>0.76</v>
      </c>
      <c r="G5" s="2">
        <f t="shared" si="1"/>
        <v>0.76315789473684204</v>
      </c>
      <c r="H5" s="3">
        <v>2.25</v>
      </c>
    </row>
    <row r="6" spans="1:8" x14ac:dyDescent="0.25">
      <c r="A6" s="1" t="s">
        <v>114</v>
      </c>
      <c r="B6" s="2">
        <v>1.23</v>
      </c>
      <c r="C6" s="2">
        <v>1.17</v>
      </c>
      <c r="D6" s="2">
        <f t="shared" si="0"/>
        <v>1.0512820512820513</v>
      </c>
      <c r="E6" s="2">
        <v>0.63</v>
      </c>
      <c r="F6" s="2">
        <v>0.79</v>
      </c>
      <c r="G6" s="2">
        <f t="shared" si="1"/>
        <v>0.79746835443037967</v>
      </c>
      <c r="H6" s="3">
        <v>2.25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17B0C-6B88-4F48-8FF8-459EDCC64259}">
  <dimension ref="A1:H7"/>
  <sheetViews>
    <sheetView workbookViewId="0">
      <selection sqref="A1:H7"/>
    </sheetView>
  </sheetViews>
  <sheetFormatPr defaultRowHeight="15" x14ac:dyDescent="0.25"/>
  <cols>
    <col min="1" max="1" width="31.28515625" bestFit="1" customWidth="1"/>
    <col min="2" max="2" width="11.5703125" bestFit="1" customWidth="1"/>
    <col min="3" max="3" width="11" bestFit="1" customWidth="1"/>
    <col min="4" max="4" width="10.85546875" bestFit="1" customWidth="1"/>
    <col min="5" max="5" width="15.28515625" bestFit="1" customWidth="1"/>
    <col min="6" max="6" width="14.7109375" bestFit="1" customWidth="1"/>
    <col min="7" max="7" width="14.5703125" bestFit="1" customWidth="1"/>
    <col min="8" max="8" width="17.28515625" bestFit="1" customWidth="1"/>
  </cols>
  <sheetData>
    <row r="1" spans="1:8" x14ac:dyDescent="0.25">
      <c r="A1" s="1" t="s">
        <v>115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6" t="s">
        <v>125</v>
      </c>
      <c r="B2" s="4">
        <v>1.32</v>
      </c>
      <c r="C2" s="4">
        <v>1.37</v>
      </c>
      <c r="D2" s="2">
        <f>B2/C2</f>
        <v>0.96350364963503643</v>
      </c>
      <c r="E2" s="4">
        <v>0.65</v>
      </c>
      <c r="F2" s="4">
        <v>0.86</v>
      </c>
      <c r="G2" s="2">
        <f>E2/F2</f>
        <v>0.7558139534883721</v>
      </c>
      <c r="H2" s="3">
        <v>2.25</v>
      </c>
    </row>
    <row r="3" spans="1:8" x14ac:dyDescent="0.25">
      <c r="A3" s="6" t="s">
        <v>126</v>
      </c>
      <c r="B3" s="4">
        <v>1.1200000000000001</v>
      </c>
      <c r="C3" s="4">
        <v>1.1299999999999999</v>
      </c>
      <c r="D3" s="2">
        <f>B3/C3</f>
        <v>0.99115044247787631</v>
      </c>
      <c r="E3" s="4">
        <v>0.56999999999999995</v>
      </c>
      <c r="F3" s="4">
        <v>0.75</v>
      </c>
      <c r="G3" s="2">
        <f>E3/F3</f>
        <v>0.7599999999999999</v>
      </c>
      <c r="H3" s="1">
        <v>2</v>
      </c>
    </row>
    <row r="4" spans="1:8" x14ac:dyDescent="0.25">
      <c r="A4" s="6" t="s">
        <v>127</v>
      </c>
      <c r="B4" s="4">
        <v>1.05</v>
      </c>
      <c r="C4" s="4">
        <v>1.2</v>
      </c>
      <c r="D4" s="2">
        <f>B4/C4</f>
        <v>0.87500000000000011</v>
      </c>
      <c r="E4" s="4">
        <v>0.54</v>
      </c>
      <c r="F4" s="4">
        <v>0.83</v>
      </c>
      <c r="G4" s="2">
        <f>E4/F4</f>
        <v>0.65060240963855431</v>
      </c>
      <c r="H4" s="1">
        <v>2</v>
      </c>
    </row>
    <row r="5" spans="1:8" x14ac:dyDescent="0.25">
      <c r="A5" s="6" t="s">
        <v>128</v>
      </c>
      <c r="B5" s="4">
        <v>1.05</v>
      </c>
      <c r="C5" s="4">
        <v>1.1599999999999999</v>
      </c>
      <c r="D5" s="2">
        <f>B5/C5</f>
        <v>0.90517241379310354</v>
      </c>
      <c r="E5" s="4">
        <v>0.66</v>
      </c>
      <c r="F5" s="4">
        <v>0.82</v>
      </c>
      <c r="G5" s="2">
        <f>E5/F5</f>
        <v>0.80487804878048785</v>
      </c>
      <c r="H5" s="1">
        <v>2</v>
      </c>
    </row>
    <row r="6" spans="1:8" x14ac:dyDescent="0.25">
      <c r="A6" s="6" t="s">
        <v>129</v>
      </c>
      <c r="B6" s="4">
        <v>1.19</v>
      </c>
      <c r="C6" s="4">
        <v>1.28</v>
      </c>
      <c r="D6" s="2">
        <f>B6/C6</f>
        <v>0.92968749999999989</v>
      </c>
      <c r="E6" s="4">
        <v>0.61</v>
      </c>
      <c r="F6" s="4">
        <v>0.81</v>
      </c>
      <c r="G6" s="2">
        <f>E6/F6</f>
        <v>0.75308641975308632</v>
      </c>
      <c r="H6" s="3">
        <v>2.25</v>
      </c>
    </row>
    <row r="7" spans="1:8" x14ac:dyDescent="0.25">
      <c r="A7" s="6" t="s">
        <v>137</v>
      </c>
      <c r="B7" s="4">
        <v>1</v>
      </c>
      <c r="C7" s="4">
        <v>1.18</v>
      </c>
      <c r="D7" s="4">
        <f>B7/C7</f>
        <v>0.84745762711864414</v>
      </c>
      <c r="E7" s="4">
        <v>0.54</v>
      </c>
      <c r="F7" s="4">
        <v>0.78</v>
      </c>
      <c r="G7" s="4">
        <f>E7/F7</f>
        <v>0.69230769230769229</v>
      </c>
      <c r="H7" s="6">
        <v>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A67E6-D77D-4DEA-9D35-DC16419A76A4}">
  <dimension ref="A1:H11"/>
  <sheetViews>
    <sheetView workbookViewId="0">
      <selection sqref="A1:H11"/>
    </sheetView>
  </sheetViews>
  <sheetFormatPr defaultRowHeight="15" x14ac:dyDescent="0.25"/>
  <cols>
    <col min="1" max="1" width="41.140625" bestFit="1" customWidth="1"/>
    <col min="2" max="2" width="11.5703125" bestFit="1" customWidth="1"/>
    <col min="3" max="3" width="11" bestFit="1" customWidth="1"/>
    <col min="4" max="4" width="10.85546875" bestFit="1" customWidth="1"/>
    <col min="5" max="5" width="15.28515625" bestFit="1" customWidth="1"/>
    <col min="6" max="6" width="14.7109375" bestFit="1" customWidth="1"/>
    <col min="7" max="7" width="14.5703125" bestFit="1" customWidth="1"/>
    <col min="8" max="8" width="17.28515625" bestFit="1" customWidth="1"/>
  </cols>
  <sheetData>
    <row r="1" spans="1:8" x14ac:dyDescent="0.25">
      <c r="A1" s="1" t="s">
        <v>130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1" t="s">
        <v>116</v>
      </c>
      <c r="B2" s="2">
        <v>1.21</v>
      </c>
      <c r="C2" s="2">
        <v>1.1499999999999999</v>
      </c>
      <c r="D2" s="2">
        <f t="shared" ref="D2:D11" si="0">B2/C2</f>
        <v>1.0521739130434784</v>
      </c>
      <c r="E2" s="2">
        <v>0.7</v>
      </c>
      <c r="F2" s="2">
        <v>0.81</v>
      </c>
      <c r="G2" s="2">
        <f t="shared" ref="G2:G11" si="1">E2/F2</f>
        <v>0.86419753086419737</v>
      </c>
      <c r="H2" s="1">
        <v>2</v>
      </c>
    </row>
    <row r="3" spans="1:8" x14ac:dyDescent="0.25">
      <c r="A3" s="1" t="s">
        <v>117</v>
      </c>
      <c r="B3" s="2">
        <v>1.33</v>
      </c>
      <c r="C3" s="2">
        <v>1.26</v>
      </c>
      <c r="D3" s="2">
        <f t="shared" si="0"/>
        <v>1.0555555555555556</v>
      </c>
      <c r="E3" s="2">
        <v>0.72</v>
      </c>
      <c r="F3" s="2">
        <v>0.88</v>
      </c>
      <c r="G3" s="2">
        <f t="shared" si="1"/>
        <v>0.81818181818181812</v>
      </c>
      <c r="H3" s="3">
        <v>2.25</v>
      </c>
    </row>
    <row r="4" spans="1:8" x14ac:dyDescent="0.25">
      <c r="A4" s="1" t="s">
        <v>118</v>
      </c>
      <c r="B4" s="2">
        <v>1.23</v>
      </c>
      <c r="C4" s="2">
        <v>1.25</v>
      </c>
      <c r="D4" s="2">
        <f t="shared" si="0"/>
        <v>0.98399999999999999</v>
      </c>
      <c r="E4" s="2">
        <v>0.74</v>
      </c>
      <c r="F4" s="2">
        <v>0.86</v>
      </c>
      <c r="G4" s="2">
        <f t="shared" si="1"/>
        <v>0.86046511627906974</v>
      </c>
      <c r="H4" s="3">
        <v>2.25</v>
      </c>
    </row>
    <row r="5" spans="1:8" x14ac:dyDescent="0.25">
      <c r="A5" s="1" t="s">
        <v>119</v>
      </c>
      <c r="B5" s="2">
        <v>1.1100000000000001</v>
      </c>
      <c r="C5" s="2">
        <v>1.1100000000000001</v>
      </c>
      <c r="D5" s="2">
        <f t="shared" si="0"/>
        <v>1</v>
      </c>
      <c r="E5" s="2">
        <v>0.63</v>
      </c>
      <c r="F5" s="2">
        <v>0.76</v>
      </c>
      <c r="G5" s="2">
        <f t="shared" si="1"/>
        <v>0.82894736842105265</v>
      </c>
      <c r="H5" s="3">
        <v>2.1666666666666701</v>
      </c>
    </row>
    <row r="6" spans="1:8" x14ac:dyDescent="0.25">
      <c r="A6" s="6" t="s">
        <v>120</v>
      </c>
      <c r="B6" s="4">
        <v>1.35</v>
      </c>
      <c r="C6" s="4">
        <v>1.35</v>
      </c>
      <c r="D6" s="2">
        <f t="shared" si="0"/>
        <v>1</v>
      </c>
      <c r="E6" s="4">
        <v>0.69</v>
      </c>
      <c r="F6" s="4">
        <v>0.96</v>
      </c>
      <c r="G6" s="2">
        <f t="shared" si="1"/>
        <v>0.71875</v>
      </c>
      <c r="H6" s="3">
        <v>2.5</v>
      </c>
    </row>
    <row r="7" spans="1:8" x14ac:dyDescent="0.25">
      <c r="A7" s="6" t="s">
        <v>121</v>
      </c>
      <c r="B7" s="4">
        <v>1.52</v>
      </c>
      <c r="C7" s="4">
        <v>1.37</v>
      </c>
      <c r="D7" s="2">
        <f t="shared" si="0"/>
        <v>1.1094890510948905</v>
      </c>
      <c r="E7" s="4">
        <v>0.81</v>
      </c>
      <c r="F7" s="4">
        <v>0.93</v>
      </c>
      <c r="G7" s="2">
        <f t="shared" si="1"/>
        <v>0.87096774193548387</v>
      </c>
      <c r="H7" s="3">
        <v>2.5</v>
      </c>
    </row>
    <row r="8" spans="1:8" x14ac:dyDescent="0.25">
      <c r="A8" s="6" t="s">
        <v>122</v>
      </c>
      <c r="B8" s="4">
        <v>1.1599999999999999</v>
      </c>
      <c r="C8" s="4">
        <v>1.23</v>
      </c>
      <c r="D8" s="2">
        <f t="shared" si="0"/>
        <v>0.94308943089430886</v>
      </c>
      <c r="E8" s="4">
        <v>0.62</v>
      </c>
      <c r="F8" s="4">
        <v>0.82</v>
      </c>
      <c r="G8" s="2">
        <f t="shared" si="1"/>
        <v>0.75609756097560976</v>
      </c>
      <c r="H8" s="3">
        <v>2.3333333333333335</v>
      </c>
    </row>
    <row r="9" spans="1:8" x14ac:dyDescent="0.25">
      <c r="A9" s="6" t="s">
        <v>123</v>
      </c>
      <c r="B9" s="4">
        <v>1.21</v>
      </c>
      <c r="C9" s="4">
        <v>1.21</v>
      </c>
      <c r="D9" s="2">
        <f t="shared" si="0"/>
        <v>1</v>
      </c>
      <c r="E9" s="4">
        <v>0.72</v>
      </c>
      <c r="F9" s="4">
        <v>0.9</v>
      </c>
      <c r="G9" s="2">
        <f t="shared" si="1"/>
        <v>0.79999999999999993</v>
      </c>
      <c r="H9" s="3">
        <v>2.3333333333333335</v>
      </c>
    </row>
    <row r="10" spans="1:8" x14ac:dyDescent="0.25">
      <c r="A10" s="6" t="s">
        <v>124</v>
      </c>
      <c r="B10" s="4">
        <v>1.39</v>
      </c>
      <c r="C10" s="4">
        <v>1.3</v>
      </c>
      <c r="D10" s="2">
        <f t="shared" si="0"/>
        <v>1.0692307692307692</v>
      </c>
      <c r="E10" s="4">
        <v>0.76</v>
      </c>
      <c r="F10" s="4">
        <v>0.92</v>
      </c>
      <c r="G10" s="2">
        <f t="shared" si="1"/>
        <v>0.82608695652173914</v>
      </c>
      <c r="H10" s="3">
        <v>2.75</v>
      </c>
    </row>
    <row r="11" spans="1:8" x14ac:dyDescent="0.25">
      <c r="A11" s="6" t="s">
        <v>137</v>
      </c>
      <c r="B11" s="4">
        <v>1.34</v>
      </c>
      <c r="C11" s="4">
        <v>1.23</v>
      </c>
      <c r="D11" s="4">
        <f t="shared" si="0"/>
        <v>1.0894308943089432</v>
      </c>
      <c r="E11" s="4">
        <v>0.65</v>
      </c>
      <c r="F11" s="4">
        <v>0.82</v>
      </c>
      <c r="G11" s="4">
        <f t="shared" si="1"/>
        <v>0.79268292682926833</v>
      </c>
      <c r="H11" s="3">
        <v>2.5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8A61B-A51F-4942-BE1E-F6EB267DEDF7}">
  <dimension ref="A1:H14"/>
  <sheetViews>
    <sheetView workbookViewId="0">
      <selection sqref="A1:H14"/>
    </sheetView>
  </sheetViews>
  <sheetFormatPr defaultRowHeight="15" x14ac:dyDescent="0.25"/>
  <cols>
    <col min="1" max="1" width="39.28515625" bestFit="1" customWidth="1"/>
    <col min="2" max="2" width="11.5703125" bestFit="1" customWidth="1"/>
    <col min="3" max="3" width="11" bestFit="1" customWidth="1"/>
    <col min="4" max="4" width="10.85546875" bestFit="1" customWidth="1"/>
    <col min="5" max="5" width="15.28515625" bestFit="1" customWidth="1"/>
    <col min="6" max="6" width="14.7109375" bestFit="1" customWidth="1"/>
    <col min="7" max="7" width="14.5703125" bestFit="1" customWidth="1"/>
    <col min="8" max="8" width="17.28515625" bestFit="1" customWidth="1"/>
  </cols>
  <sheetData>
    <row r="1" spans="1:8" x14ac:dyDescent="0.25">
      <c r="A1" s="1" t="s">
        <v>19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1" t="s">
        <v>30</v>
      </c>
      <c r="B2" s="2">
        <v>1.65</v>
      </c>
      <c r="C2" s="2">
        <v>1.31</v>
      </c>
      <c r="D2" s="2">
        <f>B2/C2</f>
        <v>1.2595419847328244</v>
      </c>
      <c r="E2" s="2">
        <v>0.7</v>
      </c>
      <c r="F2" s="2">
        <v>0.8</v>
      </c>
      <c r="G2" s="2">
        <f>E2/F2</f>
        <v>0.87499999999999989</v>
      </c>
      <c r="H2" s="3">
        <v>2.75</v>
      </c>
    </row>
    <row r="3" spans="1:8" x14ac:dyDescent="0.25">
      <c r="A3" s="1" t="s">
        <v>31</v>
      </c>
      <c r="B3" s="2">
        <v>1.38</v>
      </c>
      <c r="C3" s="2">
        <v>1.2</v>
      </c>
      <c r="D3" s="2">
        <f t="shared" ref="D3:D14" si="0">B3/C3</f>
        <v>1.1499999999999999</v>
      </c>
      <c r="E3" s="2">
        <v>0.68</v>
      </c>
      <c r="F3" s="2">
        <v>0.74</v>
      </c>
      <c r="G3" s="2">
        <f t="shared" ref="G3:G14" si="1">E3/F3</f>
        <v>0.91891891891891897</v>
      </c>
      <c r="H3" s="3">
        <v>2.75</v>
      </c>
    </row>
    <row r="4" spans="1:8" x14ac:dyDescent="0.25">
      <c r="A4" s="1" t="s">
        <v>32</v>
      </c>
      <c r="B4" s="2">
        <v>1.58</v>
      </c>
      <c r="C4" s="2">
        <v>1.3</v>
      </c>
      <c r="D4" s="2">
        <f t="shared" si="0"/>
        <v>1.2153846153846155</v>
      </c>
      <c r="E4" s="2">
        <v>0.7</v>
      </c>
      <c r="F4" s="2">
        <v>0.82</v>
      </c>
      <c r="G4" s="2">
        <f t="shared" si="1"/>
        <v>0.85365853658536583</v>
      </c>
      <c r="H4" s="3">
        <v>2.75</v>
      </c>
    </row>
    <row r="5" spans="1:8" x14ac:dyDescent="0.25">
      <c r="A5" s="1" t="s">
        <v>33</v>
      </c>
      <c r="B5" s="2">
        <v>1.49</v>
      </c>
      <c r="C5" s="2">
        <v>1.33</v>
      </c>
      <c r="D5" s="2">
        <f t="shared" si="0"/>
        <v>1.1203007518796992</v>
      </c>
      <c r="E5" s="2">
        <v>0.66</v>
      </c>
      <c r="F5" s="2">
        <v>0.8</v>
      </c>
      <c r="G5" s="2">
        <f t="shared" si="1"/>
        <v>0.82499999999999996</v>
      </c>
      <c r="H5" s="1">
        <v>3</v>
      </c>
    </row>
    <row r="6" spans="1:8" x14ac:dyDescent="0.25">
      <c r="A6" s="1" t="s">
        <v>34</v>
      </c>
      <c r="B6" s="2">
        <v>1.56</v>
      </c>
      <c r="C6" s="2">
        <v>1.34</v>
      </c>
      <c r="D6" s="2">
        <f t="shared" si="0"/>
        <v>1.164179104477612</v>
      </c>
      <c r="E6" s="2">
        <v>0.63</v>
      </c>
      <c r="F6" s="2">
        <v>0.83</v>
      </c>
      <c r="G6" s="2">
        <f t="shared" si="1"/>
        <v>0.75903614457831325</v>
      </c>
      <c r="H6" s="1">
        <v>3</v>
      </c>
    </row>
    <row r="7" spans="1:8" x14ac:dyDescent="0.25">
      <c r="A7" s="1" t="s">
        <v>35</v>
      </c>
      <c r="B7" s="4">
        <v>1.82</v>
      </c>
      <c r="C7" s="4">
        <v>1.48</v>
      </c>
      <c r="D7" s="2">
        <f t="shared" si="0"/>
        <v>1.2297297297297298</v>
      </c>
      <c r="E7" s="4">
        <v>0.83</v>
      </c>
      <c r="F7" s="4">
        <v>0.94</v>
      </c>
      <c r="G7" s="2">
        <f t="shared" si="1"/>
        <v>0.88297872340425532</v>
      </c>
      <c r="H7" s="3">
        <v>3.25</v>
      </c>
    </row>
    <row r="8" spans="1:8" x14ac:dyDescent="0.25">
      <c r="A8" s="1" t="s">
        <v>36</v>
      </c>
      <c r="B8" s="4">
        <v>1.76</v>
      </c>
      <c r="C8" s="4">
        <v>1.42</v>
      </c>
      <c r="D8" s="2">
        <f t="shared" si="0"/>
        <v>1.23943661971831</v>
      </c>
      <c r="E8" s="4">
        <v>0.77</v>
      </c>
      <c r="F8" s="4">
        <v>0.87</v>
      </c>
      <c r="G8" s="2">
        <f t="shared" si="1"/>
        <v>0.88505747126436785</v>
      </c>
      <c r="H8" s="1">
        <v>3</v>
      </c>
    </row>
    <row r="9" spans="1:8" x14ac:dyDescent="0.25">
      <c r="A9" s="1" t="s">
        <v>37</v>
      </c>
      <c r="B9" s="4">
        <v>1.86</v>
      </c>
      <c r="C9" s="4">
        <v>1.5</v>
      </c>
      <c r="D9" s="2">
        <f t="shared" si="0"/>
        <v>1.24</v>
      </c>
      <c r="E9" s="4">
        <v>0.77</v>
      </c>
      <c r="F9" s="4">
        <v>0.9</v>
      </c>
      <c r="G9" s="2">
        <f t="shared" si="1"/>
        <v>0.85555555555555551</v>
      </c>
      <c r="H9" s="3">
        <v>3.25</v>
      </c>
    </row>
    <row r="10" spans="1:8" x14ac:dyDescent="0.25">
      <c r="A10" s="1" t="s">
        <v>38</v>
      </c>
      <c r="B10" s="2">
        <v>1.56</v>
      </c>
      <c r="C10" s="2">
        <v>1.33</v>
      </c>
      <c r="D10" s="2">
        <f t="shared" si="0"/>
        <v>1.1729323308270676</v>
      </c>
      <c r="E10" s="2">
        <v>0.68</v>
      </c>
      <c r="F10" s="2">
        <v>0.82</v>
      </c>
      <c r="G10" s="2">
        <f t="shared" si="1"/>
        <v>0.8292682926829269</v>
      </c>
      <c r="H10" s="1">
        <v>3</v>
      </c>
    </row>
    <row r="11" spans="1:8" x14ac:dyDescent="0.25">
      <c r="A11" s="1" t="s">
        <v>39</v>
      </c>
      <c r="B11" s="2">
        <v>1.32</v>
      </c>
      <c r="C11" s="2">
        <v>1.1399999999999999</v>
      </c>
      <c r="D11" s="2">
        <f t="shared" si="0"/>
        <v>1.1578947368421053</v>
      </c>
      <c r="E11" s="2">
        <v>0.57999999999999996</v>
      </c>
      <c r="F11" s="2">
        <v>0.7</v>
      </c>
      <c r="G11" s="2">
        <f t="shared" si="1"/>
        <v>0.82857142857142851</v>
      </c>
      <c r="H11" s="3">
        <v>2.6666666666666701</v>
      </c>
    </row>
    <row r="12" spans="1:8" x14ac:dyDescent="0.25">
      <c r="A12" s="1" t="s">
        <v>40</v>
      </c>
      <c r="B12" s="2">
        <v>1.7</v>
      </c>
      <c r="C12" s="2">
        <v>1.37</v>
      </c>
      <c r="D12" s="2">
        <f t="shared" si="0"/>
        <v>1.2408759124087589</v>
      </c>
      <c r="E12" s="2">
        <v>0.7</v>
      </c>
      <c r="F12" s="2">
        <v>0.89</v>
      </c>
      <c r="G12" s="2">
        <f t="shared" si="1"/>
        <v>0.78651685393258419</v>
      </c>
      <c r="H12" s="1">
        <v>3</v>
      </c>
    </row>
    <row r="13" spans="1:8" x14ac:dyDescent="0.25">
      <c r="A13" s="1" t="s">
        <v>41</v>
      </c>
      <c r="B13" s="2">
        <v>1.46</v>
      </c>
      <c r="C13" s="2">
        <v>1.3</v>
      </c>
      <c r="D13" s="2">
        <f t="shared" si="0"/>
        <v>1.1230769230769231</v>
      </c>
      <c r="E13" s="2">
        <v>0.69</v>
      </c>
      <c r="F13" s="2">
        <v>0.78</v>
      </c>
      <c r="G13" s="2">
        <f t="shared" si="1"/>
        <v>0.88461538461538447</v>
      </c>
      <c r="H13" s="3">
        <v>2.75</v>
      </c>
    </row>
    <row r="14" spans="1:8" x14ac:dyDescent="0.25">
      <c r="A14" s="6" t="s">
        <v>132</v>
      </c>
      <c r="B14" s="4">
        <v>1.6</v>
      </c>
      <c r="C14" s="4">
        <v>1.28</v>
      </c>
      <c r="D14" s="4">
        <f t="shared" si="0"/>
        <v>1.25</v>
      </c>
      <c r="E14" s="4">
        <v>0.66</v>
      </c>
      <c r="F14" s="4">
        <v>0.8</v>
      </c>
      <c r="G14" s="4">
        <f t="shared" si="1"/>
        <v>0.82499999999999996</v>
      </c>
      <c r="H14" s="3">
        <v>2.75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1D914-2910-4E87-8C14-E62C6B4920F3}">
  <dimension ref="A1:H18"/>
  <sheetViews>
    <sheetView workbookViewId="0">
      <selection activeCell="A19" sqref="A19"/>
    </sheetView>
  </sheetViews>
  <sheetFormatPr defaultRowHeight="15" x14ac:dyDescent="0.25"/>
  <cols>
    <col min="1" max="1" width="33.28515625" bestFit="1" customWidth="1"/>
    <col min="2" max="2" width="11.5703125" bestFit="1" customWidth="1"/>
    <col min="3" max="3" width="11" bestFit="1" customWidth="1"/>
    <col min="4" max="4" width="10.85546875" bestFit="1" customWidth="1"/>
    <col min="5" max="5" width="15.28515625" bestFit="1" customWidth="1"/>
    <col min="6" max="6" width="14.7109375" bestFit="1" customWidth="1"/>
    <col min="7" max="7" width="14.5703125" bestFit="1" customWidth="1"/>
    <col min="8" max="8" width="17.28515625" bestFit="1" customWidth="1"/>
  </cols>
  <sheetData>
    <row r="1" spans="1:8" x14ac:dyDescent="0.25">
      <c r="A1" s="1" t="s">
        <v>29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1" t="s">
        <v>42</v>
      </c>
      <c r="B2" s="2">
        <v>1.61</v>
      </c>
      <c r="C2" s="2">
        <v>1.44</v>
      </c>
      <c r="D2" s="2">
        <f>B2/C2</f>
        <v>1.1180555555555556</v>
      </c>
      <c r="E2" s="2">
        <v>0.84</v>
      </c>
      <c r="F2" s="2">
        <v>1.03</v>
      </c>
      <c r="G2" s="2">
        <f>E2/F2</f>
        <v>0.81553398058252424</v>
      </c>
      <c r="H2" s="3">
        <v>2.25</v>
      </c>
    </row>
    <row r="3" spans="1:8" x14ac:dyDescent="0.25">
      <c r="A3" s="1" t="s">
        <v>43</v>
      </c>
      <c r="B3" s="2">
        <v>1.38</v>
      </c>
      <c r="C3" s="2">
        <v>1.39</v>
      </c>
      <c r="D3" s="2">
        <f t="shared" ref="D3:D18" si="0">B3/C3</f>
        <v>0.9928057553956835</v>
      </c>
      <c r="E3" s="2">
        <v>0.75</v>
      </c>
      <c r="F3" s="4" t="s">
        <v>7</v>
      </c>
      <c r="G3" s="4" t="e">
        <f t="shared" ref="G3:G18" si="1">E3/F3</f>
        <v>#VALUE!</v>
      </c>
      <c r="H3" s="1">
        <v>2</v>
      </c>
    </row>
    <row r="4" spans="1:8" x14ac:dyDescent="0.25">
      <c r="A4" s="1" t="s">
        <v>44</v>
      </c>
      <c r="B4" s="2">
        <v>1.42</v>
      </c>
      <c r="C4" s="2">
        <v>1.36</v>
      </c>
      <c r="D4" s="2">
        <f t="shared" si="0"/>
        <v>1.0441176470588234</v>
      </c>
      <c r="E4" s="2">
        <v>0.83</v>
      </c>
      <c r="F4" s="4" t="s">
        <v>7</v>
      </c>
      <c r="G4" s="4" t="e">
        <f t="shared" si="1"/>
        <v>#VALUE!</v>
      </c>
      <c r="H4" s="3">
        <v>2.25</v>
      </c>
    </row>
    <row r="5" spans="1:8" x14ac:dyDescent="0.25">
      <c r="A5" s="1" t="s">
        <v>45</v>
      </c>
      <c r="B5" s="2">
        <v>1.25</v>
      </c>
      <c r="C5" s="2">
        <v>1.31</v>
      </c>
      <c r="D5" s="2">
        <f t="shared" si="0"/>
        <v>0.95419847328244267</v>
      </c>
      <c r="E5" s="2">
        <v>0.73</v>
      </c>
      <c r="F5" s="2">
        <v>0.89</v>
      </c>
      <c r="G5" s="2">
        <f t="shared" si="1"/>
        <v>0.8202247191011236</v>
      </c>
      <c r="H5" s="3">
        <v>2.1666666666666665</v>
      </c>
    </row>
    <row r="6" spans="1:8" x14ac:dyDescent="0.25">
      <c r="A6" s="1" t="s">
        <v>46</v>
      </c>
      <c r="B6" s="2">
        <v>1.1599999999999999</v>
      </c>
      <c r="C6" s="2">
        <v>1.23</v>
      </c>
      <c r="D6" s="2">
        <f t="shared" si="0"/>
        <v>0.94308943089430886</v>
      </c>
      <c r="E6" s="2">
        <v>0.78</v>
      </c>
      <c r="F6" s="2">
        <v>0.89</v>
      </c>
      <c r="G6" s="2">
        <f t="shared" si="1"/>
        <v>0.8764044943820225</v>
      </c>
      <c r="H6" s="3">
        <v>2.25</v>
      </c>
    </row>
    <row r="7" spans="1:8" x14ac:dyDescent="0.25">
      <c r="A7" s="6" t="s">
        <v>47</v>
      </c>
      <c r="B7" s="2">
        <v>1.38</v>
      </c>
      <c r="C7" s="2">
        <v>1.41</v>
      </c>
      <c r="D7" s="2">
        <f t="shared" si="0"/>
        <v>0.97872340425531912</v>
      </c>
      <c r="E7" s="2">
        <v>0.81</v>
      </c>
      <c r="F7" s="4">
        <v>1</v>
      </c>
      <c r="G7" s="2">
        <f t="shared" si="1"/>
        <v>0.81</v>
      </c>
      <c r="H7" s="3">
        <v>2.2000000000000002</v>
      </c>
    </row>
    <row r="8" spans="1:8" x14ac:dyDescent="0.25">
      <c r="A8" s="6" t="s">
        <v>48</v>
      </c>
      <c r="B8" s="2">
        <v>1.5</v>
      </c>
      <c r="C8" s="2">
        <v>1.45</v>
      </c>
      <c r="D8" s="2">
        <f t="shared" si="0"/>
        <v>1.0344827586206897</v>
      </c>
      <c r="E8" s="2">
        <v>0.78</v>
      </c>
      <c r="F8" s="4">
        <v>1.05</v>
      </c>
      <c r="G8" s="2">
        <f t="shared" si="1"/>
        <v>0.74285714285714288</v>
      </c>
      <c r="H8" s="3">
        <v>2.1666666666666665</v>
      </c>
    </row>
    <row r="9" spans="1:8" x14ac:dyDescent="0.25">
      <c r="A9" s="6" t="s">
        <v>49</v>
      </c>
      <c r="B9" s="2">
        <v>1.5</v>
      </c>
      <c r="C9" s="2">
        <v>1.4</v>
      </c>
      <c r="D9" s="2">
        <f t="shared" si="0"/>
        <v>1.0714285714285714</v>
      </c>
      <c r="E9" s="2">
        <v>0.81</v>
      </c>
      <c r="F9" s="4">
        <v>1.02</v>
      </c>
      <c r="G9" s="2">
        <f t="shared" si="1"/>
        <v>0.79411764705882359</v>
      </c>
      <c r="H9" s="3">
        <v>2.1666666666666665</v>
      </c>
    </row>
    <row r="10" spans="1:8" x14ac:dyDescent="0.25">
      <c r="A10" s="6" t="s">
        <v>50</v>
      </c>
      <c r="B10" s="2">
        <v>1.38</v>
      </c>
      <c r="C10" s="2">
        <v>1.37</v>
      </c>
      <c r="D10" s="2">
        <f t="shared" si="0"/>
        <v>1.0072992700729926</v>
      </c>
      <c r="E10" s="2">
        <v>0.78</v>
      </c>
      <c r="F10" s="4">
        <v>1</v>
      </c>
      <c r="G10" s="2">
        <f t="shared" si="1"/>
        <v>0.78</v>
      </c>
      <c r="H10" s="3">
        <v>2.1666666666666665</v>
      </c>
    </row>
    <row r="11" spans="1:8" x14ac:dyDescent="0.25">
      <c r="A11" s="6" t="s">
        <v>51</v>
      </c>
      <c r="B11" s="2">
        <v>1.28</v>
      </c>
      <c r="C11" s="2">
        <v>1.3</v>
      </c>
      <c r="D11" s="2">
        <f t="shared" si="0"/>
        <v>0.98461538461538456</v>
      </c>
      <c r="E11" s="2">
        <v>0.71</v>
      </c>
      <c r="F11" s="4">
        <v>0.94</v>
      </c>
      <c r="G11" s="2">
        <f t="shared" si="1"/>
        <v>0.75531914893617025</v>
      </c>
      <c r="H11" s="3">
        <v>2.1666666666666665</v>
      </c>
    </row>
    <row r="12" spans="1:8" x14ac:dyDescent="0.25">
      <c r="A12" s="6" t="s">
        <v>52</v>
      </c>
      <c r="B12" s="4">
        <v>1.55</v>
      </c>
      <c r="C12" s="4">
        <v>1.54</v>
      </c>
      <c r="D12" s="2">
        <f t="shared" si="0"/>
        <v>1.0064935064935066</v>
      </c>
      <c r="E12" s="4">
        <v>0.88</v>
      </c>
      <c r="F12" s="4">
        <v>1.1000000000000001</v>
      </c>
      <c r="G12" s="2">
        <f t="shared" si="1"/>
        <v>0.79999999999999993</v>
      </c>
      <c r="H12" s="1" t="s">
        <v>20</v>
      </c>
    </row>
    <row r="13" spans="1:8" x14ac:dyDescent="0.25">
      <c r="A13" s="6" t="s">
        <v>53</v>
      </c>
      <c r="B13" s="4">
        <v>1.54</v>
      </c>
      <c r="C13" s="4">
        <v>1.6</v>
      </c>
      <c r="D13" s="2">
        <f t="shared" si="0"/>
        <v>0.96250000000000002</v>
      </c>
      <c r="E13" s="4">
        <v>0.95</v>
      </c>
      <c r="F13" s="4">
        <v>1.1599999999999999</v>
      </c>
      <c r="G13" s="2">
        <f t="shared" si="1"/>
        <v>0.81896551724137934</v>
      </c>
      <c r="H13" s="3">
        <v>2.1666666666666665</v>
      </c>
    </row>
    <row r="14" spans="1:8" x14ac:dyDescent="0.25">
      <c r="A14" s="6" t="s">
        <v>54</v>
      </c>
      <c r="B14" s="4">
        <v>1.52</v>
      </c>
      <c r="C14" s="4">
        <v>1.5</v>
      </c>
      <c r="D14" s="2">
        <f t="shared" si="0"/>
        <v>1.0133333333333334</v>
      </c>
      <c r="E14" s="4">
        <v>0.84</v>
      </c>
      <c r="F14" s="4">
        <v>1.05</v>
      </c>
      <c r="G14" s="2">
        <f t="shared" si="1"/>
        <v>0.79999999999999993</v>
      </c>
      <c r="H14" s="3">
        <v>2.1666666666666665</v>
      </c>
    </row>
    <row r="15" spans="1:8" x14ac:dyDescent="0.25">
      <c r="A15" s="6" t="s">
        <v>55</v>
      </c>
      <c r="B15" s="4">
        <v>1.28</v>
      </c>
      <c r="C15" s="4">
        <v>1.27</v>
      </c>
      <c r="D15" s="2">
        <f t="shared" si="0"/>
        <v>1.0078740157480315</v>
      </c>
      <c r="E15" s="4">
        <v>0.72</v>
      </c>
      <c r="F15" s="4">
        <v>0.92</v>
      </c>
      <c r="G15" s="2">
        <f t="shared" si="1"/>
        <v>0.78260869565217384</v>
      </c>
      <c r="H15" s="1">
        <v>2</v>
      </c>
    </row>
    <row r="16" spans="1:8" x14ac:dyDescent="0.25">
      <c r="A16" s="6" t="s">
        <v>56</v>
      </c>
      <c r="B16" s="4">
        <v>1.0900000000000001</v>
      </c>
      <c r="C16" s="4">
        <v>1.0900000000000001</v>
      </c>
      <c r="D16" s="2">
        <f t="shared" si="0"/>
        <v>1</v>
      </c>
      <c r="E16" s="4">
        <v>0.66</v>
      </c>
      <c r="F16" s="4">
        <v>0.8</v>
      </c>
      <c r="G16" s="2">
        <f t="shared" si="1"/>
        <v>0.82499999999999996</v>
      </c>
      <c r="H16" s="1">
        <v>2</v>
      </c>
    </row>
    <row r="17" spans="1:8" x14ac:dyDescent="0.25">
      <c r="A17" s="6" t="s">
        <v>57</v>
      </c>
      <c r="B17" s="4">
        <v>1.06</v>
      </c>
      <c r="C17" s="4">
        <v>1.1299999999999999</v>
      </c>
      <c r="D17" s="2">
        <f t="shared" si="0"/>
        <v>0.93805309734513287</v>
      </c>
      <c r="E17" s="4">
        <v>0.6</v>
      </c>
      <c r="F17" s="4">
        <v>0.8</v>
      </c>
      <c r="G17" s="2">
        <f t="shared" si="1"/>
        <v>0.74999999999999989</v>
      </c>
      <c r="H17" s="1">
        <v>2</v>
      </c>
    </row>
    <row r="18" spans="1:8" x14ac:dyDescent="0.25">
      <c r="A18" s="6" t="s">
        <v>58</v>
      </c>
      <c r="B18" s="4">
        <v>1.24</v>
      </c>
      <c r="C18" s="4">
        <v>1.3</v>
      </c>
      <c r="D18" s="2">
        <f t="shared" si="0"/>
        <v>0.95384615384615379</v>
      </c>
      <c r="E18" s="4">
        <v>0.74</v>
      </c>
      <c r="F18" s="4">
        <v>0.95</v>
      </c>
      <c r="G18" s="2">
        <f t="shared" si="1"/>
        <v>0.77894736842105261</v>
      </c>
      <c r="H18" s="1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068C4-503A-42F2-A1F6-ECCFC0EC3ECD}">
  <dimension ref="A1:H7"/>
  <sheetViews>
    <sheetView workbookViewId="0">
      <selection activeCell="A8" sqref="A8"/>
    </sheetView>
  </sheetViews>
  <sheetFormatPr defaultRowHeight="15" x14ac:dyDescent="0.25"/>
  <cols>
    <col min="1" max="1" width="26" bestFit="1" customWidth="1"/>
    <col min="2" max="2" width="11.5703125" bestFit="1" customWidth="1"/>
    <col min="3" max="3" width="11" bestFit="1" customWidth="1"/>
    <col min="4" max="4" width="10.85546875" bestFit="1" customWidth="1"/>
    <col min="5" max="5" width="15.28515625" bestFit="1" customWidth="1"/>
    <col min="6" max="6" width="14.7109375" bestFit="1" customWidth="1"/>
    <col min="7" max="7" width="14.5703125" bestFit="1" customWidth="1"/>
    <col min="8" max="8" width="17.28515625" bestFit="1" customWidth="1"/>
  </cols>
  <sheetData>
    <row r="1" spans="1:8" x14ac:dyDescent="0.25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1" t="s">
        <v>59</v>
      </c>
      <c r="B2" s="2">
        <v>1.39</v>
      </c>
      <c r="C2" s="2">
        <v>1.32</v>
      </c>
      <c r="D2" s="2">
        <f>B2/C2</f>
        <v>1.053030303030303</v>
      </c>
      <c r="E2" s="2">
        <v>0.67</v>
      </c>
      <c r="F2" s="2">
        <v>0.9</v>
      </c>
      <c r="G2" s="2">
        <f>E2/F2</f>
        <v>0.74444444444444446</v>
      </c>
      <c r="H2" s="3">
        <v>2.25</v>
      </c>
    </row>
    <row r="3" spans="1:8" x14ac:dyDescent="0.25">
      <c r="A3" s="1" t="s">
        <v>60</v>
      </c>
      <c r="B3" s="2">
        <v>1.67</v>
      </c>
      <c r="C3" s="2">
        <v>1.42</v>
      </c>
      <c r="D3" s="2">
        <f t="shared" ref="D3:D7" si="0">B3/C3</f>
        <v>1.176056338028169</v>
      </c>
      <c r="E3" s="2">
        <v>0.89</v>
      </c>
      <c r="F3" s="2">
        <v>0.96</v>
      </c>
      <c r="G3" s="2">
        <f t="shared" ref="G3:G7" si="1">E3/F3</f>
        <v>0.92708333333333337</v>
      </c>
      <c r="H3" s="3">
        <v>2.3333333333333335</v>
      </c>
    </row>
    <row r="4" spans="1:8" x14ac:dyDescent="0.25">
      <c r="A4" s="1" t="s">
        <v>61</v>
      </c>
      <c r="B4" s="2">
        <v>1.71</v>
      </c>
      <c r="C4" s="2">
        <v>1.52</v>
      </c>
      <c r="D4" s="2">
        <f t="shared" si="0"/>
        <v>1.125</v>
      </c>
      <c r="E4" s="2">
        <v>0.87</v>
      </c>
      <c r="F4" s="2">
        <v>1.06</v>
      </c>
      <c r="G4" s="2">
        <f t="shared" si="1"/>
        <v>0.820754716981132</v>
      </c>
      <c r="H4" s="3">
        <v>2.5</v>
      </c>
    </row>
    <row r="5" spans="1:8" x14ac:dyDescent="0.25">
      <c r="A5" s="1" t="s">
        <v>62</v>
      </c>
      <c r="B5" s="2">
        <v>1.81</v>
      </c>
      <c r="C5" s="2">
        <v>1.6</v>
      </c>
      <c r="D5" s="2">
        <f t="shared" si="0"/>
        <v>1.1312499999999999</v>
      </c>
      <c r="E5" s="2">
        <v>0.88</v>
      </c>
      <c r="F5" s="2">
        <v>1.1000000000000001</v>
      </c>
      <c r="G5" s="2">
        <f t="shared" si="1"/>
        <v>0.79999999999999993</v>
      </c>
      <c r="H5" s="3">
        <v>2.5</v>
      </c>
    </row>
    <row r="6" spans="1:8" x14ac:dyDescent="0.25">
      <c r="A6" s="1" t="s">
        <v>63</v>
      </c>
      <c r="B6" s="2">
        <v>1.98</v>
      </c>
      <c r="C6" s="2">
        <v>1.71</v>
      </c>
      <c r="D6" s="2">
        <f t="shared" si="0"/>
        <v>1.1578947368421053</v>
      </c>
      <c r="E6" s="2">
        <v>0.91</v>
      </c>
      <c r="F6" s="2">
        <v>1.17</v>
      </c>
      <c r="G6" s="2">
        <f t="shared" si="1"/>
        <v>0.7777777777777779</v>
      </c>
      <c r="H6" s="3">
        <v>2.5</v>
      </c>
    </row>
    <row r="7" spans="1:8" x14ac:dyDescent="0.25">
      <c r="A7" s="6" t="s">
        <v>133</v>
      </c>
      <c r="B7" s="4">
        <v>1.91</v>
      </c>
      <c r="C7" s="4">
        <v>1.72</v>
      </c>
      <c r="D7" s="4">
        <f t="shared" si="0"/>
        <v>1.1104651162790697</v>
      </c>
      <c r="E7" s="4">
        <v>0.9</v>
      </c>
      <c r="F7" s="4">
        <v>1.1399999999999999</v>
      </c>
      <c r="G7" s="4">
        <f t="shared" si="1"/>
        <v>0.78947368421052644</v>
      </c>
      <c r="H7" s="3">
        <v>2.75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E529B-D34E-4A91-8DA8-C9B39DFF24F5}">
  <dimension ref="A1:H8"/>
  <sheetViews>
    <sheetView workbookViewId="0">
      <selection sqref="A1:H8"/>
    </sheetView>
  </sheetViews>
  <sheetFormatPr defaultRowHeight="15" x14ac:dyDescent="0.25"/>
  <cols>
    <col min="1" max="1" width="26" bestFit="1" customWidth="1"/>
    <col min="2" max="2" width="11.5703125" bestFit="1" customWidth="1"/>
    <col min="3" max="3" width="11" bestFit="1" customWidth="1"/>
    <col min="4" max="4" width="10.85546875" bestFit="1" customWidth="1"/>
    <col min="5" max="5" width="15.28515625" bestFit="1" customWidth="1"/>
    <col min="6" max="6" width="14.7109375" bestFit="1" customWidth="1"/>
    <col min="7" max="7" width="14.5703125" bestFit="1" customWidth="1"/>
    <col min="8" max="8" width="17.28515625" bestFit="1" customWidth="1"/>
  </cols>
  <sheetData>
    <row r="1" spans="1:8" x14ac:dyDescent="0.25">
      <c r="A1" s="1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1" t="s">
        <v>64</v>
      </c>
      <c r="B2" s="2">
        <v>1.99</v>
      </c>
      <c r="C2" s="2">
        <v>1.68</v>
      </c>
      <c r="D2" s="2">
        <f>B2/C2</f>
        <v>1.1845238095238095</v>
      </c>
      <c r="E2" s="2">
        <v>0.94</v>
      </c>
      <c r="F2" s="2">
        <v>1.1399999999999999</v>
      </c>
      <c r="G2" s="2">
        <f>E2/F2</f>
        <v>0.82456140350877194</v>
      </c>
      <c r="H2" s="3">
        <v>2.75</v>
      </c>
    </row>
    <row r="3" spans="1:8" x14ac:dyDescent="0.25">
      <c r="A3" s="1" t="s">
        <v>65</v>
      </c>
      <c r="B3" s="2">
        <v>1.69</v>
      </c>
      <c r="C3" s="2">
        <v>1.57</v>
      </c>
      <c r="D3" s="2">
        <f t="shared" ref="D3:D8" si="0">B3/C3</f>
        <v>1.0764331210191083</v>
      </c>
      <c r="E3" s="2">
        <v>0.88</v>
      </c>
      <c r="F3" s="2">
        <v>1.06</v>
      </c>
      <c r="G3" s="2">
        <f t="shared" ref="G3:G8" si="1">E3/F3</f>
        <v>0.83018867924528295</v>
      </c>
      <c r="H3" s="3">
        <v>2.25</v>
      </c>
    </row>
    <row r="4" spans="1:8" x14ac:dyDescent="0.25">
      <c r="A4" s="1" t="s">
        <v>66</v>
      </c>
      <c r="B4" s="2">
        <v>2.0499999999999998</v>
      </c>
      <c r="C4" s="2">
        <v>1.79</v>
      </c>
      <c r="D4" s="2">
        <f t="shared" si="0"/>
        <v>1.1452513966480447</v>
      </c>
      <c r="E4" s="2">
        <v>0.98</v>
      </c>
      <c r="F4" s="2">
        <v>1.18</v>
      </c>
      <c r="G4" s="2">
        <f t="shared" si="1"/>
        <v>0.83050847457627119</v>
      </c>
      <c r="H4" s="3">
        <v>2.75</v>
      </c>
    </row>
    <row r="5" spans="1:8" x14ac:dyDescent="0.25">
      <c r="A5" s="1" t="s">
        <v>67</v>
      </c>
      <c r="B5" s="2">
        <v>1.89</v>
      </c>
      <c r="C5" s="2">
        <v>1.69</v>
      </c>
      <c r="D5" s="2">
        <f t="shared" si="0"/>
        <v>1.1183431952662721</v>
      </c>
      <c r="E5" s="2">
        <v>0.91</v>
      </c>
      <c r="F5" s="2">
        <v>1.1499999999999999</v>
      </c>
      <c r="G5" s="2">
        <f t="shared" si="1"/>
        <v>0.79130434782608705</v>
      </c>
      <c r="H5" s="7">
        <v>3</v>
      </c>
    </row>
    <row r="6" spans="1:8" x14ac:dyDescent="0.25">
      <c r="A6" s="1" t="s">
        <v>68</v>
      </c>
      <c r="B6" s="2">
        <v>1.9</v>
      </c>
      <c r="C6" s="2">
        <v>1.68</v>
      </c>
      <c r="D6" s="2">
        <f t="shared" si="0"/>
        <v>1.1309523809523809</v>
      </c>
      <c r="E6" s="2">
        <v>0.92</v>
      </c>
      <c r="F6" s="2">
        <v>1.17</v>
      </c>
      <c r="G6" s="2">
        <f t="shared" si="1"/>
        <v>0.78632478632478642</v>
      </c>
      <c r="H6" s="7">
        <v>3</v>
      </c>
    </row>
    <row r="7" spans="1:8" x14ac:dyDescent="0.25">
      <c r="A7" s="1" t="s">
        <v>69</v>
      </c>
      <c r="B7" s="2">
        <v>1.78</v>
      </c>
      <c r="C7" s="2">
        <v>1.57</v>
      </c>
      <c r="D7" s="2">
        <f t="shared" si="0"/>
        <v>1.1337579617834395</v>
      </c>
      <c r="E7" s="2">
        <v>0.85</v>
      </c>
      <c r="F7" s="2">
        <v>1.03</v>
      </c>
      <c r="G7" s="2">
        <f t="shared" si="1"/>
        <v>0.82524271844660191</v>
      </c>
      <c r="H7" s="3">
        <v>2.75</v>
      </c>
    </row>
    <row r="8" spans="1:8" x14ac:dyDescent="0.25">
      <c r="A8" s="6" t="s">
        <v>134</v>
      </c>
      <c r="B8" s="4">
        <v>1.67</v>
      </c>
      <c r="C8" s="4">
        <v>1.53</v>
      </c>
      <c r="D8" s="4">
        <f t="shared" si="0"/>
        <v>1.0915032679738561</v>
      </c>
      <c r="E8" s="4">
        <v>0.82</v>
      </c>
      <c r="F8" s="4">
        <v>1.07</v>
      </c>
      <c r="G8" s="4">
        <f t="shared" si="1"/>
        <v>0.76635514018691575</v>
      </c>
      <c r="H8" s="3">
        <v>2.5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50409-B03B-43FB-9153-DB8694233F09}">
  <dimension ref="A1:H6"/>
  <sheetViews>
    <sheetView workbookViewId="0">
      <selection activeCell="F10" sqref="F10"/>
    </sheetView>
  </sheetViews>
  <sheetFormatPr defaultRowHeight="15" x14ac:dyDescent="0.25"/>
  <cols>
    <col min="1" max="1" width="38.7109375" bestFit="1" customWidth="1"/>
    <col min="2" max="2" width="11.5703125" bestFit="1" customWidth="1"/>
    <col min="3" max="3" width="11" bestFit="1" customWidth="1"/>
    <col min="4" max="4" width="10.85546875" bestFit="1" customWidth="1"/>
    <col min="5" max="5" width="15.28515625" bestFit="1" customWidth="1"/>
    <col min="6" max="6" width="14.7109375" bestFit="1" customWidth="1"/>
    <col min="7" max="7" width="14.5703125" bestFit="1" customWidth="1"/>
    <col min="8" max="8" width="17.28515625" bestFit="1" customWidth="1"/>
  </cols>
  <sheetData>
    <row r="1" spans="1:8" x14ac:dyDescent="0.25">
      <c r="A1" s="1" t="s">
        <v>23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1" t="s">
        <v>24</v>
      </c>
      <c r="B2" s="2">
        <v>2.82</v>
      </c>
      <c r="C2" s="2">
        <v>2.19</v>
      </c>
      <c r="D2" s="2">
        <f>B2/C2</f>
        <v>1.2876712328767124</v>
      </c>
      <c r="E2" s="2">
        <v>1.2</v>
      </c>
      <c r="F2" s="2">
        <v>1.4</v>
      </c>
      <c r="G2" s="2">
        <f>E2/F2</f>
        <v>0.85714285714285721</v>
      </c>
      <c r="H2" s="3">
        <v>3.25</v>
      </c>
    </row>
    <row r="3" spans="1:8" x14ac:dyDescent="0.25">
      <c r="A3" s="1" t="s">
        <v>25</v>
      </c>
      <c r="B3" s="2">
        <v>2.61</v>
      </c>
      <c r="C3" s="2">
        <v>2.16</v>
      </c>
      <c r="D3" s="2">
        <f t="shared" ref="D3:D6" si="0">B3/C3</f>
        <v>1.2083333333333333</v>
      </c>
      <c r="E3" s="2">
        <v>1.24</v>
      </c>
      <c r="F3" s="2">
        <v>1.48</v>
      </c>
      <c r="G3" s="2">
        <f t="shared" ref="G3:G6" si="1">E3/F3</f>
        <v>0.83783783783783783</v>
      </c>
      <c r="H3" s="3">
        <v>2.75</v>
      </c>
    </row>
    <row r="4" spans="1:8" x14ac:dyDescent="0.25">
      <c r="A4" s="1" t="s">
        <v>26</v>
      </c>
      <c r="B4" s="2">
        <v>2.86</v>
      </c>
      <c r="C4" s="2">
        <v>2.13</v>
      </c>
      <c r="D4" s="2">
        <f t="shared" si="0"/>
        <v>1.3427230046948357</v>
      </c>
      <c r="E4" s="2">
        <v>1.33</v>
      </c>
      <c r="F4" s="2">
        <v>1.32</v>
      </c>
      <c r="G4" s="2">
        <f t="shared" si="1"/>
        <v>1.0075757575757576</v>
      </c>
      <c r="H4" s="1">
        <v>3</v>
      </c>
    </row>
    <row r="5" spans="1:8" x14ac:dyDescent="0.25">
      <c r="A5" s="1" t="s">
        <v>27</v>
      </c>
      <c r="B5" s="2">
        <v>2.65</v>
      </c>
      <c r="C5" s="2">
        <v>2.0499999999999998</v>
      </c>
      <c r="D5" s="2">
        <f t="shared" si="0"/>
        <v>1.2926829268292683</v>
      </c>
      <c r="E5" s="2">
        <v>1.1399999999999999</v>
      </c>
      <c r="F5" s="2">
        <v>1.36</v>
      </c>
      <c r="G5" s="2">
        <f t="shared" si="1"/>
        <v>0.83823529411764697</v>
      </c>
      <c r="H5" s="1">
        <v>3</v>
      </c>
    </row>
    <row r="6" spans="1:8" x14ac:dyDescent="0.25">
      <c r="A6" s="1" t="s">
        <v>28</v>
      </c>
      <c r="B6" s="2">
        <v>2.91</v>
      </c>
      <c r="C6" s="2">
        <v>2.13</v>
      </c>
      <c r="D6" s="2">
        <f t="shared" si="0"/>
        <v>1.3661971830985917</v>
      </c>
      <c r="E6" s="2">
        <v>1.1100000000000001</v>
      </c>
      <c r="F6" s="2">
        <v>1.33</v>
      </c>
      <c r="G6" s="2">
        <f t="shared" si="1"/>
        <v>0.83458646616541354</v>
      </c>
      <c r="H6" s="1">
        <v>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05658-7BCC-49DE-A978-72D5E7A12378}">
  <dimension ref="A1:H13"/>
  <sheetViews>
    <sheetView workbookViewId="0">
      <selection activeCell="A9" sqref="A9"/>
    </sheetView>
  </sheetViews>
  <sheetFormatPr defaultRowHeight="15" x14ac:dyDescent="0.25"/>
  <cols>
    <col min="1" max="1" width="27.42578125" bestFit="1" customWidth="1"/>
    <col min="2" max="2" width="11.5703125" bestFit="1" customWidth="1"/>
    <col min="3" max="3" width="11" bestFit="1" customWidth="1"/>
    <col min="4" max="4" width="10.85546875" bestFit="1" customWidth="1"/>
    <col min="5" max="5" width="15.28515625" bestFit="1" customWidth="1"/>
    <col min="6" max="6" width="14.7109375" bestFit="1" customWidth="1"/>
    <col min="7" max="7" width="14.5703125" bestFit="1" customWidth="1"/>
    <col min="8" max="8" width="17.28515625" bestFit="1" customWidth="1"/>
  </cols>
  <sheetData>
    <row r="1" spans="1:8" x14ac:dyDescent="0.25">
      <c r="A1" s="1" t="s">
        <v>70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1" t="s">
        <v>77</v>
      </c>
      <c r="B2" s="2">
        <v>2.11</v>
      </c>
      <c r="C2" s="2">
        <v>1.74</v>
      </c>
      <c r="D2" s="2">
        <f>B2/C2</f>
        <v>1.2126436781609196</v>
      </c>
      <c r="E2" s="2">
        <v>1.04</v>
      </c>
      <c r="F2" s="2">
        <v>1.1499999999999999</v>
      </c>
      <c r="G2" s="2">
        <f>E2/F2</f>
        <v>0.90434782608695663</v>
      </c>
      <c r="H2" s="7">
        <v>3</v>
      </c>
    </row>
    <row r="3" spans="1:8" x14ac:dyDescent="0.25">
      <c r="A3" s="1" t="s">
        <v>78</v>
      </c>
      <c r="B3" s="2">
        <v>1.85</v>
      </c>
      <c r="C3" s="2">
        <v>1.54</v>
      </c>
      <c r="D3" s="2">
        <f t="shared" ref="D3:D13" si="0">B3/C3</f>
        <v>1.2012987012987013</v>
      </c>
      <c r="E3" s="2">
        <v>0.92</v>
      </c>
      <c r="F3" s="2">
        <v>1.02</v>
      </c>
      <c r="G3" s="2">
        <f t="shared" ref="G3:G13" si="1">E3/F3</f>
        <v>0.90196078431372551</v>
      </c>
      <c r="H3" s="3">
        <v>2.75</v>
      </c>
    </row>
    <row r="4" spans="1:8" x14ac:dyDescent="0.25">
      <c r="A4" s="1" t="s">
        <v>79</v>
      </c>
      <c r="B4" s="2">
        <v>1.88</v>
      </c>
      <c r="C4" s="2">
        <v>1.57</v>
      </c>
      <c r="D4" s="2">
        <f t="shared" si="0"/>
        <v>1.197452229299363</v>
      </c>
      <c r="E4" s="2">
        <v>0.9</v>
      </c>
      <c r="F4" s="2">
        <v>1.04</v>
      </c>
      <c r="G4" s="2">
        <f t="shared" si="1"/>
        <v>0.86538461538461542</v>
      </c>
      <c r="H4" s="3">
        <v>2.75</v>
      </c>
    </row>
    <row r="5" spans="1:8" x14ac:dyDescent="0.25">
      <c r="A5" s="1" t="s">
        <v>80</v>
      </c>
      <c r="B5" s="2">
        <v>2</v>
      </c>
      <c r="C5" s="2">
        <v>1.66</v>
      </c>
      <c r="D5" s="2">
        <f t="shared" si="0"/>
        <v>1.2048192771084338</v>
      </c>
      <c r="E5" s="2">
        <v>0.86</v>
      </c>
      <c r="F5" s="2">
        <v>1.1299999999999999</v>
      </c>
      <c r="G5" s="2">
        <f t="shared" si="1"/>
        <v>0.76106194690265494</v>
      </c>
      <c r="H5" s="3">
        <v>2.75</v>
      </c>
    </row>
    <row r="6" spans="1:8" x14ac:dyDescent="0.25">
      <c r="A6" s="1" t="s">
        <v>81</v>
      </c>
      <c r="B6" s="2">
        <v>2.0099999999999998</v>
      </c>
      <c r="C6" s="2">
        <v>1.56</v>
      </c>
      <c r="D6" s="2">
        <f t="shared" si="0"/>
        <v>1.2884615384615383</v>
      </c>
      <c r="E6" s="2">
        <v>0.86</v>
      </c>
      <c r="F6" s="2">
        <v>1.08</v>
      </c>
      <c r="G6" s="2">
        <f t="shared" si="1"/>
        <v>0.79629629629629628</v>
      </c>
      <c r="H6" s="3">
        <v>2.75</v>
      </c>
    </row>
    <row r="7" spans="1:8" x14ac:dyDescent="0.25">
      <c r="A7" s="1" t="s">
        <v>82</v>
      </c>
      <c r="B7" s="2">
        <v>1.75</v>
      </c>
      <c r="C7" s="2">
        <v>1.48</v>
      </c>
      <c r="D7" s="2">
        <f t="shared" si="0"/>
        <v>1.1824324324324325</v>
      </c>
      <c r="E7" s="2">
        <v>0.86</v>
      </c>
      <c r="F7" s="2">
        <v>1.02</v>
      </c>
      <c r="G7" s="2">
        <f t="shared" si="1"/>
        <v>0.84313725490196079</v>
      </c>
      <c r="H7" s="3">
        <v>2.75</v>
      </c>
    </row>
    <row r="8" spans="1:8" x14ac:dyDescent="0.25">
      <c r="A8" s="1" t="s">
        <v>71</v>
      </c>
      <c r="B8" s="2">
        <v>1.97</v>
      </c>
      <c r="C8" s="2">
        <v>1.64</v>
      </c>
      <c r="D8" s="2">
        <f t="shared" si="0"/>
        <v>1.2012195121951219</v>
      </c>
      <c r="E8" s="2">
        <v>0.91</v>
      </c>
      <c r="F8" s="2">
        <v>1.1000000000000001</v>
      </c>
      <c r="G8" s="2">
        <f t="shared" si="1"/>
        <v>0.82727272727272727</v>
      </c>
      <c r="H8" s="3">
        <v>2.75</v>
      </c>
    </row>
    <row r="9" spans="1:8" x14ac:dyDescent="0.25">
      <c r="A9" s="1" t="s">
        <v>72</v>
      </c>
      <c r="B9" s="2">
        <v>2.13</v>
      </c>
      <c r="C9" s="2">
        <v>1.66</v>
      </c>
      <c r="D9" s="2">
        <f t="shared" si="0"/>
        <v>1.2831325301204819</v>
      </c>
      <c r="E9" s="2">
        <v>0.97</v>
      </c>
      <c r="F9" s="2">
        <v>1.17</v>
      </c>
      <c r="G9" s="2">
        <f t="shared" si="1"/>
        <v>0.82905982905982911</v>
      </c>
      <c r="H9" s="3">
        <v>2.75</v>
      </c>
    </row>
    <row r="10" spans="1:8" x14ac:dyDescent="0.25">
      <c r="A10" s="1" t="s">
        <v>73</v>
      </c>
      <c r="B10" s="2">
        <v>2.09</v>
      </c>
      <c r="C10" s="2">
        <v>1.75</v>
      </c>
      <c r="D10" s="2">
        <f t="shared" si="0"/>
        <v>1.1942857142857142</v>
      </c>
      <c r="E10" s="2">
        <v>0.94</v>
      </c>
      <c r="F10" s="2">
        <v>1.2</v>
      </c>
      <c r="G10" s="2">
        <f t="shared" si="1"/>
        <v>0.78333333333333333</v>
      </c>
      <c r="H10" s="3">
        <v>2.8</v>
      </c>
    </row>
    <row r="11" spans="1:8" x14ac:dyDescent="0.25">
      <c r="A11" s="1" t="s">
        <v>74</v>
      </c>
      <c r="B11" s="2">
        <v>1.99</v>
      </c>
      <c r="C11" s="2">
        <v>1.64</v>
      </c>
      <c r="D11" s="2">
        <f t="shared" si="0"/>
        <v>1.2134146341463414</v>
      </c>
      <c r="E11" s="2">
        <v>0.82</v>
      </c>
      <c r="F11" s="2">
        <v>1.1499999999999999</v>
      </c>
      <c r="G11" s="2">
        <f t="shared" si="1"/>
        <v>0.71304347826086956</v>
      </c>
      <c r="H11" s="3">
        <v>2.8</v>
      </c>
    </row>
    <row r="12" spans="1:8" x14ac:dyDescent="0.25">
      <c r="A12" s="1" t="s">
        <v>75</v>
      </c>
      <c r="B12" s="2">
        <v>2.1</v>
      </c>
      <c r="C12" s="2">
        <v>1.66</v>
      </c>
      <c r="D12" s="2">
        <f t="shared" si="0"/>
        <v>1.2650602409638556</v>
      </c>
      <c r="E12" s="2">
        <v>0.96</v>
      </c>
      <c r="F12" s="2">
        <v>1.1399999999999999</v>
      </c>
      <c r="G12" s="2">
        <f t="shared" si="1"/>
        <v>0.8421052631578948</v>
      </c>
      <c r="H12" s="7">
        <v>3</v>
      </c>
    </row>
    <row r="13" spans="1:8" x14ac:dyDescent="0.25">
      <c r="A13" s="1" t="s">
        <v>76</v>
      </c>
      <c r="B13" s="2">
        <v>1.89</v>
      </c>
      <c r="C13" s="2">
        <v>1.51</v>
      </c>
      <c r="D13" s="2">
        <f t="shared" si="0"/>
        <v>1.2516556291390728</v>
      </c>
      <c r="E13" s="2">
        <v>0.85</v>
      </c>
      <c r="F13" s="2">
        <v>1.07</v>
      </c>
      <c r="G13" s="2">
        <f t="shared" si="1"/>
        <v>0.79439252336448596</v>
      </c>
      <c r="H13" s="1" t="s">
        <v>20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426A8-6CF0-4575-97FF-085473F46981}">
  <dimension ref="A1:H7"/>
  <sheetViews>
    <sheetView workbookViewId="0">
      <selection activeCell="G11" sqref="G11"/>
    </sheetView>
  </sheetViews>
  <sheetFormatPr defaultRowHeight="15" x14ac:dyDescent="0.25"/>
  <cols>
    <col min="1" max="1" width="37" bestFit="1" customWidth="1"/>
    <col min="2" max="2" width="11.5703125" bestFit="1" customWidth="1"/>
    <col min="3" max="3" width="11" bestFit="1" customWidth="1"/>
    <col min="4" max="4" width="10.85546875" bestFit="1" customWidth="1"/>
    <col min="5" max="5" width="15.28515625" bestFit="1" customWidth="1"/>
    <col min="6" max="6" width="14.7109375" bestFit="1" customWidth="1"/>
    <col min="7" max="7" width="14.5703125" bestFit="1" customWidth="1"/>
    <col min="8" max="8" width="17.28515625" bestFit="1" customWidth="1"/>
  </cols>
  <sheetData>
    <row r="1" spans="1:8" x14ac:dyDescent="0.25">
      <c r="A1" s="1" t="s">
        <v>84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6" t="s">
        <v>85</v>
      </c>
      <c r="B2" s="4">
        <v>1.72</v>
      </c>
      <c r="C2" s="4">
        <v>1.56</v>
      </c>
      <c r="D2" s="4">
        <f>B2/C2</f>
        <v>1.1025641025641024</v>
      </c>
      <c r="E2" s="4">
        <v>0.92</v>
      </c>
      <c r="F2" s="4">
        <v>1.03</v>
      </c>
      <c r="G2" s="4">
        <f>E2/F2</f>
        <v>0.89320388349514568</v>
      </c>
      <c r="H2" s="8" t="s">
        <v>20</v>
      </c>
    </row>
    <row r="3" spans="1:8" x14ac:dyDescent="0.25">
      <c r="A3" s="1" t="s">
        <v>86</v>
      </c>
      <c r="B3" s="2">
        <v>2.11</v>
      </c>
      <c r="C3" s="2">
        <v>1.73</v>
      </c>
      <c r="D3" s="4">
        <f t="shared" ref="D3:D7" si="0">B3/C3</f>
        <v>1.2196531791907514</v>
      </c>
      <c r="E3" s="2">
        <v>1.01</v>
      </c>
      <c r="F3" s="2">
        <v>1.21</v>
      </c>
      <c r="G3" s="4">
        <f t="shared" ref="G3:G7" si="1">E3/F3</f>
        <v>0.83471074380165289</v>
      </c>
      <c r="H3" s="9" t="s">
        <v>83</v>
      </c>
    </row>
    <row r="4" spans="1:8" x14ac:dyDescent="0.25">
      <c r="A4" s="1" t="s">
        <v>87</v>
      </c>
      <c r="B4" s="2">
        <v>2.5299999999999998</v>
      </c>
      <c r="C4" s="2">
        <v>1.99</v>
      </c>
      <c r="D4" s="4">
        <f t="shared" si="0"/>
        <v>1.2713567839195978</v>
      </c>
      <c r="E4" s="2">
        <v>1.24</v>
      </c>
      <c r="F4" s="2">
        <v>1.22</v>
      </c>
      <c r="G4" s="4">
        <f t="shared" si="1"/>
        <v>1.0163934426229508</v>
      </c>
      <c r="H4" s="10" t="s">
        <v>83</v>
      </c>
    </row>
    <row r="5" spans="1:8" x14ac:dyDescent="0.25">
      <c r="A5" s="1" t="s">
        <v>88</v>
      </c>
      <c r="B5" s="2">
        <v>2.39</v>
      </c>
      <c r="C5" s="2">
        <v>1.87</v>
      </c>
      <c r="D5" s="4">
        <f t="shared" si="0"/>
        <v>1.2780748663101604</v>
      </c>
      <c r="E5" s="2">
        <v>1.1000000000000001</v>
      </c>
      <c r="F5" s="2">
        <v>1.24</v>
      </c>
      <c r="G5" s="4">
        <f t="shared" si="1"/>
        <v>0.88709677419354849</v>
      </c>
      <c r="H5" s="9" t="s">
        <v>83</v>
      </c>
    </row>
    <row r="6" spans="1:8" x14ac:dyDescent="0.25">
      <c r="A6" s="1" t="s">
        <v>89</v>
      </c>
      <c r="B6" s="2">
        <v>2.52</v>
      </c>
      <c r="C6" s="2">
        <v>1.95</v>
      </c>
      <c r="D6" s="4">
        <f t="shared" si="0"/>
        <v>1.2923076923076924</v>
      </c>
      <c r="E6" s="2">
        <v>1.1000000000000001</v>
      </c>
      <c r="F6" s="2">
        <v>1.27</v>
      </c>
      <c r="G6" s="4">
        <f t="shared" si="1"/>
        <v>0.86614173228346458</v>
      </c>
      <c r="H6" s="9">
        <v>3</v>
      </c>
    </row>
    <row r="7" spans="1:8" x14ac:dyDescent="0.25">
      <c r="A7" s="1" t="s">
        <v>90</v>
      </c>
      <c r="B7" s="2">
        <v>1.81</v>
      </c>
      <c r="C7" s="2">
        <v>1.51</v>
      </c>
      <c r="D7" s="4">
        <f t="shared" si="0"/>
        <v>1.1986754966887418</v>
      </c>
      <c r="E7" s="2">
        <v>0.85</v>
      </c>
      <c r="F7" s="2">
        <v>0.92</v>
      </c>
      <c r="G7" s="4">
        <f t="shared" si="1"/>
        <v>0.92391304347826075</v>
      </c>
      <c r="H7" s="9" t="s">
        <v>83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70975-8711-4384-9867-5BB6DC2D7E63}">
  <dimension ref="A1:H7"/>
  <sheetViews>
    <sheetView workbookViewId="0">
      <selection activeCell="D11" sqref="D11"/>
    </sheetView>
  </sheetViews>
  <sheetFormatPr defaultRowHeight="15" x14ac:dyDescent="0.25"/>
  <cols>
    <col min="1" max="1" width="25.140625" bestFit="1" customWidth="1"/>
    <col min="2" max="2" width="11.5703125" bestFit="1" customWidth="1"/>
    <col min="3" max="3" width="11" bestFit="1" customWidth="1"/>
    <col min="4" max="4" width="10.85546875" bestFit="1" customWidth="1"/>
    <col min="5" max="5" width="15.28515625" bestFit="1" customWidth="1"/>
    <col min="6" max="6" width="14.7109375" bestFit="1" customWidth="1"/>
    <col min="7" max="7" width="14.5703125" bestFit="1" customWidth="1"/>
    <col min="8" max="8" width="17.28515625" bestFit="1" customWidth="1"/>
  </cols>
  <sheetData>
    <row r="1" spans="1:8" x14ac:dyDescent="0.25">
      <c r="A1" s="2" t="s">
        <v>92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 x14ac:dyDescent="0.25">
      <c r="A2" s="2" t="s">
        <v>93</v>
      </c>
      <c r="B2" s="2">
        <v>1.59</v>
      </c>
      <c r="C2" s="2">
        <v>1.5</v>
      </c>
      <c r="D2" s="2">
        <f>B2/C2</f>
        <v>1.06</v>
      </c>
      <c r="E2" s="2">
        <v>0.95</v>
      </c>
      <c r="F2" s="2">
        <v>1.03</v>
      </c>
      <c r="G2" s="2">
        <f>E2/F2</f>
        <v>0.92233009708737856</v>
      </c>
      <c r="H2" s="2">
        <v>2</v>
      </c>
    </row>
    <row r="3" spans="1:8" x14ac:dyDescent="0.25">
      <c r="A3" s="2" t="s">
        <v>94</v>
      </c>
      <c r="B3" s="2">
        <v>1.99</v>
      </c>
      <c r="C3" s="2">
        <v>1.76</v>
      </c>
      <c r="D3" s="2">
        <f>B3/C3</f>
        <v>1.1306818181818181</v>
      </c>
      <c r="E3" s="2">
        <v>1.0900000000000001</v>
      </c>
      <c r="F3" s="2">
        <v>1.17</v>
      </c>
      <c r="G3" s="2">
        <f>E3/F3</f>
        <v>0.93162393162393176</v>
      </c>
      <c r="H3" s="2" t="s">
        <v>91</v>
      </c>
    </row>
    <row r="4" spans="1:8" x14ac:dyDescent="0.25">
      <c r="A4" s="2" t="s">
        <v>95</v>
      </c>
      <c r="B4" s="2">
        <v>1.72</v>
      </c>
      <c r="C4" s="2">
        <v>1.63</v>
      </c>
      <c r="D4" s="2">
        <f>B4/C4</f>
        <v>1.0552147239263805</v>
      </c>
      <c r="E4" s="2">
        <v>0.99</v>
      </c>
      <c r="F4" s="2">
        <v>1.07</v>
      </c>
      <c r="G4" s="2">
        <f>E4/F4</f>
        <v>0.92523364485981308</v>
      </c>
      <c r="H4" s="2" t="s">
        <v>91</v>
      </c>
    </row>
    <row r="5" spans="1:8" x14ac:dyDescent="0.25">
      <c r="A5" s="2" t="s">
        <v>96</v>
      </c>
      <c r="B5" s="2">
        <v>1.66</v>
      </c>
      <c r="C5" s="2">
        <v>1.57</v>
      </c>
      <c r="D5" s="2">
        <f>B5/C5</f>
        <v>1.0573248407643312</v>
      </c>
      <c r="E5" s="2">
        <v>0.97</v>
      </c>
      <c r="F5" s="2">
        <v>1.03</v>
      </c>
      <c r="G5" s="2">
        <f>E5/F5</f>
        <v>0.9417475728155339</v>
      </c>
      <c r="H5" s="2" t="s">
        <v>91</v>
      </c>
    </row>
    <row r="6" spans="1:8" x14ac:dyDescent="0.25">
      <c r="A6" s="2" t="s">
        <v>97</v>
      </c>
      <c r="B6" s="2">
        <v>1.71</v>
      </c>
      <c r="C6" s="2">
        <v>1.55</v>
      </c>
      <c r="D6" s="2">
        <f>B6/C6</f>
        <v>1.1032258064516129</v>
      </c>
      <c r="E6" s="2">
        <v>0.99</v>
      </c>
      <c r="F6" s="2">
        <v>1</v>
      </c>
      <c r="G6" s="2">
        <f>E6/F6</f>
        <v>0.99</v>
      </c>
      <c r="H6" s="2" t="s">
        <v>91</v>
      </c>
    </row>
    <row r="7" spans="1:8" x14ac:dyDescent="0.25">
      <c r="A7" s="4" t="s">
        <v>135</v>
      </c>
      <c r="B7" s="4">
        <v>1.68</v>
      </c>
      <c r="C7" s="4">
        <v>1.53</v>
      </c>
      <c r="D7" s="4">
        <f>B7/C7</f>
        <v>1.0980392156862744</v>
      </c>
      <c r="E7" s="4">
        <v>0.95</v>
      </c>
      <c r="F7" s="4">
        <v>1.0900000000000001</v>
      </c>
      <c r="G7" s="4">
        <f>E7/F7</f>
        <v>0.87155963302752282</v>
      </c>
      <c r="H7" s="4">
        <v>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G. scalinella</vt:lpstr>
      <vt:lpstr>G. saulae</vt:lpstr>
      <vt:lpstr>G. hosei</vt:lpstr>
      <vt:lpstr>G. anyiensis</vt:lpstr>
      <vt:lpstr>G. muluensis</vt:lpstr>
      <vt:lpstr>G. hadra</vt:lpstr>
      <vt:lpstr>G. kobelti</vt:lpstr>
      <vt:lpstr>G. niahensis</vt:lpstr>
      <vt:lpstr>G. silaburensis</vt:lpstr>
      <vt:lpstr>G. bauensis</vt:lpstr>
      <vt:lpstr>G. pyrrhoderma</vt:lpstr>
      <vt:lpstr>G. kinabatanganensis</vt:lpstr>
      <vt:lpstr>G. sepulutensis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mohd zacaery khalik</dc:creator>
  <cp:lastModifiedBy>mohd zacaery khalik</cp:lastModifiedBy>
  <dcterms:created xsi:type="dcterms:W3CDTF">2018-02-09T11:08:29Z</dcterms:created>
  <dcterms:modified xsi:type="dcterms:W3CDTF">2018-04-14T07:52:37Z</dcterms:modified>
</cp:coreProperties>
</file>