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O3" i="1" l="1"/>
  <c r="AN3" i="1"/>
  <c r="AP3" i="1" s="1"/>
  <c r="AN2" i="1"/>
  <c r="AP2" i="1" s="1"/>
  <c r="AO2" i="1" l="1"/>
</calcChain>
</file>

<file path=xl/sharedStrings.xml><?xml version="1.0" encoding="utf-8"?>
<sst xmlns="http://schemas.openxmlformats.org/spreadsheetml/2006/main" count="61" uniqueCount="58">
  <si>
    <t>Buchanan 2010</t>
  </si>
  <si>
    <t>Figure 2-a</t>
  </si>
  <si>
    <t>rut</t>
  </si>
  <si>
    <t>rut2080</t>
  </si>
  <si>
    <t>w(CS10)</t>
  </si>
  <si>
    <t>BA-MCH</t>
  </si>
  <si>
    <t>65~75</t>
  </si>
  <si>
    <t>-</t>
  </si>
  <si>
    <t>Scheunemann 2013</t>
  </si>
  <si>
    <t>Figure 1-e/Figure 1-f</t>
  </si>
  <si>
    <t>rut1</t>
  </si>
  <si>
    <t>Canton-S</t>
  </si>
  <si>
    <t>EA-IAA</t>
  </si>
  <si>
    <t xml:space="preserve"> DC</t>
  </si>
  <si>
    <t>6~8</t>
  </si>
  <si>
    <t>Study</t>
  </si>
  <si>
    <t>Figure-Panel_exp/Figure-Panel_ctl</t>
  </si>
  <si>
    <t>Gene Name</t>
  </si>
  <si>
    <t>Genotype (Experimental)</t>
  </si>
  <si>
    <t>Subset ID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</si>
  <si>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</si>
  <si>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</si>
  <si>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</si>
  <si>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</si>
  <si>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</si>
  <si>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</si>
  <si>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</si>
  <si>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</si>
  <si>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</si>
  <si>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</si>
  <si>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</si>
  <si>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</si>
  <si>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</si>
  <si>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</si>
  <si>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</si>
  <si>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</si>
  <si>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</si>
  <si>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</si>
  <si>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</si>
  <si>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</si>
  <si>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</si>
  <si>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</si>
  <si>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</si>
  <si>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</si>
  <si>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</si>
  <si>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</si>
  <si>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</si>
  <si>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</si>
  <si>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</si>
  <si>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</si>
  <si>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</si>
  <si>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</si>
  <si>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</si>
  <si>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</si>
  <si>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</si>
  <si>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</si>
  <si>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</si>
  <si>
    <t>SummaryES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</si>
</sst>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"/>
  <sheetViews>
    <sheetView tabSelected="1" workbookViewId="0">
      <selection sqref="A1:XFD1"/>
    </sheetView>
  </sheetViews>
  <sheetFormatPr defaultRowHeight="15" x14ac:dyDescent="0.25"/>
  <sheetData>
    <row r="1" spans="1:43" x14ac:dyDescent="0.25">
      <c r="A1" t="s">
        <v>15</v>
      </c>
      <c r="B1" t="s">
        <v>16</v>
      </c>
      <c r="C1" t="s">
        <v>17</v>
      </c>
      <c r="D1" t="s">
        <v>18</v>
      </c>
      <c r="E1" t="s">
        <v>19</v>
      </c>
      <c r="F1" t="s">
        <v>20</v>
      </c>
      <c r="G1" t="s">
        <v>21</v>
      </c>
      <c r="H1" t="s">
        <v>22</v>
      </c>
      <c r="I1" t="s">
        <v>23</v>
      </c>
      <c r="J1" t="s">
        <v>24</v>
      </c>
      <c r="K1" t="s">
        <v>25</v>
      </c>
      <c r="L1" t="s">
        <v>26</v>
      </c>
      <c r="M1" t="s">
        <v>27</v>
      </c>
      <c r="N1" t="s">
        <v>28</v>
      </c>
      <c r="O1" t="s">
        <v>29</v>
      </c>
      <c r="P1" t="s">
        <v>30</v>
      </c>
      <c r="Q1" t="s">
        <v>31</v>
      </c>
      <c r="R1" t="s">
        <v>32</v>
      </c>
      <c r="S1" t="s">
        <v>33</v>
      </c>
      <c r="T1" t="s">
        <v>34</v>
      </c>
      <c r="U1" t="s">
        <v>35</v>
      </c>
      <c r="V1" t="s">
        <v>36</v>
      </c>
      <c r="W1" t="s">
        <v>37</v>
      </c>
      <c r="X1" t="s">
        <v>38</v>
      </c>
      <c r="Y1" t="s">
        <v>39</v>
      </c>
      <c r="Z1" t="s">
        <v>40</v>
      </c>
      <c r="AA1" t="s">
        <v>41</v>
      </c>
      <c r="AB1" t="s">
        <v>42</v>
      </c>
      <c r="AC1" t="s">
        <v>43</v>
      </c>
      <c r="AD1" t="s">
        <v>44</v>
      </c>
      <c r="AE1" t="s">
        <v>45</v>
      </c>
      <c r="AF1" t="s">
        <v>46</v>
      </c>
      <c r="AG1" t="s">
        <v>47</v>
      </c>
      <c r="AH1" t="s">
        <v>48</v>
      </c>
      <c r="AI1" t="s">
        <v>49</v>
      </c>
      <c r="AJ1" t="s">
        <v>50</v>
      </c>
      <c r="AK1" t="s">
        <v>51</v>
      </c>
      <c r="AL1" t="s">
        <v>52</v>
      </c>
      <c r="AM1" t="s">
        <v>53</v>
      </c>
      <c r="AN1" t="s">
        <v>54</v>
      </c>
      <c r="AO1" t="s">
        <v>55</v>
      </c>
      <c r="AP1" t="s">
        <v>56</v>
      </c>
      <c r="AQ1" t="s">
        <v>57</v>
      </c>
    </row>
    <row r="2" spans="1:43" x14ac:dyDescent="0.25">
      <c r="A2" t="s">
        <v>0</v>
      </c>
      <c r="B2" t="s">
        <v>1</v>
      </c>
      <c r="C2" t="s">
        <v>2</v>
      </c>
      <c r="D2" t="s">
        <v>3</v>
      </c>
      <c r="E2">
        <v>11</v>
      </c>
      <c r="F2" t="s">
        <v>4</v>
      </c>
      <c r="G2">
        <v>16</v>
      </c>
      <c r="H2">
        <v>1</v>
      </c>
      <c r="I2" t="s">
        <v>5</v>
      </c>
      <c r="J2">
        <v>25</v>
      </c>
      <c r="K2" t="s">
        <v>6</v>
      </c>
      <c r="L2">
        <v>90</v>
      </c>
      <c r="M2" t="s">
        <v>7</v>
      </c>
      <c r="N2">
        <v>1</v>
      </c>
      <c r="O2">
        <v>15</v>
      </c>
      <c r="P2">
        <v>10</v>
      </c>
      <c r="Q2">
        <v>3</v>
      </c>
      <c r="R2">
        <v>40.1</v>
      </c>
      <c r="S2">
        <v>36.270000000000003</v>
      </c>
      <c r="T2">
        <v>3.84</v>
      </c>
      <c r="U2">
        <v>4.32</v>
      </c>
      <c r="V2">
        <v>14</v>
      </c>
      <c r="W2">
        <v>6</v>
      </c>
      <c r="X2">
        <v>14</v>
      </c>
      <c r="Y2">
        <v>6</v>
      </c>
      <c r="Z2">
        <v>20</v>
      </c>
      <c r="AA2">
        <v>45.23</v>
      </c>
      <c r="AB2">
        <v>90</v>
      </c>
      <c r="AC2">
        <v>1.989829759</v>
      </c>
      <c r="AD2">
        <v>79.792173340000005</v>
      </c>
      <c r="AE2">
        <v>72.171125360000005</v>
      </c>
      <c r="AF2">
        <v>7.6409462750000001</v>
      </c>
      <c r="AG2">
        <v>8.5960645590000002</v>
      </c>
      <c r="AH2">
        <v>28.589803069999999</v>
      </c>
      <c r="AI2">
        <v>21.055971970000002</v>
      </c>
      <c r="AL2">
        <v>-9.5511221949999996</v>
      </c>
      <c r="AM2">
        <v>13.82315086</v>
      </c>
      <c r="AN2">
        <f>1.96*AM2</f>
        <v>27.093375685599998</v>
      </c>
      <c r="AO2">
        <f>AL2-AN2</f>
        <v>-36.644497880599999</v>
      </c>
      <c r="AP2">
        <f>AL2+AN2</f>
        <v>17.542253490599997</v>
      </c>
    </row>
    <row r="3" spans="1:43" x14ac:dyDescent="0.25">
      <c r="A3" t="s">
        <v>8</v>
      </c>
      <c r="B3" t="s">
        <v>9</v>
      </c>
      <c r="C3" t="s">
        <v>2</v>
      </c>
      <c r="D3" t="s">
        <v>10</v>
      </c>
      <c r="E3">
        <v>10</v>
      </c>
      <c r="F3" t="s">
        <v>11</v>
      </c>
      <c r="G3">
        <v>109</v>
      </c>
      <c r="H3">
        <v>0</v>
      </c>
      <c r="I3" t="s">
        <v>12</v>
      </c>
      <c r="J3" t="s">
        <v>7</v>
      </c>
      <c r="K3">
        <v>70</v>
      </c>
      <c r="L3">
        <v>120</v>
      </c>
      <c r="M3" t="s">
        <v>13</v>
      </c>
      <c r="N3">
        <v>1</v>
      </c>
      <c r="O3">
        <v>1</v>
      </c>
      <c r="P3">
        <v>60</v>
      </c>
      <c r="Q3">
        <v>3</v>
      </c>
      <c r="R3">
        <v>72.319000000000003</v>
      </c>
      <c r="S3">
        <v>62.793999999999997</v>
      </c>
      <c r="T3">
        <v>16.638999999999999</v>
      </c>
      <c r="U3">
        <v>19.756</v>
      </c>
      <c r="V3" t="s">
        <v>14</v>
      </c>
      <c r="W3" t="s">
        <v>14</v>
      </c>
      <c r="X3">
        <v>7</v>
      </c>
      <c r="Y3">
        <v>7</v>
      </c>
      <c r="Z3">
        <v>14</v>
      </c>
      <c r="AA3">
        <v>201.458</v>
      </c>
      <c r="AB3">
        <v>70</v>
      </c>
      <c r="AC3">
        <v>0.34746696599999999</v>
      </c>
      <c r="AD3">
        <v>25.128463499999999</v>
      </c>
      <c r="AE3">
        <v>21.818840649999999</v>
      </c>
      <c r="AF3">
        <v>5.7815028440000003</v>
      </c>
      <c r="AG3">
        <v>6.8645573769999997</v>
      </c>
      <c r="AH3">
        <v>15.296418729999999</v>
      </c>
      <c r="AI3">
        <v>18.161911679999999</v>
      </c>
      <c r="AL3">
        <v>-13.17081265</v>
      </c>
      <c r="AM3">
        <v>33.843236410000003</v>
      </c>
      <c r="AN3">
        <f>1.96*AM3</f>
        <v>66.332743363600002</v>
      </c>
      <c r="AO3">
        <f>AL3-AN3</f>
        <v>-79.503556013600004</v>
      </c>
      <c r="AP3">
        <f>AL3+AN3</f>
        <v>53.1619307136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Tayfun TUMKAYA (IMCB)</dc:creator>
  <cp:lastModifiedBy>Tayfun TUMKAYA (IMCB)</cp:lastModifiedBy>
  <dcterms:created xsi:type="dcterms:W3CDTF">2015-11-26T14:07:58Z</dcterms:created>
  <dcterms:modified xsi:type="dcterms:W3CDTF">2015-11-26T14:08:41Z</dcterms:modified>
</cp:coreProperties>
</file>