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IntraAllelic_I2" sheetId="1" r:id="rId1"/>
  </sheets>
  <calcPr calcId="145621"/>
</workbook>
</file>

<file path=xl/calcChain.xml><?xml version="1.0" encoding="utf-8"?>
<calcChain xmlns="http://schemas.openxmlformats.org/spreadsheetml/2006/main">
  <c r="H22" i="1" l="1"/>
  <c r="H12" i="1"/>
  <c r="H20" i="1"/>
  <c r="H5" i="1"/>
  <c r="H23" i="1"/>
  <c r="H37" i="1"/>
  <c r="H44" i="1"/>
  <c r="H7" i="1"/>
  <c r="H28" i="1"/>
  <c r="H29" i="1"/>
  <c r="H3" i="1"/>
  <c r="H13" i="1"/>
  <c r="H14" i="1"/>
  <c r="H8" i="1"/>
  <c r="H45" i="1"/>
  <c r="H46" i="1"/>
  <c r="H15" i="1"/>
  <c r="H21" i="1"/>
  <c r="H6" i="1"/>
  <c r="H38" i="1"/>
  <c r="H30" i="1"/>
  <c r="H17" i="1"/>
  <c r="H31" i="1"/>
  <c r="H10" i="1"/>
  <c r="H4" i="1"/>
  <c r="H39" i="1"/>
  <c r="H40" i="1"/>
  <c r="H41" i="1"/>
  <c r="H2" i="1"/>
  <c r="H42" i="1"/>
  <c r="H43" i="1"/>
  <c r="H48" i="1"/>
  <c r="H24" i="1"/>
  <c r="H16" i="1"/>
  <c r="H32" i="1"/>
  <c r="H11" i="1"/>
  <c r="H33" i="1"/>
  <c r="H25" i="1"/>
  <c r="H26" i="1"/>
  <c r="H47" i="1"/>
  <c r="H9" i="1"/>
  <c r="H27" i="1"/>
  <c r="H34" i="1"/>
  <c r="H35" i="1"/>
  <c r="H36" i="1"/>
  <c r="H19" i="1"/>
  <c r="H18" i="1"/>
  <c r="G22" i="1"/>
  <c r="G12" i="1"/>
  <c r="G20" i="1"/>
  <c r="G5" i="1"/>
  <c r="G23" i="1"/>
  <c r="G37" i="1"/>
  <c r="G44" i="1"/>
  <c r="G7" i="1"/>
  <c r="G28" i="1"/>
  <c r="G29" i="1"/>
  <c r="G3" i="1"/>
  <c r="G13" i="1"/>
  <c r="G14" i="1"/>
  <c r="G8" i="1"/>
  <c r="G45" i="1"/>
  <c r="G46" i="1"/>
  <c r="G15" i="1"/>
  <c r="G21" i="1"/>
  <c r="G6" i="1"/>
  <c r="G38" i="1"/>
  <c r="G30" i="1"/>
  <c r="G17" i="1"/>
  <c r="G31" i="1"/>
  <c r="G10" i="1"/>
  <c r="G4" i="1"/>
  <c r="G39" i="1"/>
  <c r="G40" i="1"/>
  <c r="G41" i="1"/>
  <c r="G2" i="1"/>
  <c r="G42" i="1"/>
  <c r="G43" i="1"/>
  <c r="G48" i="1"/>
  <c r="G24" i="1"/>
  <c r="G16" i="1"/>
  <c r="G32" i="1"/>
  <c r="G11" i="1"/>
  <c r="G33" i="1"/>
  <c r="G25" i="1"/>
  <c r="G26" i="1"/>
  <c r="G47" i="1"/>
  <c r="G9" i="1"/>
  <c r="G27" i="1"/>
  <c r="G34" i="1"/>
  <c r="G35" i="1"/>
  <c r="G36" i="1"/>
  <c r="G19" i="1"/>
  <c r="G18" i="1"/>
  <c r="F22" i="1" l="1"/>
  <c r="F12" i="1"/>
  <c r="F20" i="1"/>
  <c r="F5" i="1"/>
  <c r="F23" i="1"/>
  <c r="F37" i="1"/>
  <c r="F44" i="1"/>
  <c r="F7" i="1"/>
  <c r="F28" i="1"/>
  <c r="F29" i="1"/>
  <c r="F3" i="1"/>
  <c r="F13" i="1"/>
  <c r="F14" i="1"/>
  <c r="F8" i="1"/>
  <c r="F45" i="1"/>
  <c r="F46" i="1"/>
  <c r="F15" i="1"/>
  <c r="F21" i="1"/>
  <c r="F6" i="1"/>
  <c r="F38" i="1"/>
  <c r="F30" i="1"/>
  <c r="F17" i="1"/>
  <c r="F31" i="1"/>
  <c r="F10" i="1"/>
  <c r="F4" i="1"/>
  <c r="F39" i="1"/>
  <c r="F40" i="1"/>
  <c r="F41" i="1"/>
  <c r="F2" i="1"/>
  <c r="F42" i="1"/>
  <c r="F43" i="1"/>
  <c r="F48" i="1"/>
  <c r="F24" i="1"/>
  <c r="F16" i="1"/>
  <c r="F32" i="1"/>
  <c r="F11" i="1"/>
  <c r="F33" i="1"/>
  <c r="F25" i="1"/>
  <c r="F26" i="1"/>
  <c r="F47" i="1"/>
  <c r="F9" i="1"/>
  <c r="F27" i="1"/>
  <c r="F34" i="1"/>
  <c r="F35" i="1"/>
  <c r="F36" i="1"/>
  <c r="F19" i="1"/>
  <c r="F18" i="1"/>
</calcChain>
</file>

<file path=xl/sharedStrings.xml><?xml version="1.0" encoding="utf-8"?>
<sst xmlns="http://schemas.openxmlformats.org/spreadsheetml/2006/main" count="102" uniqueCount="58">
  <si>
    <t>Allele</t>
  </si>
  <si>
    <t>Intra allelic %I2</t>
  </si>
  <si>
    <t>ES</t>
  </si>
  <si>
    <t>N</t>
  </si>
  <si>
    <t>Adf[nalP1]</t>
  </si>
  <si>
    <t>aru8.128</t>
  </si>
  <si>
    <t>aruS13</t>
  </si>
  <si>
    <t>DATfmn</t>
  </si>
  <si>
    <t>dnc1</t>
  </si>
  <si>
    <t>dnc2</t>
  </si>
  <si>
    <t>dncM11</t>
  </si>
  <si>
    <t>Dop1R1f02676</t>
  </si>
  <si>
    <t>Dop2Rdelta1</t>
  </si>
  <si>
    <t>Dop2Rdelta2</t>
  </si>
  <si>
    <t>Dop2RRNAi</t>
  </si>
  <si>
    <t>Drep2ex13</t>
  </si>
  <si>
    <t>Fas2rd1</t>
  </si>
  <si>
    <t>Fas2rd2</t>
  </si>
  <si>
    <t>In(3LR)234</t>
  </si>
  <si>
    <t>In(3LR)234/Dop1R1f02676</t>
  </si>
  <si>
    <t>mbmN337</t>
  </si>
  <si>
    <t>Nf1c00617</t>
  </si>
  <si>
    <t>Nf1P1</t>
  </si>
  <si>
    <t>Nf1P2</t>
  </si>
  <si>
    <t>PQBP1[PL00109]</t>
  </si>
  <si>
    <t>rg1</t>
  </si>
  <si>
    <t>rgFDD</t>
  </si>
  <si>
    <t>rg?5</t>
  </si>
  <si>
    <t>rut1</t>
  </si>
  <si>
    <t>rut1084</t>
  </si>
  <si>
    <t>rut178</t>
  </si>
  <si>
    <t>rut1951</t>
  </si>
  <si>
    <t>rut2080</t>
  </si>
  <si>
    <t>rut2769</t>
  </si>
  <si>
    <t>rut769</t>
  </si>
  <si>
    <t>rutPS511</t>
  </si>
  <si>
    <t>S6kIIign-?58-1</t>
  </si>
  <si>
    <t>scbVol-1</t>
  </si>
  <si>
    <t>scbVol-1/scbVol-2</t>
  </si>
  <si>
    <t>scbVol-2</t>
  </si>
  <si>
    <t>scbVol-2/scbVol-3</t>
  </si>
  <si>
    <t>sra1</t>
  </si>
  <si>
    <t>sra2</t>
  </si>
  <si>
    <t>trbl[3-54]</t>
  </si>
  <si>
    <t>14-3-3?2.3</t>
  </si>
  <si>
    <t>14-3-3?P1.3H</t>
  </si>
  <si>
    <t>14-3-3?P1188/14-3-3?P2335;LI</t>
  </si>
  <si>
    <t>14-3-3?P1375/14-3-3?P1188;LI</t>
  </si>
  <si>
    <t>14-3-3?P1375;LI</t>
  </si>
  <si>
    <t>14-3-3?X1</t>
  </si>
  <si>
    <t>ABS_ES</t>
  </si>
  <si>
    <t>Size</t>
  </si>
  <si>
    <t>TextSize</t>
  </si>
  <si>
    <t>ColCode</t>
  </si>
  <si>
    <t>gold</t>
  </si>
  <si>
    <t>brown</t>
  </si>
  <si>
    <t>grey</t>
  </si>
  <si>
    <t>Pp1-87B Su-var(3)6[01]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</si>
</sst>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L16" sqref="L16"/>
    </sheetView>
  </sheetViews>
  <sheetFormatPr defaultRowHeight="15" x14ac:dyDescent="0.25"/>
  <cols>
    <col min="1" max="1" width="27.5703125" bestFit="1" customWidth="1"/>
    <col min="2" max="2" width="27.5703125" customWidth="1"/>
    <col min="3" max="3" width="14.5703125" bestFit="1" customWidth="1"/>
    <col min="4" max="4" width="12.7109375" bestFit="1" customWidth="1"/>
    <col min="5" max="5" width="4" bestFit="1" customWidth="1"/>
    <col min="10" max="10" width="33.5703125" bestFit="1" customWidth="1"/>
  </cols>
  <sheetData>
    <row r="1" spans="1:8" x14ac:dyDescent="0.25">
      <c r="A1" t="s">
        <v>0</v>
      </c>
      <c r="B1" t="s">
        <v>53</v>
      </c>
      <c r="C1" t="s">
        <v>1</v>
      </c>
      <c r="D1" t="s">
        <v>2</v>
      </c>
      <c r="E1" t="s">
        <v>3</v>
      </c>
      <c r="F1" t="s">
        <v>50</v>
      </c>
      <c r="G1" t="s">
        <v>51</v>
      </c>
      <c r="H1" t="s">
        <v>52</v>
      </c>
    </row>
    <row r="2" spans="1:8" x14ac:dyDescent="0.25">
      <c r="A2" t="s">
        <v>32</v>
      </c>
      <c r="B2" t="s">
        <v>54</v>
      </c>
      <c r="C2">
        <v>66.109381229999997</v>
      </c>
      <c r="D2">
        <v>-59.488097920000001</v>
      </c>
      <c r="E2">
        <v>301</v>
      </c>
      <c r="F2">
        <f t="shared" ref="F2:F48" si="0">ABS(D2)</f>
        <v>59.488097920000001</v>
      </c>
      <c r="G2">
        <f t="shared" ref="G2:G48" si="1">SQRT(E2)/5</f>
        <v>3.4698703145794942</v>
      </c>
      <c r="H2">
        <f t="shared" ref="H2:H48" si="2">E2/100</f>
        <v>3.01</v>
      </c>
    </row>
    <row r="3" spans="1:8" x14ac:dyDescent="0.25">
      <c r="A3" t="s">
        <v>15</v>
      </c>
      <c r="B3" t="s">
        <v>55</v>
      </c>
      <c r="C3">
        <v>29.906783770000001</v>
      </c>
      <c r="D3">
        <v>-41.855164549999998</v>
      </c>
      <c r="E3">
        <v>121</v>
      </c>
      <c r="F3">
        <f t="shared" si="0"/>
        <v>41.855164549999998</v>
      </c>
      <c r="G3">
        <f t="shared" si="1"/>
        <v>2.2000000000000002</v>
      </c>
      <c r="H3">
        <f t="shared" si="2"/>
        <v>1.21</v>
      </c>
    </row>
    <row r="4" spans="1:8" x14ac:dyDescent="0.25">
      <c r="A4" t="s">
        <v>28</v>
      </c>
      <c r="B4" t="s">
        <v>54</v>
      </c>
      <c r="C4">
        <v>18.882330069999998</v>
      </c>
      <c r="D4">
        <v>-59.05161064</v>
      </c>
      <c r="E4">
        <v>105</v>
      </c>
      <c r="F4">
        <f t="shared" si="0"/>
        <v>59.05161064</v>
      </c>
      <c r="G4">
        <f t="shared" si="1"/>
        <v>2.0493901531919194</v>
      </c>
      <c r="H4">
        <f t="shared" si="2"/>
        <v>1.05</v>
      </c>
    </row>
    <row r="5" spans="1:8" x14ac:dyDescent="0.25">
      <c r="A5" t="s">
        <v>8</v>
      </c>
      <c r="B5" t="s">
        <v>54</v>
      </c>
      <c r="C5">
        <v>0</v>
      </c>
      <c r="D5">
        <v>-63.428697399999997</v>
      </c>
      <c r="E5">
        <v>101</v>
      </c>
      <c r="F5">
        <f t="shared" si="0"/>
        <v>63.428697399999997</v>
      </c>
      <c r="G5">
        <f t="shared" si="1"/>
        <v>2.0099751242241779</v>
      </c>
      <c r="H5">
        <f t="shared" si="2"/>
        <v>1.01</v>
      </c>
    </row>
    <row r="6" spans="1:8" x14ac:dyDescent="0.25">
      <c r="A6" t="s">
        <v>23</v>
      </c>
      <c r="B6" t="s">
        <v>54</v>
      </c>
      <c r="C6">
        <v>44.260698329999997</v>
      </c>
      <c r="D6">
        <v>-35.929163869999996</v>
      </c>
      <c r="E6">
        <v>85</v>
      </c>
      <c r="F6">
        <f t="shared" si="0"/>
        <v>35.929163869999996</v>
      </c>
      <c r="G6">
        <f t="shared" si="1"/>
        <v>1.8439088914585775</v>
      </c>
      <c r="H6">
        <f t="shared" si="2"/>
        <v>0.85</v>
      </c>
    </row>
    <row r="7" spans="1:8" x14ac:dyDescent="0.25">
      <c r="A7" t="s">
        <v>12</v>
      </c>
      <c r="B7" t="s">
        <v>55</v>
      </c>
      <c r="C7">
        <v>0</v>
      </c>
      <c r="D7">
        <v>-41.879290220000001</v>
      </c>
      <c r="E7">
        <v>72</v>
      </c>
      <c r="F7">
        <f t="shared" si="0"/>
        <v>41.879290220000001</v>
      </c>
      <c r="G7">
        <f t="shared" si="1"/>
        <v>1.6970562748477138</v>
      </c>
      <c r="H7">
        <f t="shared" si="2"/>
        <v>0.72</v>
      </c>
    </row>
    <row r="8" spans="1:8" x14ac:dyDescent="0.25">
      <c r="A8" t="s">
        <v>11</v>
      </c>
      <c r="B8" t="s">
        <v>54</v>
      </c>
      <c r="C8">
        <v>0</v>
      </c>
      <c r="D8">
        <v>-97.650012309999994</v>
      </c>
      <c r="E8">
        <v>64</v>
      </c>
      <c r="F8">
        <f t="shared" si="0"/>
        <v>97.650012309999994</v>
      </c>
      <c r="G8">
        <f t="shared" si="1"/>
        <v>1.6</v>
      </c>
      <c r="H8">
        <f t="shared" si="2"/>
        <v>0.64</v>
      </c>
    </row>
    <row r="9" spans="1:8" x14ac:dyDescent="0.25">
      <c r="A9" t="s">
        <v>44</v>
      </c>
      <c r="B9" t="s">
        <v>56</v>
      </c>
      <c r="C9">
        <v>0</v>
      </c>
      <c r="D9">
        <v>-26.61170637</v>
      </c>
      <c r="E9">
        <v>59</v>
      </c>
      <c r="F9">
        <f t="shared" si="0"/>
        <v>26.61170637</v>
      </c>
      <c r="G9">
        <f t="shared" si="1"/>
        <v>1.5362291495737215</v>
      </c>
      <c r="H9">
        <f t="shared" si="2"/>
        <v>0.59</v>
      </c>
    </row>
    <row r="10" spans="1:8" x14ac:dyDescent="0.25">
      <c r="A10" t="s">
        <v>27</v>
      </c>
      <c r="B10" t="s">
        <v>55</v>
      </c>
      <c r="C10">
        <v>0</v>
      </c>
      <c r="D10">
        <v>-43.393474040000001</v>
      </c>
      <c r="E10">
        <v>54</v>
      </c>
      <c r="F10">
        <f t="shared" si="0"/>
        <v>43.393474040000001</v>
      </c>
      <c r="G10">
        <f t="shared" si="1"/>
        <v>1.4696938456699069</v>
      </c>
      <c r="H10">
        <f t="shared" si="2"/>
        <v>0.54</v>
      </c>
    </row>
    <row r="11" spans="1:8" x14ac:dyDescent="0.25">
      <c r="A11" t="s">
        <v>39</v>
      </c>
      <c r="B11" t="s">
        <v>56</v>
      </c>
      <c r="C11">
        <v>36.943414330000003</v>
      </c>
      <c r="D11">
        <v>-51.810278859999997</v>
      </c>
      <c r="E11">
        <v>52</v>
      </c>
      <c r="F11">
        <f t="shared" si="0"/>
        <v>51.810278859999997</v>
      </c>
      <c r="G11">
        <f t="shared" si="1"/>
        <v>1.4422205101855956</v>
      </c>
      <c r="H11">
        <f t="shared" si="2"/>
        <v>0.52</v>
      </c>
    </row>
    <row r="12" spans="1:8" x14ac:dyDescent="0.25">
      <c r="A12" t="s">
        <v>6</v>
      </c>
      <c r="B12" t="s">
        <v>55</v>
      </c>
      <c r="C12">
        <v>0</v>
      </c>
      <c r="D12">
        <v>-15.3852192</v>
      </c>
      <c r="E12">
        <v>50</v>
      </c>
      <c r="F12">
        <f t="shared" si="0"/>
        <v>15.3852192</v>
      </c>
      <c r="G12">
        <f t="shared" si="1"/>
        <v>1.4142135623730951</v>
      </c>
      <c r="H12">
        <f t="shared" si="2"/>
        <v>0.5</v>
      </c>
    </row>
    <row r="13" spans="1:8" x14ac:dyDescent="0.25">
      <c r="A13" t="s">
        <v>16</v>
      </c>
      <c r="B13" t="s">
        <v>55</v>
      </c>
      <c r="C13">
        <v>0</v>
      </c>
      <c r="D13">
        <v>-25.640524280000001</v>
      </c>
      <c r="E13">
        <v>50</v>
      </c>
      <c r="F13">
        <f t="shared" si="0"/>
        <v>25.640524280000001</v>
      </c>
      <c r="G13">
        <f t="shared" si="1"/>
        <v>1.4142135623730951</v>
      </c>
      <c r="H13">
        <f t="shared" si="2"/>
        <v>0.5</v>
      </c>
    </row>
    <row r="14" spans="1:8" x14ac:dyDescent="0.25">
      <c r="A14" t="s">
        <v>17</v>
      </c>
      <c r="B14" t="s">
        <v>55</v>
      </c>
      <c r="C14">
        <v>0</v>
      </c>
      <c r="D14">
        <v>-25.56261529</v>
      </c>
      <c r="E14">
        <v>48</v>
      </c>
      <c r="F14">
        <f t="shared" si="0"/>
        <v>25.56261529</v>
      </c>
      <c r="G14">
        <f t="shared" si="1"/>
        <v>1.3856406460551018</v>
      </c>
      <c r="H14">
        <f t="shared" si="2"/>
        <v>0.48</v>
      </c>
    </row>
    <row r="15" spans="1:8" x14ac:dyDescent="0.25">
      <c r="A15" t="s">
        <v>21</v>
      </c>
      <c r="B15" t="s">
        <v>55</v>
      </c>
      <c r="C15">
        <v>0</v>
      </c>
      <c r="D15">
        <v>-11.75485705</v>
      </c>
      <c r="E15">
        <v>48</v>
      </c>
      <c r="F15">
        <f t="shared" si="0"/>
        <v>11.75485705</v>
      </c>
      <c r="G15">
        <f t="shared" si="1"/>
        <v>1.3856406460551018</v>
      </c>
      <c r="H15">
        <f t="shared" si="2"/>
        <v>0.48</v>
      </c>
    </row>
    <row r="16" spans="1:8" x14ac:dyDescent="0.25">
      <c r="A16" t="s">
        <v>37</v>
      </c>
      <c r="B16" t="s">
        <v>56</v>
      </c>
      <c r="C16">
        <v>0</v>
      </c>
      <c r="D16">
        <v>-32.779539560000003</v>
      </c>
      <c r="E16">
        <v>46</v>
      </c>
      <c r="F16">
        <f t="shared" si="0"/>
        <v>32.779539560000003</v>
      </c>
      <c r="G16">
        <f t="shared" si="1"/>
        <v>1.3564659966250536</v>
      </c>
      <c r="H16">
        <f t="shared" si="2"/>
        <v>0.46</v>
      </c>
    </row>
    <row r="17" spans="1:8" x14ac:dyDescent="0.25">
      <c r="A17" t="s">
        <v>25</v>
      </c>
      <c r="B17" t="s">
        <v>54</v>
      </c>
      <c r="C17">
        <v>0</v>
      </c>
      <c r="D17">
        <v>-28.98991384</v>
      </c>
      <c r="E17">
        <v>36</v>
      </c>
      <c r="F17">
        <f t="shared" si="0"/>
        <v>28.98991384</v>
      </c>
      <c r="G17">
        <f t="shared" si="1"/>
        <v>1.2</v>
      </c>
      <c r="H17">
        <f t="shared" si="2"/>
        <v>0.36</v>
      </c>
    </row>
    <row r="18" spans="1:8" x14ac:dyDescent="0.25">
      <c r="A18" t="s">
        <v>4</v>
      </c>
      <c r="B18" t="s">
        <v>55</v>
      </c>
      <c r="C18">
        <v>0</v>
      </c>
      <c r="D18">
        <v>-19.46832934</v>
      </c>
      <c r="E18">
        <v>34</v>
      </c>
      <c r="F18">
        <f t="shared" si="0"/>
        <v>19.46832934</v>
      </c>
      <c r="G18">
        <f t="shared" si="1"/>
        <v>1.1661903789690602</v>
      </c>
      <c r="H18">
        <f t="shared" si="2"/>
        <v>0.34</v>
      </c>
    </row>
    <row r="19" spans="1:8" x14ac:dyDescent="0.25">
      <c r="A19" t="s">
        <v>49</v>
      </c>
      <c r="B19" t="s">
        <v>56</v>
      </c>
      <c r="C19">
        <v>0</v>
      </c>
      <c r="D19">
        <v>-24.94904494</v>
      </c>
      <c r="E19">
        <v>33</v>
      </c>
      <c r="F19">
        <f t="shared" si="0"/>
        <v>24.94904494</v>
      </c>
      <c r="G19">
        <f t="shared" si="1"/>
        <v>1.1489125293076057</v>
      </c>
      <c r="H19">
        <f t="shared" si="2"/>
        <v>0.33</v>
      </c>
    </row>
    <row r="20" spans="1:8" x14ac:dyDescent="0.25">
      <c r="A20" t="s">
        <v>7</v>
      </c>
      <c r="B20" t="s">
        <v>54</v>
      </c>
      <c r="C20" s="1">
        <v>4.7099999999999998E-6</v>
      </c>
      <c r="D20">
        <v>-27.439355590000002</v>
      </c>
      <c r="E20">
        <v>29</v>
      </c>
      <c r="F20">
        <f t="shared" si="0"/>
        <v>27.439355590000002</v>
      </c>
      <c r="G20">
        <f t="shared" si="1"/>
        <v>1.0770329614269007</v>
      </c>
      <c r="H20">
        <f t="shared" si="2"/>
        <v>0.28999999999999998</v>
      </c>
    </row>
    <row r="21" spans="1:8" x14ac:dyDescent="0.25">
      <c r="A21" t="s">
        <v>22</v>
      </c>
      <c r="B21" t="s">
        <v>54</v>
      </c>
      <c r="C21">
        <v>56.976421369999997</v>
      </c>
      <c r="D21">
        <v>-31.284319709999998</v>
      </c>
      <c r="E21">
        <v>27</v>
      </c>
      <c r="F21">
        <f t="shared" si="0"/>
        <v>31.284319709999998</v>
      </c>
      <c r="G21">
        <f t="shared" si="1"/>
        <v>1.0392304845413265</v>
      </c>
      <c r="H21">
        <f t="shared" si="2"/>
        <v>0.27</v>
      </c>
    </row>
    <row r="22" spans="1:8" x14ac:dyDescent="0.25">
      <c r="A22" t="s">
        <v>5</v>
      </c>
      <c r="B22" t="s">
        <v>55</v>
      </c>
      <c r="C22">
        <v>81.358198700000003</v>
      </c>
      <c r="D22">
        <v>-14.699810729999999</v>
      </c>
      <c r="E22">
        <v>26</v>
      </c>
      <c r="F22">
        <f t="shared" si="0"/>
        <v>14.699810729999999</v>
      </c>
      <c r="G22">
        <f t="shared" si="1"/>
        <v>1.0198039027185568</v>
      </c>
      <c r="H22">
        <f t="shared" si="2"/>
        <v>0.26</v>
      </c>
    </row>
    <row r="23" spans="1:8" x14ac:dyDescent="0.25">
      <c r="A23" t="s">
        <v>9</v>
      </c>
      <c r="B23" t="s">
        <v>54</v>
      </c>
      <c r="C23">
        <v>54.531946099999999</v>
      </c>
      <c r="D23">
        <v>-78.327621620000002</v>
      </c>
      <c r="E23">
        <v>22</v>
      </c>
      <c r="F23">
        <f t="shared" si="0"/>
        <v>78.327621620000002</v>
      </c>
      <c r="G23">
        <f t="shared" si="1"/>
        <v>0.93808315196468595</v>
      </c>
      <c r="H23">
        <f t="shared" si="2"/>
        <v>0.22</v>
      </c>
    </row>
    <row r="24" spans="1:8" x14ac:dyDescent="0.25">
      <c r="A24" t="s">
        <v>36</v>
      </c>
      <c r="B24" t="s">
        <v>55</v>
      </c>
      <c r="C24">
        <v>0</v>
      </c>
      <c r="D24">
        <v>-31.62779385</v>
      </c>
      <c r="E24">
        <v>21</v>
      </c>
      <c r="F24">
        <f t="shared" si="0"/>
        <v>31.62779385</v>
      </c>
      <c r="G24">
        <f t="shared" si="1"/>
        <v>0.91651513899116799</v>
      </c>
      <c r="H24">
        <f t="shared" si="2"/>
        <v>0.21</v>
      </c>
    </row>
    <row r="25" spans="1:8" x14ac:dyDescent="0.25">
      <c r="A25" t="s">
        <v>41</v>
      </c>
      <c r="B25" t="s">
        <v>55</v>
      </c>
      <c r="C25" s="1">
        <v>9.7900000000000007E-7</v>
      </c>
      <c r="D25">
        <v>-55.435977889999997</v>
      </c>
      <c r="E25">
        <v>20</v>
      </c>
      <c r="F25">
        <f t="shared" si="0"/>
        <v>55.435977889999997</v>
      </c>
      <c r="G25">
        <f t="shared" si="1"/>
        <v>0.89442719099991597</v>
      </c>
      <c r="H25">
        <f t="shared" si="2"/>
        <v>0.2</v>
      </c>
    </row>
    <row r="26" spans="1:8" x14ac:dyDescent="0.25">
      <c r="A26" t="s">
        <v>42</v>
      </c>
      <c r="B26" t="s">
        <v>55</v>
      </c>
      <c r="C26" s="1">
        <v>6.7800000000000003E-6</v>
      </c>
      <c r="D26">
        <v>-47.553373550000003</v>
      </c>
      <c r="E26">
        <v>20</v>
      </c>
      <c r="F26">
        <f t="shared" si="0"/>
        <v>47.553373550000003</v>
      </c>
      <c r="G26">
        <f t="shared" si="1"/>
        <v>0.89442719099991597</v>
      </c>
      <c r="H26">
        <f t="shared" si="2"/>
        <v>0.2</v>
      </c>
    </row>
    <row r="27" spans="1:8" x14ac:dyDescent="0.25">
      <c r="A27" t="s">
        <v>45</v>
      </c>
      <c r="B27" t="s">
        <v>55</v>
      </c>
      <c r="C27">
        <v>0</v>
      </c>
      <c r="D27">
        <v>-22.195295309999999</v>
      </c>
      <c r="E27">
        <v>18</v>
      </c>
      <c r="F27">
        <f t="shared" si="0"/>
        <v>22.195295309999999</v>
      </c>
      <c r="G27">
        <f t="shared" si="1"/>
        <v>0.84852813742385691</v>
      </c>
      <c r="H27">
        <f t="shared" si="2"/>
        <v>0.18</v>
      </c>
    </row>
    <row r="28" spans="1:8" x14ac:dyDescent="0.25">
      <c r="A28" t="s">
        <v>13</v>
      </c>
      <c r="B28" t="s">
        <v>55</v>
      </c>
      <c r="C28">
        <v>0</v>
      </c>
      <c r="D28">
        <v>-33.58977806</v>
      </c>
      <c r="E28">
        <v>18</v>
      </c>
      <c r="F28">
        <f t="shared" si="0"/>
        <v>33.58977806</v>
      </c>
      <c r="G28">
        <f t="shared" si="1"/>
        <v>0.84852813742385691</v>
      </c>
      <c r="H28">
        <f t="shared" si="2"/>
        <v>0.18</v>
      </c>
    </row>
    <row r="29" spans="1:8" x14ac:dyDescent="0.25">
      <c r="A29" t="s">
        <v>14</v>
      </c>
      <c r="B29" t="s">
        <v>55</v>
      </c>
      <c r="C29">
        <v>0</v>
      </c>
      <c r="D29">
        <v>-46.428738959999997</v>
      </c>
      <c r="E29">
        <v>18</v>
      </c>
      <c r="F29">
        <f t="shared" si="0"/>
        <v>46.428738959999997</v>
      </c>
      <c r="G29">
        <f t="shared" si="1"/>
        <v>0.84852813742385691</v>
      </c>
      <c r="H29">
        <f t="shared" si="2"/>
        <v>0.18</v>
      </c>
    </row>
    <row r="30" spans="1:8" x14ac:dyDescent="0.25">
      <c r="A30" t="s">
        <v>24</v>
      </c>
      <c r="B30" t="s">
        <v>55</v>
      </c>
      <c r="C30">
        <v>0</v>
      </c>
      <c r="D30">
        <v>-20.145300500000001</v>
      </c>
      <c r="E30">
        <v>18</v>
      </c>
      <c r="F30">
        <f t="shared" si="0"/>
        <v>20.145300500000001</v>
      </c>
      <c r="G30">
        <f t="shared" si="1"/>
        <v>0.84852813742385691</v>
      </c>
      <c r="H30">
        <f t="shared" si="2"/>
        <v>0.18</v>
      </c>
    </row>
    <row r="31" spans="1:8" x14ac:dyDescent="0.25">
      <c r="A31" t="s">
        <v>26</v>
      </c>
      <c r="B31" t="s">
        <v>55</v>
      </c>
      <c r="C31">
        <v>0</v>
      </c>
      <c r="D31">
        <v>-88.616356909999993</v>
      </c>
      <c r="E31">
        <v>18</v>
      </c>
      <c r="F31">
        <f t="shared" si="0"/>
        <v>88.616356909999993</v>
      </c>
      <c r="G31">
        <f t="shared" si="1"/>
        <v>0.84852813742385691</v>
      </c>
      <c r="H31">
        <f t="shared" si="2"/>
        <v>0.18</v>
      </c>
    </row>
    <row r="32" spans="1:8" x14ac:dyDescent="0.25">
      <c r="A32" t="s">
        <v>38</v>
      </c>
      <c r="B32" t="s">
        <v>55</v>
      </c>
      <c r="C32">
        <v>0</v>
      </c>
      <c r="D32">
        <v>-45.168280690000003</v>
      </c>
      <c r="E32">
        <v>18</v>
      </c>
      <c r="F32">
        <f t="shared" si="0"/>
        <v>45.168280690000003</v>
      </c>
      <c r="G32">
        <f t="shared" si="1"/>
        <v>0.84852813742385691</v>
      </c>
      <c r="H32">
        <f t="shared" si="2"/>
        <v>0.18</v>
      </c>
    </row>
    <row r="33" spans="1:8" x14ac:dyDescent="0.25">
      <c r="A33" t="s">
        <v>40</v>
      </c>
      <c r="B33" t="s">
        <v>55</v>
      </c>
      <c r="C33">
        <v>65.007231300000001</v>
      </c>
      <c r="D33">
        <v>-66.583878240000004</v>
      </c>
      <c r="E33">
        <v>18</v>
      </c>
      <c r="F33">
        <f t="shared" si="0"/>
        <v>66.583878240000004</v>
      </c>
      <c r="G33">
        <f t="shared" si="1"/>
        <v>0.84852813742385691</v>
      </c>
      <c r="H33">
        <f t="shared" si="2"/>
        <v>0.18</v>
      </c>
    </row>
    <row r="34" spans="1:8" x14ac:dyDescent="0.25">
      <c r="A34" t="s">
        <v>46</v>
      </c>
      <c r="B34" t="s">
        <v>55</v>
      </c>
      <c r="C34">
        <v>0</v>
      </c>
      <c r="D34">
        <v>-23.83763098</v>
      </c>
      <c r="E34">
        <v>16</v>
      </c>
      <c r="F34">
        <f t="shared" si="0"/>
        <v>23.83763098</v>
      </c>
      <c r="G34">
        <f t="shared" si="1"/>
        <v>0.8</v>
      </c>
      <c r="H34">
        <f t="shared" si="2"/>
        <v>0.16</v>
      </c>
    </row>
    <row r="35" spans="1:8" x14ac:dyDescent="0.25">
      <c r="A35" t="s">
        <v>47</v>
      </c>
      <c r="B35" t="s">
        <v>55</v>
      </c>
      <c r="C35">
        <v>0</v>
      </c>
      <c r="D35">
        <v>-24.245260940000001</v>
      </c>
      <c r="E35">
        <v>16</v>
      </c>
      <c r="F35">
        <f t="shared" si="0"/>
        <v>24.245260940000001</v>
      </c>
      <c r="G35">
        <f t="shared" si="1"/>
        <v>0.8</v>
      </c>
      <c r="H35">
        <f t="shared" si="2"/>
        <v>0.16</v>
      </c>
    </row>
    <row r="36" spans="1:8" x14ac:dyDescent="0.25">
      <c r="A36" t="s">
        <v>48</v>
      </c>
      <c r="B36" t="s">
        <v>55</v>
      </c>
      <c r="C36">
        <v>0</v>
      </c>
      <c r="D36">
        <v>-28.66131811</v>
      </c>
      <c r="E36">
        <v>16</v>
      </c>
      <c r="F36">
        <f t="shared" si="0"/>
        <v>28.66131811</v>
      </c>
      <c r="G36">
        <f t="shared" si="1"/>
        <v>0.8</v>
      </c>
      <c r="H36">
        <f t="shared" si="2"/>
        <v>0.16</v>
      </c>
    </row>
    <row r="37" spans="1:8" x14ac:dyDescent="0.25">
      <c r="A37" t="s">
        <v>10</v>
      </c>
      <c r="B37" t="s">
        <v>55</v>
      </c>
      <c r="C37">
        <v>0</v>
      </c>
      <c r="D37">
        <v>-71.605288150000007</v>
      </c>
      <c r="E37">
        <v>16</v>
      </c>
      <c r="F37">
        <f t="shared" si="0"/>
        <v>71.605288150000007</v>
      </c>
      <c r="G37">
        <f t="shared" si="1"/>
        <v>0.8</v>
      </c>
      <c r="H37">
        <f t="shared" si="2"/>
        <v>0.16</v>
      </c>
    </row>
    <row r="38" spans="1:8" x14ac:dyDescent="0.25">
      <c r="A38" t="s">
        <v>57</v>
      </c>
      <c r="B38" t="s">
        <v>55</v>
      </c>
      <c r="C38">
        <v>35.573107239999999</v>
      </c>
      <c r="D38">
        <v>-30.03270732</v>
      </c>
      <c r="E38">
        <v>15</v>
      </c>
      <c r="F38">
        <f t="shared" si="0"/>
        <v>30.03270732</v>
      </c>
      <c r="G38">
        <f t="shared" si="1"/>
        <v>0.7745966692414834</v>
      </c>
      <c r="H38">
        <f t="shared" si="2"/>
        <v>0.15</v>
      </c>
    </row>
    <row r="39" spans="1:8" x14ac:dyDescent="0.25">
      <c r="A39" t="s">
        <v>29</v>
      </c>
      <c r="B39" t="s">
        <v>55</v>
      </c>
      <c r="C39">
        <v>0</v>
      </c>
      <c r="D39">
        <v>-55.010311520000002</v>
      </c>
      <c r="E39">
        <v>14</v>
      </c>
      <c r="F39">
        <f t="shared" si="0"/>
        <v>55.010311520000002</v>
      </c>
      <c r="G39">
        <f t="shared" si="1"/>
        <v>0.74833147735478822</v>
      </c>
      <c r="H39">
        <f t="shared" si="2"/>
        <v>0.14000000000000001</v>
      </c>
    </row>
    <row r="40" spans="1:8" x14ac:dyDescent="0.25">
      <c r="A40" t="s">
        <v>30</v>
      </c>
      <c r="B40" t="s">
        <v>55</v>
      </c>
      <c r="C40">
        <v>0</v>
      </c>
      <c r="D40">
        <v>-65.511458700000006</v>
      </c>
      <c r="E40">
        <v>14</v>
      </c>
      <c r="F40">
        <f t="shared" si="0"/>
        <v>65.511458700000006</v>
      </c>
      <c r="G40">
        <f t="shared" si="1"/>
        <v>0.74833147735478822</v>
      </c>
      <c r="H40">
        <f t="shared" si="2"/>
        <v>0.14000000000000001</v>
      </c>
    </row>
    <row r="41" spans="1:8" x14ac:dyDescent="0.25">
      <c r="A41" t="s">
        <v>31</v>
      </c>
      <c r="B41" t="s">
        <v>55</v>
      </c>
      <c r="C41">
        <v>0</v>
      </c>
      <c r="D41">
        <v>-20.703553190000001</v>
      </c>
      <c r="E41">
        <v>14</v>
      </c>
      <c r="F41">
        <f t="shared" si="0"/>
        <v>20.703553190000001</v>
      </c>
      <c r="G41">
        <f t="shared" si="1"/>
        <v>0.74833147735478822</v>
      </c>
      <c r="H41">
        <f t="shared" si="2"/>
        <v>0.14000000000000001</v>
      </c>
    </row>
    <row r="42" spans="1:8" x14ac:dyDescent="0.25">
      <c r="A42" t="s">
        <v>33</v>
      </c>
      <c r="B42" t="s">
        <v>55</v>
      </c>
      <c r="C42">
        <v>0</v>
      </c>
      <c r="D42">
        <v>-57.348068349999998</v>
      </c>
      <c r="E42">
        <v>14</v>
      </c>
      <c r="F42">
        <f t="shared" si="0"/>
        <v>57.348068349999998</v>
      </c>
      <c r="G42">
        <f t="shared" si="1"/>
        <v>0.74833147735478822</v>
      </c>
      <c r="H42">
        <f t="shared" si="2"/>
        <v>0.14000000000000001</v>
      </c>
    </row>
    <row r="43" spans="1:8" x14ac:dyDescent="0.25">
      <c r="A43" t="s">
        <v>34</v>
      </c>
      <c r="B43" t="s">
        <v>55</v>
      </c>
      <c r="C43">
        <v>0</v>
      </c>
      <c r="D43">
        <v>-23.769084360000001</v>
      </c>
      <c r="E43">
        <v>14</v>
      </c>
      <c r="F43">
        <f t="shared" si="0"/>
        <v>23.769084360000001</v>
      </c>
      <c r="G43">
        <f t="shared" si="1"/>
        <v>0.74833147735478822</v>
      </c>
      <c r="H43">
        <f t="shared" si="2"/>
        <v>0.14000000000000001</v>
      </c>
    </row>
    <row r="44" spans="1:8" x14ac:dyDescent="0.25">
      <c r="A44" t="s">
        <v>18</v>
      </c>
      <c r="B44" t="s">
        <v>55</v>
      </c>
      <c r="C44">
        <v>0</v>
      </c>
      <c r="D44">
        <v>-90.401093669999995</v>
      </c>
      <c r="E44">
        <v>12</v>
      </c>
      <c r="F44">
        <f t="shared" si="0"/>
        <v>90.401093669999995</v>
      </c>
      <c r="G44">
        <f t="shared" si="1"/>
        <v>0.69282032302755092</v>
      </c>
      <c r="H44">
        <f t="shared" si="2"/>
        <v>0.12</v>
      </c>
    </row>
    <row r="45" spans="1:8" x14ac:dyDescent="0.25">
      <c r="A45" t="s">
        <v>19</v>
      </c>
      <c r="B45" t="s">
        <v>55</v>
      </c>
      <c r="C45">
        <v>0</v>
      </c>
      <c r="D45">
        <v>-92.261569769999994</v>
      </c>
      <c r="E45">
        <v>12</v>
      </c>
      <c r="F45">
        <f t="shared" si="0"/>
        <v>92.261569769999994</v>
      </c>
      <c r="G45">
        <f t="shared" si="1"/>
        <v>0.69282032302755092</v>
      </c>
      <c r="H45">
        <f t="shared" si="2"/>
        <v>0.12</v>
      </c>
    </row>
    <row r="46" spans="1:8" x14ac:dyDescent="0.25">
      <c r="A46" t="s">
        <v>20</v>
      </c>
      <c r="B46" t="s">
        <v>55</v>
      </c>
      <c r="C46">
        <v>0</v>
      </c>
      <c r="D46">
        <v>-27.637412210000001</v>
      </c>
      <c r="E46">
        <v>12</v>
      </c>
      <c r="F46">
        <f t="shared" si="0"/>
        <v>27.637412210000001</v>
      </c>
      <c r="G46">
        <f t="shared" si="1"/>
        <v>0.69282032302755092</v>
      </c>
      <c r="H46">
        <f t="shared" si="2"/>
        <v>0.12</v>
      </c>
    </row>
    <row r="47" spans="1:8" x14ac:dyDescent="0.25">
      <c r="A47" t="s">
        <v>43</v>
      </c>
      <c r="B47" t="s">
        <v>55</v>
      </c>
      <c r="C47">
        <v>0</v>
      </c>
      <c r="D47">
        <v>19.80891956</v>
      </c>
      <c r="E47">
        <v>12</v>
      </c>
      <c r="F47">
        <f t="shared" si="0"/>
        <v>19.80891956</v>
      </c>
      <c r="G47">
        <f t="shared" si="1"/>
        <v>0.69282032302755092</v>
      </c>
      <c r="H47">
        <f t="shared" si="2"/>
        <v>0.12</v>
      </c>
    </row>
    <row r="48" spans="1:8" x14ac:dyDescent="0.25">
      <c r="A48" t="s">
        <v>35</v>
      </c>
      <c r="B48" t="s">
        <v>54</v>
      </c>
      <c r="C48">
        <v>0</v>
      </c>
      <c r="D48">
        <v>-46.189697819999999</v>
      </c>
      <c r="E48">
        <v>10</v>
      </c>
      <c r="F48">
        <f t="shared" si="0"/>
        <v>46.189697819999999</v>
      </c>
      <c r="G48">
        <f t="shared" si="1"/>
        <v>0.63245553203367588</v>
      </c>
      <c r="H48">
        <f t="shared" si="2"/>
        <v>0.1</v>
      </c>
    </row>
  </sheetData>
  <sortState ref="A2:H48">
    <sortCondition descending="1" ref="G2:G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IntraAllelic_I2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</dc:creator>
  <cp:lastModifiedBy>Tayfun TUMKAYA (IMCB)</cp:lastModifiedBy>
  <dcterms:created xsi:type="dcterms:W3CDTF">2017-08-15T09:44:02Z</dcterms:created>
  <dcterms:modified xsi:type="dcterms:W3CDTF">2017-08-17T03:33:35Z</dcterms:modified>
</cp:coreProperties>
</file>