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xr:revisionPtr revIDLastSave="0" documentId="13_ncr:1_{3143612A-47DC-4772-BF1A-809BF31292AC}" xr6:coauthVersionLast="47" xr6:coauthVersionMax="47" xr10:uidLastSave="{00000000-0000-0000-0000-000000000000}"/>
  <bookViews>
    <workbookView xWindow="38280" yWindow="-120" windowWidth="21840" windowHeight="38040" tabRatio="499" xr2:uid="{EE7CC626-2C52-485A-807E-254CACEE0AA6}"/>
  </bookViews>
  <sheets>
    <sheet name="Pr=0.01" sheetId="1" r:id="rId1"/>
    <sheet name="Pr=0.1" sheetId="2" r:id="rId2"/>
    <sheet name="Pr=1" sheetId="3" r:id="rId3"/>
    <sheet name="Pr=7" sheetId="4" r:id="rId4"/>
    <sheet name="Pr=100" sheetId="5" r:id="rId5"/>
    <sheet name="Critical Ra and wavenumbers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5" l="1"/>
  <c r="I5" i="5"/>
  <c r="I6" i="5"/>
  <c r="I7" i="5"/>
  <c r="I8" i="5"/>
  <c r="I9" i="5"/>
  <c r="I10" i="5"/>
  <c r="I11" i="5"/>
  <c r="I12" i="5"/>
  <c r="E8" i="6"/>
  <c r="E3" i="6"/>
  <c r="E4" i="6"/>
  <c r="E5" i="6"/>
  <c r="E6" i="6"/>
  <c r="E9" i="6"/>
  <c r="E10" i="6"/>
  <c r="E11" i="6"/>
  <c r="E12" i="6"/>
  <c r="E14" i="6"/>
  <c r="E15" i="6"/>
  <c r="E16" i="6"/>
  <c r="E17" i="6"/>
  <c r="E19" i="6"/>
  <c r="E20" i="6"/>
  <c r="E21" i="6"/>
  <c r="E22" i="6"/>
  <c r="E24" i="6"/>
  <c r="E2" i="6"/>
  <c r="C18" i="4"/>
</calcChain>
</file>

<file path=xl/sharedStrings.xml><?xml version="1.0" encoding="utf-8"?>
<sst xmlns="http://schemas.openxmlformats.org/spreadsheetml/2006/main" count="549" uniqueCount="140">
  <si>
    <t>E</t>
    <phoneticPr fontId="3" type="noConversion"/>
  </si>
  <si>
    <t>Ra*</t>
    <phoneticPr fontId="3" type="noConversion"/>
  </si>
  <si>
    <t>Ra*/Rac*-1</t>
    <phoneticPr fontId="3" type="noConversion"/>
  </si>
  <si>
    <t>Nu-1</t>
    <phoneticPr fontId="3" type="noConversion"/>
  </si>
  <si>
    <t>Ro</t>
    <phoneticPr fontId="3" type="noConversion"/>
  </si>
  <si>
    <t>Ro zon</t>
    <phoneticPr fontId="3" type="noConversion"/>
  </si>
  <si>
    <t>Ro non</t>
    <phoneticPr fontId="3" type="noConversion"/>
  </si>
  <si>
    <t>Ro local</t>
    <phoneticPr fontId="3" type="noConversion"/>
  </si>
  <si>
    <t>Regime</t>
    <phoneticPr fontId="2" type="noConversion"/>
  </si>
  <si>
    <t>Nr*Lmax</t>
    <phoneticPr fontId="2" type="noConversion"/>
  </si>
  <si>
    <t>MM</t>
    <phoneticPr fontId="2" type="noConversion"/>
  </si>
  <si>
    <t>ON</t>
    <phoneticPr fontId="2" type="noConversion"/>
  </si>
  <si>
    <t>GT</t>
    <phoneticPr fontId="2" type="noConversion"/>
  </si>
  <si>
    <t>WR</t>
    <phoneticPr fontId="2" type="noConversion"/>
  </si>
  <si>
    <t>100*60</t>
    <phoneticPr fontId="2" type="noConversion"/>
  </si>
  <si>
    <t>100*80</t>
    <phoneticPr fontId="2" type="noConversion"/>
  </si>
  <si>
    <t>100*100</t>
    <phoneticPr fontId="2" type="noConversion"/>
  </si>
  <si>
    <t>120*120</t>
    <phoneticPr fontId="2" type="noConversion"/>
  </si>
  <si>
    <t>160*160</t>
    <phoneticPr fontId="2" type="noConversion"/>
  </si>
  <si>
    <t>240*240</t>
    <phoneticPr fontId="2" type="noConversion"/>
  </si>
  <si>
    <t>120*90</t>
    <phoneticPr fontId="2" type="noConversion"/>
  </si>
  <si>
    <t>120*100</t>
    <phoneticPr fontId="2" type="noConversion"/>
  </si>
  <si>
    <t>120*110</t>
    <phoneticPr fontId="2" type="noConversion"/>
  </si>
  <si>
    <t>140*127</t>
    <phoneticPr fontId="2" type="noConversion"/>
  </si>
  <si>
    <t>160*150</t>
    <phoneticPr fontId="2" type="noConversion"/>
  </si>
  <si>
    <t>200*200</t>
    <phoneticPr fontId="2" type="noConversion"/>
  </si>
  <si>
    <t>160*90</t>
    <phoneticPr fontId="2" type="noConversion"/>
  </si>
  <si>
    <t>160*120</t>
    <phoneticPr fontId="2" type="noConversion"/>
  </si>
  <si>
    <t>180*130</t>
    <phoneticPr fontId="2" type="noConversion"/>
  </si>
  <si>
    <t>200*130</t>
    <phoneticPr fontId="2" type="noConversion"/>
  </si>
  <si>
    <t>320*200</t>
    <phoneticPr fontId="2" type="noConversion"/>
  </si>
  <si>
    <t>320*230</t>
    <phoneticPr fontId="2" type="noConversion"/>
  </si>
  <si>
    <t>320*240</t>
    <phoneticPr fontId="2" type="noConversion"/>
  </si>
  <si>
    <t>160*100</t>
    <phoneticPr fontId="2" type="noConversion"/>
  </si>
  <si>
    <t>200*160</t>
    <phoneticPr fontId="2" type="noConversion"/>
  </si>
  <si>
    <t>240*180</t>
    <phoneticPr fontId="2" type="noConversion"/>
  </si>
  <si>
    <t>280*260</t>
    <phoneticPr fontId="2" type="noConversion"/>
  </si>
  <si>
    <t>320*300</t>
    <phoneticPr fontId="2" type="noConversion"/>
  </si>
  <si>
    <t>320*360</t>
    <phoneticPr fontId="2" type="noConversion"/>
  </si>
  <si>
    <t>380*380</t>
    <phoneticPr fontId="2" type="noConversion"/>
  </si>
  <si>
    <t>500*400</t>
    <phoneticPr fontId="2" type="noConversion"/>
  </si>
  <si>
    <t>640*580</t>
    <phoneticPr fontId="2" type="noConversion"/>
  </si>
  <si>
    <t>100*50</t>
    <phoneticPr fontId="2" type="noConversion"/>
  </si>
  <si>
    <t>100*55</t>
    <phoneticPr fontId="2" type="noConversion"/>
  </si>
  <si>
    <t>100*70</t>
    <phoneticPr fontId="2" type="noConversion"/>
  </si>
  <si>
    <t>120*80</t>
    <phoneticPr fontId="2" type="noConversion"/>
  </si>
  <si>
    <t>150*100</t>
    <phoneticPr fontId="2" type="noConversion"/>
  </si>
  <si>
    <t>200*140</t>
    <phoneticPr fontId="2" type="noConversion"/>
  </si>
  <si>
    <t>250*180</t>
    <phoneticPr fontId="2" type="noConversion"/>
  </si>
  <si>
    <t>280*200</t>
    <phoneticPr fontId="2" type="noConversion"/>
  </si>
  <si>
    <t>140*120</t>
    <phoneticPr fontId="2" type="noConversion"/>
  </si>
  <si>
    <t>140*130</t>
    <phoneticPr fontId="2" type="noConversion"/>
  </si>
  <si>
    <t>160*140</t>
    <phoneticPr fontId="2" type="noConversion"/>
  </si>
  <si>
    <t>180*150</t>
    <phoneticPr fontId="2" type="noConversion"/>
  </si>
  <si>
    <t>200*180</t>
    <phoneticPr fontId="2" type="noConversion"/>
  </si>
  <si>
    <t>240*200</t>
    <phoneticPr fontId="2" type="noConversion"/>
  </si>
  <si>
    <t>280*250</t>
    <phoneticPr fontId="2" type="noConversion"/>
  </si>
  <si>
    <t>224*170</t>
    <phoneticPr fontId="2" type="noConversion"/>
  </si>
  <si>
    <t>224*180</t>
    <phoneticPr fontId="2" type="noConversion"/>
  </si>
  <si>
    <t>280*190</t>
    <phoneticPr fontId="2" type="noConversion"/>
  </si>
  <si>
    <t>320*250</t>
    <phoneticPr fontId="2" type="noConversion"/>
  </si>
  <si>
    <t>360*260</t>
    <phoneticPr fontId="2" type="noConversion"/>
  </si>
  <si>
    <t>180*100</t>
    <phoneticPr fontId="2" type="noConversion"/>
  </si>
  <si>
    <t>180*120</t>
    <phoneticPr fontId="2" type="noConversion"/>
  </si>
  <si>
    <t>220*200</t>
    <phoneticPr fontId="2" type="noConversion"/>
  </si>
  <si>
    <t>320*280</t>
    <phoneticPr fontId="2" type="noConversion"/>
  </si>
  <si>
    <t>320*320</t>
    <phoneticPr fontId="2" type="noConversion"/>
  </si>
  <si>
    <t>400*400</t>
    <phoneticPr fontId="2" type="noConversion"/>
  </si>
  <si>
    <t>500*450</t>
    <phoneticPr fontId="2" type="noConversion"/>
  </si>
  <si>
    <t>80*50</t>
    <phoneticPr fontId="2" type="noConversion"/>
  </si>
  <si>
    <t>120*70</t>
    <phoneticPr fontId="2" type="noConversion"/>
  </si>
  <si>
    <t>140*140</t>
    <phoneticPr fontId="2" type="noConversion"/>
  </si>
  <si>
    <t>100*63</t>
    <phoneticPr fontId="2" type="noConversion"/>
  </si>
  <si>
    <t>140*110</t>
    <phoneticPr fontId="2" type="noConversion"/>
  </si>
  <si>
    <t>240*220</t>
    <phoneticPr fontId="2" type="noConversion"/>
  </si>
  <si>
    <t>160*130</t>
    <phoneticPr fontId="2" type="noConversion"/>
  </si>
  <si>
    <t>200*150</t>
    <phoneticPr fontId="2" type="noConversion"/>
  </si>
  <si>
    <t>280*180</t>
    <phoneticPr fontId="2" type="noConversion"/>
  </si>
  <si>
    <t>260*260</t>
    <phoneticPr fontId="2" type="noConversion"/>
  </si>
  <si>
    <t>300*300</t>
    <phoneticPr fontId="2" type="noConversion"/>
  </si>
  <si>
    <t>360*360</t>
    <phoneticPr fontId="2" type="noConversion"/>
  </si>
  <si>
    <t>480*480</t>
    <phoneticPr fontId="2" type="noConversion"/>
  </si>
  <si>
    <t>ON</t>
    <phoneticPr fontId="2" type="noConversion"/>
  </si>
  <si>
    <t>MM</t>
    <phoneticPr fontId="2" type="noConversion"/>
  </si>
  <si>
    <t>GT</t>
    <phoneticPr fontId="2" type="noConversion"/>
  </si>
  <si>
    <t>WR</t>
    <phoneticPr fontId="2" type="noConversion"/>
  </si>
  <si>
    <t>80*55</t>
    <phoneticPr fontId="2" type="noConversion"/>
  </si>
  <si>
    <t>80*60</t>
    <phoneticPr fontId="2" type="noConversion"/>
  </si>
  <si>
    <t>100*90</t>
    <phoneticPr fontId="2" type="noConversion"/>
  </si>
  <si>
    <t>120*90</t>
    <phoneticPr fontId="2" type="noConversion"/>
  </si>
  <si>
    <t>120*110</t>
    <phoneticPr fontId="2" type="noConversion"/>
  </si>
  <si>
    <t>120*120</t>
    <phoneticPr fontId="2" type="noConversion"/>
  </si>
  <si>
    <t>150*150</t>
    <phoneticPr fontId="2" type="noConversion"/>
  </si>
  <si>
    <t>180*180</t>
    <phoneticPr fontId="2" type="noConversion"/>
  </si>
  <si>
    <t>260*260</t>
    <phoneticPr fontId="2" type="noConversion"/>
  </si>
  <si>
    <t>320*320</t>
    <phoneticPr fontId="2" type="noConversion"/>
  </si>
  <si>
    <t>96*96</t>
    <phoneticPr fontId="2" type="noConversion"/>
  </si>
  <si>
    <t>140*120</t>
    <phoneticPr fontId="2" type="noConversion"/>
  </si>
  <si>
    <t>160*160</t>
    <phoneticPr fontId="2" type="noConversion"/>
  </si>
  <si>
    <t>200*200</t>
    <phoneticPr fontId="2" type="noConversion"/>
  </si>
  <si>
    <t>280*280</t>
    <phoneticPr fontId="2" type="noConversion"/>
  </si>
  <si>
    <t>360*360</t>
    <phoneticPr fontId="2" type="noConversion"/>
  </si>
  <si>
    <t>400*400</t>
    <phoneticPr fontId="2" type="noConversion"/>
  </si>
  <si>
    <t>120*100</t>
    <phoneticPr fontId="2" type="noConversion"/>
  </si>
  <si>
    <t>160*120</t>
    <phoneticPr fontId="2" type="noConversion"/>
  </si>
  <si>
    <t>200*160</t>
    <phoneticPr fontId="2" type="noConversion"/>
  </si>
  <si>
    <t>240*240</t>
    <phoneticPr fontId="2" type="noConversion"/>
  </si>
  <si>
    <t>320*350</t>
    <phoneticPr fontId="2" type="noConversion"/>
  </si>
  <si>
    <t>420*420</t>
    <phoneticPr fontId="2" type="noConversion"/>
  </si>
  <si>
    <t>480*460</t>
    <phoneticPr fontId="2" type="noConversion"/>
  </si>
  <si>
    <t>250*250</t>
    <phoneticPr fontId="2" type="noConversion"/>
  </si>
  <si>
    <t>480*480</t>
    <phoneticPr fontId="2" type="noConversion"/>
  </si>
  <si>
    <t>600*560</t>
    <phoneticPr fontId="2" type="noConversion"/>
  </si>
  <si>
    <t>140*140</t>
    <phoneticPr fontId="2" type="noConversion"/>
  </si>
  <si>
    <t>220*220</t>
    <phoneticPr fontId="2" type="noConversion"/>
  </si>
  <si>
    <t>300*300</t>
    <phoneticPr fontId="2" type="noConversion"/>
  </si>
  <si>
    <t>length scale</t>
    <phoneticPr fontId="3" type="noConversion"/>
  </si>
  <si>
    <t>Summary of the control parameters and diagnostic quantities of all numerical models in this study.</t>
    <phoneticPr fontId="2" type="noConversion"/>
  </si>
  <si>
    <t xml:space="preserve">The columns from left to right indicate the following: </t>
    <phoneticPr fontId="2" type="noConversion"/>
  </si>
  <si>
    <t>1. Ekman number E</t>
    <phoneticPr fontId="2" type="noConversion"/>
  </si>
  <si>
    <t>2. Modified Rayleigh number Ra*</t>
    <phoneticPr fontId="2" type="noConversion"/>
  </si>
  <si>
    <t>3. Ratio of Ra* to Rac*</t>
    <phoneticPr fontId="2" type="noConversion"/>
  </si>
  <si>
    <t>4. Nusselt number Nu-1</t>
    <phoneticPr fontId="2" type="noConversion"/>
  </si>
  <si>
    <t>8. length scale</t>
    <phoneticPr fontId="2" type="noConversion"/>
  </si>
  <si>
    <t>9. Local Rossby number Ro local</t>
    <phoneticPr fontId="2" type="noConversion"/>
  </si>
  <si>
    <t>10. Regime corresponding to the flow state</t>
    <phoneticPr fontId="2" type="noConversion"/>
  </si>
  <si>
    <t xml:space="preserve">11. Grid resolution Nr and spherical harmonics of degree Lmax </t>
    <phoneticPr fontId="2" type="noConversion"/>
  </si>
  <si>
    <t>Pr</t>
    <phoneticPr fontId="2" type="noConversion"/>
  </si>
  <si>
    <t>E</t>
    <phoneticPr fontId="2" type="noConversion"/>
  </si>
  <si>
    <t>Rac*</t>
  </si>
  <si>
    <t>mc</t>
    <phoneticPr fontId="2" type="noConversion"/>
  </si>
  <si>
    <t>Critical Rayleigh numbers Rac* and critical azimuthal wavenumbers mc for different Ekman number E and Prandtl number Pr employed here.</t>
    <phoneticPr fontId="2" type="noConversion"/>
  </si>
  <si>
    <t>The Rac* and mc have been calculated by using the function of calculating linear onset in MagIC code (https://magic-sph.github.io).</t>
    <phoneticPr fontId="2" type="noConversion"/>
  </si>
  <si>
    <t>Rac</t>
    <phoneticPr fontId="2" type="noConversion"/>
  </si>
  <si>
    <t>5. Rossby number Ro</t>
    <phoneticPr fontId="2" type="noConversion"/>
  </si>
  <si>
    <t>6. Zonal Rossby number Ro zon</t>
    <phoneticPr fontId="2" type="noConversion"/>
  </si>
  <si>
    <t>7. Non-zonal Rossby number Ro non</t>
    <phoneticPr fontId="2" type="noConversion"/>
  </si>
  <si>
    <t>400*360</t>
    <phoneticPr fontId="2" type="noConversion"/>
  </si>
  <si>
    <t>360*300</t>
    <phoneticPr fontId="2" type="noConversion"/>
  </si>
  <si>
    <t>504*480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</si>
</sst>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 [$¥-804]* #,##0.00_ ;_ [$¥-804]* \-#,##0.00_ ;_ [$¥-804]* &quot;-&quot;??_ ;_ @_ "/>
  </numFmts>
  <fonts count="7" x14ac:knownFonts="1">
    <font>
      <sz val="11"/>
      <color theme="1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1" fontId="0" fillId="0" borderId="0" xfId="0" applyNumberFormat="1">
      <alignment vertical="center"/>
    </xf>
    <xf numFmtId="11" fontId="4" fillId="0" borderId="0" xfId="0" applyNumberFormat="1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176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CF1ED-6808-49B4-8D65-78187C1C7454}">
  <dimension ref="A1:M67"/>
  <sheetViews>
    <sheetView tabSelected="1" workbookViewId="0">
      <selection activeCell="H69" sqref="H69"/>
    </sheetView>
  </sheetViews>
  <sheetFormatPr defaultRowHeight="14.25" x14ac:dyDescent="0.2"/>
  <cols>
    <col min="1" max="1" width="8.875" bestFit="1" customWidth="1"/>
    <col min="2" max="2" width="9.125" bestFit="1" customWidth="1"/>
    <col min="3" max="3" width="11.25" bestFit="1" customWidth="1"/>
    <col min="4" max="4" width="9.125" bestFit="1" customWidth="1"/>
    <col min="5" max="7" width="8.875" bestFit="1" customWidth="1"/>
    <col min="8" max="8" width="11.75" bestFit="1" customWidth="1"/>
    <col min="9" max="9" width="8.875" bestFit="1" customWidth="1"/>
    <col min="10" max="10" width="7.875" bestFit="1" customWidth="1"/>
    <col min="12" max="12" width="11.375" bestFit="1" customWidth="1"/>
    <col min="13" max="13" width="82" customWidth="1"/>
  </cols>
  <sheetData>
    <row r="1" spans="1:13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116</v>
      </c>
      <c r="I1" s="1" t="s">
        <v>7</v>
      </c>
      <c r="J1" s="1" t="s">
        <v>8</v>
      </c>
      <c r="K1" s="1" t="s">
        <v>9</v>
      </c>
      <c r="L1" s="1"/>
    </row>
    <row r="2" spans="1:13" x14ac:dyDescent="0.2">
      <c r="A2" s="2">
        <v>1E-4</v>
      </c>
      <c r="B2" s="2">
        <v>0.17849999999999999</v>
      </c>
      <c r="C2" s="2">
        <v>5.3097345132743223E-2</v>
      </c>
      <c r="D2" s="2">
        <v>3.1513333467571427E-4</v>
      </c>
      <c r="E2" s="2">
        <v>3.2397529118957493E-3</v>
      </c>
      <c r="F2" s="2">
        <v>1.0187534611085E-3</v>
      </c>
      <c r="G2" s="2">
        <v>3.0754089672133753E-3</v>
      </c>
      <c r="H2" s="2">
        <v>0.57337791134043681</v>
      </c>
      <c r="I2" s="2">
        <v>5.6502924996219145E-3</v>
      </c>
      <c r="J2" s="3" t="s">
        <v>11</v>
      </c>
      <c r="K2" s="3" t="s">
        <v>14</v>
      </c>
      <c r="L2" s="8"/>
      <c r="M2" t="s">
        <v>117</v>
      </c>
    </row>
    <row r="3" spans="1:13" x14ac:dyDescent="0.2">
      <c r="A3" s="2">
        <v>1E-4</v>
      </c>
      <c r="B3" s="2">
        <v>0.183</v>
      </c>
      <c r="C3" s="2">
        <v>7.9646017699114946E-2</v>
      </c>
      <c r="D3" s="2">
        <v>4.4278469738571428E-4</v>
      </c>
      <c r="E3" s="2">
        <v>3.9417324801672531E-3</v>
      </c>
      <c r="F3" s="2">
        <v>1.4545386619743328E-3</v>
      </c>
      <c r="G3" s="2">
        <v>3.6635464001466391E-3</v>
      </c>
      <c r="H3" s="2">
        <v>0.58523843644038076</v>
      </c>
      <c r="I3" s="2">
        <v>6.7352590580724856E-3</v>
      </c>
      <c r="J3" s="3" t="s">
        <v>11</v>
      </c>
      <c r="K3" s="3" t="s">
        <v>14</v>
      </c>
      <c r="L3" s="8"/>
      <c r="M3" t="s">
        <v>118</v>
      </c>
    </row>
    <row r="4" spans="1:13" x14ac:dyDescent="0.2">
      <c r="A4" s="2">
        <v>1E-4</v>
      </c>
      <c r="B4" s="2">
        <v>0.19</v>
      </c>
      <c r="C4" s="2">
        <v>0.12094395280235992</v>
      </c>
      <c r="D4" s="2">
        <v>6.170930926892857E-4</v>
      </c>
      <c r="E4" s="2">
        <v>4.830624048570758E-3</v>
      </c>
      <c r="F4" s="2">
        <v>2.0798758406041372E-3</v>
      </c>
      <c r="G4" s="2">
        <v>4.3599363741115959E-3</v>
      </c>
      <c r="H4" s="2">
        <v>0.60163815509613883</v>
      </c>
      <c r="I4" s="2">
        <v>8.0291185119382071E-3</v>
      </c>
      <c r="J4" s="3" t="s">
        <v>11</v>
      </c>
      <c r="K4" s="3" t="s">
        <v>15</v>
      </c>
      <c r="L4" s="8"/>
      <c r="M4" t="s">
        <v>119</v>
      </c>
    </row>
    <row r="5" spans="1:13" x14ac:dyDescent="0.2">
      <c r="A5" s="2">
        <v>1E-4</v>
      </c>
      <c r="B5" s="2">
        <v>0.2</v>
      </c>
      <c r="C5" s="2">
        <v>0.17994100294985249</v>
      </c>
      <c r="D5" s="2">
        <v>8.2196600000000004E-4</v>
      </c>
      <c r="E5" s="2">
        <v>5.8490770000000003E-3</v>
      </c>
      <c r="F5" s="2">
        <v>2.876071E-3</v>
      </c>
      <c r="G5" s="2">
        <v>5.0931250000000004E-3</v>
      </c>
      <c r="H5" s="2">
        <v>0.62154198877733968</v>
      </c>
      <c r="I5" s="2">
        <v>9.4105902828961821E-3</v>
      </c>
      <c r="J5" s="3" t="s">
        <v>11</v>
      </c>
      <c r="K5" s="3" t="s">
        <v>15</v>
      </c>
      <c r="L5" s="8"/>
      <c r="M5" t="s">
        <v>120</v>
      </c>
    </row>
    <row r="6" spans="1:13" x14ac:dyDescent="0.2">
      <c r="A6" s="2">
        <v>1E-4</v>
      </c>
      <c r="B6" s="2">
        <v>0.23499999999999999</v>
      </c>
      <c r="C6" s="2">
        <v>0.38643067846607648</v>
      </c>
      <c r="D6" s="2">
        <v>2.0212311747321429E-3</v>
      </c>
      <c r="E6" s="2">
        <v>1.021809766360714E-2</v>
      </c>
      <c r="F6" s="2">
        <v>6.2972305719826019E-3</v>
      </c>
      <c r="G6" s="2">
        <v>8.0470123018609452E-3</v>
      </c>
      <c r="H6" s="2">
        <v>0.78187850592819086</v>
      </c>
      <c r="I6" s="2">
        <v>1.3068651441539422E-2</v>
      </c>
      <c r="J6" s="3" t="s">
        <v>11</v>
      </c>
      <c r="K6" s="3" t="s">
        <v>15</v>
      </c>
      <c r="L6" s="8"/>
      <c r="M6" t="s">
        <v>121</v>
      </c>
    </row>
    <row r="7" spans="1:13" x14ac:dyDescent="0.2">
      <c r="A7" s="2">
        <v>1E-4</v>
      </c>
      <c r="B7" s="2">
        <v>0.25</v>
      </c>
      <c r="C7" s="2">
        <v>0.47492625368731556</v>
      </c>
      <c r="D7" s="2">
        <v>2.4692647820879722E-3</v>
      </c>
      <c r="E7" s="2">
        <v>1.1457999999999999E-2</v>
      </c>
      <c r="F7" s="2">
        <v>6.4430393587128253E-3</v>
      </c>
      <c r="G7" s="2">
        <v>9.4743252533680076E-3</v>
      </c>
      <c r="H7" s="2">
        <v>0.59581279858329506</v>
      </c>
      <c r="I7" s="2">
        <v>1.9230872561389202E-2</v>
      </c>
      <c r="J7" s="3" t="s">
        <v>10</v>
      </c>
      <c r="K7" s="3" t="s">
        <v>15</v>
      </c>
      <c r="L7" s="8"/>
      <c r="M7" t="s">
        <v>122</v>
      </c>
    </row>
    <row r="8" spans="1:13" x14ac:dyDescent="0.2">
      <c r="A8" s="2">
        <v>1E-4</v>
      </c>
      <c r="B8" s="2">
        <v>0.28000000000000003</v>
      </c>
      <c r="C8" s="2">
        <v>0.65191740412979349</v>
      </c>
      <c r="D8" s="2">
        <v>2.8440103967589642E-2</v>
      </c>
      <c r="E8" s="2">
        <v>4.2952999999999998E-2</v>
      </c>
      <c r="F8" s="2">
        <v>2.997991729946033E-2</v>
      </c>
      <c r="G8" s="2">
        <v>3.075918305268175E-2</v>
      </c>
      <c r="H8" s="2">
        <v>0.68020028028592538</v>
      </c>
      <c r="I8" s="2">
        <v>6.3147577625143739E-2</v>
      </c>
      <c r="J8" s="3" t="s">
        <v>12</v>
      </c>
      <c r="K8" s="3" t="s">
        <v>16</v>
      </c>
      <c r="L8" s="8"/>
      <c r="M8" t="s">
        <v>134</v>
      </c>
    </row>
    <row r="9" spans="1:13" x14ac:dyDescent="0.2">
      <c r="A9" s="2">
        <v>1E-4</v>
      </c>
      <c r="B9" s="2">
        <v>0.32</v>
      </c>
      <c r="C9" s="2">
        <v>0.88790560471976399</v>
      </c>
      <c r="D9" s="2">
        <v>4.3847139495415979E-2</v>
      </c>
      <c r="E9" s="2">
        <v>5.6270356878020435E-2</v>
      </c>
      <c r="F9" s="2">
        <v>3.9496456945043279E-2</v>
      </c>
      <c r="G9" s="2">
        <v>4.0079707483564847E-2</v>
      </c>
      <c r="H9" s="2">
        <v>0.68015255509006078</v>
      </c>
      <c r="I9" s="2">
        <v>8.273196425847365E-2</v>
      </c>
      <c r="J9" s="3" t="s">
        <v>12</v>
      </c>
      <c r="K9" s="3" t="s">
        <v>16</v>
      </c>
      <c r="L9" s="8"/>
      <c r="M9" t="s">
        <v>135</v>
      </c>
    </row>
    <row r="10" spans="1:13" x14ac:dyDescent="0.2">
      <c r="A10" s="2">
        <v>1E-4</v>
      </c>
      <c r="B10" s="2">
        <v>0.36</v>
      </c>
      <c r="C10" s="2">
        <v>1.1238938053097343</v>
      </c>
      <c r="D10" s="2">
        <v>6.5669313716511857E-2</v>
      </c>
      <c r="E10" s="2">
        <v>7.1869543154997051E-2</v>
      </c>
      <c r="F10" s="2">
        <v>5.0382869536879822E-2</v>
      </c>
      <c r="G10" s="2">
        <v>5.1313855787072635E-2</v>
      </c>
      <c r="H10" s="2">
        <v>0.66548693695445504</v>
      </c>
      <c r="I10" s="2">
        <v>0.1079954228461673</v>
      </c>
      <c r="J10" s="3" t="s">
        <v>12</v>
      </c>
      <c r="K10" s="3" t="s">
        <v>17</v>
      </c>
      <c r="L10" s="8"/>
      <c r="M10" t="s">
        <v>136</v>
      </c>
    </row>
    <row r="11" spans="1:13" x14ac:dyDescent="0.2">
      <c r="A11" s="2">
        <v>1E-4</v>
      </c>
      <c r="B11" s="2">
        <v>0.6</v>
      </c>
      <c r="C11" s="2">
        <v>2.5398230088495573</v>
      </c>
      <c r="D11" s="2">
        <v>0.180872</v>
      </c>
      <c r="E11" s="2">
        <v>0.13936299999999999</v>
      </c>
      <c r="F11" s="2">
        <v>9.2040999999999998E-2</v>
      </c>
      <c r="G11" s="2">
        <v>0.104645</v>
      </c>
      <c r="H11" s="2">
        <v>0.56591716902743872</v>
      </c>
      <c r="I11" s="2">
        <v>0.24626042047726407</v>
      </c>
      <c r="J11" s="3" t="s">
        <v>13</v>
      </c>
      <c r="K11" s="3" t="s">
        <v>18</v>
      </c>
      <c r="L11" s="8"/>
      <c r="M11" t="s">
        <v>123</v>
      </c>
    </row>
    <row r="12" spans="1:13" x14ac:dyDescent="0.2">
      <c r="A12" s="2">
        <v>1E-4</v>
      </c>
      <c r="B12" s="2">
        <v>1</v>
      </c>
      <c r="C12" s="2">
        <v>4.8997050147492622</v>
      </c>
      <c r="D12" s="2">
        <v>0.582179</v>
      </c>
      <c r="E12" s="2">
        <v>0.25527141119869434</v>
      </c>
      <c r="F12" s="2">
        <v>0.12453408267784785</v>
      </c>
      <c r="G12" s="2">
        <v>0.22283347061642211</v>
      </c>
      <c r="H12" s="2">
        <v>0.39632437300152923</v>
      </c>
      <c r="I12" s="2">
        <v>0.64409718046209929</v>
      </c>
      <c r="J12" s="3" t="s">
        <v>13</v>
      </c>
      <c r="K12" s="3" t="s">
        <v>19</v>
      </c>
      <c r="L12" s="8"/>
      <c r="M12" t="s">
        <v>124</v>
      </c>
    </row>
    <row r="13" spans="1:13" x14ac:dyDescent="0.2">
      <c r="L13" s="8"/>
      <c r="M13" t="s">
        <v>125</v>
      </c>
    </row>
    <row r="14" spans="1:13" x14ac:dyDescent="0.2">
      <c r="A14" s="2">
        <v>3.0000000000000001E-5</v>
      </c>
      <c r="B14" s="2">
        <v>5.5E-2</v>
      </c>
      <c r="C14" s="2">
        <v>2.4590163934426368E-2</v>
      </c>
      <c r="D14" s="2">
        <v>2.1259774219892859E-4</v>
      </c>
      <c r="E14" s="2">
        <v>1.0327044916738223E-3</v>
      </c>
      <c r="F14" s="2">
        <v>2.5709904740796335E-4</v>
      </c>
      <c r="G14" s="2">
        <v>1.0001893055543063E-3</v>
      </c>
      <c r="H14" s="2">
        <v>0.42902509106150083</v>
      </c>
      <c r="I14" s="2">
        <v>2.4070957927395066E-3</v>
      </c>
      <c r="J14" s="3" t="s">
        <v>11</v>
      </c>
      <c r="K14" s="3" t="s">
        <v>20</v>
      </c>
      <c r="L14" s="8"/>
      <c r="M14" t="s">
        <v>126</v>
      </c>
    </row>
    <row r="15" spans="1:13" x14ac:dyDescent="0.2">
      <c r="A15" s="2">
        <v>3.0000000000000001E-5</v>
      </c>
      <c r="B15" s="2">
        <v>0.06</v>
      </c>
      <c r="C15" s="2">
        <v>0.11773472429210141</v>
      </c>
      <c r="D15" s="2">
        <v>7.1849938062142852E-4</v>
      </c>
      <c r="E15" s="2">
        <v>2.0949930499770289E-3</v>
      </c>
      <c r="F15" s="2">
        <v>9.259796450320594E-4</v>
      </c>
      <c r="G15" s="2">
        <v>1.8792438842359859E-3</v>
      </c>
      <c r="H15" s="2">
        <v>0.46497966490137776</v>
      </c>
      <c r="I15" s="2">
        <v>4.5055584321550433E-3</v>
      </c>
      <c r="J15" s="3" t="s">
        <v>11</v>
      </c>
      <c r="K15" s="3" t="s">
        <v>21</v>
      </c>
      <c r="L15" s="8"/>
    </row>
    <row r="16" spans="1:13" x14ac:dyDescent="0.2">
      <c r="A16" s="2">
        <v>3.0000000000000001E-5</v>
      </c>
      <c r="B16" s="2">
        <v>7.0000000000000007E-2</v>
      </c>
      <c r="C16" s="2">
        <v>0.30402384500745172</v>
      </c>
      <c r="D16" s="2">
        <v>1.7210910917250001E-3</v>
      </c>
      <c r="E16" s="2">
        <v>3.6207585417710776E-3</v>
      </c>
      <c r="F16" s="2">
        <v>2.1118860884727971E-3</v>
      </c>
      <c r="G16" s="2">
        <v>2.9410592593695369E-3</v>
      </c>
      <c r="H16" s="2">
        <v>0.57548533176604766</v>
      </c>
      <c r="I16" s="2">
        <v>6.2916608676362E-3</v>
      </c>
      <c r="J16" s="3" t="s">
        <v>11</v>
      </c>
      <c r="K16" s="3" t="s">
        <v>22</v>
      </c>
      <c r="L16" s="8"/>
    </row>
    <row r="17" spans="1:12" x14ac:dyDescent="0.2">
      <c r="A17" s="2">
        <v>3.0000000000000001E-5</v>
      </c>
      <c r="B17" s="2">
        <v>0.08</v>
      </c>
      <c r="C17" s="2">
        <v>0.49031296572280181</v>
      </c>
      <c r="D17" s="2">
        <v>2.176E-3</v>
      </c>
      <c r="E17" s="2">
        <v>4.563663454452152E-3</v>
      </c>
      <c r="F17" s="2">
        <v>2.983542317507882E-3</v>
      </c>
      <c r="G17" s="2">
        <v>3.4533319999999999E-3</v>
      </c>
      <c r="H17" s="2">
        <v>0.60482554095837637</v>
      </c>
      <c r="I17" s="2">
        <v>7.5454211924000413E-3</v>
      </c>
      <c r="J17" s="3" t="s">
        <v>11</v>
      </c>
      <c r="K17" s="3" t="s">
        <v>17</v>
      </c>
      <c r="L17" s="8"/>
    </row>
    <row r="18" spans="1:12" x14ac:dyDescent="0.2">
      <c r="A18" s="2">
        <v>3.0000000000000001E-5</v>
      </c>
      <c r="B18" s="2">
        <v>8.4000000000000005E-2</v>
      </c>
      <c r="C18" s="2">
        <v>0.56482861400894202</v>
      </c>
      <c r="D18" s="2">
        <v>3.0651994207841786E-3</v>
      </c>
      <c r="E18" s="2">
        <v>5.6259252346014255E-3</v>
      </c>
      <c r="F18" s="2">
        <v>3.9182500050522345E-3</v>
      </c>
      <c r="G18" s="2">
        <v>4.0371217028017962E-3</v>
      </c>
      <c r="H18" s="2">
        <v>0.59295674296831835</v>
      </c>
      <c r="I18" s="2">
        <v>9.4879184718235313E-3</v>
      </c>
      <c r="J18" s="3" t="s">
        <v>10</v>
      </c>
      <c r="K18" s="3" t="s">
        <v>17</v>
      </c>
      <c r="L18" s="8"/>
    </row>
    <row r="19" spans="1:12" x14ac:dyDescent="0.2">
      <c r="A19" s="2">
        <v>3.0000000000000001E-5</v>
      </c>
      <c r="B19" s="2">
        <v>8.5000000000000006E-2</v>
      </c>
      <c r="C19" s="2">
        <v>0.58345752608047707</v>
      </c>
      <c r="D19" s="2">
        <v>2.4986711815119883E-2</v>
      </c>
      <c r="E19" s="2">
        <v>1.6092057999133949E-2</v>
      </c>
      <c r="F19" s="2">
        <v>1.1644036461425282E-2</v>
      </c>
      <c r="G19" s="2">
        <v>1.1384780202621344E-2</v>
      </c>
      <c r="H19" s="2">
        <v>0.59956464658575637</v>
      </c>
      <c r="I19" s="2">
        <v>2.6839571163461327E-2</v>
      </c>
      <c r="J19" s="3" t="s">
        <v>12</v>
      </c>
      <c r="K19" s="3" t="s">
        <v>23</v>
      </c>
      <c r="L19" s="8"/>
    </row>
    <row r="20" spans="1:12" x14ac:dyDescent="0.2">
      <c r="A20" s="2">
        <v>3.0000000000000001E-5</v>
      </c>
      <c r="B20" s="2">
        <v>0.12</v>
      </c>
      <c r="C20" s="2">
        <v>1.2354694485842028</v>
      </c>
      <c r="D20" s="2">
        <v>4.8639000000000002E-2</v>
      </c>
      <c r="E20" s="2">
        <v>2.7404211525674523E-2</v>
      </c>
      <c r="F20" s="2">
        <v>2.1445249477483212E-2</v>
      </c>
      <c r="G20" s="2">
        <v>1.7061E-2</v>
      </c>
      <c r="H20" s="2">
        <v>0.63473504102689604</v>
      </c>
      <c r="I20" s="2">
        <v>4.3174253435479239E-2</v>
      </c>
      <c r="J20" s="3" t="s">
        <v>12</v>
      </c>
      <c r="K20" s="3" t="s">
        <v>24</v>
      </c>
      <c r="L20" s="8"/>
    </row>
    <row r="21" spans="1:12" x14ac:dyDescent="0.2">
      <c r="A21" s="2">
        <v>3.0000000000000001E-5</v>
      </c>
      <c r="B21" s="2">
        <v>0.2</v>
      </c>
      <c r="C21" s="2">
        <v>2.7257824143070049</v>
      </c>
      <c r="D21" s="2">
        <v>0.13847305998365284</v>
      </c>
      <c r="E21" s="2">
        <v>5.483739547039404E-2</v>
      </c>
      <c r="F21" s="2">
        <v>4.2713289948457682E-2</v>
      </c>
      <c r="G21" s="2">
        <v>3.471232595522096E-2</v>
      </c>
      <c r="H21" s="2">
        <v>0.56021166786175391</v>
      </c>
      <c r="I21" s="2">
        <v>9.7886921348318875E-2</v>
      </c>
      <c r="J21" s="3" t="s">
        <v>12</v>
      </c>
      <c r="K21" s="3" t="s">
        <v>25</v>
      </c>
      <c r="L21" s="8"/>
    </row>
    <row r="22" spans="1:12" x14ac:dyDescent="0.2">
      <c r="A22" s="2">
        <v>3.0000000000000001E-5</v>
      </c>
      <c r="B22" s="2">
        <v>0.3</v>
      </c>
      <c r="C22" s="2">
        <v>4.5886736214605071</v>
      </c>
      <c r="D22" s="2">
        <v>0.29629625119235287</v>
      </c>
      <c r="E22" s="2">
        <v>8.7614539398818622E-2</v>
      </c>
      <c r="F22" s="2">
        <v>6.5812090019784844E-2</v>
      </c>
      <c r="G22" s="2">
        <v>5.7836634768067871E-2</v>
      </c>
      <c r="H22" s="2">
        <v>0.45218175481781242</v>
      </c>
      <c r="I22" s="2">
        <v>0.19375956341741213</v>
      </c>
      <c r="J22" s="3" t="s">
        <v>13</v>
      </c>
      <c r="K22" s="3" t="s">
        <v>19</v>
      </c>
      <c r="L22" s="8"/>
    </row>
    <row r="23" spans="1:12" x14ac:dyDescent="0.2">
      <c r="I23" s="2"/>
      <c r="L23" s="8"/>
    </row>
    <row r="24" spans="1:12" x14ac:dyDescent="0.2">
      <c r="A24" s="2">
        <v>1.0000000000000001E-5</v>
      </c>
      <c r="B24" s="2">
        <v>0.02</v>
      </c>
      <c r="C24" s="2">
        <v>2.3017902813299074E-2</v>
      </c>
      <c r="D24" s="2">
        <v>1.7660000000000001E-4</v>
      </c>
      <c r="E24" s="2">
        <v>4.1510000000000001E-4</v>
      </c>
      <c r="F24" s="2">
        <v>8.318E-5</v>
      </c>
      <c r="G24" s="2">
        <v>4.0670000000000002E-4</v>
      </c>
      <c r="H24" s="2">
        <v>0.33706463508191065</v>
      </c>
      <c r="I24" s="2">
        <v>1.2315145428980583E-3</v>
      </c>
      <c r="J24" s="3" t="s">
        <v>11</v>
      </c>
      <c r="K24" s="3" t="s">
        <v>26</v>
      </c>
      <c r="L24" s="8"/>
    </row>
    <row r="25" spans="1:12" x14ac:dyDescent="0.2">
      <c r="A25" s="2">
        <v>1.0000000000000001E-5</v>
      </c>
      <c r="B25" s="2">
        <v>2.1000000000000001E-2</v>
      </c>
      <c r="C25" s="2">
        <v>7.4168797953964249E-2</v>
      </c>
      <c r="D25" s="2">
        <v>4.9089999999999995E-4</v>
      </c>
      <c r="E25" s="2">
        <v>7.2959999999999995E-4</v>
      </c>
      <c r="F25" s="2">
        <v>2.408E-4</v>
      </c>
      <c r="G25" s="2">
        <v>6.8869999999999999E-4</v>
      </c>
      <c r="H25" s="2">
        <v>0.35095311383675665</v>
      </c>
      <c r="I25" s="2">
        <v>2.0789101769855454E-3</v>
      </c>
      <c r="J25" s="3" t="s">
        <v>11</v>
      </c>
      <c r="K25" s="3" t="s">
        <v>26</v>
      </c>
      <c r="L25" s="8"/>
    </row>
    <row r="26" spans="1:12" x14ac:dyDescent="0.2">
      <c r="A26" s="2">
        <v>1.0000000000000001E-5</v>
      </c>
      <c r="B26" s="2">
        <v>2.1999999999999999E-2</v>
      </c>
      <c r="C26" s="2">
        <v>0.12531969309462898</v>
      </c>
      <c r="D26" s="2">
        <v>7.1929999999999997E-4</v>
      </c>
      <c r="E26" s="2">
        <v>9.2480000000000004E-4</v>
      </c>
      <c r="F26" s="2">
        <v>3.6870000000000002E-4</v>
      </c>
      <c r="G26" s="2">
        <v>8.4809999999999996E-4</v>
      </c>
      <c r="H26" s="2">
        <v>0.36143847635741055</v>
      </c>
      <c r="I26" s="2">
        <v>2.5586650577995081E-3</v>
      </c>
      <c r="J26" s="3" t="s">
        <v>11</v>
      </c>
      <c r="K26" s="3" t="s">
        <v>27</v>
      </c>
      <c r="L26" s="8"/>
    </row>
    <row r="27" spans="1:12" x14ac:dyDescent="0.2">
      <c r="A27" s="2">
        <v>1.0000000000000001E-5</v>
      </c>
      <c r="B27" s="2">
        <v>2.4E-2</v>
      </c>
      <c r="C27" s="2">
        <v>0.22762148337595911</v>
      </c>
      <c r="D27" s="2">
        <v>1.39E-3</v>
      </c>
      <c r="E27" s="2">
        <v>1.353E-3</v>
      </c>
      <c r="F27" s="2">
        <v>6.6870000000000005E-4</v>
      </c>
      <c r="G27" s="2">
        <v>1.1800000000000001E-3</v>
      </c>
      <c r="H27" s="2">
        <v>0.42133596576519544</v>
      </c>
      <c r="I27" s="2">
        <v>3.2112141139975878E-3</v>
      </c>
      <c r="J27" s="3" t="s">
        <v>11</v>
      </c>
      <c r="K27" s="3" t="s">
        <v>27</v>
      </c>
      <c r="L27" s="8"/>
    </row>
    <row r="28" spans="1:12" x14ac:dyDescent="0.2">
      <c r="A28" s="2">
        <v>1.0000000000000001E-5</v>
      </c>
      <c r="B28" s="2">
        <v>2.5999999999999999E-2</v>
      </c>
      <c r="C28" s="2">
        <v>0.3299232736572888</v>
      </c>
      <c r="D28" s="2">
        <v>1.97E-3</v>
      </c>
      <c r="E28" s="2">
        <v>1.7440000000000001E-3</v>
      </c>
      <c r="F28" s="2">
        <v>1.01E-3</v>
      </c>
      <c r="G28" s="2">
        <v>1.42E-3</v>
      </c>
      <c r="H28" s="2">
        <v>0.43442959293315409</v>
      </c>
      <c r="I28" s="2">
        <v>4.0144594851952231E-3</v>
      </c>
      <c r="J28" s="3" t="s">
        <v>11</v>
      </c>
      <c r="K28" s="3" t="s">
        <v>27</v>
      </c>
      <c r="L28" s="8"/>
    </row>
    <row r="29" spans="1:12" x14ac:dyDescent="0.2">
      <c r="A29" s="2">
        <v>1.0000000000000001E-5</v>
      </c>
      <c r="B29" s="2">
        <v>2.7E-2</v>
      </c>
      <c r="C29" s="2">
        <v>0.38107416879795375</v>
      </c>
      <c r="D29" s="2">
        <v>2.5000000000000001E-3</v>
      </c>
      <c r="E29" s="2">
        <v>2.0439999999999998E-3</v>
      </c>
      <c r="F29" s="2">
        <v>1.31E-3</v>
      </c>
      <c r="G29" s="2">
        <v>1.57E-3</v>
      </c>
      <c r="H29" s="2">
        <v>0.43180653458644269</v>
      </c>
      <c r="I29" s="2">
        <v>4.7336013614467766E-3</v>
      </c>
      <c r="J29" s="3" t="s">
        <v>10</v>
      </c>
      <c r="K29" s="3" t="s">
        <v>28</v>
      </c>
      <c r="L29" s="8"/>
    </row>
    <row r="30" spans="1:12" x14ac:dyDescent="0.2">
      <c r="A30" s="2">
        <v>1.0000000000000001E-5</v>
      </c>
      <c r="B30" s="2">
        <v>2.8299999999999999E-2</v>
      </c>
      <c r="C30" s="2">
        <v>0.44757033248081823</v>
      </c>
      <c r="D30" s="2">
        <v>2.1544305238259873E-2</v>
      </c>
      <c r="E30" s="2">
        <v>6.5252583708802527E-3</v>
      </c>
      <c r="F30" s="2">
        <v>4.7939834017722898E-3</v>
      </c>
      <c r="G30" s="2">
        <v>4.4268182648799339E-3</v>
      </c>
      <c r="H30" s="2">
        <v>0.49036416232045238</v>
      </c>
      <c r="I30" s="2">
        <v>1.3306964236542238E-2</v>
      </c>
      <c r="J30" s="3" t="s">
        <v>12</v>
      </c>
      <c r="K30" s="3" t="s">
        <v>29</v>
      </c>
      <c r="L30" s="8"/>
    </row>
    <row r="31" spans="1:12" x14ac:dyDescent="0.2">
      <c r="A31" s="2">
        <v>1.0000000000000001E-5</v>
      </c>
      <c r="B31" s="2">
        <v>0.04</v>
      </c>
      <c r="C31" s="2">
        <v>1.0460358056265981</v>
      </c>
      <c r="D31" s="2">
        <v>4.8345264727297228E-2</v>
      </c>
      <c r="E31" s="2">
        <v>1.1686023564339411E-2</v>
      </c>
      <c r="F31" s="2">
        <v>9.4037783647751092E-3</v>
      </c>
      <c r="G31" s="2">
        <v>6.93773011960566E-3</v>
      </c>
      <c r="H31" s="2">
        <v>0.52747822040613856</v>
      </c>
      <c r="I31" s="2">
        <v>2.2154513896974946E-2</v>
      </c>
      <c r="J31" s="3" t="s">
        <v>12</v>
      </c>
      <c r="K31" s="3" t="s">
        <v>29</v>
      </c>
      <c r="L31" s="8"/>
    </row>
    <row r="32" spans="1:12" x14ac:dyDescent="0.2">
      <c r="A32" s="2">
        <v>1.0000000000000001E-5</v>
      </c>
      <c r="B32" s="2">
        <v>5.8000000000000003E-2</v>
      </c>
      <c r="C32" s="2">
        <v>1.9667519181585678</v>
      </c>
      <c r="D32" s="2">
        <v>0.10079894685201218</v>
      </c>
      <c r="E32" s="2">
        <v>2.0169785790083952E-2</v>
      </c>
      <c r="F32" s="2">
        <v>1.6339535799260913E-2</v>
      </c>
      <c r="G32" s="2">
        <v>1.1825389155649107E-2</v>
      </c>
      <c r="H32" s="2">
        <v>0.52911014909611731</v>
      </c>
      <c r="I32" s="2">
        <v>3.8120202049686899E-2</v>
      </c>
      <c r="J32" s="3" t="s">
        <v>12</v>
      </c>
      <c r="K32" s="3" t="s">
        <v>30</v>
      </c>
      <c r="L32" s="8"/>
    </row>
    <row r="33" spans="1:12" x14ac:dyDescent="0.2">
      <c r="A33" s="2">
        <v>1.0000000000000001E-5</v>
      </c>
      <c r="B33" s="2">
        <v>7.4999999999999997E-2</v>
      </c>
      <c r="C33" s="2">
        <v>2.8363171355498715</v>
      </c>
      <c r="D33" s="2">
        <v>0.14960000000000001</v>
      </c>
      <c r="E33" s="2">
        <v>2.7650000000000001E-2</v>
      </c>
      <c r="F33" s="2">
        <v>2.247E-2</v>
      </c>
      <c r="G33" s="2">
        <v>1.6119999999999999E-2</v>
      </c>
      <c r="H33" s="2">
        <v>0.51754169255247939</v>
      </c>
      <c r="I33" s="2">
        <v>5.3425647436503396E-2</v>
      </c>
      <c r="J33" s="3" t="s">
        <v>12</v>
      </c>
      <c r="K33" s="3" t="s">
        <v>31</v>
      </c>
      <c r="L33" s="8"/>
    </row>
    <row r="34" spans="1:12" x14ac:dyDescent="0.2">
      <c r="A34" s="2">
        <v>1.0000000000000001E-5</v>
      </c>
      <c r="B34" s="2">
        <v>0.1</v>
      </c>
      <c r="C34" s="2">
        <v>4.1150895140664963</v>
      </c>
      <c r="D34" s="2">
        <v>0.2324</v>
      </c>
      <c r="E34" s="2">
        <v>3.8710000000000001E-2</v>
      </c>
      <c r="F34" s="2">
        <v>3.1570000000000001E-2</v>
      </c>
      <c r="G34" s="2">
        <v>2.24E-2</v>
      </c>
      <c r="H34" s="2">
        <v>0.48772135481297418</v>
      </c>
      <c r="I34" s="2">
        <v>7.9369089784563709E-2</v>
      </c>
      <c r="J34" s="3" t="s">
        <v>12</v>
      </c>
      <c r="K34" s="3" t="s">
        <v>31</v>
      </c>
      <c r="L34" s="8"/>
    </row>
    <row r="35" spans="1:12" x14ac:dyDescent="0.2">
      <c r="A35" s="2">
        <v>1.0000000000000001E-5</v>
      </c>
      <c r="B35" s="2">
        <v>0.2</v>
      </c>
      <c r="C35" s="2">
        <v>9.2301790281329925</v>
      </c>
      <c r="D35" s="2">
        <v>0.65049999999999997</v>
      </c>
      <c r="E35" s="2">
        <v>7.4638473989925264E-2</v>
      </c>
      <c r="F35" s="2">
        <v>5.9732274740472026E-2</v>
      </c>
      <c r="G35" s="2">
        <v>4.4754409323255702E-2</v>
      </c>
      <c r="H35" s="2">
        <v>0.35474497772194424</v>
      </c>
      <c r="I35" s="2">
        <v>0.21040036836949472</v>
      </c>
      <c r="J35" s="3" t="s">
        <v>13</v>
      </c>
      <c r="K35" s="3" t="s">
        <v>32</v>
      </c>
      <c r="L35" s="8"/>
    </row>
    <row r="36" spans="1:12" x14ac:dyDescent="0.2">
      <c r="A36" s="2">
        <v>1.0000000000000001E-5</v>
      </c>
      <c r="B36" s="2">
        <v>0.3</v>
      </c>
      <c r="C36" s="2">
        <v>14.345268542199486</v>
      </c>
      <c r="D36" s="2">
        <v>1.1549231426141315</v>
      </c>
      <c r="E36" s="2">
        <v>0.10356836828149994</v>
      </c>
      <c r="F36" s="2">
        <v>8.1457077810317163E-2</v>
      </c>
      <c r="G36" s="2">
        <v>6.3962108963794645E-2</v>
      </c>
      <c r="H36" s="2">
        <v>0.29607208991619821</v>
      </c>
      <c r="I36" s="2">
        <v>0.34980794140648136</v>
      </c>
      <c r="J36" s="3" t="s">
        <v>13</v>
      </c>
      <c r="K36" s="3" t="s">
        <v>138</v>
      </c>
      <c r="L36" s="8"/>
    </row>
    <row r="37" spans="1:12" x14ac:dyDescent="0.2">
      <c r="A37" s="2">
        <v>1.0000000000000001E-5</v>
      </c>
      <c r="B37" s="2">
        <v>0.5</v>
      </c>
      <c r="C37" s="2">
        <v>24.575447570332479</v>
      </c>
      <c r="D37" s="2">
        <v>2.1322599905590245</v>
      </c>
      <c r="E37" s="2">
        <v>0.13923026822312165</v>
      </c>
      <c r="F37" s="2">
        <v>9.9077172742203359E-2</v>
      </c>
      <c r="G37" s="2">
        <v>9.7820148389245409E-2</v>
      </c>
      <c r="H37" s="2">
        <v>0.21187592593406662</v>
      </c>
      <c r="I37" s="2">
        <v>0.65713113752455543</v>
      </c>
      <c r="J37" s="2" t="s">
        <v>13</v>
      </c>
      <c r="K37" s="2" t="s">
        <v>137</v>
      </c>
      <c r="L37" s="8"/>
    </row>
    <row r="38" spans="1:12" x14ac:dyDescent="0.2">
      <c r="L38" s="8"/>
    </row>
    <row r="39" spans="1:12" x14ac:dyDescent="0.2">
      <c r="A39" s="2">
        <v>3.0000000000000001E-6</v>
      </c>
      <c r="B39" s="2">
        <v>7.0000000000000001E-3</v>
      </c>
      <c r="C39" s="2">
        <v>3.5656162154164894E-2</v>
      </c>
      <c r="D39" s="2">
        <v>2.4756260382892859E-4</v>
      </c>
      <c r="E39" s="2">
        <v>2.115271275390736E-4</v>
      </c>
      <c r="F39" s="2">
        <v>4.7345600741663854E-5</v>
      </c>
      <c r="G39" s="2">
        <v>2.0616042242715371E-4</v>
      </c>
      <c r="H39" s="2">
        <v>0.24247075754404546</v>
      </c>
      <c r="I39" s="2">
        <v>8.7238201291406922E-4</v>
      </c>
      <c r="J39" s="3" t="s">
        <v>11</v>
      </c>
      <c r="K39" s="3" t="s">
        <v>33</v>
      </c>
      <c r="L39" s="8"/>
    </row>
    <row r="40" spans="1:12" x14ac:dyDescent="0.2">
      <c r="A40" s="2">
        <v>3.0000000000000001E-6</v>
      </c>
      <c r="B40" s="2">
        <v>7.1999999999999998E-3</v>
      </c>
      <c r="C40" s="2">
        <v>6.5246338215712241E-2</v>
      </c>
      <c r="D40" s="2">
        <v>5.4964294173928565E-4</v>
      </c>
      <c r="E40" s="2">
        <v>3.4116744834204092E-4</v>
      </c>
      <c r="F40" s="2">
        <v>1.3369138049694183E-4</v>
      </c>
      <c r="G40" s="2">
        <v>3.1388189273840101E-4</v>
      </c>
      <c r="H40" s="2">
        <v>0.21639776197856259</v>
      </c>
      <c r="I40" s="2">
        <v>1.5765756781525246E-3</v>
      </c>
      <c r="J40" s="3" t="s">
        <v>11</v>
      </c>
      <c r="K40" s="3" t="s">
        <v>33</v>
      </c>
      <c r="L40" s="8"/>
    </row>
    <row r="41" spans="1:12" x14ac:dyDescent="0.2">
      <c r="A41" s="2">
        <v>3.0000000000000001E-6</v>
      </c>
      <c r="B41" s="2">
        <v>8.0000000000000002E-3</v>
      </c>
      <c r="C41" s="2">
        <v>0.18360704246190274</v>
      </c>
      <c r="D41" s="2">
        <v>9.8320685603493882E-4</v>
      </c>
      <c r="E41" s="2">
        <v>4.8156048126919145E-4</v>
      </c>
      <c r="F41" s="2">
        <v>2.776150780127519E-4</v>
      </c>
      <c r="G41" s="2">
        <v>3.9348489879560689E-4</v>
      </c>
      <c r="H41" s="2">
        <v>0.24801019807301014</v>
      </c>
      <c r="I41" s="2">
        <v>1.9416962891478677E-3</v>
      </c>
      <c r="J41" s="3" t="s">
        <v>10</v>
      </c>
      <c r="K41" s="3" t="s">
        <v>27</v>
      </c>
      <c r="L41" s="8"/>
    </row>
    <row r="42" spans="1:12" x14ac:dyDescent="0.2">
      <c r="A42" s="2">
        <v>3.0000000000000001E-6</v>
      </c>
      <c r="B42" s="2">
        <v>9.1999999999999998E-3</v>
      </c>
      <c r="C42" s="2">
        <v>0.36114809883118792</v>
      </c>
      <c r="D42" s="2">
        <v>1.888907740687569E-2</v>
      </c>
      <c r="E42" s="2">
        <v>2.4445016643993454E-3</v>
      </c>
      <c r="F42" s="2">
        <v>1.7621952006377634E-3</v>
      </c>
      <c r="G42" s="2">
        <v>1.6941831253144985E-3</v>
      </c>
      <c r="H42" s="2">
        <v>0.35821346460545661</v>
      </c>
      <c r="I42" s="2">
        <v>6.8241479060307461E-3</v>
      </c>
      <c r="J42" s="3" t="s">
        <v>12</v>
      </c>
      <c r="K42" s="3" t="s">
        <v>34</v>
      </c>
      <c r="L42" s="8"/>
    </row>
    <row r="43" spans="1:12" x14ac:dyDescent="0.2">
      <c r="A43" s="2">
        <v>3.0000000000000001E-6</v>
      </c>
      <c r="B43" s="2">
        <v>0.01</v>
      </c>
      <c r="C43" s="2">
        <v>0.4795088030773782</v>
      </c>
      <c r="D43" s="2">
        <v>3.4759838088461281E-2</v>
      </c>
      <c r="E43" s="2">
        <v>3.4541239871253774E-3</v>
      </c>
      <c r="F43" s="2">
        <v>2.600790400807716E-3</v>
      </c>
      <c r="G43" s="2">
        <v>2.2730732081262489E-3</v>
      </c>
      <c r="H43" s="2">
        <v>0.36497567820966964</v>
      </c>
      <c r="I43" s="2">
        <v>9.4639840223574214E-3</v>
      </c>
      <c r="J43" s="3" t="s">
        <v>12</v>
      </c>
      <c r="K43" s="3" t="s">
        <v>35</v>
      </c>
      <c r="L43" s="8"/>
    </row>
    <row r="44" spans="1:12" x14ac:dyDescent="0.2">
      <c r="A44" s="2">
        <v>3.0000000000000001E-6</v>
      </c>
      <c r="B44" s="2">
        <v>0.02</v>
      </c>
      <c r="C44" s="2">
        <v>1.9590176061547564</v>
      </c>
      <c r="D44" s="2">
        <v>0.15258117870134322</v>
      </c>
      <c r="E44" s="2">
        <v>1.0521636028723495E-2</v>
      </c>
      <c r="F44" s="2">
        <v>8.4763051895651309E-3</v>
      </c>
      <c r="G44" s="2">
        <v>6.2335443412462801E-3</v>
      </c>
      <c r="H44" s="2">
        <v>0.4173896194899035</v>
      </c>
      <c r="I44" s="2">
        <v>2.5208188075166085E-2</v>
      </c>
      <c r="J44" s="3" t="s">
        <v>12</v>
      </c>
      <c r="K44" s="3" t="s">
        <v>36</v>
      </c>
      <c r="L44" s="8"/>
    </row>
    <row r="45" spans="1:12" x14ac:dyDescent="0.2">
      <c r="A45" s="2">
        <v>3.0000000000000001E-6</v>
      </c>
      <c r="B45" s="2">
        <v>0.03</v>
      </c>
      <c r="C45" s="2">
        <v>3.4385264092321348</v>
      </c>
      <c r="D45" s="2">
        <v>0.23900215326154062</v>
      </c>
      <c r="E45" s="2">
        <v>1.6600744473999677E-2</v>
      </c>
      <c r="F45" s="2">
        <v>1.3774958986817963E-2</v>
      </c>
      <c r="G45" s="2">
        <v>9.2647300015982082E-3</v>
      </c>
      <c r="H45" s="2">
        <v>0.43360057624285453</v>
      </c>
      <c r="I45" s="2">
        <v>3.8285798920852439E-2</v>
      </c>
      <c r="J45" s="3" t="s">
        <v>12</v>
      </c>
      <c r="K45" s="3" t="s">
        <v>37</v>
      </c>
      <c r="L45" s="8"/>
    </row>
    <row r="46" spans="1:12" x14ac:dyDescent="0.2">
      <c r="A46" s="2">
        <v>3.0000000000000001E-6</v>
      </c>
      <c r="B46" s="2">
        <v>0.05</v>
      </c>
      <c r="C46" s="2">
        <v>6.3975440153868917</v>
      </c>
      <c r="D46" s="2">
        <v>0.42710304342003502</v>
      </c>
      <c r="E46" s="2">
        <v>2.7543073267269805E-2</v>
      </c>
      <c r="F46" s="2">
        <v>2.351207021668229E-2</v>
      </c>
      <c r="G46" s="2">
        <v>1.4345850937884244E-2</v>
      </c>
      <c r="H46" s="2">
        <v>0.42298052059345059</v>
      </c>
      <c r="I46" s="2">
        <v>6.5116647047070375E-2</v>
      </c>
      <c r="J46" s="3" t="s">
        <v>12</v>
      </c>
      <c r="K46" s="3" t="s">
        <v>38</v>
      </c>
      <c r="L46" s="8"/>
    </row>
    <row r="47" spans="1:12" x14ac:dyDescent="0.2">
      <c r="A47" s="2">
        <v>3.0000000000000001E-6</v>
      </c>
      <c r="B47" s="2">
        <v>7.0000000000000007E-2</v>
      </c>
      <c r="C47" s="2">
        <v>9.3565616215416494</v>
      </c>
      <c r="D47" s="2">
        <v>0.67778784038526552</v>
      </c>
      <c r="E47" s="2">
        <v>3.8675015471531266E-2</v>
      </c>
      <c r="F47" s="2">
        <v>3.3301913787074935E-2</v>
      </c>
      <c r="G47" s="2">
        <v>1.9665689915215563E-2</v>
      </c>
      <c r="H47" s="2">
        <v>0.38476215932812574</v>
      </c>
      <c r="I47" s="2">
        <v>0.10051668162759518</v>
      </c>
      <c r="J47" s="3" t="s">
        <v>13</v>
      </c>
      <c r="K47" s="2" t="s">
        <v>39</v>
      </c>
      <c r="L47" s="8"/>
    </row>
    <row r="48" spans="1:12" x14ac:dyDescent="0.2">
      <c r="A48" s="2">
        <v>3.0000000000000001E-6</v>
      </c>
      <c r="B48" s="2">
        <v>0.1</v>
      </c>
      <c r="C48" s="2">
        <v>13.795088030773783</v>
      </c>
      <c r="D48" s="2">
        <v>1.0352104880141171</v>
      </c>
      <c r="E48" s="2">
        <v>5.0083178240647827E-2</v>
      </c>
      <c r="F48" s="2">
        <v>4.4828992342450719E-2</v>
      </c>
      <c r="G48" s="2">
        <v>2.233128272726391E-2</v>
      </c>
      <c r="H48" s="2">
        <v>0.30100794585303936</v>
      </c>
      <c r="I48" s="2">
        <v>0.16638490422143162</v>
      </c>
      <c r="J48" s="3" t="s">
        <v>13</v>
      </c>
      <c r="K48" s="3" t="s">
        <v>139</v>
      </c>
      <c r="L48" s="8"/>
    </row>
    <row r="50" spans="1:11" x14ac:dyDescent="0.2">
      <c r="A50" s="2">
        <v>9.9999999999999995E-7</v>
      </c>
      <c r="B50" s="2">
        <v>2.5000000000000001E-2</v>
      </c>
      <c r="C50" s="2">
        <v>8.6376252891287599</v>
      </c>
      <c r="D50" s="2">
        <v>0.64010999999999996</v>
      </c>
      <c r="E50" s="2">
        <v>1.8076703E-2</v>
      </c>
      <c r="F50" s="2">
        <v>1.5716999999999998E-2</v>
      </c>
      <c r="G50" s="2">
        <v>8.9301780000000004E-3</v>
      </c>
      <c r="H50" s="2">
        <v>0.33220300240284167</v>
      </c>
      <c r="I50" s="2">
        <v>5.4414628613378757E-2</v>
      </c>
      <c r="J50" s="3" t="s">
        <v>12</v>
      </c>
      <c r="K50" s="3" t="s">
        <v>40</v>
      </c>
    </row>
    <row r="51" spans="1:11" x14ac:dyDescent="0.2">
      <c r="A51" s="2">
        <v>9.9999999999999995E-7</v>
      </c>
      <c r="B51" s="2">
        <v>4.4999999999999998E-2</v>
      </c>
      <c r="C51" s="2">
        <v>16.347725520431766</v>
      </c>
      <c r="D51" s="2">
        <v>1.1859999999999999</v>
      </c>
      <c r="E51" s="2">
        <v>3.1126304375701987E-2</v>
      </c>
      <c r="F51" s="2">
        <v>2.8599949321080596E-2</v>
      </c>
      <c r="G51" s="2">
        <v>1.2286E-2</v>
      </c>
      <c r="H51" s="2">
        <v>0.32939545148219279</v>
      </c>
      <c r="I51" s="2">
        <v>9.4495246475450143E-2</v>
      </c>
      <c r="J51" s="3" t="s">
        <v>12</v>
      </c>
      <c r="K51" s="3" t="s">
        <v>41</v>
      </c>
    </row>
    <row r="57" spans="1:11" x14ac:dyDescent="0.2">
      <c r="F57" s="2"/>
      <c r="G57" s="2"/>
    </row>
    <row r="58" spans="1:11" x14ac:dyDescent="0.2">
      <c r="F58" s="2"/>
      <c r="G58" s="2"/>
    </row>
    <row r="66" spans="3:3" x14ac:dyDescent="0.2">
      <c r="C66" s="4"/>
    </row>
    <row r="67" spans="3:3" x14ac:dyDescent="0.2">
      <c r="C67" s="4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8512C-5BF2-477C-869F-498C942C162C}">
  <dimension ref="A1:M61"/>
  <sheetViews>
    <sheetView topLeftCell="A10" workbookViewId="0">
      <selection activeCell="H58" sqref="H58"/>
    </sheetView>
  </sheetViews>
  <sheetFormatPr defaultRowHeight="14.25" x14ac:dyDescent="0.2"/>
  <cols>
    <col min="3" max="3" width="11.25" bestFit="1" customWidth="1"/>
    <col min="8" max="8" width="11.75" bestFit="1" customWidth="1"/>
    <col min="10" max="10" width="7.875" bestFit="1" customWidth="1"/>
    <col min="12" max="12" width="11.375" bestFit="1" customWidth="1"/>
    <col min="13" max="13" width="88.875" bestFit="1" customWidth="1"/>
  </cols>
  <sheetData>
    <row r="1" spans="1:13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116</v>
      </c>
      <c r="I1" s="1" t="s">
        <v>7</v>
      </c>
      <c r="J1" s="1" t="s">
        <v>8</v>
      </c>
      <c r="K1" s="1" t="s">
        <v>9</v>
      </c>
    </row>
    <row r="2" spans="1:13" x14ac:dyDescent="0.2">
      <c r="A2" s="2">
        <v>1E-4</v>
      </c>
      <c r="B2" s="2">
        <v>2.9499999999999998E-2</v>
      </c>
      <c r="C2" s="2">
        <v>3.2913165266106548E-2</v>
      </c>
      <c r="D2" s="2">
        <v>2.6821181159642857E-3</v>
      </c>
      <c r="E2" s="2">
        <v>1.0748867301905471E-3</v>
      </c>
      <c r="F2" s="2">
        <v>1.98512E-4</v>
      </c>
      <c r="G2" s="2">
        <v>1.0563968434232091E-3</v>
      </c>
      <c r="H2" s="2">
        <v>0.35275685746854973</v>
      </c>
      <c r="I2" s="2">
        <v>3.0471037130337837E-3</v>
      </c>
      <c r="J2" s="3" t="s">
        <v>11</v>
      </c>
      <c r="K2" s="3" t="s">
        <v>42</v>
      </c>
      <c r="L2" s="8"/>
      <c r="M2" t="s">
        <v>117</v>
      </c>
    </row>
    <row r="3" spans="1:13" x14ac:dyDescent="0.2">
      <c r="A3" s="2">
        <v>1E-4</v>
      </c>
      <c r="B3" s="2">
        <v>0.03</v>
      </c>
      <c r="C3" s="2">
        <v>5.0420168067226934E-2</v>
      </c>
      <c r="D3" s="2">
        <v>3.856973454107143E-3</v>
      </c>
      <c r="E3" s="2">
        <v>1.3055755283682261E-3</v>
      </c>
      <c r="F3" s="2">
        <v>2.9043520572758977E-4</v>
      </c>
      <c r="G3" s="2">
        <v>1.272860892457595E-3</v>
      </c>
      <c r="H3" s="2">
        <v>0.35556976513708871</v>
      </c>
      <c r="I3" s="2">
        <v>3.6717844326973805E-3</v>
      </c>
      <c r="J3" s="3" t="s">
        <v>11</v>
      </c>
      <c r="K3" s="3" t="s">
        <v>42</v>
      </c>
      <c r="L3" s="8"/>
      <c r="M3" t="s">
        <v>118</v>
      </c>
    </row>
    <row r="4" spans="1:13" x14ac:dyDescent="0.2">
      <c r="A4" s="2">
        <v>1E-4</v>
      </c>
      <c r="B4" s="2">
        <v>3.2000000000000001E-2</v>
      </c>
      <c r="C4" s="2">
        <v>0.1204481792717087</v>
      </c>
      <c r="D4" s="2">
        <v>7.7171135819642852E-3</v>
      </c>
      <c r="E4" s="2">
        <v>1.937665880481865E-3</v>
      </c>
      <c r="F4" s="2">
        <v>6.2226357385151976E-4</v>
      </c>
      <c r="G4" s="2">
        <v>1.8350305471683832E-3</v>
      </c>
      <c r="H4" s="2">
        <v>0.36568122057714725</v>
      </c>
      <c r="I4" s="2">
        <v>5.2987842181878696E-3</v>
      </c>
      <c r="J4" s="3" t="s">
        <v>11</v>
      </c>
      <c r="K4" s="3" t="s">
        <v>43</v>
      </c>
      <c r="L4" s="8"/>
      <c r="M4" t="s">
        <v>119</v>
      </c>
    </row>
    <row r="5" spans="1:13" x14ac:dyDescent="0.2">
      <c r="A5" s="2">
        <v>1E-4</v>
      </c>
      <c r="B5" s="2">
        <v>3.7999999999999999E-2</v>
      </c>
      <c r="C5" s="2">
        <v>0.330532212885154</v>
      </c>
      <c r="D5" s="2">
        <v>1.5894999999999999E-2</v>
      </c>
      <c r="E5" s="2">
        <v>3.1893299508856778E-3</v>
      </c>
      <c r="F5" s="2">
        <v>1.4429740938826444E-3</v>
      </c>
      <c r="G5" s="2">
        <v>2.8442312318093972E-3</v>
      </c>
      <c r="H5" s="2">
        <v>0.43806430576608874</v>
      </c>
      <c r="I5" s="2">
        <v>7.2805063295631077E-3</v>
      </c>
      <c r="J5" s="3" t="s">
        <v>11</v>
      </c>
      <c r="K5" s="3" t="s">
        <v>44</v>
      </c>
      <c r="L5" s="8"/>
      <c r="M5" t="s">
        <v>120</v>
      </c>
    </row>
    <row r="6" spans="1:13" x14ac:dyDescent="0.2">
      <c r="A6" s="2">
        <v>1E-4</v>
      </c>
      <c r="B6" s="2">
        <v>0.04</v>
      </c>
      <c r="C6" s="2">
        <v>0.40056022408963599</v>
      </c>
      <c r="D6" s="2">
        <v>1.7156999999999999E-2</v>
      </c>
      <c r="E6" s="2">
        <v>3.4394314873485102E-3</v>
      </c>
      <c r="F6" s="2">
        <v>1.6540641367532127E-3</v>
      </c>
      <c r="G6" s="2">
        <v>3.0155863091066112E-3</v>
      </c>
      <c r="H6" s="2">
        <v>0.44468309589814875</v>
      </c>
      <c r="I6" s="2">
        <v>7.7345676484547226E-3</v>
      </c>
      <c r="J6" s="3" t="s">
        <v>11</v>
      </c>
      <c r="K6" s="3" t="s">
        <v>44</v>
      </c>
      <c r="L6" s="8"/>
      <c r="M6" t="s">
        <v>121</v>
      </c>
    </row>
    <row r="7" spans="1:13" x14ac:dyDescent="0.2">
      <c r="A7" s="2">
        <v>1E-4</v>
      </c>
      <c r="B7" s="2">
        <v>4.5999999999999999E-2</v>
      </c>
      <c r="C7" s="2">
        <v>0.61064425770308128</v>
      </c>
      <c r="D7" s="2">
        <v>2.0384803299167323E-2</v>
      </c>
      <c r="E7" s="2">
        <v>4.1132973945746413E-3</v>
      </c>
      <c r="F7" s="2">
        <v>2.0830949484878965E-3</v>
      </c>
      <c r="G7" s="2">
        <v>3.5468198279301898E-3</v>
      </c>
      <c r="H7" s="2">
        <v>0.49077576921340466</v>
      </c>
      <c r="I7" s="2">
        <v>8.3812153178777875E-3</v>
      </c>
      <c r="J7" s="3" t="s">
        <v>10</v>
      </c>
      <c r="K7" s="3" t="s">
        <v>44</v>
      </c>
      <c r="L7" s="8"/>
      <c r="M7" t="s">
        <v>122</v>
      </c>
    </row>
    <row r="8" spans="1:13" x14ac:dyDescent="0.2">
      <c r="A8" s="2">
        <v>1E-4</v>
      </c>
      <c r="B8" s="2">
        <v>0.06</v>
      </c>
      <c r="C8" s="2">
        <v>1.1008403361344539</v>
      </c>
      <c r="D8" s="2">
        <v>4.4330000000000001E-2</v>
      </c>
      <c r="E8" s="2">
        <v>7.1705071271044116E-3</v>
      </c>
      <c r="F8" s="2">
        <v>4.2877825424691325E-3</v>
      </c>
      <c r="G8" s="2">
        <v>5.7472683362056534E-3</v>
      </c>
      <c r="H8" s="2">
        <v>0.51702549199977244</v>
      </c>
      <c r="I8" s="2">
        <v>1.3868769022142466E-2</v>
      </c>
      <c r="J8" s="3" t="s">
        <v>12</v>
      </c>
      <c r="K8" s="3" t="s">
        <v>15</v>
      </c>
      <c r="L8" s="8"/>
      <c r="M8" t="s">
        <v>134</v>
      </c>
    </row>
    <row r="9" spans="1:13" x14ac:dyDescent="0.2">
      <c r="A9" s="2">
        <v>1E-4</v>
      </c>
      <c r="B9" s="2">
        <v>7.0000000000000007E-2</v>
      </c>
      <c r="C9" s="2">
        <v>1.4509803921568629</v>
      </c>
      <c r="D9" s="2">
        <v>5.9311999999999997E-2</v>
      </c>
      <c r="E9" s="2">
        <v>8.9416452302432808E-3</v>
      </c>
      <c r="F9" s="2">
        <v>5.6573759224207562E-3</v>
      </c>
      <c r="G9" s="2">
        <v>6.9243860000000003E-3</v>
      </c>
      <c r="H9" s="2">
        <v>0.53041435918207203</v>
      </c>
      <c r="I9" s="2">
        <v>1.6857849105050223E-2</v>
      </c>
      <c r="J9" s="3" t="s">
        <v>12</v>
      </c>
      <c r="K9" s="3" t="s">
        <v>45</v>
      </c>
      <c r="L9" s="8"/>
      <c r="M9" t="s">
        <v>135</v>
      </c>
    </row>
    <row r="10" spans="1:13" x14ac:dyDescent="0.2">
      <c r="A10" s="2">
        <v>1E-4</v>
      </c>
      <c r="B10" s="2">
        <v>0.09</v>
      </c>
      <c r="C10" s="2">
        <v>2.1512605042016806</v>
      </c>
      <c r="D10" s="2">
        <v>9.692784023117082E-2</v>
      </c>
      <c r="E10" s="2">
        <v>1.2753689561483058E-2</v>
      </c>
      <c r="F10" s="2">
        <v>8.2489755134685875E-3</v>
      </c>
      <c r="G10" s="2">
        <v>9.7268186170441952E-3</v>
      </c>
      <c r="H10" s="2">
        <v>0.55489245317459335</v>
      </c>
      <c r="I10" s="2">
        <v>2.2984074640983072E-2</v>
      </c>
      <c r="J10" s="3" t="s">
        <v>12</v>
      </c>
      <c r="K10" s="3" t="s">
        <v>21</v>
      </c>
      <c r="L10" s="8"/>
      <c r="M10" t="s">
        <v>136</v>
      </c>
    </row>
    <row r="11" spans="1:13" x14ac:dyDescent="0.2">
      <c r="A11" s="2">
        <v>1E-4</v>
      </c>
      <c r="B11" s="2">
        <v>0.1</v>
      </c>
      <c r="C11" s="2">
        <v>2.5014005602240901</v>
      </c>
      <c r="D11" s="2">
        <v>0.106</v>
      </c>
      <c r="E11" s="2">
        <v>1.4121818808670219E-2</v>
      </c>
      <c r="F11" s="2">
        <v>9.4988603176567477E-3</v>
      </c>
      <c r="G11" s="2">
        <v>1.0449756893371151E-2</v>
      </c>
      <c r="H11" s="2">
        <v>0.55736531770094455</v>
      </c>
      <c r="I11" s="2">
        <v>2.5336737612093957E-2</v>
      </c>
      <c r="J11" s="3" t="s">
        <v>12</v>
      </c>
      <c r="K11" s="3" t="s">
        <v>46</v>
      </c>
      <c r="L11" s="8"/>
      <c r="M11" t="s">
        <v>123</v>
      </c>
    </row>
    <row r="12" spans="1:13" x14ac:dyDescent="0.2">
      <c r="A12" s="2">
        <v>1E-4</v>
      </c>
      <c r="B12" s="2">
        <v>0.2</v>
      </c>
      <c r="C12" s="2">
        <v>6.0028011204481801</v>
      </c>
      <c r="D12" s="2">
        <v>0.48720000000000002</v>
      </c>
      <c r="E12" s="2">
        <v>3.8247722767826571E-2</v>
      </c>
      <c r="F12" s="2">
        <v>2.5815969595865049E-2</v>
      </c>
      <c r="G12" s="2">
        <v>2.8220985290203674E-2</v>
      </c>
      <c r="H12" s="2">
        <v>0.42016460830942287</v>
      </c>
      <c r="I12" s="2">
        <v>9.1030329569452229E-2</v>
      </c>
      <c r="J12" s="3" t="s">
        <v>12</v>
      </c>
      <c r="K12" s="3" t="s">
        <v>47</v>
      </c>
      <c r="L12" s="8"/>
      <c r="M12" t="s">
        <v>124</v>
      </c>
    </row>
    <row r="13" spans="1:13" x14ac:dyDescent="0.2">
      <c r="A13" s="2">
        <v>1E-4</v>
      </c>
      <c r="B13" s="2">
        <v>0.3</v>
      </c>
      <c r="C13" s="2">
        <v>9.5042016806722689</v>
      </c>
      <c r="D13" s="2">
        <v>1.0529999999999999</v>
      </c>
      <c r="E13" s="2">
        <v>6.5943251469683523E-2</v>
      </c>
      <c r="F13" s="2">
        <v>4.3575294493308589E-2</v>
      </c>
      <c r="G13" s="2">
        <v>4.9494506000316317E-2</v>
      </c>
      <c r="H13" s="2">
        <v>0.37491134928610964</v>
      </c>
      <c r="I13" s="2">
        <v>0.17589025137609166</v>
      </c>
      <c r="J13" s="3" t="s">
        <v>13</v>
      </c>
      <c r="K13" s="3" t="s">
        <v>48</v>
      </c>
      <c r="L13" s="8"/>
      <c r="M13" t="s">
        <v>125</v>
      </c>
    </row>
    <row r="14" spans="1:13" x14ac:dyDescent="0.2">
      <c r="A14" s="2">
        <v>1E-4</v>
      </c>
      <c r="B14" s="2">
        <v>0.435</v>
      </c>
      <c r="C14" s="2">
        <v>14.231092436974791</v>
      </c>
      <c r="D14" s="2">
        <v>1.7343299999999999</v>
      </c>
      <c r="E14" s="2">
        <v>9.4621999999999998E-2</v>
      </c>
      <c r="F14" s="2">
        <v>5.7575000000000001E-2</v>
      </c>
      <c r="G14" s="2">
        <v>7.5090000000000004E-2</v>
      </c>
      <c r="H14" s="2">
        <v>0.33807985719270223</v>
      </c>
      <c r="I14" s="2">
        <v>0.27988061987989538</v>
      </c>
      <c r="J14" s="3" t="s">
        <v>13</v>
      </c>
      <c r="K14" s="3" t="s">
        <v>49</v>
      </c>
      <c r="L14" s="8"/>
      <c r="M14" t="s">
        <v>126</v>
      </c>
    </row>
    <row r="15" spans="1:13" x14ac:dyDescent="0.2">
      <c r="I15" s="2"/>
      <c r="L15" s="8"/>
    </row>
    <row r="16" spans="1:13" x14ac:dyDescent="0.2">
      <c r="A16" s="2">
        <v>3.0000000000000001E-5</v>
      </c>
      <c r="B16" s="2">
        <v>9.4999999999999998E-3</v>
      </c>
      <c r="C16" s="2">
        <v>1.5934124692546181E-2</v>
      </c>
      <c r="D16" s="2">
        <v>1.122519E-3</v>
      </c>
      <c r="E16" s="2">
        <v>2.7135800000000003E-4</v>
      </c>
      <c r="F16" s="2">
        <v>3.6367800000000001E-5</v>
      </c>
      <c r="G16" s="2">
        <v>2.6891000000000003E-4</v>
      </c>
      <c r="H16" s="2">
        <v>0.249264916074278</v>
      </c>
      <c r="I16" s="2">
        <v>1.0886329463194032E-3</v>
      </c>
      <c r="J16" s="3" t="s">
        <v>11</v>
      </c>
      <c r="K16" s="3" t="s">
        <v>44</v>
      </c>
      <c r="L16" s="8"/>
    </row>
    <row r="17" spans="1:13" x14ac:dyDescent="0.2">
      <c r="A17" s="2">
        <v>3.0000000000000001E-5</v>
      </c>
      <c r="B17" s="2">
        <v>9.7999999999999997E-3</v>
      </c>
      <c r="C17" s="2">
        <v>4.8016254945995041E-2</v>
      </c>
      <c r="D17" s="2">
        <v>2.8124700000000001E-3</v>
      </c>
      <c r="E17" s="2">
        <v>4.3897199999999998E-4</v>
      </c>
      <c r="F17" s="2">
        <v>9.4286899999999993E-5</v>
      </c>
      <c r="G17" s="2">
        <v>4.2872599999999999E-4</v>
      </c>
      <c r="H17" s="2">
        <v>0.25272894053810613</v>
      </c>
      <c r="I17" s="2">
        <v>1.7369281059199169E-3</v>
      </c>
      <c r="J17" s="3" t="s">
        <v>11</v>
      </c>
      <c r="K17" s="3" t="s">
        <v>44</v>
      </c>
      <c r="L17" s="8"/>
    </row>
    <row r="18" spans="1:13" x14ac:dyDescent="0.2">
      <c r="A18" s="2">
        <v>3.0000000000000001E-5</v>
      </c>
      <c r="B18" s="2">
        <v>0.01</v>
      </c>
      <c r="C18" s="2">
        <v>6.9404341781627688E-2</v>
      </c>
      <c r="D18" s="2">
        <v>3.7980000000000002E-3</v>
      </c>
      <c r="E18" s="2">
        <v>5.1719999999999999E-4</v>
      </c>
      <c r="F18" s="2">
        <v>1.3019999999999999E-4</v>
      </c>
      <c r="G18" s="2">
        <v>5.0060000000000002E-4</v>
      </c>
      <c r="H18" s="2">
        <v>0.25486513273151346</v>
      </c>
      <c r="I18" s="2">
        <v>2.029308577665828E-3</v>
      </c>
      <c r="J18" s="3" t="s">
        <v>11</v>
      </c>
      <c r="K18" s="3" t="s">
        <v>15</v>
      </c>
      <c r="L18" s="8"/>
    </row>
    <row r="19" spans="1:13" x14ac:dyDescent="0.2">
      <c r="A19" s="2">
        <v>3.0000000000000001E-5</v>
      </c>
      <c r="B19" s="2">
        <v>1.0999999999999999E-2</v>
      </c>
      <c r="C19" s="2">
        <v>0.17634477595979026</v>
      </c>
      <c r="D19" s="2">
        <v>7.398382976428571E-3</v>
      </c>
      <c r="E19" s="2">
        <v>7.6863108622558893E-4</v>
      </c>
      <c r="F19" s="2">
        <v>2.822720391919629E-4</v>
      </c>
      <c r="G19" s="2">
        <v>7.1492394183069559E-4</v>
      </c>
      <c r="H19" s="2">
        <v>0.26374595077762047</v>
      </c>
      <c r="I19" s="2">
        <v>2.9142858267942337E-3</v>
      </c>
      <c r="J19" s="3" t="s">
        <v>11</v>
      </c>
      <c r="K19" s="3" t="s">
        <v>15</v>
      </c>
      <c r="L19" s="8"/>
      <c r="M19" s="4"/>
    </row>
    <row r="20" spans="1:13" x14ac:dyDescent="0.2">
      <c r="A20" s="2">
        <v>3.0000000000000001E-5</v>
      </c>
      <c r="B20" s="2">
        <v>1.2E-2</v>
      </c>
      <c r="C20" s="2">
        <v>0.28328521013795327</v>
      </c>
      <c r="D20" s="2">
        <v>9.4889999999999992E-3</v>
      </c>
      <c r="E20" s="2">
        <v>9.1889999999999995E-4</v>
      </c>
      <c r="F20" s="2">
        <v>4.0010000000000002E-4</v>
      </c>
      <c r="G20" s="2">
        <v>8.273E-4</v>
      </c>
      <c r="H20" s="2">
        <v>0.27023907276030545</v>
      </c>
      <c r="I20" s="2">
        <v>3.4003225019020055E-3</v>
      </c>
      <c r="J20" s="3" t="s">
        <v>11</v>
      </c>
      <c r="K20" s="3" t="s">
        <v>45</v>
      </c>
      <c r="L20" s="8"/>
      <c r="M20" s="4"/>
    </row>
    <row r="21" spans="1:13" x14ac:dyDescent="0.2">
      <c r="A21" s="2">
        <v>3.0000000000000001E-5</v>
      </c>
      <c r="B21" s="2">
        <v>1.4E-2</v>
      </c>
      <c r="C21" s="2">
        <v>0.49716607849427863</v>
      </c>
      <c r="D21" s="2">
        <v>1.301615213732479E-2</v>
      </c>
      <c r="E21" s="2">
        <v>1.1981569156775582E-3</v>
      </c>
      <c r="F21" s="2">
        <v>5.9023872760356776E-4</v>
      </c>
      <c r="G21" s="2">
        <v>1.0426879873782382E-3</v>
      </c>
      <c r="H21" s="2">
        <v>0.30282623922754548</v>
      </c>
      <c r="I21" s="2">
        <v>3.9565822259452748E-3</v>
      </c>
      <c r="J21" s="3" t="s">
        <v>10</v>
      </c>
      <c r="K21" s="3" t="s">
        <v>21</v>
      </c>
      <c r="L21" s="8"/>
      <c r="M21" s="4"/>
    </row>
    <row r="22" spans="1:13" x14ac:dyDescent="0.2">
      <c r="A22" s="2">
        <v>3.0000000000000001E-5</v>
      </c>
      <c r="B22" s="2">
        <v>1.7999999999999999E-2</v>
      </c>
      <c r="C22" s="2">
        <v>0.92492781520692957</v>
      </c>
      <c r="D22" s="2">
        <v>3.9260000000000003E-2</v>
      </c>
      <c r="E22" s="2">
        <v>2.526E-3</v>
      </c>
      <c r="F22" s="2">
        <v>1.5280000000000001E-3</v>
      </c>
      <c r="G22" s="2">
        <v>2.0110000000000002E-3</v>
      </c>
      <c r="H22" s="2">
        <v>0.35005139944619706</v>
      </c>
      <c r="I22" s="2">
        <v>7.2160831352089663E-3</v>
      </c>
      <c r="J22" s="3" t="s">
        <v>12</v>
      </c>
      <c r="K22" s="3" t="s">
        <v>17</v>
      </c>
      <c r="L22" s="8"/>
      <c r="M22" s="4"/>
    </row>
    <row r="23" spans="1:13" x14ac:dyDescent="0.2">
      <c r="A23" s="2">
        <v>3.0000000000000001E-5</v>
      </c>
      <c r="B23" s="2">
        <v>0.02</v>
      </c>
      <c r="C23" s="2">
        <v>1.1388086835632554</v>
      </c>
      <c r="D23" s="2">
        <v>4.9020000000000001E-2</v>
      </c>
      <c r="E23" s="2">
        <v>2.9870000000000001E-3</v>
      </c>
      <c r="F23" s="2">
        <v>1.8060000000000001E-3</v>
      </c>
      <c r="G23" s="2">
        <v>2.379E-3</v>
      </c>
      <c r="H23" s="2">
        <v>0.36376791470773234</v>
      </c>
      <c r="I23" s="2">
        <v>8.2112794428279672E-3</v>
      </c>
      <c r="J23" s="3" t="s">
        <v>12</v>
      </c>
      <c r="K23" s="3" t="s">
        <v>50</v>
      </c>
      <c r="L23" s="8"/>
      <c r="M23" s="4"/>
    </row>
    <row r="24" spans="1:13" x14ac:dyDescent="0.2">
      <c r="A24" s="2">
        <v>3.0000000000000001E-5</v>
      </c>
      <c r="B24" s="2">
        <v>2.5000000000000001E-2</v>
      </c>
      <c r="C24" s="2">
        <v>1.6735108544540691</v>
      </c>
      <c r="D24" s="2">
        <v>7.6079999999999995E-2</v>
      </c>
      <c r="E24" s="2">
        <v>4.1999999999999997E-3</v>
      </c>
      <c r="F24" s="2">
        <v>2.7550000000000001E-3</v>
      </c>
      <c r="G24" s="2">
        <v>3.1689999999999999E-3</v>
      </c>
      <c r="H24" s="2">
        <v>0.37473079867870596</v>
      </c>
      <c r="I24" s="2">
        <v>1.1208045922056912E-2</v>
      </c>
      <c r="J24" s="3" t="s">
        <v>12</v>
      </c>
      <c r="K24" s="3" t="s">
        <v>51</v>
      </c>
      <c r="L24" s="8"/>
    </row>
    <row r="25" spans="1:13" x14ac:dyDescent="0.2">
      <c r="A25" s="2">
        <v>3.0000000000000001E-5</v>
      </c>
      <c r="B25" s="2">
        <v>0.03</v>
      </c>
      <c r="C25" s="2">
        <v>2.2082130253448828</v>
      </c>
      <c r="D25" s="2">
        <v>0.1069</v>
      </c>
      <c r="E25" s="2">
        <v>5.5259999999999997E-3</v>
      </c>
      <c r="F25" s="2">
        <v>3.7859999999999999E-3</v>
      </c>
      <c r="G25" s="2">
        <v>4.0249999999999999E-3</v>
      </c>
      <c r="H25" s="2">
        <v>0.39131437725415519</v>
      </c>
      <c r="I25" s="2">
        <v>1.4121638051675552E-2</v>
      </c>
      <c r="J25" s="3" t="s">
        <v>12</v>
      </c>
      <c r="K25" s="3" t="s">
        <v>51</v>
      </c>
      <c r="L25" s="8"/>
    </row>
    <row r="26" spans="1:13" x14ac:dyDescent="0.2">
      <c r="A26" s="2">
        <v>3.0000000000000001E-5</v>
      </c>
      <c r="B26" s="2">
        <v>5.5E-2</v>
      </c>
      <c r="C26" s="2">
        <v>4.8817238797989519</v>
      </c>
      <c r="D26" s="2">
        <v>0.28675598357187848</v>
      </c>
      <c r="E26" s="2">
        <v>1.2458993983214308E-2</v>
      </c>
      <c r="F26" s="2">
        <v>9.0576831674298065E-3</v>
      </c>
      <c r="G26" s="2">
        <v>8.5548177486273295E-3</v>
      </c>
      <c r="H26" s="2">
        <v>0.42164784967374785</v>
      </c>
      <c r="I26" s="2">
        <v>2.9548339906997078E-2</v>
      </c>
      <c r="J26" s="3" t="s">
        <v>12</v>
      </c>
      <c r="K26" s="3" t="s">
        <v>52</v>
      </c>
      <c r="L26" s="8"/>
    </row>
    <row r="27" spans="1:13" x14ac:dyDescent="0.2">
      <c r="A27" s="2">
        <v>3.0000000000000001E-5</v>
      </c>
      <c r="B27" s="2">
        <v>0.08</v>
      </c>
      <c r="C27" s="2">
        <v>7.5552347342530215</v>
      </c>
      <c r="D27" s="2">
        <v>0.59340000000000004</v>
      </c>
      <c r="E27" s="2">
        <v>2.0920000000000001E-2</v>
      </c>
      <c r="F27" s="2">
        <v>1.5169999999999999E-2</v>
      </c>
      <c r="G27" s="2">
        <v>1.4409999999999999E-2</v>
      </c>
      <c r="H27" s="2">
        <v>0.37574214098822084</v>
      </c>
      <c r="I27" s="2">
        <v>5.5676480537901189E-2</v>
      </c>
      <c r="J27" s="3" t="s">
        <v>12</v>
      </c>
      <c r="K27" s="3" t="s">
        <v>53</v>
      </c>
      <c r="L27" s="8"/>
    </row>
    <row r="28" spans="1:13" x14ac:dyDescent="0.2">
      <c r="A28" s="2">
        <v>3.0000000000000001E-5</v>
      </c>
      <c r="B28" s="2">
        <v>0.11</v>
      </c>
      <c r="C28" s="2">
        <v>10.763447759597904</v>
      </c>
      <c r="D28" s="2">
        <v>1.0985881856790367</v>
      </c>
      <c r="E28" s="2">
        <v>3.199047460815814E-2</v>
      </c>
      <c r="F28" s="2">
        <v>2.3092247886098066E-2</v>
      </c>
      <c r="G28" s="2">
        <v>2.2139072998258312E-2</v>
      </c>
      <c r="H28" s="2">
        <v>0.3350785589756668</v>
      </c>
      <c r="I28" s="2">
        <v>9.5471565551531662E-2</v>
      </c>
      <c r="J28" s="3" t="s">
        <v>12</v>
      </c>
      <c r="K28" s="3" t="s">
        <v>54</v>
      </c>
      <c r="L28" s="8"/>
    </row>
    <row r="29" spans="1:13" x14ac:dyDescent="0.2">
      <c r="A29" s="2">
        <v>3.0000000000000001E-5</v>
      </c>
      <c r="B29" s="2">
        <v>0.2</v>
      </c>
      <c r="C29" s="2">
        <v>20.388086835632553</v>
      </c>
      <c r="D29" s="2">
        <v>2.4830000000000001</v>
      </c>
      <c r="E29" s="2">
        <v>5.8790000000000002E-2</v>
      </c>
      <c r="F29" s="2">
        <v>4.1739999999999999E-2</v>
      </c>
      <c r="G29" s="2">
        <v>4.1390000000000003E-2</v>
      </c>
      <c r="H29" s="2">
        <v>0.2968292436635363</v>
      </c>
      <c r="I29" s="2">
        <v>0.19806000000000001</v>
      </c>
      <c r="J29" s="3" t="s">
        <v>13</v>
      </c>
      <c r="K29" s="3" t="s">
        <v>55</v>
      </c>
      <c r="L29" s="8"/>
    </row>
    <row r="30" spans="1:13" x14ac:dyDescent="0.2">
      <c r="A30" s="2">
        <v>3.0000000000000001E-5</v>
      </c>
      <c r="B30" s="2">
        <v>0.3</v>
      </c>
      <c r="C30" s="2">
        <v>31.082130253448831</v>
      </c>
      <c r="D30" s="2">
        <v>3.5505678526962186</v>
      </c>
      <c r="E30" s="2">
        <v>7.8941089251368904E-2</v>
      </c>
      <c r="F30" s="2">
        <v>5.6267248546072804E-2</v>
      </c>
      <c r="G30" s="2">
        <v>5.5368694342986441E-2</v>
      </c>
      <c r="H30" s="2">
        <v>0.27490268652179251</v>
      </c>
      <c r="I30" s="2">
        <v>0.28716012291539017</v>
      </c>
      <c r="J30" s="3" t="s">
        <v>13</v>
      </c>
      <c r="K30" s="3" t="s">
        <v>56</v>
      </c>
      <c r="L30" s="8"/>
    </row>
    <row r="31" spans="1:13" x14ac:dyDescent="0.2">
      <c r="I31" s="2"/>
      <c r="L31" s="8"/>
    </row>
    <row r="32" spans="1:13" x14ac:dyDescent="0.2">
      <c r="A32" s="2">
        <v>1.0000000000000001E-5</v>
      </c>
      <c r="B32" s="2">
        <v>3.5999999999999999E-3</v>
      </c>
      <c r="C32" s="2">
        <v>2.0119013884953185E-2</v>
      </c>
      <c r="D32" s="2">
        <v>9.8820000000000006E-4</v>
      </c>
      <c r="E32" s="2">
        <v>1.122E-4</v>
      </c>
      <c r="F32" s="2">
        <v>1.5659999999999999E-5</v>
      </c>
      <c r="G32" s="2">
        <v>1.11E-4</v>
      </c>
      <c r="H32" s="2">
        <v>0.17638204139059765</v>
      </c>
      <c r="I32" s="2">
        <v>6.3611918263001244E-4</v>
      </c>
      <c r="J32" s="3" t="s">
        <v>11</v>
      </c>
      <c r="K32" s="3" t="s">
        <v>33</v>
      </c>
      <c r="L32" s="8"/>
    </row>
    <row r="33" spans="1:12" x14ac:dyDescent="0.2">
      <c r="A33" s="2">
        <v>1.0000000000000001E-5</v>
      </c>
      <c r="B33" s="2">
        <v>3.7000000000000002E-3</v>
      </c>
      <c r="C33" s="2">
        <v>4.8455653159535261E-2</v>
      </c>
      <c r="D33" s="2">
        <v>2.1700000000000001E-3</v>
      </c>
      <c r="E33" s="2">
        <v>1.6880000000000001E-4</v>
      </c>
      <c r="F33" s="2">
        <v>3.5460000000000003E-5</v>
      </c>
      <c r="G33" s="2">
        <v>1.651E-4</v>
      </c>
      <c r="H33" s="2">
        <v>0.17830966903168669</v>
      </c>
      <c r="I33" s="2">
        <v>9.4666767605296404E-4</v>
      </c>
      <c r="J33" s="3" t="s">
        <v>11</v>
      </c>
      <c r="K33" s="3" t="s">
        <v>33</v>
      </c>
      <c r="L33" s="8"/>
    </row>
    <row r="34" spans="1:12" x14ac:dyDescent="0.2">
      <c r="A34" s="2">
        <v>1.0000000000000001E-5</v>
      </c>
      <c r="B34" s="2">
        <v>4.0000000000000001E-3</v>
      </c>
      <c r="C34" s="2">
        <v>0.13346557098328149</v>
      </c>
      <c r="D34" s="2">
        <v>4.9899999999999996E-3</v>
      </c>
      <c r="E34" s="2">
        <v>2.6719999999999999E-4</v>
      </c>
      <c r="F34" s="2">
        <v>8.8679999999999998E-5</v>
      </c>
      <c r="G34" s="2">
        <v>2.5203699999999999E-4</v>
      </c>
      <c r="H34" s="2">
        <v>0.18359140802806054</v>
      </c>
      <c r="I34" s="2">
        <v>1.4554057995958096E-3</v>
      </c>
      <c r="J34" s="3" t="s">
        <v>11</v>
      </c>
      <c r="K34" s="3" t="s">
        <v>33</v>
      </c>
      <c r="L34" s="8"/>
    </row>
    <row r="35" spans="1:12" x14ac:dyDescent="0.2">
      <c r="A35" s="2">
        <v>1.0000000000000001E-5</v>
      </c>
      <c r="B35" s="2">
        <v>4.4400000000000004E-3</v>
      </c>
      <c r="C35" s="2">
        <v>0.2581467837914424</v>
      </c>
      <c r="D35" s="2">
        <v>7.4400000000000004E-3</v>
      </c>
      <c r="E35" s="2">
        <v>3.4239999999999997E-4</v>
      </c>
      <c r="F35" s="2">
        <v>1.461E-4</v>
      </c>
      <c r="G35" s="2">
        <v>3.0969999999999999E-4</v>
      </c>
      <c r="H35" s="2">
        <v>0.18864760028681718</v>
      </c>
      <c r="I35" s="2">
        <v>1.815024413135496E-3</v>
      </c>
      <c r="J35" s="3" t="s">
        <v>11</v>
      </c>
      <c r="K35" s="3" t="s">
        <v>29</v>
      </c>
      <c r="L35" s="8"/>
    </row>
    <row r="36" spans="1:12" x14ac:dyDescent="0.2">
      <c r="A36" s="2">
        <v>1.0000000000000001E-5</v>
      </c>
      <c r="B36" s="2">
        <v>5.1000000000000004E-3</v>
      </c>
      <c r="C36" s="2">
        <v>0.44516860300368388</v>
      </c>
      <c r="D36" s="2">
        <v>1.0298604735642857E-2</v>
      </c>
      <c r="E36" s="2">
        <v>4.3113092376290704E-4</v>
      </c>
      <c r="F36" s="2">
        <v>2.2047180843606397E-4</v>
      </c>
      <c r="G36" s="2">
        <v>3.7049433883608676E-4</v>
      </c>
      <c r="H36" s="2">
        <v>0.197753686985712</v>
      </c>
      <c r="I36" s="2">
        <v>2.1801410144836231E-3</v>
      </c>
      <c r="J36" s="3" t="s">
        <v>10</v>
      </c>
      <c r="K36" s="3" t="s">
        <v>29</v>
      </c>
      <c r="L36" s="8"/>
    </row>
    <row r="37" spans="1:12" x14ac:dyDescent="0.2">
      <c r="A37" s="2">
        <v>1.0000000000000001E-5</v>
      </c>
      <c r="B37" s="2">
        <v>7.1000000000000004E-3</v>
      </c>
      <c r="C37" s="2">
        <v>1.0119013884953247</v>
      </c>
      <c r="D37" s="2">
        <v>5.2699999999999997E-2</v>
      </c>
      <c r="E37" s="2">
        <v>1.305E-3</v>
      </c>
      <c r="F37" s="2">
        <v>7.5230000000000002E-4</v>
      </c>
      <c r="G37" s="2">
        <v>1.07E-3</v>
      </c>
      <c r="H37" s="2">
        <v>0.24378752076671498</v>
      </c>
      <c r="I37" s="2">
        <v>5.3530221559157654E-3</v>
      </c>
      <c r="J37" s="3" t="s">
        <v>12</v>
      </c>
      <c r="K37" s="3" t="s">
        <v>57</v>
      </c>
      <c r="L37" s="8"/>
    </row>
    <row r="38" spans="1:12" x14ac:dyDescent="0.2">
      <c r="A38" s="2">
        <v>1.0000000000000001E-5</v>
      </c>
      <c r="B38" s="2">
        <v>0.01</v>
      </c>
      <c r="C38" s="2">
        <v>1.8336639274582036</v>
      </c>
      <c r="D38" s="2">
        <v>0.11473160142947392</v>
      </c>
      <c r="E38" s="2">
        <v>2.39376654427926E-3</v>
      </c>
      <c r="F38" s="2">
        <v>1.5548759181544685E-3</v>
      </c>
      <c r="G38" s="2">
        <v>1.8200217437310941E-3</v>
      </c>
      <c r="H38" s="2">
        <v>0.27152133933815981</v>
      </c>
      <c r="I38" s="2">
        <v>8.8161267549509252E-3</v>
      </c>
      <c r="J38" s="3" t="s">
        <v>12</v>
      </c>
      <c r="K38" s="3" t="s">
        <v>58</v>
      </c>
      <c r="L38" s="8"/>
    </row>
    <row r="39" spans="1:12" x14ac:dyDescent="0.2">
      <c r="A39" s="2">
        <v>1.0000000000000001E-5</v>
      </c>
      <c r="B39" s="2">
        <v>1.2999999999999999E-2</v>
      </c>
      <c r="C39" s="2">
        <v>2.6837631056956641</v>
      </c>
      <c r="D39" s="2">
        <v>0.18690000000000001</v>
      </c>
      <c r="E39" s="2">
        <v>3.6159999999999999E-3</v>
      </c>
      <c r="F39" s="2">
        <v>2.4499999999999999E-3</v>
      </c>
      <c r="G39" s="2">
        <v>2.66E-3</v>
      </c>
      <c r="H39" s="2">
        <v>0.29329571403965699</v>
      </c>
      <c r="I39" s="2">
        <v>1.2328853873095038E-2</v>
      </c>
      <c r="J39" s="3" t="s">
        <v>12</v>
      </c>
      <c r="K39" s="3" t="s">
        <v>35</v>
      </c>
      <c r="L39" s="8"/>
    </row>
    <row r="40" spans="1:12" x14ac:dyDescent="0.2">
      <c r="A40" s="2">
        <v>1.0000000000000001E-5</v>
      </c>
      <c r="B40" s="2">
        <v>0.02</v>
      </c>
      <c r="C40" s="2">
        <v>4.6673278549164072</v>
      </c>
      <c r="D40" s="2">
        <v>0.33217799999999997</v>
      </c>
      <c r="E40" s="2">
        <v>6.2740770000000003E-3</v>
      </c>
      <c r="F40" s="2">
        <v>4.4593930662785173E-3</v>
      </c>
      <c r="G40" s="2">
        <v>4.4133718291549219E-3</v>
      </c>
      <c r="H40" s="2">
        <v>0.3073264533906892</v>
      </c>
      <c r="I40" s="2">
        <v>2.0415024254433676E-2</v>
      </c>
      <c r="J40" s="3" t="s">
        <v>12</v>
      </c>
      <c r="K40" s="3" t="s">
        <v>59</v>
      </c>
      <c r="L40" s="8"/>
    </row>
    <row r="41" spans="1:12" x14ac:dyDescent="0.2">
      <c r="A41" s="2">
        <v>1.0000000000000001E-5</v>
      </c>
      <c r="B41" s="2">
        <v>0.03</v>
      </c>
      <c r="C41" s="2">
        <v>7.5009917823746104</v>
      </c>
      <c r="D41" s="2">
        <v>0.55755690027272453</v>
      </c>
      <c r="E41" s="2">
        <v>1.0015868252393499E-2</v>
      </c>
      <c r="F41" s="2">
        <v>7.2747163220715106E-3</v>
      </c>
      <c r="G41" s="2">
        <v>6.88448395180711E-3</v>
      </c>
      <c r="H41" s="2">
        <v>0.3284399085028572</v>
      </c>
      <c r="I41" s="2">
        <v>3.0495283895459885E-2</v>
      </c>
      <c r="J41" s="3" t="s">
        <v>12</v>
      </c>
      <c r="K41" s="3" t="s">
        <v>49</v>
      </c>
      <c r="L41" s="8"/>
    </row>
    <row r="42" spans="1:12" x14ac:dyDescent="0.2">
      <c r="A42" s="2">
        <v>1.0000000000000001E-5</v>
      </c>
      <c r="B42" s="2">
        <v>0.04</v>
      </c>
      <c r="C42" s="2">
        <v>10.334655709832814</v>
      </c>
      <c r="D42" s="2">
        <v>0.91968940717927272</v>
      </c>
      <c r="E42" s="2">
        <v>1.4332852755406252E-2</v>
      </c>
      <c r="F42" s="2">
        <v>1.0442543692473768E-2</v>
      </c>
      <c r="G42" s="2">
        <v>9.7308789755008607E-3</v>
      </c>
      <c r="H42" s="2">
        <v>0.29908022528305273</v>
      </c>
      <c r="I42" s="2">
        <v>4.7923104049562244E-2</v>
      </c>
      <c r="J42" s="3" t="s">
        <v>12</v>
      </c>
      <c r="K42" s="3" t="s">
        <v>49</v>
      </c>
      <c r="L42" s="8"/>
    </row>
    <row r="43" spans="1:12" x14ac:dyDescent="0.2">
      <c r="A43" s="2">
        <v>1.0000000000000001E-5</v>
      </c>
      <c r="B43" s="2">
        <v>0.05</v>
      </c>
      <c r="C43" s="2">
        <v>13.168319637291019</v>
      </c>
      <c r="D43" s="2">
        <v>1.3859999999999999</v>
      </c>
      <c r="E43" s="2">
        <v>1.8769999999999998E-2</v>
      </c>
      <c r="F43" s="2">
        <v>1.421E-2</v>
      </c>
      <c r="G43" s="2">
        <v>1.227E-2</v>
      </c>
      <c r="H43" s="2">
        <v>0.27927174595077459</v>
      </c>
      <c r="I43" s="2">
        <v>6.7210522625903102E-2</v>
      </c>
      <c r="J43" s="3" t="s">
        <v>12</v>
      </c>
      <c r="K43" s="3" t="s">
        <v>30</v>
      </c>
      <c r="L43" s="8"/>
    </row>
    <row r="44" spans="1:12" x14ac:dyDescent="0.2">
      <c r="A44" s="2">
        <v>1.0000000000000001E-5</v>
      </c>
      <c r="B44" s="2">
        <v>6.5000000000000002E-2</v>
      </c>
      <c r="C44" s="2">
        <v>17.418815528478323</v>
      </c>
      <c r="D44" s="2">
        <v>1.9835156129276066</v>
      </c>
      <c r="E44" s="2">
        <v>2.5369444385271885E-2</v>
      </c>
      <c r="F44" s="2">
        <v>1.9568616242086861E-2</v>
      </c>
      <c r="G44" s="2">
        <v>1.6145524667453129E-2</v>
      </c>
      <c r="H44" s="2">
        <v>0.2767095012648626</v>
      </c>
      <c r="I44" s="2">
        <v>9.1682592282903194E-2</v>
      </c>
      <c r="J44" s="3" t="s">
        <v>12</v>
      </c>
      <c r="K44" s="3" t="s">
        <v>30</v>
      </c>
      <c r="L44" s="8"/>
    </row>
    <row r="45" spans="1:12" x14ac:dyDescent="0.2">
      <c r="A45" s="2">
        <v>1.0000000000000001E-5</v>
      </c>
      <c r="B45" s="2">
        <v>0.1</v>
      </c>
      <c r="C45" s="2">
        <v>27.336639274582037</v>
      </c>
      <c r="D45" s="2">
        <v>3.3976999999999999</v>
      </c>
      <c r="E45" s="2">
        <v>3.7949999999999998E-2</v>
      </c>
      <c r="F45" s="2">
        <v>2.8479999999999998E-2</v>
      </c>
      <c r="G45" s="2">
        <v>2.5080000000000002E-2</v>
      </c>
      <c r="H45" s="2">
        <v>0.26237179012985185</v>
      </c>
      <c r="I45" s="2">
        <v>0.14464207444412358</v>
      </c>
      <c r="J45" s="3" t="s">
        <v>13</v>
      </c>
      <c r="K45" s="3" t="s">
        <v>60</v>
      </c>
      <c r="L45" s="8"/>
    </row>
    <row r="46" spans="1:12" x14ac:dyDescent="0.2">
      <c r="A46" s="2">
        <v>1.0000000000000001E-5</v>
      </c>
      <c r="B46" s="2">
        <v>0.3</v>
      </c>
      <c r="C46" s="2">
        <v>84.009917823746093</v>
      </c>
      <c r="D46" s="2">
        <v>8.2140000000000004</v>
      </c>
      <c r="E46" s="2">
        <v>8.1490000000000007E-2</v>
      </c>
      <c r="F46" s="2">
        <v>6.3659999999999994E-2</v>
      </c>
      <c r="G46" s="2">
        <v>5.0869999999999999E-2</v>
      </c>
      <c r="H46" s="2">
        <v>0.22631459397110557</v>
      </c>
      <c r="I46" s="2">
        <v>0.36007399509730309</v>
      </c>
      <c r="J46" s="3" t="s">
        <v>13</v>
      </c>
      <c r="K46" s="3" t="s">
        <v>61</v>
      </c>
      <c r="L46" s="8"/>
    </row>
    <row r="47" spans="1:12" x14ac:dyDescent="0.2">
      <c r="I47" s="2"/>
      <c r="L47" s="8"/>
    </row>
    <row r="48" spans="1:12" x14ac:dyDescent="0.2">
      <c r="A48" s="2">
        <v>3.0000000000000001E-6</v>
      </c>
      <c r="B48" s="2">
        <v>1.2999999999999999E-3</v>
      </c>
      <c r="C48" s="2">
        <v>3.0927835051546282E-2</v>
      </c>
      <c r="D48" s="2">
        <v>1.2034820691142858E-3</v>
      </c>
      <c r="E48" s="2">
        <v>5.0566040637501221E-5</v>
      </c>
      <c r="F48" s="2">
        <v>8.6810997654091217E-6</v>
      </c>
      <c r="G48" s="2">
        <v>4.9815288542940697E-5</v>
      </c>
      <c r="H48" s="2">
        <v>0.11890758982884848</v>
      </c>
      <c r="I48" s="2">
        <v>4.2525494554455478E-4</v>
      </c>
      <c r="J48" s="3" t="s">
        <v>11</v>
      </c>
      <c r="K48" s="3" t="s">
        <v>62</v>
      </c>
      <c r="L48" s="8"/>
    </row>
    <row r="49" spans="1:12" x14ac:dyDescent="0.2">
      <c r="A49" s="2">
        <v>3.0000000000000001E-6</v>
      </c>
      <c r="B49" s="2">
        <v>1.5E-3</v>
      </c>
      <c r="C49" s="2">
        <v>0.18953211736716891</v>
      </c>
      <c r="D49" s="2">
        <v>5.1757165377500003E-3</v>
      </c>
      <c r="E49" s="2">
        <v>1.0976732837270929E-4</v>
      </c>
      <c r="F49" s="2">
        <v>4.3026563680960867E-5</v>
      </c>
      <c r="G49" s="2">
        <v>1.0098307380888349E-4</v>
      </c>
      <c r="H49" s="2">
        <v>0.12388</v>
      </c>
      <c r="I49" s="2">
        <v>8.8607788482974884E-4</v>
      </c>
      <c r="J49" s="3" t="s">
        <v>11</v>
      </c>
      <c r="K49" s="3" t="s">
        <v>62</v>
      </c>
      <c r="L49" s="8"/>
    </row>
    <row r="50" spans="1:12" x14ac:dyDescent="0.2">
      <c r="A50" s="2">
        <v>3.0000000000000001E-6</v>
      </c>
      <c r="B50" s="2">
        <v>1.6999999999999999E-3</v>
      </c>
      <c r="C50" s="2">
        <v>0.34813639968279131</v>
      </c>
      <c r="D50" s="2">
        <v>6.9520386347857142E-3</v>
      </c>
      <c r="E50" s="2">
        <v>1.3278232181394243E-4</v>
      </c>
      <c r="F50" s="2">
        <v>6.4538079393338174E-5</v>
      </c>
      <c r="G50" s="2">
        <v>1.1604301484587751E-4</v>
      </c>
      <c r="H50" s="2">
        <v>0.12836221137332232</v>
      </c>
      <c r="I50" s="2">
        <v>1.0344346704012825E-3</v>
      </c>
      <c r="J50" s="3" t="s">
        <v>11</v>
      </c>
      <c r="K50" s="3" t="s">
        <v>63</v>
      </c>
      <c r="L50" s="8"/>
    </row>
    <row r="51" spans="1:12" x14ac:dyDescent="0.2">
      <c r="A51" s="2">
        <v>3.0000000000000001E-6</v>
      </c>
      <c r="B51" s="2">
        <v>3.0000000000000001E-3</v>
      </c>
      <c r="C51" s="2">
        <v>1.3790642347343378</v>
      </c>
      <c r="D51" s="2">
        <v>0.10444019044437736</v>
      </c>
      <c r="E51" s="2">
        <v>8.7087294713205417E-4</v>
      </c>
      <c r="F51" s="2">
        <v>5.1764093399726298E-4</v>
      </c>
      <c r="G51" s="2">
        <v>7.0033388715448489E-4</v>
      </c>
      <c r="H51" s="2">
        <v>0.18038098889108831</v>
      </c>
      <c r="I51" s="2">
        <v>4.8279641468085971E-3</v>
      </c>
      <c r="J51" s="3" t="s">
        <v>12</v>
      </c>
      <c r="K51" s="3" t="s">
        <v>54</v>
      </c>
      <c r="L51" s="8"/>
    </row>
    <row r="52" spans="1:12" x14ac:dyDescent="0.2">
      <c r="A52" s="2">
        <v>3.0000000000000001E-6</v>
      </c>
      <c r="B52" s="2">
        <v>6.0000000000000001E-3</v>
      </c>
      <c r="C52" s="2">
        <v>3.7581284694686756</v>
      </c>
      <c r="D52" s="2">
        <v>0.31279811471004576</v>
      </c>
      <c r="E52" s="2">
        <v>2.4161492915245439E-3</v>
      </c>
      <c r="F52" s="2">
        <v>1.5463179531031612E-3</v>
      </c>
      <c r="G52" s="2">
        <v>1.8565231447104035E-3</v>
      </c>
      <c r="H52" s="2">
        <v>0.22064213797091264</v>
      </c>
      <c r="I52" s="2">
        <v>1.0950534262150169E-2</v>
      </c>
      <c r="J52" s="3" t="s">
        <v>12</v>
      </c>
      <c r="K52" s="3" t="s">
        <v>64</v>
      </c>
      <c r="L52" s="8"/>
    </row>
    <row r="53" spans="1:12" x14ac:dyDescent="0.2">
      <c r="A53" s="2">
        <v>3.0000000000000001E-6</v>
      </c>
      <c r="B53" s="2">
        <v>0.01</v>
      </c>
      <c r="C53" s="2">
        <v>6.9302141157811263</v>
      </c>
      <c r="D53" s="2">
        <v>0.51544066656119791</v>
      </c>
      <c r="E53" s="2">
        <v>4.1586944500003773E-3</v>
      </c>
      <c r="F53" s="2">
        <v>2.7810189217958594E-3</v>
      </c>
      <c r="G53" s="2">
        <v>3.0920338428091845E-3</v>
      </c>
      <c r="H53" s="2">
        <v>0.24341523452454036</v>
      </c>
      <c r="I53" s="2">
        <v>1.7084774739442657E-2</v>
      </c>
      <c r="J53" s="3" t="s">
        <v>12</v>
      </c>
      <c r="K53" s="3" t="s">
        <v>56</v>
      </c>
      <c r="L53" s="8"/>
    </row>
    <row r="54" spans="1:12" x14ac:dyDescent="0.2">
      <c r="A54" s="2">
        <v>3.0000000000000001E-6</v>
      </c>
      <c r="B54" s="2">
        <v>1.4999999999999999E-2</v>
      </c>
      <c r="C54" s="2">
        <v>10.89532117367169</v>
      </c>
      <c r="D54" s="2">
        <v>0.88401347443089318</v>
      </c>
      <c r="E54" s="2">
        <v>6.4758464023022145E-3</v>
      </c>
      <c r="F54" s="2">
        <v>4.4810400126708968E-3</v>
      </c>
      <c r="G54" s="2">
        <v>4.6751328356585695E-3</v>
      </c>
      <c r="H54" s="2">
        <v>0.23505115634285595</v>
      </c>
      <c r="I54" s="2">
        <v>2.7550795763183825E-2</v>
      </c>
      <c r="J54" s="3" t="s">
        <v>12</v>
      </c>
      <c r="K54" s="3" t="s">
        <v>65</v>
      </c>
      <c r="L54" s="8"/>
    </row>
    <row r="55" spans="1:12" x14ac:dyDescent="0.2">
      <c r="A55" s="2">
        <v>3.0000000000000001E-6</v>
      </c>
      <c r="B55" s="2">
        <v>0.02</v>
      </c>
      <c r="C55" s="2">
        <v>14.860428231562253</v>
      </c>
      <c r="D55" s="2">
        <v>1.4349226969600237</v>
      </c>
      <c r="E55" s="2">
        <v>9.1372843819759204E-3</v>
      </c>
      <c r="F55" s="2">
        <v>6.4781471339075995E-3</v>
      </c>
      <c r="G55" s="2">
        <v>6.4438789241066455E-3</v>
      </c>
      <c r="H55" s="2">
        <v>0.22073672772822653</v>
      </c>
      <c r="I55" s="2">
        <v>4.1394490513721148E-2</v>
      </c>
      <c r="J55" s="3" t="s">
        <v>12</v>
      </c>
      <c r="K55" s="3" t="s">
        <v>66</v>
      </c>
      <c r="L55" s="8"/>
    </row>
    <row r="56" spans="1:12" x14ac:dyDescent="0.2">
      <c r="A56" s="2">
        <v>3.0000000000000001E-6</v>
      </c>
      <c r="B56" s="2">
        <v>0.03</v>
      </c>
      <c r="C56" s="2">
        <v>22.790642347343379</v>
      </c>
      <c r="D56" s="2">
        <v>2.6465162986162785</v>
      </c>
      <c r="E56" s="2">
        <v>1.4633023400754615E-2</v>
      </c>
      <c r="F56" s="2">
        <v>1.1120000356463287E-2</v>
      </c>
      <c r="G56" s="2">
        <v>9.511622675405524E-3</v>
      </c>
      <c r="H56" s="2">
        <v>0.22063682904908197</v>
      </c>
      <c r="I56" s="2">
        <v>6.6321762616971869E-2</v>
      </c>
      <c r="J56" s="3" t="s">
        <v>12</v>
      </c>
      <c r="K56" s="3" t="s">
        <v>66</v>
      </c>
      <c r="L56" s="8"/>
    </row>
    <row r="57" spans="1:12" x14ac:dyDescent="0.2">
      <c r="A57" s="2">
        <v>3.0000000000000001E-6</v>
      </c>
      <c r="B57" s="2">
        <v>0.04</v>
      </c>
      <c r="C57" s="2">
        <v>30.720856463124505</v>
      </c>
      <c r="D57" s="2">
        <v>3.9241082094816706</v>
      </c>
      <c r="E57" s="2">
        <v>1.9756386800653072E-2</v>
      </c>
      <c r="F57" s="2">
        <v>1.552781619808777E-2</v>
      </c>
      <c r="G57" s="2">
        <v>1.2214816557583741E-2</v>
      </c>
      <c r="H57" s="2">
        <v>0.21768634043719287</v>
      </c>
      <c r="I57" s="2">
        <v>9.075620804215416E-2</v>
      </c>
      <c r="J57" s="3" t="s">
        <v>12</v>
      </c>
      <c r="K57" s="3" t="s">
        <v>39</v>
      </c>
      <c r="L57" s="8"/>
    </row>
    <row r="58" spans="1:12" x14ac:dyDescent="0.2">
      <c r="A58" s="2">
        <v>3.0000000000000001E-6</v>
      </c>
      <c r="B58" s="2">
        <v>0.05</v>
      </c>
      <c r="C58" s="2">
        <v>38.651070578905632</v>
      </c>
      <c r="D58" s="2">
        <v>5.0506675537895207</v>
      </c>
      <c r="E58" s="2">
        <v>2.3458617379616343E-2</v>
      </c>
      <c r="F58" s="2">
        <v>1.7480476705562558E-2</v>
      </c>
      <c r="G58" s="2">
        <v>1.5644157488005631E-2</v>
      </c>
      <c r="H58" s="2">
        <v>0.19994714134990901</v>
      </c>
      <c r="I58" s="2">
        <v>0.11732409486447012</v>
      </c>
      <c r="J58" s="3" t="s">
        <v>13</v>
      </c>
      <c r="K58" s="3" t="s">
        <v>67</v>
      </c>
      <c r="L58" s="8"/>
    </row>
    <row r="59" spans="1:12" x14ac:dyDescent="0.2">
      <c r="L59" s="8"/>
    </row>
    <row r="60" spans="1:12" x14ac:dyDescent="0.2">
      <c r="A60" s="2">
        <v>9.9999999999999995E-7</v>
      </c>
      <c r="B60" s="2">
        <v>0.01</v>
      </c>
      <c r="C60" s="2">
        <v>18.600156801254411</v>
      </c>
      <c r="D60" s="2">
        <v>1.478146</v>
      </c>
      <c r="E60" s="2">
        <v>3.6976741706907248E-3</v>
      </c>
      <c r="F60" s="2">
        <v>1.8682440828903526E-3</v>
      </c>
      <c r="G60" s="2">
        <v>3.1909964461494665E-3</v>
      </c>
      <c r="H60" s="2">
        <v>0.14077334929287985</v>
      </c>
      <c r="I60" s="2">
        <v>2.6266862224025727E-2</v>
      </c>
      <c r="J60" s="3" t="s">
        <v>12</v>
      </c>
      <c r="K60" s="3" t="s">
        <v>39</v>
      </c>
      <c r="L60" s="8"/>
    </row>
    <row r="61" spans="1:12" x14ac:dyDescent="0.2">
      <c r="A61" s="2">
        <v>9.9999999999999995E-7</v>
      </c>
      <c r="B61" s="2">
        <v>2.5000000000000001E-2</v>
      </c>
      <c r="C61" s="2">
        <v>48.000392003136021</v>
      </c>
      <c r="D61" s="2">
        <v>6.52102</v>
      </c>
      <c r="E61" s="2">
        <v>1.4261003E-2</v>
      </c>
      <c r="F61" s="2">
        <v>1.0914217E-2</v>
      </c>
      <c r="G61" s="2">
        <v>9.1791110000000002E-3</v>
      </c>
      <c r="H61" s="2">
        <v>0.16359368282882053</v>
      </c>
      <c r="I61" s="2">
        <v>8.7173311055795955E-2</v>
      </c>
      <c r="J61" s="3" t="s">
        <v>12</v>
      </c>
      <c r="K61" s="3" t="s">
        <v>68</v>
      </c>
      <c r="L61" s="8"/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6CA23-0ED5-4952-A678-1B8F5A26519A}">
  <dimension ref="A1:M59"/>
  <sheetViews>
    <sheetView topLeftCell="A28" workbookViewId="0">
      <selection activeCell="J69" sqref="J69"/>
    </sheetView>
  </sheetViews>
  <sheetFormatPr defaultRowHeight="14.25" x14ac:dyDescent="0.2"/>
  <cols>
    <col min="3" max="3" width="11.25" bestFit="1" customWidth="1"/>
    <col min="8" max="8" width="11.75" bestFit="1" customWidth="1"/>
    <col min="10" max="10" width="7.875" bestFit="1" customWidth="1"/>
    <col min="12" max="12" width="10.25" bestFit="1" customWidth="1"/>
    <col min="13" max="13" width="88.875" bestFit="1" customWidth="1"/>
  </cols>
  <sheetData>
    <row r="1" spans="1:13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116</v>
      </c>
      <c r="I1" s="1" t="s">
        <v>7</v>
      </c>
      <c r="J1" s="1" t="s">
        <v>8</v>
      </c>
      <c r="K1" s="1" t="s">
        <v>9</v>
      </c>
    </row>
    <row r="2" spans="1:13" x14ac:dyDescent="0.2">
      <c r="A2" s="2">
        <v>1E-4</v>
      </c>
      <c r="B2" s="2">
        <v>8.0000000000000002E-3</v>
      </c>
      <c r="C2" s="2">
        <v>0.14942528735632177</v>
      </c>
      <c r="D2" s="2">
        <v>3.6126689922500003E-2</v>
      </c>
      <c r="E2" s="2">
        <v>5.4218710198753698E-4</v>
      </c>
      <c r="F2" s="2">
        <v>5.2974984494493067E-5</v>
      </c>
      <c r="G2" s="2">
        <v>5.3959290634649013E-4</v>
      </c>
      <c r="H2" s="2">
        <v>0.25728262689164261</v>
      </c>
      <c r="I2" s="2">
        <v>2.1073599431798598E-3</v>
      </c>
      <c r="J2" s="3" t="s">
        <v>11</v>
      </c>
      <c r="K2" s="3" t="s">
        <v>69</v>
      </c>
      <c r="M2" t="s">
        <v>117</v>
      </c>
    </row>
    <row r="3" spans="1:13" x14ac:dyDescent="0.2">
      <c r="A3" s="2">
        <v>1E-4</v>
      </c>
      <c r="B3" s="2">
        <v>0.01</v>
      </c>
      <c r="C3" s="2">
        <v>0.43678160919540221</v>
      </c>
      <c r="D3" s="2">
        <v>8.6427722667142853E-2</v>
      </c>
      <c r="E3" s="2">
        <v>9.5714996484640765E-4</v>
      </c>
      <c r="F3" s="2">
        <v>1.9356638615553856E-4</v>
      </c>
      <c r="G3" s="2">
        <v>9.3737298305219163E-4</v>
      </c>
      <c r="H3" s="2">
        <v>0.25947638039589305</v>
      </c>
      <c r="I3" s="2">
        <v>3.6887749219641774E-3</v>
      </c>
      <c r="J3" s="3" t="s">
        <v>11</v>
      </c>
      <c r="K3" s="3" t="s">
        <v>14</v>
      </c>
      <c r="M3" t="s">
        <v>118</v>
      </c>
    </row>
    <row r="4" spans="1:13" x14ac:dyDescent="0.2">
      <c r="A4" s="2">
        <v>1E-4</v>
      </c>
      <c r="B4" s="2">
        <v>1.4E-2</v>
      </c>
      <c r="C4" s="2">
        <v>1.0114942528735633</v>
      </c>
      <c r="D4" s="2">
        <v>0.15807711063035715</v>
      </c>
      <c r="E4" s="2">
        <v>1.4585720808614475E-3</v>
      </c>
      <c r="F4" s="2">
        <v>4.423727175503443E-4</v>
      </c>
      <c r="G4" s="2">
        <v>1.3898700996264422E-3</v>
      </c>
      <c r="H4" s="2">
        <v>0.25126202647085721</v>
      </c>
      <c r="I4" s="2">
        <v>5.8049841488109662E-3</v>
      </c>
      <c r="J4" s="3" t="s">
        <v>11</v>
      </c>
      <c r="K4" s="3" t="s">
        <v>70</v>
      </c>
      <c r="M4" t="s">
        <v>119</v>
      </c>
    </row>
    <row r="5" spans="1:13" x14ac:dyDescent="0.2">
      <c r="A5" s="2">
        <v>1E-4</v>
      </c>
      <c r="B5" s="2">
        <v>0.02</v>
      </c>
      <c r="C5" s="2">
        <v>1.8735632183908044</v>
      </c>
      <c r="D5" s="2">
        <v>0.29362053311912667</v>
      </c>
      <c r="E5" s="2">
        <v>2.4760834262035655E-3</v>
      </c>
      <c r="F5" s="2">
        <v>9.0594893023713955E-4</v>
      </c>
      <c r="G5" s="2">
        <v>2.304397029446569E-3</v>
      </c>
      <c r="H5" s="2">
        <v>0.2479684645082392</v>
      </c>
      <c r="I5" s="2">
        <v>9.9854771094140208E-3</v>
      </c>
      <c r="J5" s="3" t="s">
        <v>11</v>
      </c>
      <c r="K5" s="3" t="s">
        <v>70</v>
      </c>
      <c r="M5" t="s">
        <v>120</v>
      </c>
    </row>
    <row r="6" spans="1:13" x14ac:dyDescent="0.2">
      <c r="A6" s="2">
        <v>1E-4</v>
      </c>
      <c r="B6" s="2">
        <v>0.03</v>
      </c>
      <c r="C6" s="2">
        <v>3.3103448275862064</v>
      </c>
      <c r="D6" s="2">
        <v>0.51490156848457325</v>
      </c>
      <c r="E6" s="2">
        <v>4.3321165084033476E-3</v>
      </c>
      <c r="F6" s="2">
        <v>1.865329201843626E-3</v>
      </c>
      <c r="G6" s="2">
        <v>3.9099591316445036E-3</v>
      </c>
      <c r="H6" s="2">
        <v>0.2773425737165458</v>
      </c>
      <c r="I6" s="2">
        <v>1.5620091969114444E-2</v>
      </c>
      <c r="J6" s="3" t="s">
        <v>10</v>
      </c>
      <c r="K6" s="3" t="s">
        <v>45</v>
      </c>
      <c r="M6" t="s">
        <v>121</v>
      </c>
    </row>
    <row r="7" spans="1:13" x14ac:dyDescent="0.2">
      <c r="A7" s="2">
        <v>1E-4</v>
      </c>
      <c r="B7" s="2">
        <v>0.04</v>
      </c>
      <c r="C7" s="2">
        <v>4.7471264367816088</v>
      </c>
      <c r="D7" s="2">
        <v>0.85509107401827789</v>
      </c>
      <c r="E7" s="2">
        <v>6.0817802487329988E-3</v>
      </c>
      <c r="F7" s="2">
        <v>2.1168109725254814E-3</v>
      </c>
      <c r="G7" s="2">
        <v>5.7015052661972118E-3</v>
      </c>
      <c r="H7" s="2">
        <v>0.21608717891453549</v>
      </c>
      <c r="I7" s="2">
        <v>2.8145030534821317E-2</v>
      </c>
      <c r="J7" s="3" t="s">
        <v>10</v>
      </c>
      <c r="K7" s="3" t="s">
        <v>21</v>
      </c>
      <c r="M7" t="s">
        <v>122</v>
      </c>
    </row>
    <row r="8" spans="1:13" x14ac:dyDescent="0.2">
      <c r="A8" s="2">
        <v>1E-4</v>
      </c>
      <c r="B8" s="2">
        <v>0.05</v>
      </c>
      <c r="C8" s="2">
        <v>6.1839080459770122</v>
      </c>
      <c r="D8" s="2">
        <v>1.183513</v>
      </c>
      <c r="E8" s="2">
        <v>7.745823866305279E-3</v>
      </c>
      <c r="F8" s="2">
        <v>2.5012476723659609E-3</v>
      </c>
      <c r="G8" s="2">
        <v>7.330863E-3</v>
      </c>
      <c r="H8" s="2">
        <v>0.19648640274722956</v>
      </c>
      <c r="I8" s="2">
        <v>3.9421678843954991E-2</v>
      </c>
      <c r="J8" s="3" t="s">
        <v>12</v>
      </c>
      <c r="K8" s="3" t="s">
        <v>22</v>
      </c>
      <c r="L8" s="8"/>
      <c r="M8" t="s">
        <v>134</v>
      </c>
    </row>
    <row r="9" spans="1:13" x14ac:dyDescent="0.2">
      <c r="A9" s="2">
        <v>1E-4</v>
      </c>
      <c r="B9" s="2">
        <v>6.5000000000000002E-2</v>
      </c>
      <c r="C9" s="2">
        <v>8.3390804597701145</v>
      </c>
      <c r="D9" s="2">
        <v>1.6518457083172038</v>
      </c>
      <c r="E9" s="2">
        <v>1.0220100684922694E-2</v>
      </c>
      <c r="F9" s="2">
        <v>3.1663892577728009E-3</v>
      </c>
      <c r="G9" s="2">
        <v>9.7172237330535073E-3</v>
      </c>
      <c r="H9" s="2">
        <v>0.19047641053884368</v>
      </c>
      <c r="I9" s="2">
        <v>5.3655466606131359E-2</v>
      </c>
      <c r="J9" s="3" t="s">
        <v>12</v>
      </c>
      <c r="K9" s="3" t="s">
        <v>71</v>
      </c>
      <c r="L9" s="8"/>
      <c r="M9" t="s">
        <v>135</v>
      </c>
    </row>
    <row r="10" spans="1:13" x14ac:dyDescent="0.2">
      <c r="A10" s="2">
        <v>1E-4</v>
      </c>
      <c r="B10" s="2">
        <v>0.08</v>
      </c>
      <c r="C10" s="2">
        <v>10.494252873563218</v>
      </c>
      <c r="D10" s="2">
        <v>2.2784450595865851</v>
      </c>
      <c r="E10" s="2">
        <v>1.3097548814934062E-2</v>
      </c>
      <c r="F10" s="2">
        <v>4.2610865683212623E-3</v>
      </c>
      <c r="G10" s="2">
        <v>1.2385028309085642E-2</v>
      </c>
      <c r="H10" s="2">
        <v>0.19384924478319526</v>
      </c>
      <c r="I10" s="2">
        <v>6.7565642721913177E-2</v>
      </c>
      <c r="J10" s="3" t="s">
        <v>12</v>
      </c>
      <c r="K10" s="3" t="s">
        <v>18</v>
      </c>
      <c r="L10" s="8"/>
      <c r="M10" t="s">
        <v>136</v>
      </c>
    </row>
    <row r="11" spans="1:13" x14ac:dyDescent="0.2">
      <c r="A11" s="2">
        <v>1E-4</v>
      </c>
      <c r="B11" s="2">
        <v>0.1</v>
      </c>
      <c r="C11" s="2">
        <v>13.367816091954024</v>
      </c>
      <c r="D11" s="2">
        <v>3.1936550000000001</v>
      </c>
      <c r="E11" s="2">
        <v>1.6994703601458484E-2</v>
      </c>
      <c r="F11" s="2">
        <v>5.9891534479099961E-3</v>
      </c>
      <c r="G11" s="2">
        <v>1.5904401638502902E-2</v>
      </c>
      <c r="H11" s="2">
        <v>0.20084183812077397</v>
      </c>
      <c r="I11" s="2">
        <v>8.4617347463424974E-2</v>
      </c>
      <c r="J11" s="3" t="s">
        <v>12</v>
      </c>
      <c r="K11" s="3" t="s">
        <v>18</v>
      </c>
      <c r="L11" s="8"/>
      <c r="M11" t="s">
        <v>123</v>
      </c>
    </row>
    <row r="12" spans="1:13" x14ac:dyDescent="0.2">
      <c r="A12" s="2">
        <v>1E-4</v>
      </c>
      <c r="B12" s="2">
        <v>0.2</v>
      </c>
      <c r="C12" s="2">
        <v>27.735632183908049</v>
      </c>
      <c r="D12" s="2">
        <v>6.0808489282642899</v>
      </c>
      <c r="E12" s="2">
        <v>3.1498138622424246E-2</v>
      </c>
      <c r="F12" s="2">
        <v>1.383963672408247E-2</v>
      </c>
      <c r="G12" s="2">
        <v>2.8294826241256222E-2</v>
      </c>
      <c r="H12" s="2">
        <v>0.21214350669769316</v>
      </c>
      <c r="I12" s="2">
        <v>0.14847561970072193</v>
      </c>
      <c r="J12" s="3" t="s">
        <v>13</v>
      </c>
      <c r="K12" s="3" t="s">
        <v>25</v>
      </c>
      <c r="L12" s="8"/>
      <c r="M12" t="s">
        <v>124</v>
      </c>
    </row>
    <row r="13" spans="1:13" x14ac:dyDescent="0.2">
      <c r="A13" s="2">
        <v>1E-4</v>
      </c>
      <c r="B13" s="2">
        <v>0.3</v>
      </c>
      <c r="C13" s="2">
        <v>42.103448275862064</v>
      </c>
      <c r="D13" s="2">
        <v>7.7555896420629065</v>
      </c>
      <c r="E13" s="2">
        <v>4.3016868370613574E-2</v>
      </c>
      <c r="F13" s="2">
        <v>2.1387453851411668E-2</v>
      </c>
      <c r="G13" s="2">
        <v>3.7323287397661407E-2</v>
      </c>
      <c r="H13" s="2">
        <v>0.22286161791027922</v>
      </c>
      <c r="I13" s="2">
        <v>0.19302053343223743</v>
      </c>
      <c r="J13" s="3" t="s">
        <v>13</v>
      </c>
      <c r="K13" s="3" t="s">
        <v>19</v>
      </c>
      <c r="L13" s="8"/>
      <c r="M13" t="s">
        <v>125</v>
      </c>
    </row>
    <row r="14" spans="1:13" x14ac:dyDescent="0.2">
      <c r="I14" s="2"/>
      <c r="L14" s="8"/>
      <c r="M14" t="s">
        <v>126</v>
      </c>
    </row>
    <row r="15" spans="1:13" x14ac:dyDescent="0.2">
      <c r="A15" s="2">
        <v>3.0000000000000001E-5</v>
      </c>
      <c r="B15" s="2">
        <v>2.5999999999999999E-3</v>
      </c>
      <c r="C15" s="2">
        <v>2.1209740769835062E-2</v>
      </c>
      <c r="D15" s="2">
        <v>3.4852810059285717E-3</v>
      </c>
      <c r="E15" s="2">
        <v>6.2378498172419757E-5</v>
      </c>
      <c r="F15" s="2">
        <v>1.9415877022373859E-6</v>
      </c>
      <c r="G15" s="2">
        <v>6.234827400530905E-5</v>
      </c>
      <c r="H15" s="2">
        <v>0.1765516225904695</v>
      </c>
      <c r="I15" s="2">
        <v>3.533159155218494E-4</v>
      </c>
      <c r="J15" s="3" t="s">
        <v>11</v>
      </c>
      <c r="K15" s="3" t="s">
        <v>72</v>
      </c>
      <c r="L15" s="8"/>
    </row>
    <row r="16" spans="1:13" x14ac:dyDescent="0.2">
      <c r="A16" s="2">
        <v>3.0000000000000001E-5</v>
      </c>
      <c r="B16" s="2">
        <v>3.0000000000000001E-3</v>
      </c>
      <c r="C16" s="2">
        <v>0.17831893165750201</v>
      </c>
      <c r="D16" s="2">
        <v>3.0991206923607142E-2</v>
      </c>
      <c r="E16" s="2">
        <v>2.0556054515890787E-4</v>
      </c>
      <c r="F16" s="2">
        <v>2.3685268365257057E-5</v>
      </c>
      <c r="G16" s="2">
        <v>2.0419104324472675E-4</v>
      </c>
      <c r="H16" s="2">
        <v>0.17885529099358483</v>
      </c>
      <c r="I16" s="2">
        <v>1.1493120724411833E-3</v>
      </c>
      <c r="J16" s="3" t="s">
        <v>11</v>
      </c>
      <c r="K16" s="3" t="s">
        <v>20</v>
      </c>
      <c r="L16" s="8"/>
    </row>
    <row r="17" spans="1:12" x14ac:dyDescent="0.2">
      <c r="A17" s="2">
        <v>3.0000000000000001E-5</v>
      </c>
      <c r="B17" s="2">
        <v>4.4999999999999997E-3</v>
      </c>
      <c r="C17" s="2">
        <v>0.76747839748625268</v>
      </c>
      <c r="D17" s="2">
        <v>0.10397516068321429</v>
      </c>
      <c r="E17" s="2">
        <v>4.4610954548781229E-4</v>
      </c>
      <c r="F17" s="2">
        <v>1.2143495440228457E-4</v>
      </c>
      <c r="G17" s="2">
        <v>4.2926364675413352E-4</v>
      </c>
      <c r="H17" s="2">
        <v>0.17438249787364074</v>
      </c>
      <c r="I17" s="2">
        <v>2.5582243110834875E-3</v>
      </c>
      <c r="J17" s="3" t="s">
        <v>11</v>
      </c>
      <c r="K17" s="3" t="s">
        <v>21</v>
      </c>
      <c r="L17" s="8"/>
    </row>
    <row r="18" spans="1:12" x14ac:dyDescent="0.2">
      <c r="A18" s="2">
        <v>3.0000000000000001E-5</v>
      </c>
      <c r="B18" s="2">
        <v>4.7999999999999996E-3</v>
      </c>
      <c r="C18" s="2">
        <v>0.88531029065200295</v>
      </c>
      <c r="D18" s="2">
        <v>0.11629870495214864</v>
      </c>
      <c r="E18" s="2">
        <v>4.8488776232731893E-4</v>
      </c>
      <c r="F18" s="2">
        <v>1.3865283644698553E-4</v>
      </c>
      <c r="G18" s="2">
        <v>4.6464129478287027E-4</v>
      </c>
      <c r="H18" s="2">
        <v>0.17296774891246289</v>
      </c>
      <c r="I18" s="2">
        <v>2.8033420413693154E-3</v>
      </c>
      <c r="J18" s="3" t="s">
        <v>10</v>
      </c>
      <c r="K18" s="3" t="s">
        <v>21</v>
      </c>
      <c r="L18" s="8"/>
    </row>
    <row r="19" spans="1:12" x14ac:dyDescent="0.2">
      <c r="A19" s="2">
        <v>3.0000000000000001E-5</v>
      </c>
      <c r="B19" s="2">
        <v>8.0000000000000002E-3</v>
      </c>
      <c r="C19" s="2">
        <v>2.1421838177533385</v>
      </c>
      <c r="D19" s="2">
        <v>0.29633900000000002</v>
      </c>
      <c r="E19" s="2">
        <v>1.0998395417796609E-3</v>
      </c>
      <c r="F19" s="2">
        <v>3.9689940607420267E-4</v>
      </c>
      <c r="G19" s="2">
        <v>1.0257280000000001E-3</v>
      </c>
      <c r="H19" s="2">
        <v>0.18000396099396634</v>
      </c>
      <c r="I19" s="2">
        <v>6.1100852209387052E-3</v>
      </c>
      <c r="J19" s="3" t="s">
        <v>10</v>
      </c>
      <c r="K19" s="3" t="s">
        <v>73</v>
      </c>
      <c r="L19" s="8"/>
    </row>
    <row r="20" spans="1:12" x14ac:dyDescent="0.2">
      <c r="A20" s="2">
        <v>3.0000000000000001E-5</v>
      </c>
      <c r="B20" s="2">
        <v>1.4999999999999999E-2</v>
      </c>
      <c r="C20" s="2">
        <v>4.8915946582875094</v>
      </c>
      <c r="D20" s="2">
        <v>0.77785432429496337</v>
      </c>
      <c r="E20" s="2">
        <v>2.6270044325864489E-3</v>
      </c>
      <c r="F20" s="2">
        <v>9.6236018950905482E-4</v>
      </c>
      <c r="G20" s="2">
        <v>2.4443844121735323E-3</v>
      </c>
      <c r="H20" s="2">
        <v>0.16811317702479425</v>
      </c>
      <c r="I20" s="2">
        <v>1.5626404063489942E-2</v>
      </c>
      <c r="J20" s="3" t="s">
        <v>10</v>
      </c>
      <c r="K20" s="3" t="s">
        <v>53</v>
      </c>
      <c r="L20" s="8"/>
    </row>
    <row r="21" spans="1:12" x14ac:dyDescent="0.2">
      <c r="A21" s="2">
        <v>3.0000000000000001E-5</v>
      </c>
      <c r="B21" s="2">
        <v>0.02</v>
      </c>
      <c r="C21" s="2">
        <v>6.8554595443833461</v>
      </c>
      <c r="D21" s="2">
        <v>1.2197771394567001</v>
      </c>
      <c r="E21" s="2">
        <v>3.5999909320467574E-3</v>
      </c>
      <c r="F21" s="2">
        <v>1.1099742453379755E-3</v>
      </c>
      <c r="G21" s="2">
        <v>3.4246009819401254E-3</v>
      </c>
      <c r="H21" s="2">
        <v>0.14289282054367919</v>
      </c>
      <c r="I21" s="2">
        <v>2.5193644567652156E-2</v>
      </c>
      <c r="J21" s="3" t="s">
        <v>12</v>
      </c>
      <c r="K21" s="3" t="s">
        <v>54</v>
      </c>
      <c r="L21" s="8"/>
    </row>
    <row r="22" spans="1:12" x14ac:dyDescent="0.2">
      <c r="A22" s="2">
        <v>3.0000000000000001E-5</v>
      </c>
      <c r="B22" s="2">
        <v>2.5000000000000001E-2</v>
      </c>
      <c r="C22" s="2">
        <v>8.8193244304791829</v>
      </c>
      <c r="D22" s="2">
        <v>1.67885463099684</v>
      </c>
      <c r="E22" s="2">
        <v>4.6083769105456102E-3</v>
      </c>
      <c r="F22" s="2">
        <v>1.3737323561222867E-3</v>
      </c>
      <c r="G22" s="2">
        <v>4.3988631671595122E-3</v>
      </c>
      <c r="H22" s="2">
        <v>0.1362660325745407</v>
      </c>
      <c r="I22" s="2">
        <v>3.3818970314738711E-2</v>
      </c>
      <c r="J22" s="3" t="s">
        <v>12</v>
      </c>
      <c r="K22" s="3" t="s">
        <v>25</v>
      </c>
      <c r="L22" s="8"/>
    </row>
    <row r="23" spans="1:12" x14ac:dyDescent="0.2">
      <c r="A23" s="2">
        <v>3.0000000000000001E-5</v>
      </c>
      <c r="B23" s="2">
        <v>3.5000000000000003E-2</v>
      </c>
      <c r="C23" s="2">
        <v>12.747054202670856</v>
      </c>
      <c r="D23" s="2">
        <v>2.7429918959407855</v>
      </c>
      <c r="E23" s="2">
        <v>6.9488194193429199E-3</v>
      </c>
      <c r="F23" s="2">
        <v>2.2202704737531542E-3</v>
      </c>
      <c r="G23" s="2">
        <v>6.584564552498306E-3</v>
      </c>
      <c r="H23" s="2">
        <v>0.14465280255501639</v>
      </c>
      <c r="I23" s="2">
        <v>4.803791766633797E-2</v>
      </c>
      <c r="J23" s="3" t="s">
        <v>12</v>
      </c>
      <c r="K23" s="3" t="s">
        <v>55</v>
      </c>
      <c r="L23" s="8"/>
    </row>
    <row r="24" spans="1:12" x14ac:dyDescent="0.2">
      <c r="A24" s="2">
        <v>3.0000000000000001E-5</v>
      </c>
      <c r="B24" s="2">
        <v>0.05</v>
      </c>
      <c r="C24" s="2">
        <v>18.638648860958366</v>
      </c>
      <c r="D24" s="2">
        <v>4.8596349999999999</v>
      </c>
      <c r="E24" s="2">
        <v>1.0833374813093509E-2</v>
      </c>
      <c r="F24" s="2">
        <v>4.085384256820584E-3</v>
      </c>
      <c r="G24" s="2">
        <v>1.0034E-2</v>
      </c>
      <c r="H24" s="2">
        <v>0.15607268427299595</v>
      </c>
      <c r="I24" s="2">
        <v>6.9412369394148521E-2</v>
      </c>
      <c r="J24" s="3" t="s">
        <v>12</v>
      </c>
      <c r="K24" s="3" t="s">
        <v>74</v>
      </c>
      <c r="L24" s="8"/>
    </row>
    <row r="25" spans="1:12" x14ac:dyDescent="0.2">
      <c r="A25" s="2">
        <v>3.0000000000000001E-5</v>
      </c>
      <c r="B25" s="2">
        <v>7.0000000000000007E-2</v>
      </c>
      <c r="C25" s="2">
        <v>26.494108405341713</v>
      </c>
      <c r="D25" s="2">
        <v>7.1484227552601691</v>
      </c>
      <c r="E25" s="2">
        <v>1.5259417427255834E-2</v>
      </c>
      <c r="F25" s="2">
        <v>6.8124638983585156E-3</v>
      </c>
      <c r="G25" s="2">
        <v>1.3654309058052002E-2</v>
      </c>
      <c r="H25" s="2">
        <v>0.16498158831051343</v>
      </c>
      <c r="I25" s="2">
        <v>9.2491638512631716E-2</v>
      </c>
      <c r="J25" s="3" t="s">
        <v>12</v>
      </c>
      <c r="K25" s="3" t="s">
        <v>36</v>
      </c>
      <c r="L25" s="8"/>
    </row>
    <row r="26" spans="1:12" x14ac:dyDescent="0.2">
      <c r="A26" s="2">
        <v>3.0000000000000001E-5</v>
      </c>
      <c r="B26" s="2">
        <v>0.08</v>
      </c>
      <c r="C26" s="2">
        <v>30.421838177533385</v>
      </c>
      <c r="D26" s="2">
        <v>8.0708051131625123</v>
      </c>
      <c r="E26" s="2">
        <v>1.7260918887965992E-2</v>
      </c>
      <c r="F26" s="2">
        <v>7.6750830940798881E-3</v>
      </c>
      <c r="G26" s="2">
        <v>1.5460673347429284E-2</v>
      </c>
      <c r="H26" s="2">
        <v>0.16776062073946499</v>
      </c>
      <c r="I26" s="2">
        <v>0.10289017060071853</v>
      </c>
      <c r="J26" s="3" t="s">
        <v>13</v>
      </c>
      <c r="K26" s="3" t="s">
        <v>36</v>
      </c>
      <c r="L26" s="8"/>
    </row>
    <row r="27" spans="1:12" x14ac:dyDescent="0.2">
      <c r="A27" s="2">
        <v>3.0000000000000001E-5</v>
      </c>
      <c r="B27" s="2">
        <v>0.1</v>
      </c>
      <c r="C27" s="2">
        <v>38.277297721916732</v>
      </c>
      <c r="D27" s="2">
        <v>9.5784305521924544</v>
      </c>
      <c r="E27" s="2">
        <v>2.0982998046949471E-2</v>
      </c>
      <c r="F27" s="2">
        <v>1.0657607019746194E-2</v>
      </c>
      <c r="G27" s="2">
        <v>1.807488920162284E-2</v>
      </c>
      <c r="H27" s="2">
        <v>0.17632208670971639</v>
      </c>
      <c r="I27" s="2">
        <v>0.11900379832445111</v>
      </c>
      <c r="J27" s="3" t="s">
        <v>13</v>
      </c>
      <c r="K27" s="3" t="s">
        <v>66</v>
      </c>
      <c r="L27" s="8"/>
    </row>
    <row r="28" spans="1:12" x14ac:dyDescent="0.2">
      <c r="I28" s="2"/>
      <c r="L28" s="8"/>
    </row>
    <row r="29" spans="1:12" x14ac:dyDescent="0.2">
      <c r="A29" s="2">
        <v>1.0000000000000001E-5</v>
      </c>
      <c r="B29" s="2">
        <v>1.09E-3</v>
      </c>
      <c r="C29" s="2">
        <v>3.2196969696969724E-2</v>
      </c>
      <c r="D29" s="2">
        <v>3.6122794403600001E-3</v>
      </c>
      <c r="E29" s="2">
        <v>2.8196101889814876E-5</v>
      </c>
      <c r="F29" s="2">
        <v>1.0602929092588789E-6</v>
      </c>
      <c r="G29" s="2">
        <v>2.8176159084009301E-5</v>
      </c>
      <c r="H29" s="2">
        <v>0.12543674045211081</v>
      </c>
      <c r="I29" s="2">
        <v>2.2478343895247798E-4</v>
      </c>
      <c r="J29" s="3" t="s">
        <v>11</v>
      </c>
      <c r="K29" s="3" t="s">
        <v>21</v>
      </c>
      <c r="L29" s="8"/>
    </row>
    <row r="30" spans="1:12" x14ac:dyDescent="0.2">
      <c r="A30" s="2">
        <v>1.0000000000000001E-5</v>
      </c>
      <c r="B30" s="2">
        <v>1.1000000000000001E-3</v>
      </c>
      <c r="C30" s="2">
        <v>4.1666666666666741E-2</v>
      </c>
      <c r="D30" s="2">
        <v>5.7800000000000004E-3</v>
      </c>
      <c r="E30" s="2">
        <v>3.587E-5</v>
      </c>
      <c r="F30" s="2">
        <v>1.7579999999999999E-6</v>
      </c>
      <c r="G30" s="2">
        <v>3.5830000000000001E-5</v>
      </c>
      <c r="H30" s="2">
        <v>0.11966970945654871</v>
      </c>
      <c r="I30" s="2">
        <v>2.9974168202542649E-4</v>
      </c>
      <c r="J30" s="3" t="s">
        <v>11</v>
      </c>
      <c r="K30" s="3" t="s">
        <v>33</v>
      </c>
      <c r="L30" s="8"/>
    </row>
    <row r="31" spans="1:12" x14ac:dyDescent="0.2">
      <c r="A31" s="2">
        <v>1.0000000000000001E-5</v>
      </c>
      <c r="B31" s="2">
        <v>1.1999999999999999E-3</v>
      </c>
      <c r="C31" s="2">
        <v>0.13636363636363624</v>
      </c>
      <c r="D31" s="2">
        <v>1.8700000000000001E-2</v>
      </c>
      <c r="E31" s="2">
        <v>6.9159999999999995E-5</v>
      </c>
      <c r="F31" s="2">
        <v>7.1450000000000002E-6</v>
      </c>
      <c r="G31" s="2">
        <v>6.8789999999999997E-5</v>
      </c>
      <c r="H31" s="2">
        <v>0.1263967446071069</v>
      </c>
      <c r="I31" s="2">
        <v>5.4716599082498321E-4</v>
      </c>
      <c r="J31" s="3" t="s">
        <v>11</v>
      </c>
      <c r="K31" s="3" t="s">
        <v>33</v>
      </c>
      <c r="L31" s="8"/>
    </row>
    <row r="32" spans="1:12" x14ac:dyDescent="0.2">
      <c r="A32" s="2">
        <v>1.0000000000000001E-5</v>
      </c>
      <c r="B32" s="2">
        <v>1.3749999999999999E-3</v>
      </c>
      <c r="C32" s="2">
        <v>0.30208333333333326</v>
      </c>
      <c r="D32" s="2">
        <v>3.8350000000000002E-2</v>
      </c>
      <c r="E32" s="2">
        <v>1.043E-4</v>
      </c>
      <c r="F32" s="2">
        <v>1.7669999999999999E-5</v>
      </c>
      <c r="G32" s="2">
        <v>1.0280000000000001E-4</v>
      </c>
      <c r="H32" s="2">
        <v>0.11978556241983315</v>
      </c>
      <c r="I32" s="2">
        <v>8.7072263044891648E-4</v>
      </c>
      <c r="J32" s="3" t="s">
        <v>11</v>
      </c>
      <c r="K32" s="3" t="s">
        <v>33</v>
      </c>
      <c r="L32" s="8"/>
    </row>
    <row r="33" spans="1:12" x14ac:dyDescent="0.2">
      <c r="A33" s="2">
        <v>1.0000000000000001E-5</v>
      </c>
      <c r="B33" s="2">
        <v>1.5E-3</v>
      </c>
      <c r="C33" s="2">
        <v>0.42045454545454541</v>
      </c>
      <c r="D33" s="2">
        <v>4.9209999999999997E-2</v>
      </c>
      <c r="E33" s="2">
        <v>1.1909999999999999E-4</v>
      </c>
      <c r="F33" s="2">
        <v>2.264E-5</v>
      </c>
      <c r="G33" s="2">
        <v>1.17E-4</v>
      </c>
      <c r="H33" s="2">
        <v>0.11326932838251846</v>
      </c>
      <c r="I33" s="2">
        <v>1.0514761736539211E-3</v>
      </c>
      <c r="J33" s="3" t="s">
        <v>11</v>
      </c>
      <c r="K33" s="3" t="s">
        <v>33</v>
      </c>
      <c r="L33" s="8"/>
    </row>
    <row r="34" spans="1:12" x14ac:dyDescent="0.2">
      <c r="A34" s="2">
        <v>1.0000000000000001E-5</v>
      </c>
      <c r="B34" s="2">
        <v>1.6999999999999999E-3</v>
      </c>
      <c r="C34" s="2">
        <v>0.60984848484848464</v>
      </c>
      <c r="D34" s="2">
        <v>6.9499747200714279E-2</v>
      </c>
      <c r="E34" s="2">
        <v>1.5027988522789599E-4</v>
      </c>
      <c r="F34" s="2">
        <v>3.5995813106983386E-5</v>
      </c>
      <c r="G34" s="2">
        <v>1.4590526153253252E-4</v>
      </c>
      <c r="H34" s="2">
        <v>0.11743327476867851</v>
      </c>
      <c r="I34" s="2">
        <v>1.2797044579053009E-3</v>
      </c>
      <c r="J34" s="3" t="s">
        <v>11</v>
      </c>
      <c r="K34" s="3" t="s">
        <v>75</v>
      </c>
      <c r="L34" s="8"/>
    </row>
    <row r="35" spans="1:12" x14ac:dyDescent="0.2">
      <c r="A35" s="2">
        <v>1.0000000000000001E-5</v>
      </c>
      <c r="B35" s="2">
        <v>1.73E-3</v>
      </c>
      <c r="C35" s="2">
        <v>0.63825757575757569</v>
      </c>
      <c r="D35" s="2">
        <v>7.4089207822157999E-2</v>
      </c>
      <c r="E35" s="2">
        <v>1.5971986034891272E-4</v>
      </c>
      <c r="F35" s="2">
        <v>4.0329562891723778E-5</v>
      </c>
      <c r="G35" s="2">
        <v>1.5454436303805676E-4</v>
      </c>
      <c r="H35" s="2">
        <v>0.123124752756788</v>
      </c>
      <c r="I35" s="2">
        <v>1.2972197447934141E-3</v>
      </c>
      <c r="J35" s="3" t="s">
        <v>10</v>
      </c>
      <c r="K35" s="3" t="s">
        <v>28</v>
      </c>
      <c r="L35" s="8"/>
    </row>
    <row r="36" spans="1:12" x14ac:dyDescent="0.2">
      <c r="A36" s="2">
        <v>1.0000000000000001E-5</v>
      </c>
      <c r="B36" s="2">
        <v>3.0000000000000001E-3</v>
      </c>
      <c r="C36" s="2">
        <v>1.8409090909090908</v>
      </c>
      <c r="D36" s="2">
        <v>0.24199999999999999</v>
      </c>
      <c r="E36" s="2">
        <v>4.3110000000000002E-4</v>
      </c>
      <c r="F36" s="2">
        <v>1.3850000000000001E-4</v>
      </c>
      <c r="G36" s="2">
        <v>4.082E-4</v>
      </c>
      <c r="H36" s="2">
        <v>0.12889288727742837</v>
      </c>
      <c r="I36" s="2">
        <v>3.3446376220287676E-3</v>
      </c>
      <c r="J36" s="3" t="s">
        <v>10</v>
      </c>
      <c r="K36" s="3" t="s">
        <v>76</v>
      </c>
      <c r="L36" s="8"/>
    </row>
    <row r="37" spans="1:12" x14ac:dyDescent="0.2">
      <c r="A37" s="2">
        <v>1.0000000000000001E-5</v>
      </c>
      <c r="B37" s="2">
        <v>5.4999999999999997E-3</v>
      </c>
      <c r="C37" s="2">
        <v>4.208333333333333</v>
      </c>
      <c r="D37" s="2">
        <v>0.61</v>
      </c>
      <c r="E37" s="2">
        <v>1.0150000000000001E-3</v>
      </c>
      <c r="F37" s="2">
        <v>3.2959999999999999E-4</v>
      </c>
      <c r="G37" s="2">
        <v>9.6060000000000004E-4</v>
      </c>
      <c r="H37" s="2">
        <v>0.12385282026409035</v>
      </c>
      <c r="I37" s="2">
        <v>8.1952110402954397E-3</v>
      </c>
      <c r="J37" s="3" t="s">
        <v>10</v>
      </c>
      <c r="K37" s="3" t="s">
        <v>77</v>
      </c>
      <c r="L37" s="8"/>
    </row>
    <row r="38" spans="1:12" x14ac:dyDescent="0.2">
      <c r="A38" s="2">
        <v>1.0000000000000001E-5</v>
      </c>
      <c r="B38" s="2">
        <v>8.0000000000000002E-3</v>
      </c>
      <c r="C38" s="2">
        <v>6.5757575757575752</v>
      </c>
      <c r="D38" s="2">
        <v>1.0216367503820265</v>
      </c>
      <c r="E38" s="2">
        <v>1.55807177998775E-3</v>
      </c>
      <c r="F38" s="2">
        <v>4.7047853598332183E-4</v>
      </c>
      <c r="G38" s="2">
        <v>1.4861201793564278E-3</v>
      </c>
      <c r="H38" s="2">
        <v>0.10969039430230806</v>
      </c>
      <c r="I38" s="2">
        <v>1.4204268203227396E-2</v>
      </c>
      <c r="J38" s="3" t="s">
        <v>12</v>
      </c>
      <c r="K38" s="3" t="s">
        <v>59</v>
      </c>
      <c r="L38" s="8"/>
    </row>
    <row r="39" spans="1:12" x14ac:dyDescent="0.2">
      <c r="A39" s="2">
        <v>1.0000000000000001E-5</v>
      </c>
      <c r="B39" s="2">
        <v>1.2E-2</v>
      </c>
      <c r="C39" s="2">
        <v>10.363636363636363</v>
      </c>
      <c r="D39" s="2">
        <v>1.8567036682285742</v>
      </c>
      <c r="E39" s="2">
        <v>2.4975251306914321E-3</v>
      </c>
      <c r="F39" s="2">
        <v>6.6547799958940131E-4</v>
      </c>
      <c r="G39" s="2">
        <v>2.3951497633396082E-3</v>
      </c>
      <c r="H39" s="2">
        <v>0.10305965263952728</v>
      </c>
      <c r="I39" s="2">
        <v>2.4233781763529218E-2</v>
      </c>
      <c r="J39" s="3" t="s">
        <v>12</v>
      </c>
      <c r="K39" s="3" t="s">
        <v>32</v>
      </c>
      <c r="L39" s="8"/>
    </row>
    <row r="40" spans="1:12" x14ac:dyDescent="0.2">
      <c r="A40" s="2">
        <v>1.0000000000000001E-5</v>
      </c>
      <c r="B40" s="2">
        <v>1.4999999999999999E-2</v>
      </c>
      <c r="C40" s="2">
        <v>13.204545454545453</v>
      </c>
      <c r="D40" s="2">
        <v>2.63876</v>
      </c>
      <c r="E40" s="2">
        <v>3.2919999999999998E-3</v>
      </c>
      <c r="F40" s="2">
        <v>8.6779999999999995E-4</v>
      </c>
      <c r="G40" s="2">
        <v>3.1800000000000001E-3</v>
      </c>
      <c r="H40" s="2">
        <v>0.10495382369025016</v>
      </c>
      <c r="I40" s="2">
        <v>3.1366174992496387E-2</v>
      </c>
      <c r="J40" s="3" t="s">
        <v>12</v>
      </c>
      <c r="K40" s="3" t="s">
        <v>32</v>
      </c>
      <c r="L40" s="8"/>
    </row>
    <row r="41" spans="1:12" x14ac:dyDescent="0.2">
      <c r="A41" s="2">
        <v>1.0000000000000001E-5</v>
      </c>
      <c r="B41" s="2">
        <v>0.02</v>
      </c>
      <c r="C41" s="2">
        <v>17.939393939393938</v>
      </c>
      <c r="D41" s="2">
        <v>4.494248832576945</v>
      </c>
      <c r="E41" s="2">
        <v>5.0613309257354893E-3</v>
      </c>
      <c r="F41" s="2">
        <v>1.8773725461710001E-3</v>
      </c>
      <c r="G41" s="2">
        <v>4.7002705307981896E-3</v>
      </c>
      <c r="H41" s="2">
        <v>0.1218198333478534</v>
      </c>
      <c r="I41" s="2">
        <v>4.1547675666925181E-2</v>
      </c>
      <c r="J41" s="3" t="s">
        <v>12</v>
      </c>
      <c r="K41" s="3" t="s">
        <v>37</v>
      </c>
      <c r="L41" s="8"/>
    </row>
    <row r="42" spans="1:12" x14ac:dyDescent="0.2">
      <c r="A42" s="2">
        <v>1.0000000000000001E-5</v>
      </c>
      <c r="B42" s="2">
        <v>2.5000000000000001E-2</v>
      </c>
      <c r="C42" s="2">
        <v>22.674242424242422</v>
      </c>
      <c r="D42" s="2">
        <v>6.3</v>
      </c>
      <c r="E42" s="2">
        <v>6.607E-3</v>
      </c>
      <c r="F42" s="2">
        <v>2.5699999999999998E-3</v>
      </c>
      <c r="G42" s="2">
        <v>6.0899999999999999E-3</v>
      </c>
      <c r="H42" s="2">
        <v>0.12434774801890536</v>
      </c>
      <c r="I42" s="2">
        <v>5.3133250141333459E-2</v>
      </c>
      <c r="J42" s="3" t="s">
        <v>12</v>
      </c>
      <c r="K42" s="3" t="s">
        <v>37</v>
      </c>
      <c r="L42" s="8"/>
    </row>
    <row r="43" spans="1:12" x14ac:dyDescent="0.2">
      <c r="A43" s="2">
        <v>1.0000000000000001E-5</v>
      </c>
      <c r="B43" s="2">
        <v>0.03</v>
      </c>
      <c r="C43" s="2">
        <v>27.409090909090907</v>
      </c>
      <c r="D43" s="2">
        <v>8.0775349999999992</v>
      </c>
      <c r="E43" s="2">
        <v>8.1426080000000008E-3</v>
      </c>
      <c r="F43" s="2">
        <v>3.4217309999999999E-3</v>
      </c>
      <c r="G43" s="2">
        <v>7.3887629999999996E-3</v>
      </c>
      <c r="H43" s="2">
        <v>0.12971510026070496</v>
      </c>
      <c r="I43" s="2">
        <v>6.2773015505787413E-2</v>
      </c>
      <c r="J43" s="3" t="s">
        <v>12</v>
      </c>
      <c r="K43" s="3" t="s">
        <v>37</v>
      </c>
      <c r="L43" s="8"/>
    </row>
    <row r="44" spans="1:12" x14ac:dyDescent="0.2">
      <c r="A44" s="2">
        <v>1.0000000000000001E-5</v>
      </c>
      <c r="B44" s="2">
        <v>3.5000000000000003E-2</v>
      </c>
      <c r="C44" s="2">
        <v>32.143939393939398</v>
      </c>
      <c r="D44" s="2">
        <v>9.7442630000000001</v>
      </c>
      <c r="E44" s="2">
        <v>9.5672647840432407E-3</v>
      </c>
      <c r="F44" s="2">
        <v>4.149963294355281E-3</v>
      </c>
      <c r="G44" s="2">
        <v>8.6203459999999992E-3</v>
      </c>
      <c r="H44" s="2">
        <v>0.13188402492328327</v>
      </c>
      <c r="I44" s="2">
        <v>7.254301489212589E-2</v>
      </c>
      <c r="J44" s="3" t="s">
        <v>12</v>
      </c>
      <c r="K44" s="3" t="s">
        <v>37</v>
      </c>
      <c r="L44" s="8"/>
    </row>
    <row r="45" spans="1:12" x14ac:dyDescent="0.2">
      <c r="A45" s="2">
        <v>1.0000000000000001E-5</v>
      </c>
      <c r="B45" s="2">
        <v>0.05</v>
      </c>
      <c r="C45" s="2">
        <v>46.348484848484844</v>
      </c>
      <c r="D45" s="2">
        <v>13.499926938681599</v>
      </c>
      <c r="E45" s="2">
        <v>1.3550012227817603E-2</v>
      </c>
      <c r="F45" s="2">
        <v>7.5700000000000003E-3</v>
      </c>
      <c r="G45" s="2">
        <v>1.1259999999999999E-2</v>
      </c>
      <c r="H45" s="2">
        <v>0.14657040267715021</v>
      </c>
      <c r="I45" s="2">
        <v>9.244712425102726E-2</v>
      </c>
      <c r="J45" s="3" t="s">
        <v>12</v>
      </c>
      <c r="K45" s="3" t="s">
        <v>37</v>
      </c>
      <c r="L45" s="8"/>
    </row>
    <row r="46" spans="1:12" x14ac:dyDescent="0.2">
      <c r="I46" s="2"/>
      <c r="L46" s="8"/>
    </row>
    <row r="47" spans="1:12" x14ac:dyDescent="0.2">
      <c r="A47" s="2">
        <v>3.0000000000000001E-6</v>
      </c>
      <c r="B47" s="2">
        <v>4.2999999999999999E-4</v>
      </c>
      <c r="C47" s="2">
        <v>3.7394451145958962E-2</v>
      </c>
      <c r="D47" s="2">
        <v>3.4394040982142857E-3</v>
      </c>
      <c r="E47" s="2">
        <v>1.1408615268404215E-5</v>
      </c>
      <c r="F47" s="2">
        <v>5.0440250181339945E-7</v>
      </c>
      <c r="G47" s="2">
        <v>1.1397459386136463E-5</v>
      </c>
      <c r="H47" s="2">
        <v>8.3892462343822749E-2</v>
      </c>
      <c r="I47" s="2">
        <v>1.3599094542781964E-4</v>
      </c>
      <c r="J47" s="3" t="s">
        <v>11</v>
      </c>
      <c r="K47" s="3" t="s">
        <v>33</v>
      </c>
      <c r="L47" s="8"/>
    </row>
    <row r="48" spans="1:12" x14ac:dyDescent="0.2">
      <c r="A48" s="2">
        <v>3.0000000000000001E-6</v>
      </c>
      <c r="B48" s="2">
        <v>5.0000000000000001E-4</v>
      </c>
      <c r="C48" s="2">
        <v>0.20627261761158033</v>
      </c>
      <c r="D48" s="2">
        <v>2.0658189494964285E-2</v>
      </c>
      <c r="E48" s="2">
        <v>2.9922620643325737E-5</v>
      </c>
      <c r="F48" s="2">
        <v>4.0377006273576522E-6</v>
      </c>
      <c r="G48" s="2">
        <v>2.9648949387933112E-5</v>
      </c>
      <c r="H48" s="2">
        <v>8.0909172975744043E-2</v>
      </c>
      <c r="I48" s="2">
        <v>3.6982976766177444E-4</v>
      </c>
      <c r="J48" s="3" t="s">
        <v>11</v>
      </c>
      <c r="K48" s="3" t="s">
        <v>33</v>
      </c>
      <c r="L48" s="8"/>
    </row>
    <row r="49" spans="1:12" x14ac:dyDescent="0.2">
      <c r="A49" s="2">
        <v>3.0000000000000001E-6</v>
      </c>
      <c r="B49" s="2">
        <v>5.9999999999999995E-4</v>
      </c>
      <c r="C49" s="2">
        <v>0.44752714113389613</v>
      </c>
      <c r="D49" s="2">
        <v>4.3411014113571428E-2</v>
      </c>
      <c r="E49" s="2">
        <v>4.6678074052602831E-5</v>
      </c>
      <c r="F49" s="2">
        <v>9.9651141076297869E-6</v>
      </c>
      <c r="G49" s="2">
        <v>4.5601963752476627E-5</v>
      </c>
      <c r="H49" s="2">
        <v>8.2088614754006001E-2</v>
      </c>
      <c r="I49" s="2">
        <v>5.6863030509751538E-4</v>
      </c>
      <c r="J49" s="3" t="s">
        <v>10</v>
      </c>
      <c r="K49" s="3" t="s">
        <v>63</v>
      </c>
      <c r="L49" s="8"/>
    </row>
    <row r="50" spans="1:12" x14ac:dyDescent="0.2">
      <c r="A50" s="2">
        <v>3.0000000000000001E-6</v>
      </c>
      <c r="B50" s="2">
        <v>1E-3</v>
      </c>
      <c r="C50" s="2">
        <v>1.4125452352231607</v>
      </c>
      <c r="D50" s="2">
        <v>0.18410632483252898</v>
      </c>
      <c r="E50" s="2">
        <v>1.3993214651413058E-4</v>
      </c>
      <c r="F50" s="2">
        <v>3.0820897693912782E-5</v>
      </c>
      <c r="G50" s="2">
        <v>1.3649570650168258E-4</v>
      </c>
      <c r="H50" s="2">
        <v>8.2091802363873603E-2</v>
      </c>
      <c r="I50" s="2">
        <v>1.7045812430074134E-3</v>
      </c>
      <c r="J50" s="3" t="s">
        <v>10</v>
      </c>
      <c r="K50" s="3" t="s">
        <v>25</v>
      </c>
      <c r="L50" s="8"/>
    </row>
    <row r="51" spans="1:12" x14ac:dyDescent="0.2">
      <c r="A51" s="2">
        <v>3.0000000000000001E-6</v>
      </c>
      <c r="B51" s="2">
        <v>4.4999999999999997E-3</v>
      </c>
      <c r="C51" s="2">
        <v>9.8564535585042208</v>
      </c>
      <c r="D51" s="2">
        <v>1.5419255901015381</v>
      </c>
      <c r="E51" s="2">
        <v>9.943914549150573E-4</v>
      </c>
      <c r="F51" s="2">
        <v>2.9088988453498493E-4</v>
      </c>
      <c r="G51" s="2">
        <v>9.5089297015137704E-4</v>
      </c>
      <c r="H51" s="2">
        <v>7.3806802465669299E-2</v>
      </c>
      <c r="I51" s="2">
        <v>1.3472897100204162E-2</v>
      </c>
      <c r="J51" s="3" t="s">
        <v>12</v>
      </c>
      <c r="K51" s="3" t="s">
        <v>78</v>
      </c>
      <c r="L51" s="8"/>
    </row>
    <row r="52" spans="1:12" x14ac:dyDescent="0.2">
      <c r="A52" s="2">
        <v>3.0000000000000001E-6</v>
      </c>
      <c r="B52" s="2">
        <v>6.0000000000000001E-3</v>
      </c>
      <c r="C52" s="2">
        <v>13.475271411338964</v>
      </c>
      <c r="D52" s="2">
        <v>2.4573124260212147</v>
      </c>
      <c r="E52" s="2">
        <v>1.4436612057516327E-3</v>
      </c>
      <c r="F52" s="2">
        <v>4.1603802620215972E-4</v>
      </c>
      <c r="G52" s="2">
        <v>1.3824145679737568E-3</v>
      </c>
      <c r="H52" s="2">
        <v>7.5630053022472124E-2</v>
      </c>
      <c r="I52" s="2">
        <v>1.9088459521807745E-2</v>
      </c>
      <c r="J52" s="3" t="s">
        <v>12</v>
      </c>
      <c r="K52" s="3" t="s">
        <v>79</v>
      </c>
      <c r="L52" s="8"/>
    </row>
    <row r="53" spans="1:12" x14ac:dyDescent="0.2">
      <c r="A53" s="2">
        <v>3.0000000000000001E-6</v>
      </c>
      <c r="B53" s="2">
        <v>8.0000000000000002E-3</v>
      </c>
      <c r="C53" s="2">
        <v>18.300361881785285</v>
      </c>
      <c r="D53" s="2">
        <v>4.2152915290292121</v>
      </c>
      <c r="E53" s="2">
        <v>2.2462324666184044E-3</v>
      </c>
      <c r="F53" s="2">
        <v>6.5257605283667241E-4</v>
      </c>
      <c r="G53" s="2">
        <v>2.1493498527123756E-3</v>
      </c>
      <c r="H53" s="2">
        <v>8.6494405482370071E-2</v>
      </c>
      <c r="I53" s="2">
        <v>2.5969685022879867E-2</v>
      </c>
      <c r="J53" s="3" t="s">
        <v>12</v>
      </c>
      <c r="K53" s="3" t="s">
        <v>66</v>
      </c>
      <c r="L53" s="8"/>
    </row>
    <row r="54" spans="1:12" x14ac:dyDescent="0.2">
      <c r="A54" s="2">
        <v>3.0000000000000001E-6</v>
      </c>
      <c r="B54" s="2">
        <v>1.2E-2</v>
      </c>
      <c r="C54" s="2">
        <v>27.950542822677928</v>
      </c>
      <c r="D54" s="2">
        <v>8.3221063105374427</v>
      </c>
      <c r="E54" s="2">
        <v>3.9613663381518364E-3</v>
      </c>
      <c r="F54" s="2">
        <v>1.6327206015417002E-3</v>
      </c>
      <c r="G54" s="2">
        <v>3.6092446165844447E-3</v>
      </c>
      <c r="H54" s="2">
        <v>0.10197627193720757</v>
      </c>
      <c r="I54" s="2">
        <v>3.8845961544770616E-2</v>
      </c>
      <c r="J54" s="3" t="s">
        <v>12</v>
      </c>
      <c r="K54" s="3" t="s">
        <v>80</v>
      </c>
      <c r="L54" s="8"/>
    </row>
    <row r="55" spans="1:12" x14ac:dyDescent="0.2">
      <c r="A55" s="2">
        <v>3.0000000000000001E-6</v>
      </c>
      <c r="B55" s="2">
        <v>1.4999999999999999E-2</v>
      </c>
      <c r="C55" s="2">
        <v>35.188178528347407</v>
      </c>
      <c r="D55" s="2">
        <v>11.195267309070831</v>
      </c>
      <c r="E55" s="2">
        <v>5.1031530306801173E-3</v>
      </c>
      <c r="F55" s="2">
        <v>2.2858188898414026E-3</v>
      </c>
      <c r="G55" s="2">
        <v>4.5625872986041465E-3</v>
      </c>
      <c r="H55" s="2">
        <v>0.10776957632718158</v>
      </c>
      <c r="I55" s="2">
        <v>4.7352445881268655E-2</v>
      </c>
      <c r="J55" s="3" t="s">
        <v>12</v>
      </c>
      <c r="K55" s="3" t="s">
        <v>67</v>
      </c>
      <c r="L55" s="8"/>
    </row>
    <row r="56" spans="1:12" x14ac:dyDescent="0.2">
      <c r="A56" s="2">
        <v>3.0000000000000001E-6</v>
      </c>
      <c r="B56" s="2">
        <v>3.5999999999999997E-2</v>
      </c>
      <c r="C56" s="2">
        <v>85.851628468033766</v>
      </c>
      <c r="D56" s="2">
        <v>24.641719130883885</v>
      </c>
      <c r="E56" s="2">
        <v>1.2561871794109667E-2</v>
      </c>
      <c r="F56" s="2">
        <v>9.9616382435182733E-3</v>
      </c>
      <c r="G56" s="2">
        <v>7.6528678596276718E-3</v>
      </c>
      <c r="H56" s="2">
        <v>0.15673775158768183</v>
      </c>
      <c r="I56" s="2">
        <v>8.0145795552530541E-2</v>
      </c>
      <c r="J56" s="3" t="s">
        <v>12</v>
      </c>
      <c r="K56" s="3" t="s">
        <v>81</v>
      </c>
      <c r="L56" s="8"/>
    </row>
    <row r="59" spans="1:12" x14ac:dyDescent="0.2">
      <c r="E59" s="4"/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AE46D-014E-4C4E-955A-494E67D9489C}">
  <dimension ref="A1:P53"/>
  <sheetViews>
    <sheetView topLeftCell="A25" workbookViewId="0">
      <selection activeCell="G70" sqref="G70"/>
    </sheetView>
  </sheetViews>
  <sheetFormatPr defaultRowHeight="14.25" x14ac:dyDescent="0.2"/>
  <cols>
    <col min="3" max="3" width="11.25" bestFit="1" customWidth="1"/>
    <col min="8" max="8" width="11.75" bestFit="1" customWidth="1"/>
    <col min="10" max="10" width="7.875" bestFit="1" customWidth="1"/>
    <col min="13" max="13" width="88.875" bestFit="1" customWidth="1"/>
  </cols>
  <sheetData>
    <row r="1" spans="1:13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116</v>
      </c>
      <c r="I1" s="1" t="s">
        <v>7</v>
      </c>
      <c r="J1" s="1" t="s">
        <v>8</v>
      </c>
      <c r="K1" s="1" t="s">
        <v>9</v>
      </c>
    </row>
    <row r="2" spans="1:13" x14ac:dyDescent="0.2">
      <c r="A2" s="2">
        <v>1E-4</v>
      </c>
      <c r="B2" s="2">
        <v>1.3500000000000001E-3</v>
      </c>
      <c r="C2" s="2">
        <v>1.8099547511312375E-2</v>
      </c>
      <c r="D2" s="2">
        <v>5.6834567205714288E-3</v>
      </c>
      <c r="E2" s="2">
        <v>3.1565632023903679E-5</v>
      </c>
      <c r="F2" s="2">
        <v>6.076608105554706E-7</v>
      </c>
      <c r="G2" s="2">
        <v>3.1559782531060133E-5</v>
      </c>
      <c r="H2" s="2">
        <v>0.24871241397226385</v>
      </c>
      <c r="I2" s="2">
        <v>1.2691619014812766E-4</v>
      </c>
      <c r="J2" s="3" t="s">
        <v>82</v>
      </c>
      <c r="K2" s="3" t="s">
        <v>86</v>
      </c>
      <c r="L2" s="4"/>
      <c r="M2" t="s">
        <v>117</v>
      </c>
    </row>
    <row r="3" spans="1:13" x14ac:dyDescent="0.2">
      <c r="A3" s="2">
        <v>1E-4</v>
      </c>
      <c r="B3" s="2">
        <v>1.5E-3</v>
      </c>
      <c r="C3" s="2">
        <v>0.13122171945701377</v>
      </c>
      <c r="D3" s="2">
        <v>4.184087648142857E-2</v>
      </c>
      <c r="E3" s="2">
        <v>9.2011393316262748E-5</v>
      </c>
      <c r="F3" s="2">
        <v>4.7736330396523225E-6</v>
      </c>
      <c r="G3" s="2">
        <v>9.1887479710800322E-5</v>
      </c>
      <c r="H3" s="2">
        <v>0.25130874074915222</v>
      </c>
      <c r="I3" s="2">
        <v>3.6612890201103419E-4</v>
      </c>
      <c r="J3" s="3" t="s">
        <v>82</v>
      </c>
      <c r="K3" s="3" t="s">
        <v>86</v>
      </c>
      <c r="L3" s="4"/>
      <c r="M3" t="s">
        <v>118</v>
      </c>
    </row>
    <row r="4" spans="1:13" x14ac:dyDescent="0.2">
      <c r="A4" s="2">
        <v>1E-4</v>
      </c>
      <c r="B4" s="2">
        <v>2E-3</v>
      </c>
      <c r="C4" s="2">
        <v>0.50829562594268496</v>
      </c>
      <c r="D4" s="2">
        <v>0.15803259703142858</v>
      </c>
      <c r="E4" s="2">
        <v>2.1315580528985628E-4</v>
      </c>
      <c r="F4" s="2">
        <v>2.2298440949248522E-5</v>
      </c>
      <c r="G4" s="2">
        <v>2.1198626573436306E-4</v>
      </c>
      <c r="H4" s="2">
        <v>0.25198777640978143</v>
      </c>
      <c r="I4" s="2">
        <v>8.4589740155976154E-4</v>
      </c>
      <c r="J4" s="3" t="s">
        <v>83</v>
      </c>
      <c r="K4" s="3" t="s">
        <v>86</v>
      </c>
      <c r="L4" s="4"/>
      <c r="M4" t="s">
        <v>119</v>
      </c>
    </row>
    <row r="5" spans="1:13" x14ac:dyDescent="0.2">
      <c r="A5" s="2">
        <v>1E-4</v>
      </c>
      <c r="B5" s="2">
        <v>3.0000000000000001E-3</v>
      </c>
      <c r="C5" s="2">
        <v>1.2624434389140275</v>
      </c>
      <c r="D5" s="2">
        <v>0.3178240290942857</v>
      </c>
      <c r="E5" s="2">
        <v>3.3327674318491712E-4</v>
      </c>
      <c r="F5" s="2">
        <v>6.3122290247007021E-5</v>
      </c>
      <c r="G5" s="2">
        <v>3.2724450189715613E-4</v>
      </c>
      <c r="H5" s="2">
        <v>0.20009114418537716</v>
      </c>
      <c r="I5" s="2">
        <v>1.6656246559125492E-3</v>
      </c>
      <c r="J5" s="3" t="s">
        <v>83</v>
      </c>
      <c r="K5" s="3" t="s">
        <v>87</v>
      </c>
      <c r="L5" s="4"/>
      <c r="M5" t="s">
        <v>120</v>
      </c>
    </row>
    <row r="6" spans="1:13" x14ac:dyDescent="0.2">
      <c r="A6" s="2">
        <v>1E-4</v>
      </c>
      <c r="B6" s="2">
        <v>5.7999999999999996E-3</v>
      </c>
      <c r="C6" s="2">
        <v>3.3740573152337854</v>
      </c>
      <c r="D6" s="2">
        <v>1.0408846621331438</v>
      </c>
      <c r="E6" s="2">
        <v>9.085506606367539E-4</v>
      </c>
      <c r="F6" s="2">
        <v>2.0468989038995364E-4</v>
      </c>
      <c r="G6" s="2">
        <v>8.851928330683833E-4</v>
      </c>
      <c r="H6" s="2">
        <v>0.18151617140351772</v>
      </c>
      <c r="I6" s="2">
        <v>5.0053427945932673E-3</v>
      </c>
      <c r="J6" s="3" t="s">
        <v>84</v>
      </c>
      <c r="K6" s="3" t="s">
        <v>88</v>
      </c>
      <c r="L6" s="4"/>
      <c r="M6" t="s">
        <v>121</v>
      </c>
    </row>
    <row r="7" spans="1:13" x14ac:dyDescent="0.2">
      <c r="A7" s="2">
        <v>1E-4</v>
      </c>
      <c r="B7" s="2">
        <v>8.0000000000000002E-3</v>
      </c>
      <c r="C7" s="2">
        <v>5.0331825037707398</v>
      </c>
      <c r="D7" s="2">
        <v>1.5849370677444081</v>
      </c>
      <c r="E7" s="2">
        <v>1.2638004904835895E-3</v>
      </c>
      <c r="F7" s="2">
        <v>2.8506469565579861E-4</v>
      </c>
      <c r="G7" s="2">
        <v>1.2312310096148605E-3</v>
      </c>
      <c r="H7" s="2">
        <v>0.16088912949405193</v>
      </c>
      <c r="I7" s="2">
        <v>7.8551017987222825E-3</v>
      </c>
      <c r="J7" s="3" t="s">
        <v>84</v>
      </c>
      <c r="K7" s="3" t="s">
        <v>89</v>
      </c>
      <c r="L7" s="4"/>
      <c r="M7" t="s">
        <v>122</v>
      </c>
    </row>
    <row r="8" spans="1:13" x14ac:dyDescent="0.2">
      <c r="A8" s="2">
        <v>1E-4</v>
      </c>
      <c r="B8" s="2">
        <v>1.2999999999999999E-2</v>
      </c>
      <c r="C8" s="2">
        <v>8.8039215686274517</v>
      </c>
      <c r="D8" s="2">
        <v>2.7593475460212313</v>
      </c>
      <c r="E8" s="2">
        <v>1.9697058034977939E-3</v>
      </c>
      <c r="F8" s="2">
        <v>4.9503693590088286E-4</v>
      </c>
      <c r="G8" s="2">
        <v>1.9018220397837937E-3</v>
      </c>
      <c r="H8" s="2">
        <v>0.14923279687365101</v>
      </c>
      <c r="I8" s="2">
        <v>1.3198880170861228E-2</v>
      </c>
      <c r="J8" s="3" t="s">
        <v>84</v>
      </c>
      <c r="K8" s="3" t="s">
        <v>90</v>
      </c>
      <c r="L8" s="4"/>
      <c r="M8" t="s">
        <v>134</v>
      </c>
    </row>
    <row r="9" spans="1:13" x14ac:dyDescent="0.2">
      <c r="A9" s="2">
        <v>1E-4</v>
      </c>
      <c r="B9" s="2">
        <v>1.7000000000000001E-2</v>
      </c>
      <c r="C9" s="2">
        <v>11.820512820512823</v>
      </c>
      <c r="D9" s="2">
        <v>3.7896743317894606</v>
      </c>
      <c r="E9" s="2">
        <v>2.5125450330972408E-3</v>
      </c>
      <c r="F9" s="2">
        <v>6.1287154307486272E-4</v>
      </c>
      <c r="G9" s="2">
        <v>2.4366515990249106E-3</v>
      </c>
      <c r="H9" s="2">
        <v>0.14461812386867562</v>
      </c>
      <c r="I9" s="2">
        <v>1.7373652526282424E-2</v>
      </c>
      <c r="J9" s="3" t="s">
        <v>84</v>
      </c>
      <c r="K9" s="3" t="s">
        <v>91</v>
      </c>
      <c r="L9" s="4"/>
      <c r="M9" t="s">
        <v>135</v>
      </c>
    </row>
    <row r="10" spans="1:13" x14ac:dyDescent="0.2">
      <c r="A10" s="2">
        <v>1E-4</v>
      </c>
      <c r="B10" s="2">
        <v>0.02</v>
      </c>
      <c r="C10" s="2">
        <v>14.082956259426849</v>
      </c>
      <c r="D10" s="2">
        <v>4.6802033007303248</v>
      </c>
      <c r="E10" s="2">
        <v>2.9670900650969221E-3</v>
      </c>
      <c r="F10" s="2">
        <v>6.0918924305387455E-4</v>
      </c>
      <c r="G10" s="2">
        <v>2.9038787716680432E-3</v>
      </c>
      <c r="H10" s="2">
        <v>0.1407585973166105</v>
      </c>
      <c r="I10" s="2">
        <v>2.1079281277739649E-2</v>
      </c>
      <c r="J10" s="3" t="s">
        <v>84</v>
      </c>
      <c r="K10" s="3" t="s">
        <v>91</v>
      </c>
      <c r="L10" s="4"/>
      <c r="M10" t="s">
        <v>136</v>
      </c>
    </row>
    <row r="11" spans="1:13" x14ac:dyDescent="0.2">
      <c r="A11" s="2">
        <v>1E-4</v>
      </c>
      <c r="B11" s="2">
        <v>0.03</v>
      </c>
      <c r="C11" s="2">
        <v>21.624434389140273</v>
      </c>
      <c r="D11" s="2">
        <v>6.6546391104182145</v>
      </c>
      <c r="E11" s="2">
        <v>4.174858297271448E-3</v>
      </c>
      <c r="F11" s="2">
        <v>7.2032201792879128E-4</v>
      </c>
      <c r="G11" s="2">
        <v>4.1122473165877624E-3</v>
      </c>
      <c r="H11" s="2">
        <v>0.13625060169387285</v>
      </c>
      <c r="I11" s="2">
        <v>3.0641026500943448E-2</v>
      </c>
      <c r="J11" s="3" t="s">
        <v>84</v>
      </c>
      <c r="K11" s="3" t="s">
        <v>92</v>
      </c>
      <c r="L11" s="4"/>
      <c r="M11" t="s">
        <v>123</v>
      </c>
    </row>
    <row r="12" spans="1:13" x14ac:dyDescent="0.2">
      <c r="A12" s="2">
        <v>1E-4</v>
      </c>
      <c r="B12" s="2">
        <v>0.04</v>
      </c>
      <c r="C12" s="2">
        <v>29.165912518853698</v>
      </c>
      <c r="D12" s="2">
        <v>8.0874592346206029</v>
      </c>
      <c r="E12" s="2">
        <v>5.2034284456613424E-3</v>
      </c>
      <c r="F12" s="2">
        <v>8.7982902764810478E-4</v>
      </c>
      <c r="G12" s="2">
        <v>5.1285054812513758E-3</v>
      </c>
      <c r="H12" s="2">
        <v>0.13554774003901973</v>
      </c>
      <c r="I12" s="2">
        <v>3.8388160836642843E-2</v>
      </c>
      <c r="J12" s="3" t="s">
        <v>84</v>
      </c>
      <c r="K12" s="3" t="s">
        <v>93</v>
      </c>
      <c r="L12" s="4"/>
      <c r="M12" t="s">
        <v>124</v>
      </c>
    </row>
    <row r="13" spans="1:13" x14ac:dyDescent="0.2">
      <c r="A13" s="2">
        <v>1E-4</v>
      </c>
      <c r="B13" s="2">
        <v>0.2</v>
      </c>
      <c r="C13" s="2">
        <v>149.82956259426848</v>
      </c>
      <c r="D13" s="2">
        <v>17.212389999999999</v>
      </c>
      <c r="E13" s="2">
        <v>1.6247999999999999E-2</v>
      </c>
      <c r="F13" s="2">
        <v>3.5055418021934181E-3</v>
      </c>
      <c r="G13" s="2">
        <v>1.5865482796489926E-2</v>
      </c>
      <c r="H13" s="2">
        <v>0.14952499999999999</v>
      </c>
      <c r="I13" s="2">
        <v>0.10866410299281057</v>
      </c>
      <c r="J13" s="3" t="s">
        <v>85</v>
      </c>
      <c r="K13" s="3" t="s">
        <v>94</v>
      </c>
      <c r="L13" s="4"/>
      <c r="M13" t="s">
        <v>125</v>
      </c>
    </row>
    <row r="14" spans="1:13" x14ac:dyDescent="0.2">
      <c r="A14" s="2">
        <v>1E-4</v>
      </c>
      <c r="B14" s="2">
        <v>0.4</v>
      </c>
      <c r="C14" s="2">
        <v>300.65912518853696</v>
      </c>
      <c r="D14" s="2">
        <v>21.485741749313036</v>
      </c>
      <c r="E14" s="2">
        <v>2.6165000000000001E-2</v>
      </c>
      <c r="F14" s="2">
        <v>9.0039059461781996E-3</v>
      </c>
      <c r="G14" s="2">
        <v>2.4566999999999999E-2</v>
      </c>
      <c r="H14" s="2">
        <v>0.16877105331801837</v>
      </c>
      <c r="I14" s="2">
        <v>0.15503250993342332</v>
      </c>
      <c r="J14" s="3" t="s">
        <v>85</v>
      </c>
      <c r="K14" s="3" t="s">
        <v>95</v>
      </c>
      <c r="L14" s="4"/>
      <c r="M14" t="s">
        <v>126</v>
      </c>
    </row>
    <row r="15" spans="1:13" x14ac:dyDescent="0.2">
      <c r="I15" s="2"/>
      <c r="L15" s="4"/>
    </row>
    <row r="16" spans="1:13" x14ac:dyDescent="0.2">
      <c r="A16" s="2">
        <v>3.0000000000000001E-5</v>
      </c>
      <c r="B16" s="2">
        <v>5.4000000000000001E-4</v>
      </c>
      <c r="C16" s="2">
        <v>4.1867644221493361E-2</v>
      </c>
      <c r="D16" s="2">
        <v>9.8004410291428565E-3</v>
      </c>
      <c r="E16" s="2">
        <v>1.7408057601353886E-5</v>
      </c>
      <c r="F16" s="2">
        <v>1.0098440669672924E-8</v>
      </c>
      <c r="G16" s="2">
        <v>1.7402116488613898E-5</v>
      </c>
      <c r="H16" s="2">
        <v>0.17299376736579661</v>
      </c>
      <c r="I16" s="2">
        <v>1.0062823572449532E-4</v>
      </c>
      <c r="J16" s="3" t="s">
        <v>82</v>
      </c>
      <c r="K16" s="3" t="s">
        <v>96</v>
      </c>
      <c r="L16" s="4"/>
    </row>
    <row r="17" spans="1:16" x14ac:dyDescent="0.2">
      <c r="A17" s="2">
        <v>3.0000000000000001E-5</v>
      </c>
      <c r="B17" s="2">
        <v>5.5000000000000003E-4</v>
      </c>
      <c r="C17" s="2">
        <v>6.1161489484854448E-2</v>
      </c>
      <c r="D17" s="2">
        <v>1.4651362153535715E-2</v>
      </c>
      <c r="E17" s="2">
        <v>2.1617754087342699E-5</v>
      </c>
      <c r="F17" s="2">
        <v>1.4759253725983073E-8</v>
      </c>
      <c r="G17" s="2">
        <v>2.1606646408103096E-5</v>
      </c>
      <c r="H17" s="2">
        <v>0.17325728135320104</v>
      </c>
      <c r="I17" s="2">
        <v>1.2477255742731472E-4</v>
      </c>
      <c r="J17" s="3" t="s">
        <v>82</v>
      </c>
      <c r="K17" s="3" t="s">
        <v>96</v>
      </c>
      <c r="L17" s="4"/>
    </row>
    <row r="18" spans="1:16" x14ac:dyDescent="0.2">
      <c r="A18" s="2">
        <v>3.0000000000000001E-5</v>
      </c>
      <c r="B18" s="2">
        <v>5.9999999999999995E-4</v>
      </c>
      <c r="C18" s="2">
        <f>B18/0.0005183-1</f>
        <v>0.15763071580165922</v>
      </c>
      <c r="D18" s="2">
        <v>3.0200000000000001E-2</v>
      </c>
      <c r="E18" s="2">
        <v>3.2345809226552795E-5</v>
      </c>
      <c r="F18" s="2">
        <v>2.8389895028443262E-8</v>
      </c>
      <c r="G18" s="2">
        <v>3.2400000000000001E-5</v>
      </c>
      <c r="H18" s="2">
        <v>0.17633211514986619</v>
      </c>
      <c r="I18" s="2">
        <v>1.8343685833440955E-4</v>
      </c>
      <c r="J18" s="3" t="s">
        <v>83</v>
      </c>
      <c r="K18" s="3" t="s">
        <v>96</v>
      </c>
      <c r="L18" s="4"/>
      <c r="M18" s="4"/>
    </row>
    <row r="19" spans="1:16" x14ac:dyDescent="0.2">
      <c r="A19" s="2">
        <v>3.0000000000000001E-5</v>
      </c>
      <c r="B19" s="2">
        <v>1.5E-3</v>
      </c>
      <c r="C19" s="2">
        <v>1.8940767895041484</v>
      </c>
      <c r="D19" s="2">
        <v>0.46616411123799195</v>
      </c>
      <c r="E19" s="2">
        <v>2.1015582216532137E-4</v>
      </c>
      <c r="F19" s="2">
        <v>4.1827365377174057E-5</v>
      </c>
      <c r="G19" s="2">
        <v>2.05951307584066E-4</v>
      </c>
      <c r="H19" s="2">
        <v>0.14676655556365756</v>
      </c>
      <c r="I19" s="2">
        <v>1.4319053912399667E-3</v>
      </c>
      <c r="J19" s="3" t="s">
        <v>83</v>
      </c>
      <c r="K19" s="3" t="s">
        <v>91</v>
      </c>
      <c r="L19" s="4"/>
    </row>
    <row r="20" spans="1:16" x14ac:dyDescent="0.2">
      <c r="A20" s="2">
        <v>3.0000000000000001E-5</v>
      </c>
      <c r="B20" s="2">
        <v>2.2499999999999998E-3</v>
      </c>
      <c r="C20" s="2">
        <v>3.3411151842562221</v>
      </c>
      <c r="D20" s="2">
        <v>1.0132002761865659</v>
      </c>
      <c r="E20" s="2">
        <v>3.9566148117723711E-4</v>
      </c>
      <c r="F20" s="2">
        <v>8.6451027209068606E-5</v>
      </c>
      <c r="G20" s="2">
        <v>3.8610131776758034E-4</v>
      </c>
      <c r="H20" s="2">
        <v>0.12916872105731769</v>
      </c>
      <c r="I20" s="2">
        <v>3.0631369416568364E-3</v>
      </c>
      <c r="J20" s="3" t="s">
        <v>84</v>
      </c>
      <c r="K20" s="3" t="s">
        <v>97</v>
      </c>
      <c r="L20" s="4"/>
    </row>
    <row r="21" spans="1:16" x14ac:dyDescent="0.2">
      <c r="A21" s="2">
        <v>3.0000000000000001E-5</v>
      </c>
      <c r="B21" s="2">
        <v>3.0000000000000001E-3</v>
      </c>
      <c r="C21" s="2">
        <v>4.7881535790082967</v>
      </c>
      <c r="D21" s="2">
        <v>1.5790802446149619</v>
      </c>
      <c r="E21" s="2">
        <v>5.4980207571517985E-4</v>
      </c>
      <c r="F21" s="2">
        <v>1.1886399883297517E-4</v>
      </c>
      <c r="G21" s="2">
        <v>5.3679947116419069E-4</v>
      </c>
      <c r="H21" s="2">
        <v>0.11312268950339119</v>
      </c>
      <c r="I21" s="2">
        <v>4.8602281127580324E-3</v>
      </c>
      <c r="J21" s="3" t="s">
        <v>84</v>
      </c>
      <c r="K21" s="3" t="s">
        <v>98</v>
      </c>
      <c r="L21" s="4"/>
    </row>
    <row r="22" spans="1:16" x14ac:dyDescent="0.2">
      <c r="A22" s="2">
        <v>3.0000000000000001E-5</v>
      </c>
      <c r="B22" s="2">
        <v>4.0000000000000001E-3</v>
      </c>
      <c r="C22" s="2">
        <v>6.7175381053443957</v>
      </c>
      <c r="D22" s="2">
        <v>2.2756771652252192</v>
      </c>
      <c r="E22" s="2">
        <v>7.2853869454122589E-4</v>
      </c>
      <c r="F22" s="2">
        <v>1.5683332979904988E-4</v>
      </c>
      <c r="G22" s="2">
        <v>7.1145761371143972E-4</v>
      </c>
      <c r="H22" s="2">
        <v>0.10413890974909169</v>
      </c>
      <c r="I22" s="2">
        <v>6.9958356227901673E-3</v>
      </c>
      <c r="J22" s="3" t="s">
        <v>84</v>
      </c>
      <c r="K22" s="3" t="s">
        <v>93</v>
      </c>
      <c r="L22" s="4"/>
      <c r="P22" s="4"/>
    </row>
    <row r="23" spans="1:16" x14ac:dyDescent="0.2">
      <c r="A23" s="2">
        <v>3.0000000000000001E-5</v>
      </c>
      <c r="B23" s="2">
        <v>5.0000000000000001E-3</v>
      </c>
      <c r="C23" s="2">
        <v>8.6469226316804946</v>
      </c>
      <c r="D23" s="2">
        <v>2.9328651827254948</v>
      </c>
      <c r="E23" s="2">
        <v>8.8562069567160848E-4</v>
      </c>
      <c r="F23" s="2">
        <v>1.9322185607497795E-4</v>
      </c>
      <c r="G23" s="2">
        <v>8.64285445288074E-4</v>
      </c>
      <c r="H23" s="2">
        <v>9.8931883712925883E-2</v>
      </c>
      <c r="I23" s="2">
        <v>8.9518228344003352E-3</v>
      </c>
      <c r="J23" s="3" t="s">
        <v>84</v>
      </c>
      <c r="K23" s="3" t="s">
        <v>99</v>
      </c>
      <c r="L23" s="4"/>
      <c r="P23" s="4"/>
    </row>
    <row r="24" spans="1:16" x14ac:dyDescent="0.2">
      <c r="A24" s="2">
        <v>3.0000000000000001E-5</v>
      </c>
      <c r="B24" s="2">
        <v>7.0000000000000001E-3</v>
      </c>
      <c r="C24" s="2">
        <v>12.505691684352692</v>
      </c>
      <c r="D24" s="2">
        <v>4.9462353070864182</v>
      </c>
      <c r="E24" s="2">
        <v>1.2811946129434263E-3</v>
      </c>
      <c r="F24" s="2">
        <v>2.4245943484771994E-4</v>
      </c>
      <c r="G24" s="2">
        <v>1.2580433453138965E-3</v>
      </c>
      <c r="H24" s="2">
        <v>9.5568270535485819E-2</v>
      </c>
      <c r="I24" s="2">
        <v>1.3406066739145406E-2</v>
      </c>
      <c r="J24" s="3" t="s">
        <v>84</v>
      </c>
      <c r="K24" s="3" t="s">
        <v>94</v>
      </c>
      <c r="L24" s="4"/>
      <c r="P24" s="4"/>
    </row>
    <row r="25" spans="1:16" x14ac:dyDescent="0.2">
      <c r="A25" s="2">
        <v>3.0000000000000001E-5</v>
      </c>
      <c r="B25" s="2">
        <v>0.01</v>
      </c>
      <c r="C25" s="2">
        <v>18.293845263360989</v>
      </c>
      <c r="D25" s="2">
        <v>7.3550478230780998</v>
      </c>
      <c r="E25" s="2">
        <v>1.7925992338336488E-3</v>
      </c>
      <c r="F25" s="2">
        <v>2.6890813918604718E-4</v>
      </c>
      <c r="G25" s="2">
        <v>1.7723149905760213E-3</v>
      </c>
      <c r="H25" s="2">
        <v>9.245970400868625E-2</v>
      </c>
      <c r="I25" s="2">
        <v>1.9387897171563959E-2</v>
      </c>
      <c r="J25" s="3" t="s">
        <v>84</v>
      </c>
      <c r="K25" s="3" t="s">
        <v>100</v>
      </c>
      <c r="L25" s="4"/>
    </row>
    <row r="26" spans="1:16" x14ac:dyDescent="0.2">
      <c r="A26" s="2">
        <v>3.0000000000000001E-5</v>
      </c>
      <c r="B26" s="2">
        <v>1.35E-2</v>
      </c>
      <c r="C26" s="2">
        <v>25.046691105537334</v>
      </c>
      <c r="D26" s="2">
        <v>9.601593387240861</v>
      </c>
      <c r="E26" s="2">
        <v>2.3207833563737897E-3</v>
      </c>
      <c r="F26" s="2">
        <v>3.3823909638542438E-4</v>
      </c>
      <c r="G26" s="2">
        <v>2.296002983643089E-3</v>
      </c>
      <c r="H26" s="2">
        <v>9.234036500853568E-2</v>
      </c>
      <c r="I26" s="2">
        <v>2.513292378862985E-2</v>
      </c>
      <c r="J26" s="3" t="s">
        <v>84</v>
      </c>
      <c r="K26" s="3" t="s">
        <v>95</v>
      </c>
      <c r="L26" s="4"/>
    </row>
    <row r="27" spans="1:16" x14ac:dyDescent="0.2">
      <c r="A27" s="2">
        <v>3.0000000000000001E-5</v>
      </c>
      <c r="B27" s="2">
        <v>0.02</v>
      </c>
      <c r="C27" s="2">
        <v>37.587690526721978</v>
      </c>
      <c r="D27" s="2">
        <v>12.857132702966512</v>
      </c>
      <c r="E27" s="2">
        <v>3.1941140768029668E-3</v>
      </c>
      <c r="F27" s="2">
        <v>6.0056432231322054E-4</v>
      </c>
      <c r="G27" s="2">
        <v>3.1371463514466981E-3</v>
      </c>
      <c r="H27" s="2">
        <v>9.398692551634516E-2</v>
      </c>
      <c r="I27" s="2">
        <v>3.3984663922722765E-2</v>
      </c>
      <c r="J27" s="3" t="s">
        <v>84</v>
      </c>
      <c r="K27" s="3" t="s">
        <v>101</v>
      </c>
      <c r="L27" s="4"/>
    </row>
    <row r="28" spans="1:16" x14ac:dyDescent="0.2">
      <c r="A28" s="2">
        <v>3.0000000000000001E-5</v>
      </c>
      <c r="B28" s="2">
        <v>0.05</v>
      </c>
      <c r="C28" s="2">
        <v>95.469226316804949</v>
      </c>
      <c r="D28" s="2">
        <v>21.991550001235439</v>
      </c>
      <c r="E28" s="2">
        <v>6.6506379376974935E-3</v>
      </c>
      <c r="F28" s="2">
        <v>2.0428130778541403E-3</v>
      </c>
      <c r="G28" s="2">
        <v>6.3291310388780275E-3</v>
      </c>
      <c r="H28" s="2">
        <v>0.10480897875093503</v>
      </c>
      <c r="I28" s="2">
        <v>6.3454849164229277E-2</v>
      </c>
      <c r="J28" s="3" t="s">
        <v>84</v>
      </c>
      <c r="K28" s="3" t="s">
        <v>102</v>
      </c>
      <c r="L28" s="4"/>
    </row>
    <row r="29" spans="1:16" x14ac:dyDescent="0.2">
      <c r="I29" s="2"/>
      <c r="L29" s="4"/>
    </row>
    <row r="30" spans="1:16" x14ac:dyDescent="0.2">
      <c r="A30" s="2">
        <v>1.0000000000000001E-5</v>
      </c>
      <c r="B30" s="2">
        <v>2.4000000000000001E-4</v>
      </c>
      <c r="C30" s="2">
        <v>6.0539107379584678E-2</v>
      </c>
      <c r="D30" s="2">
        <v>1.0948856952821429E-2</v>
      </c>
      <c r="E30" s="2">
        <v>8.2302836108525737E-6</v>
      </c>
      <c r="F30" s="2">
        <v>2.4112091572487027E-7</v>
      </c>
      <c r="G30" s="2">
        <v>8.2267508178544279E-6</v>
      </c>
      <c r="H30" s="2">
        <v>0.11167741255852535</v>
      </c>
      <c r="I30" s="2">
        <v>7.3696940341803088E-5</v>
      </c>
      <c r="J30" s="3" t="s">
        <v>82</v>
      </c>
      <c r="K30" s="3" t="s">
        <v>103</v>
      </c>
      <c r="L30" s="4"/>
    </row>
    <row r="31" spans="1:16" x14ac:dyDescent="0.2">
      <c r="A31" s="2">
        <v>1.0000000000000001E-5</v>
      </c>
      <c r="B31" s="2">
        <v>2.5000000000000001E-4</v>
      </c>
      <c r="C31" s="2">
        <v>0.10472823685373411</v>
      </c>
      <c r="D31" s="2">
        <v>1.9193650335642857E-2</v>
      </c>
      <c r="E31" s="2">
        <v>1.1173319569972916E-5</v>
      </c>
      <c r="F31" s="2">
        <v>4.3578550508060287E-7</v>
      </c>
      <c r="G31" s="2">
        <v>1.1173319569972916E-5</v>
      </c>
      <c r="H31" s="2">
        <v>0.1119289442219062</v>
      </c>
      <c r="I31" s="2">
        <v>9.9825113581176149E-5</v>
      </c>
      <c r="J31" s="3" t="s">
        <v>82</v>
      </c>
      <c r="K31" s="3" t="s">
        <v>103</v>
      </c>
      <c r="L31" s="4"/>
    </row>
    <row r="32" spans="1:16" x14ac:dyDescent="0.2">
      <c r="A32" s="2">
        <v>1.0000000000000001E-5</v>
      </c>
      <c r="B32" s="2">
        <v>3.5E-4</v>
      </c>
      <c r="C32" s="2">
        <v>0.54661953159522758</v>
      </c>
      <c r="D32" s="2">
        <v>0.10028135930394159</v>
      </c>
      <c r="E32" s="2">
        <v>3.13045295769555E-5</v>
      </c>
      <c r="F32" s="2">
        <v>3.0080968396479634E-6</v>
      </c>
      <c r="G32" s="2">
        <v>3.1104529576955475E-5</v>
      </c>
      <c r="H32" s="2">
        <v>0.11974811295385043</v>
      </c>
      <c r="I32" s="2">
        <v>2.6141981535040897E-4</v>
      </c>
      <c r="J32" s="3" t="s">
        <v>83</v>
      </c>
      <c r="K32" s="3" t="s">
        <v>104</v>
      </c>
      <c r="L32" s="4"/>
    </row>
    <row r="33" spans="1:12" x14ac:dyDescent="0.2">
      <c r="A33" s="2">
        <v>1.0000000000000001E-5</v>
      </c>
      <c r="B33" s="2">
        <v>5.0000000000000001E-4</v>
      </c>
      <c r="C33" s="2">
        <v>1.2094564737074682</v>
      </c>
      <c r="D33" s="2">
        <v>0.25940450766071432</v>
      </c>
      <c r="E33" s="2">
        <v>5.9003523797718602E-5</v>
      </c>
      <c r="F33" s="2">
        <v>9.5260553192392016E-6</v>
      </c>
      <c r="G33" s="2">
        <v>5.8229460675870417E-5</v>
      </c>
      <c r="H33" s="2">
        <v>9.9993719019920005E-2</v>
      </c>
      <c r="I33" s="2">
        <v>5.9007230030082552E-4</v>
      </c>
      <c r="J33" s="3" t="s">
        <v>83</v>
      </c>
      <c r="K33" s="3" t="s">
        <v>105</v>
      </c>
      <c r="L33" s="4"/>
    </row>
    <row r="34" spans="1:12" x14ac:dyDescent="0.2">
      <c r="A34" s="2">
        <v>1.0000000000000001E-5</v>
      </c>
      <c r="B34" s="2">
        <v>6.9999999999999999E-4</v>
      </c>
      <c r="C34" s="2">
        <v>2.0932390631904552</v>
      </c>
      <c r="D34" s="2">
        <v>0.50388360807730981</v>
      </c>
      <c r="E34" s="2">
        <v>1.0380698038497488E-4</v>
      </c>
      <c r="F34" s="2">
        <v>2.1102500711762711E-5</v>
      </c>
      <c r="G34" s="2">
        <v>1.0163942955544671E-4</v>
      </c>
      <c r="H34" s="2">
        <v>9.8136767963807325E-2</v>
      </c>
      <c r="I34" s="2">
        <v>1.0577786749942561E-3</v>
      </c>
      <c r="J34" s="3" t="s">
        <v>83</v>
      </c>
      <c r="K34" s="3" t="s">
        <v>105</v>
      </c>
      <c r="L34" s="4"/>
    </row>
    <row r="35" spans="1:12" x14ac:dyDescent="0.2">
      <c r="A35" s="2">
        <v>1.0000000000000001E-5</v>
      </c>
      <c r="B35" s="2">
        <v>1E-3</v>
      </c>
      <c r="C35" s="2">
        <v>3.4189129474149365</v>
      </c>
      <c r="D35" s="2">
        <v>1.0029739841740031</v>
      </c>
      <c r="E35" s="2">
        <v>1.8613456500860993E-4</v>
      </c>
      <c r="F35" s="2">
        <v>3.9563856650444896E-5</v>
      </c>
      <c r="G35" s="2">
        <v>1.8188121821091773E-4</v>
      </c>
      <c r="H35" s="2">
        <v>8.9407494000000004E-2</v>
      </c>
      <c r="I35" s="2">
        <v>2.081867600590728E-3</v>
      </c>
      <c r="J35" s="3" t="s">
        <v>84</v>
      </c>
      <c r="K35" s="3" t="s">
        <v>99</v>
      </c>
      <c r="L35" s="4"/>
    </row>
    <row r="36" spans="1:12" x14ac:dyDescent="0.2">
      <c r="A36" s="2">
        <v>1.0000000000000001E-5</v>
      </c>
      <c r="B36" s="2">
        <v>1.2999999999999999E-3</v>
      </c>
      <c r="C36" s="2">
        <v>4.7445868316394169</v>
      </c>
      <c r="D36" s="2">
        <v>1.5953668287963561</v>
      </c>
      <c r="E36" s="2">
        <v>2.5999792726326388E-4</v>
      </c>
      <c r="F36" s="2">
        <v>5.4240496981564045E-5</v>
      </c>
      <c r="G36" s="2">
        <v>2.5427719258397201E-4</v>
      </c>
      <c r="H36" s="2">
        <v>7.9107369062665411E-2</v>
      </c>
      <c r="I36" s="2">
        <v>3.2866461158290428E-3</v>
      </c>
      <c r="J36" s="3" t="s">
        <v>84</v>
      </c>
      <c r="K36" s="3" t="s">
        <v>99</v>
      </c>
      <c r="L36" s="4"/>
    </row>
    <row r="37" spans="1:12" x14ac:dyDescent="0.2">
      <c r="A37" s="2">
        <v>1.0000000000000001E-5</v>
      </c>
      <c r="B37" s="2">
        <v>2E-3</v>
      </c>
      <c r="C37" s="2">
        <v>7.8378258948298729</v>
      </c>
      <c r="D37" s="2">
        <v>2.8516452033459467</v>
      </c>
      <c r="E37" s="2">
        <v>4.0337381416567878E-4</v>
      </c>
      <c r="F37" s="2">
        <v>7.9951945917118729E-5</v>
      </c>
      <c r="G37" s="2">
        <v>3.9537086425106446E-4</v>
      </c>
      <c r="H37" s="2">
        <v>6.9887363254904536E-2</v>
      </c>
      <c r="I37" s="2">
        <v>5.7717703942331937E-3</v>
      </c>
      <c r="J37" s="3" t="s">
        <v>84</v>
      </c>
      <c r="K37" s="3" t="s">
        <v>106</v>
      </c>
      <c r="L37" s="4"/>
    </row>
    <row r="38" spans="1:12" x14ac:dyDescent="0.2">
      <c r="A38" s="2">
        <v>1.0000000000000001E-5</v>
      </c>
      <c r="B38" s="2">
        <v>3.0000000000000001E-3</v>
      </c>
      <c r="C38" s="2">
        <v>12.256738842244808</v>
      </c>
      <c r="D38" s="2">
        <v>5.3929425928674988</v>
      </c>
      <c r="E38" s="2">
        <v>6.2533863905501195E-4</v>
      </c>
      <c r="F38" s="2">
        <v>9.7270218868480626E-5</v>
      </c>
      <c r="G38" s="2">
        <v>6.177272197470761E-4</v>
      </c>
      <c r="H38" s="2">
        <v>6.5776745488668076E-2</v>
      </c>
      <c r="I38" s="2">
        <v>9.5069866167632813E-3</v>
      </c>
      <c r="J38" s="3" t="s">
        <v>84</v>
      </c>
      <c r="K38" s="3" t="s">
        <v>95</v>
      </c>
      <c r="L38" s="4"/>
    </row>
    <row r="39" spans="1:12" x14ac:dyDescent="0.2">
      <c r="A39" s="2">
        <v>1.0000000000000001E-5</v>
      </c>
      <c r="B39" s="2">
        <v>4.0000000000000001E-3</v>
      </c>
      <c r="C39" s="2">
        <v>16.675651789659746</v>
      </c>
      <c r="D39" s="2">
        <v>7.8289707205081296</v>
      </c>
      <c r="E39" s="2">
        <v>8.4248178629746536E-4</v>
      </c>
      <c r="F39" s="2">
        <v>1.2242792099092741E-4</v>
      </c>
      <c r="G39" s="2">
        <v>8.3353925465127262E-4</v>
      </c>
      <c r="H39" s="2">
        <v>6.4509752709577331E-2</v>
      </c>
      <c r="I39" s="2">
        <v>1.3059758422735167E-2</v>
      </c>
      <c r="J39" s="3" t="s">
        <v>84</v>
      </c>
      <c r="K39" s="3" t="s">
        <v>107</v>
      </c>
      <c r="L39" s="4"/>
    </row>
    <row r="40" spans="1:12" x14ac:dyDescent="0.2">
      <c r="A40" s="2">
        <v>1.0000000000000001E-5</v>
      </c>
      <c r="B40" s="2">
        <v>5.0000000000000001E-3</v>
      </c>
      <c r="C40" s="2">
        <v>21.09456473707468</v>
      </c>
      <c r="D40" s="2">
        <v>9.9621937011470081</v>
      </c>
      <c r="E40" s="2">
        <v>1.0423500659411699E-3</v>
      </c>
      <c r="F40" s="2">
        <v>1.3635629436818309E-4</v>
      </c>
      <c r="G40" s="2">
        <v>1.0333927718702792E-3</v>
      </c>
      <c r="H40" s="2">
        <v>6.4412091700281726E-2</v>
      </c>
      <c r="I40" s="2">
        <v>1.6182521610870321E-2</v>
      </c>
      <c r="J40" s="3" t="s">
        <v>84</v>
      </c>
      <c r="K40" s="3" t="s">
        <v>102</v>
      </c>
      <c r="L40" s="4"/>
    </row>
    <row r="41" spans="1:12" x14ac:dyDescent="0.2">
      <c r="A41" s="2">
        <v>1.0000000000000001E-5</v>
      </c>
      <c r="B41" s="2">
        <v>0.01</v>
      </c>
      <c r="C41" s="2">
        <v>43.189129474149361</v>
      </c>
      <c r="D41" s="2">
        <v>18.694854375313422</v>
      </c>
      <c r="E41" s="2">
        <v>1.981888236630076E-3</v>
      </c>
      <c r="F41" s="2">
        <v>2.5422876143695326E-4</v>
      </c>
      <c r="G41" s="2">
        <v>1.9655148738564419E-3</v>
      </c>
      <c r="H41" s="2">
        <v>6.8948541386431958E-2</v>
      </c>
      <c r="I41" s="2">
        <v>2.8744454875735514E-2</v>
      </c>
      <c r="J41" s="3" t="s">
        <v>84</v>
      </c>
      <c r="K41" s="3" t="s">
        <v>108</v>
      </c>
      <c r="L41" s="4"/>
    </row>
    <row r="42" spans="1:12" x14ac:dyDescent="0.2">
      <c r="A42" s="2">
        <v>1.0000000000000001E-5</v>
      </c>
      <c r="B42" s="2">
        <v>0.03</v>
      </c>
      <c r="C42" s="2">
        <v>131.56738842244806</v>
      </c>
      <c r="D42" s="2">
        <v>36.952370000000002</v>
      </c>
      <c r="E42" s="2">
        <v>5.0041626718601347E-3</v>
      </c>
      <c r="F42" s="2">
        <v>1.1166685734952846E-3</v>
      </c>
      <c r="G42" s="2">
        <v>4.8779806624674486E-3</v>
      </c>
      <c r="H42" s="2">
        <v>8.4674568705351019E-2</v>
      </c>
      <c r="I42" s="2">
        <v>5.9098767769027873E-2</v>
      </c>
      <c r="J42" s="3" t="s">
        <v>84</v>
      </c>
      <c r="K42" s="3" t="s">
        <v>109</v>
      </c>
      <c r="L42" s="4"/>
    </row>
    <row r="43" spans="1:12" x14ac:dyDescent="0.2">
      <c r="I43" s="2"/>
      <c r="L43" s="4"/>
    </row>
    <row r="44" spans="1:12" x14ac:dyDescent="0.2">
      <c r="A44" s="2">
        <v>3.0000000000000001E-6</v>
      </c>
      <c r="B44" s="2">
        <v>9.7999999999999997E-5</v>
      </c>
      <c r="C44" s="2">
        <v>5.3536873790582584E-2</v>
      </c>
      <c r="D44" s="2">
        <v>7.2853165357142854E-3</v>
      </c>
      <c r="E44" s="2">
        <v>2.7988207399271887E-6</v>
      </c>
      <c r="F44" s="2">
        <v>6.9009163407815455E-10</v>
      </c>
      <c r="G44" s="2">
        <v>2.7979321039905699E-6</v>
      </c>
      <c r="H44" s="2">
        <v>7.428360259992621E-2</v>
      </c>
      <c r="I44" s="2">
        <v>3.7677504078537638E-5</v>
      </c>
      <c r="J44" s="3" t="s">
        <v>82</v>
      </c>
      <c r="K44" s="3" t="s">
        <v>98</v>
      </c>
      <c r="L44" s="4"/>
    </row>
    <row r="45" spans="1:12" x14ac:dyDescent="0.2">
      <c r="A45" s="2">
        <v>3.0000000000000001E-6</v>
      </c>
      <c r="B45" s="2">
        <v>6.9999999999999999E-4</v>
      </c>
      <c r="C45" s="2">
        <v>6.5252633842184471</v>
      </c>
      <c r="D45" s="2">
        <v>2.3917452539573629</v>
      </c>
      <c r="E45" s="2">
        <v>1.5402048005933684E-4</v>
      </c>
      <c r="F45" s="2">
        <v>2.9544616421696226E-5</v>
      </c>
      <c r="G45" s="2">
        <v>1.5116025905707959E-4</v>
      </c>
      <c r="H45" s="2">
        <v>4.8520850726144246E-2</v>
      </c>
      <c r="I45" s="2">
        <v>3.1743153253565434E-3</v>
      </c>
      <c r="J45" s="3" t="s">
        <v>84</v>
      </c>
      <c r="K45" s="3" t="s">
        <v>110</v>
      </c>
      <c r="L45" s="4"/>
    </row>
    <row r="46" spans="1:12" x14ac:dyDescent="0.2">
      <c r="A46" s="2">
        <v>3.0000000000000001E-6</v>
      </c>
      <c r="B46" s="2">
        <v>1E-3</v>
      </c>
      <c r="C46" s="2">
        <v>9.7503762631692119</v>
      </c>
      <c r="D46" s="2">
        <v>4.3604014538198221</v>
      </c>
      <c r="E46" s="2">
        <v>2.2974120145603945E-4</v>
      </c>
      <c r="F46" s="2">
        <v>3.9232582141422049E-5</v>
      </c>
      <c r="G46" s="2">
        <v>2.2636657029027294E-4</v>
      </c>
      <c r="H46" s="2">
        <v>4.4171755245656537E-2</v>
      </c>
      <c r="I46" s="2">
        <v>5.2010883465770852E-3</v>
      </c>
      <c r="J46" s="3" t="s">
        <v>84</v>
      </c>
      <c r="K46" s="3" t="s">
        <v>95</v>
      </c>
      <c r="L46" s="4"/>
    </row>
    <row r="47" spans="1:12" x14ac:dyDescent="0.2">
      <c r="A47" s="2">
        <v>3.0000000000000001E-6</v>
      </c>
      <c r="B47" s="2">
        <v>1.5E-3</v>
      </c>
      <c r="C47" s="2">
        <v>15.125564394753816</v>
      </c>
      <c r="D47" s="2">
        <v>7.6383687525273949</v>
      </c>
      <c r="E47" s="2">
        <v>3.5300201570508078E-4</v>
      </c>
      <c r="F47" s="2">
        <v>5.6297447665182017E-5</v>
      </c>
      <c r="G47" s="2">
        <v>3.4848388840552755E-4</v>
      </c>
      <c r="H47" s="2">
        <v>4.3237707484914033E-2</v>
      </c>
      <c r="I47" s="2">
        <v>8.1642167505815589E-3</v>
      </c>
      <c r="J47" s="3" t="s">
        <v>84</v>
      </c>
      <c r="K47" s="3" t="s">
        <v>101</v>
      </c>
      <c r="L47" s="4"/>
    </row>
    <row r="48" spans="1:12" x14ac:dyDescent="0.2">
      <c r="A48" s="2">
        <v>3.0000000000000001E-6</v>
      </c>
      <c r="B48" s="2">
        <v>2.5000000000000001E-3</v>
      </c>
      <c r="C48" s="2">
        <v>25.875940657923028</v>
      </c>
      <c r="D48" s="2">
        <v>13.969342440717575</v>
      </c>
      <c r="E48" s="2">
        <v>6.0199467233269333E-4</v>
      </c>
      <c r="F48" s="2">
        <v>1.1469050026861245E-4</v>
      </c>
      <c r="G48" s="2">
        <v>5.9096842103879138E-4</v>
      </c>
      <c r="H48" s="2">
        <v>4.5263753669134189E-2</v>
      </c>
      <c r="I48" s="2">
        <v>1.3299707238889459E-2</v>
      </c>
      <c r="J48" s="3" t="s">
        <v>84</v>
      </c>
      <c r="K48" s="3" t="s">
        <v>102</v>
      </c>
      <c r="L48" s="4"/>
    </row>
    <row r="49" spans="1:12" x14ac:dyDescent="0.2">
      <c r="A49" s="2">
        <v>3.0000000000000001E-6</v>
      </c>
      <c r="B49" s="2">
        <v>3.5000000000000001E-3</v>
      </c>
      <c r="C49" s="2">
        <v>36.62631692109224</v>
      </c>
      <c r="D49" s="2">
        <v>20.34456483548567</v>
      </c>
      <c r="E49" s="2">
        <v>8.5454144738454359E-4</v>
      </c>
      <c r="F49" s="2">
        <v>1.8288682246829198E-4</v>
      </c>
      <c r="G49" s="2">
        <v>8.3474157406081197E-4</v>
      </c>
      <c r="H49" s="2">
        <v>4.7482125982466622E-2</v>
      </c>
      <c r="I49" s="2">
        <v>1.7997118488335882E-2</v>
      </c>
      <c r="J49" s="3" t="s">
        <v>84</v>
      </c>
      <c r="K49" s="3" t="s">
        <v>111</v>
      </c>
      <c r="L49" s="4"/>
    </row>
    <row r="50" spans="1:12" x14ac:dyDescent="0.2">
      <c r="A50" s="2">
        <v>3.0000000000000001E-6</v>
      </c>
      <c r="B50" s="2">
        <v>6.0000000000000001E-3</v>
      </c>
      <c r="C50" s="2">
        <v>63.502257579015264</v>
      </c>
      <c r="D50" s="2">
        <v>32.673454933977865</v>
      </c>
      <c r="E50" s="2">
        <v>1.5281261664045745E-3</v>
      </c>
      <c r="F50" s="2">
        <v>5.6733352215797273E-4</v>
      </c>
      <c r="G50" s="2">
        <v>1.4189088255015438E-3</v>
      </c>
      <c r="H50" s="2">
        <v>5.796405629899485E-2</v>
      </c>
      <c r="I50" s="2">
        <v>2.6363340731747127E-2</v>
      </c>
      <c r="J50" s="3" t="s">
        <v>84</v>
      </c>
      <c r="K50" s="3" t="s">
        <v>112</v>
      </c>
      <c r="L50" s="4"/>
    </row>
    <row r="51" spans="1:12" x14ac:dyDescent="0.2">
      <c r="A51" s="2"/>
    </row>
    <row r="52" spans="1:12" x14ac:dyDescent="0.2">
      <c r="A52" s="2"/>
    </row>
    <row r="53" spans="1:12" x14ac:dyDescent="0.2">
      <c r="A53" s="2"/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02D31-B34C-4BE6-9C7B-94EC9B11CCDD}">
  <dimension ref="A1:X14"/>
  <sheetViews>
    <sheetView workbookViewId="0">
      <selection activeCell="G34" sqref="G34"/>
    </sheetView>
  </sheetViews>
  <sheetFormatPr defaultRowHeight="14.25" x14ac:dyDescent="0.2"/>
  <cols>
    <col min="3" max="3" width="12.75" bestFit="1" customWidth="1"/>
    <col min="8" max="8" width="11.75" bestFit="1" customWidth="1"/>
    <col min="13" max="13" width="88.875" bestFit="1" customWidth="1"/>
  </cols>
  <sheetData>
    <row r="1" spans="1:2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116</v>
      </c>
      <c r="I1" s="1" t="s">
        <v>7</v>
      </c>
      <c r="J1" s="1" t="s">
        <v>8</v>
      </c>
      <c r="K1" s="1" t="s">
        <v>9</v>
      </c>
    </row>
    <row r="2" spans="1:24" x14ac:dyDescent="0.2">
      <c r="A2" s="5">
        <v>1.0000000000000001E-5</v>
      </c>
      <c r="B2" s="5">
        <v>1.8499999999999999E-5</v>
      </c>
      <c r="C2" s="5">
        <v>6.8746389370306193E-2</v>
      </c>
      <c r="D2" s="5">
        <v>1.5728836037214287E-2</v>
      </c>
      <c r="E2" s="5">
        <v>7.1383404799868699E-7</v>
      </c>
      <c r="F2" s="5">
        <v>3.3983140803994408E-10</v>
      </c>
      <c r="G2" s="5">
        <v>7.1341882112065E-7</v>
      </c>
      <c r="H2" s="5">
        <v>0.10644656534336397</v>
      </c>
      <c r="I2" s="5">
        <v>6.7060317605934709E-6</v>
      </c>
      <c r="J2" s="5" t="s">
        <v>82</v>
      </c>
      <c r="K2" s="3" t="s">
        <v>91</v>
      </c>
      <c r="L2" s="4"/>
      <c r="M2" t="s">
        <v>117</v>
      </c>
    </row>
    <row r="3" spans="1:24" x14ac:dyDescent="0.2">
      <c r="A3" s="5">
        <v>1.0000000000000001E-5</v>
      </c>
      <c r="B3" s="5">
        <v>3.0000000000000001E-5</v>
      </c>
      <c r="C3" s="5">
        <v>0.7331022530329292</v>
      </c>
      <c r="D3" s="5">
        <v>0.15827012478499999</v>
      </c>
      <c r="E3" s="5">
        <v>2.6967180009619711E-6</v>
      </c>
      <c r="F3" s="5">
        <v>3.4623100743123707E-7</v>
      </c>
      <c r="G3" s="5">
        <v>2.6738614590446501E-6</v>
      </c>
      <c r="H3" s="5">
        <v>9.0337347122535272E-2</v>
      </c>
      <c r="I3" s="5">
        <v>2.9851640399668725E-5</v>
      </c>
      <c r="J3" s="5" t="s">
        <v>83</v>
      </c>
      <c r="K3" s="3" t="s">
        <v>113</v>
      </c>
      <c r="L3" s="4"/>
      <c r="M3" t="s">
        <v>118</v>
      </c>
    </row>
    <row r="4" spans="1:24" x14ac:dyDescent="0.2">
      <c r="A4" s="5">
        <v>1.0000000000000001E-5</v>
      </c>
      <c r="B4" s="5">
        <v>8.0000000000000007E-5</v>
      </c>
      <c r="C4" s="5">
        <v>3.6216060080878112</v>
      </c>
      <c r="D4" s="5">
        <v>1.3787558479577076</v>
      </c>
      <c r="E4" s="5">
        <v>1.5988614823049663E-5</v>
      </c>
      <c r="F4" s="5">
        <v>3.1092477514446084E-6</v>
      </c>
      <c r="G4" s="5">
        <v>1.5708468978037349E-5</v>
      </c>
      <c r="H4" s="5">
        <v>8.112310257539769E-2</v>
      </c>
      <c r="I4" s="5">
        <f t="shared" ref="I4:I12" si="0">E4/H4</f>
        <v>1.9709077088354054E-4</v>
      </c>
      <c r="J4" s="5" t="s">
        <v>84</v>
      </c>
      <c r="K4" s="3" t="s">
        <v>93</v>
      </c>
      <c r="L4" s="4"/>
      <c r="M4" t="s">
        <v>119</v>
      </c>
    </row>
    <row r="5" spans="1:24" x14ac:dyDescent="0.2">
      <c r="A5" s="5">
        <v>1.0000000000000001E-5</v>
      </c>
      <c r="B5" s="5">
        <v>1E-4</v>
      </c>
      <c r="C5" s="5">
        <v>4.7770075101097635</v>
      </c>
      <c r="D5" s="5">
        <v>2.0546972205229634</v>
      </c>
      <c r="E5" s="5">
        <v>2.1113979852371475E-5</v>
      </c>
      <c r="F5" s="5">
        <v>3.9923070888631657E-6</v>
      </c>
      <c r="G5" s="5">
        <v>2.0733104671383912E-5</v>
      </c>
      <c r="H5" s="5">
        <v>7.4324719323722865E-2</v>
      </c>
      <c r="I5" s="5">
        <f t="shared" si="0"/>
        <v>2.840774919096444E-4</v>
      </c>
      <c r="J5" s="5" t="s">
        <v>84</v>
      </c>
      <c r="K5" s="3" t="s">
        <v>99</v>
      </c>
      <c r="L5" s="4"/>
      <c r="M5" t="s">
        <v>120</v>
      </c>
    </row>
    <row r="6" spans="1:24" x14ac:dyDescent="0.2">
      <c r="A6" s="5">
        <v>1.0000000000000001E-5</v>
      </c>
      <c r="B6" s="5">
        <v>1.2999999999999999E-4</v>
      </c>
      <c r="C6" s="5">
        <v>6.5101097631426921</v>
      </c>
      <c r="D6" s="5">
        <v>2.9016491797203603</v>
      </c>
      <c r="E6" s="5">
        <v>2.7714267388420524E-5</v>
      </c>
      <c r="F6" s="5">
        <v>5.2187892095485716E-6</v>
      </c>
      <c r="G6" s="5">
        <v>2.71979745274317E-5</v>
      </c>
      <c r="H6" s="5">
        <v>6.9672583676864588E-2</v>
      </c>
      <c r="I6" s="5">
        <f t="shared" si="0"/>
        <v>3.9777866595211821E-4</v>
      </c>
      <c r="J6" s="5" t="s">
        <v>84</v>
      </c>
      <c r="K6" s="3" t="s">
        <v>114</v>
      </c>
      <c r="L6" s="4"/>
      <c r="M6" t="s">
        <v>121</v>
      </c>
      <c r="X6" s="4"/>
    </row>
    <row r="7" spans="1:24" x14ac:dyDescent="0.2">
      <c r="A7" s="5">
        <v>1.0000000000000001E-5</v>
      </c>
      <c r="B7" s="5">
        <v>2.5000000000000001E-4</v>
      </c>
      <c r="C7" s="5">
        <v>13.44251877527441</v>
      </c>
      <c r="D7" s="5">
        <v>6.7833950580767315</v>
      </c>
      <c r="E7" s="5">
        <v>5.2187264265411759E-5</v>
      </c>
      <c r="F7" s="5">
        <v>1.0442911886831867E-5</v>
      </c>
      <c r="G7" s="5">
        <v>5.1131752784661987E-5</v>
      </c>
      <c r="H7" s="5">
        <v>6.1749412793529732E-2</v>
      </c>
      <c r="I7" s="5">
        <f t="shared" si="0"/>
        <v>8.4514591968524891E-4</v>
      </c>
      <c r="J7" s="5" t="s">
        <v>84</v>
      </c>
      <c r="K7" s="3" t="s">
        <v>106</v>
      </c>
      <c r="L7" s="4"/>
      <c r="M7" t="s">
        <v>122</v>
      </c>
      <c r="X7" s="4"/>
    </row>
    <row r="8" spans="1:24" x14ac:dyDescent="0.2">
      <c r="A8" s="5">
        <v>1.0000000000000001E-5</v>
      </c>
      <c r="B8" s="5">
        <v>2.9999999999999997E-4</v>
      </c>
      <c r="C8" s="5">
        <v>16.331022530329289</v>
      </c>
      <c r="D8" s="5">
        <v>8.7630469487389959</v>
      </c>
      <c r="E8" s="5">
        <v>6.3811415627922286E-5</v>
      </c>
      <c r="F8" s="5">
        <v>1.2026185200601831E-5</v>
      </c>
      <c r="G8" s="5">
        <v>6.2665597246414472E-5</v>
      </c>
      <c r="H8" s="5">
        <v>6.0342832601427483E-2</v>
      </c>
      <c r="I8" s="5">
        <f t="shared" si="0"/>
        <v>1.0574812761841206E-3</v>
      </c>
      <c r="J8" s="5" t="s">
        <v>84</v>
      </c>
      <c r="K8" s="3" t="s">
        <v>94</v>
      </c>
      <c r="L8" s="4"/>
      <c r="M8" t="s">
        <v>134</v>
      </c>
      <c r="X8" s="4"/>
    </row>
    <row r="9" spans="1:24" x14ac:dyDescent="0.2">
      <c r="A9" s="5">
        <v>1.0000000000000001E-5</v>
      </c>
      <c r="B9" s="5">
        <v>4.0000000000000002E-4</v>
      </c>
      <c r="C9" s="5">
        <v>22.108030040439054</v>
      </c>
      <c r="D9" s="5">
        <v>11.938217438509296</v>
      </c>
      <c r="E9" s="5">
        <v>8.3293192855856072E-5</v>
      </c>
      <c r="F9" s="5">
        <v>1.9936216624842698E-5</v>
      </c>
      <c r="G9" s="5">
        <v>8.0872141326974748E-5</v>
      </c>
      <c r="H9" s="5">
        <v>5.9027414264850517E-2</v>
      </c>
      <c r="I9" s="5">
        <f t="shared" si="0"/>
        <v>1.4110933689578076E-3</v>
      </c>
      <c r="J9" s="5" t="s">
        <v>84</v>
      </c>
      <c r="K9" s="3" t="s">
        <v>100</v>
      </c>
      <c r="L9" s="4"/>
      <c r="M9" t="s">
        <v>135</v>
      </c>
    </row>
    <row r="10" spans="1:24" x14ac:dyDescent="0.2">
      <c r="A10" s="5">
        <v>1.0000000000000001E-5</v>
      </c>
      <c r="B10" s="5">
        <v>5.5000000000000003E-4</v>
      </c>
      <c r="C10" s="5">
        <v>30.7735413056037</v>
      </c>
      <c r="D10" s="5">
        <v>16.018050139699184</v>
      </c>
      <c r="E10" s="5">
        <v>1.0913398900878912E-4</v>
      </c>
      <c r="F10" s="5">
        <v>2.8741761113475798E-5</v>
      </c>
      <c r="G10" s="5">
        <v>1.052812363389906E-4</v>
      </c>
      <c r="H10" s="5">
        <v>5.8023625357045694E-2</v>
      </c>
      <c r="I10" s="5">
        <f t="shared" si="0"/>
        <v>1.88085436470469E-3</v>
      </c>
      <c r="J10" s="5" t="s">
        <v>84</v>
      </c>
      <c r="K10" s="3" t="s">
        <v>115</v>
      </c>
      <c r="L10" s="4"/>
      <c r="M10" t="s">
        <v>136</v>
      </c>
    </row>
    <row r="11" spans="1:24" x14ac:dyDescent="0.2">
      <c r="A11" s="5">
        <v>1.0000000000000001E-5</v>
      </c>
      <c r="B11" s="5">
        <v>1E-3</v>
      </c>
      <c r="C11" s="5">
        <v>56.770075101097639</v>
      </c>
      <c r="D11" s="5">
        <v>26.214818053080343</v>
      </c>
      <c r="E11" s="5">
        <v>1.7894937649183933E-4</v>
      </c>
      <c r="F11" s="5">
        <v>3.8712933683934155E-5</v>
      </c>
      <c r="G11" s="5">
        <v>1.7471172860572748E-4</v>
      </c>
      <c r="H11" s="5">
        <v>5.5448569255220487E-2</v>
      </c>
      <c r="I11" s="5">
        <f t="shared" si="0"/>
        <v>3.2273037680767792E-3</v>
      </c>
      <c r="J11" s="5" t="s">
        <v>84</v>
      </c>
      <c r="K11" s="3" t="s">
        <v>101</v>
      </c>
      <c r="L11" s="4"/>
      <c r="M11" t="s">
        <v>123</v>
      </c>
    </row>
    <row r="12" spans="1:24" x14ac:dyDescent="0.2">
      <c r="A12" s="5">
        <v>1.0000000000000001E-5</v>
      </c>
      <c r="B12" s="5">
        <v>5.0000000000000001E-3</v>
      </c>
      <c r="C12" s="5">
        <v>287.85037550548816</v>
      </c>
      <c r="D12" s="5">
        <v>58.334515980718372</v>
      </c>
      <c r="E12" s="5">
        <v>5.4086400417981118E-4</v>
      </c>
      <c r="F12" s="5">
        <v>9.9675673160387414E-5</v>
      </c>
      <c r="G12" s="5">
        <v>5.3160006696523513E-4</v>
      </c>
      <c r="H12" s="5">
        <v>5.2318007278553888E-2</v>
      </c>
      <c r="I12" s="5">
        <f t="shared" si="0"/>
        <v>1.0338008504416438E-2</v>
      </c>
      <c r="J12" s="5" t="s">
        <v>84</v>
      </c>
      <c r="K12" s="3" t="s">
        <v>108</v>
      </c>
      <c r="L12" s="4"/>
      <c r="M12" t="s">
        <v>124</v>
      </c>
    </row>
    <row r="13" spans="1:24" x14ac:dyDescent="0.2">
      <c r="M13" t="s">
        <v>125</v>
      </c>
    </row>
    <row r="14" spans="1:24" x14ac:dyDescent="0.2">
      <c r="M14" t="s">
        <v>126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56F2C-D98B-41F9-B065-2BB4A082C15A}">
  <dimension ref="A1:I90"/>
  <sheetViews>
    <sheetView workbookViewId="0">
      <selection activeCell="B47" sqref="B47"/>
    </sheetView>
  </sheetViews>
  <sheetFormatPr defaultRowHeight="14.25" x14ac:dyDescent="0.2"/>
  <cols>
    <col min="2" max="2" width="9.5" bestFit="1" customWidth="1"/>
    <col min="6" max="6" width="8.75" customWidth="1"/>
    <col min="7" max="7" width="127.625" bestFit="1" customWidth="1"/>
  </cols>
  <sheetData>
    <row r="1" spans="1:7" x14ac:dyDescent="0.2">
      <c r="A1" s="3" t="s">
        <v>127</v>
      </c>
      <c r="B1" s="3" t="s">
        <v>128</v>
      </c>
      <c r="C1" s="3" t="s">
        <v>129</v>
      </c>
      <c r="D1" s="3" t="s">
        <v>130</v>
      </c>
      <c r="E1" s="3" t="s">
        <v>133</v>
      </c>
    </row>
    <row r="2" spans="1:7" x14ac:dyDescent="0.2">
      <c r="A2" s="3">
        <v>0.01</v>
      </c>
      <c r="B2" s="5">
        <v>1E-4</v>
      </c>
      <c r="C2" s="5">
        <v>0.16950000000000001</v>
      </c>
      <c r="D2" s="3">
        <v>4</v>
      </c>
      <c r="E2" s="4">
        <f>C2*A2/B2/B2</f>
        <v>169499.99999999997</v>
      </c>
      <c r="G2" s="6" t="s">
        <v>131</v>
      </c>
    </row>
    <row r="3" spans="1:7" x14ac:dyDescent="0.2">
      <c r="A3" s="3">
        <v>0.01</v>
      </c>
      <c r="B3" s="5">
        <v>3.0000000000000001E-5</v>
      </c>
      <c r="C3" s="5">
        <v>5.3679999999999999E-2</v>
      </c>
      <c r="D3" s="3">
        <v>5</v>
      </c>
      <c r="E3" s="4">
        <f t="shared" ref="E3:E24" si="0">C3*A3/B3/B3</f>
        <v>596444.4444444445</v>
      </c>
      <c r="G3" s="6" t="s">
        <v>132</v>
      </c>
    </row>
    <row r="4" spans="1:7" x14ac:dyDescent="0.2">
      <c r="A4" s="3">
        <v>0.01</v>
      </c>
      <c r="B4" s="5">
        <v>1.0000000000000001E-5</v>
      </c>
      <c r="C4" s="5">
        <v>1.9550000000000001E-2</v>
      </c>
      <c r="D4" s="3">
        <v>6</v>
      </c>
      <c r="E4" s="4">
        <f t="shared" si="0"/>
        <v>1955000</v>
      </c>
      <c r="F4" s="6"/>
    </row>
    <row r="5" spans="1:7" x14ac:dyDescent="0.2">
      <c r="A5" s="3">
        <v>0.01</v>
      </c>
      <c r="B5" s="5">
        <v>3.0000000000000001E-6</v>
      </c>
      <c r="C5" s="5">
        <v>6.7590000000000003E-3</v>
      </c>
      <c r="D5" s="3">
        <v>8</v>
      </c>
      <c r="E5" s="4">
        <f t="shared" si="0"/>
        <v>7510000</v>
      </c>
      <c r="F5" s="7"/>
    </row>
    <row r="6" spans="1:7" x14ac:dyDescent="0.2">
      <c r="A6" s="3">
        <v>0.01</v>
      </c>
      <c r="B6" s="5">
        <v>9.9999999999999995E-7</v>
      </c>
      <c r="C6" s="5">
        <v>2.594E-3</v>
      </c>
      <c r="D6" s="3">
        <v>12</v>
      </c>
      <c r="E6" s="4">
        <f t="shared" si="0"/>
        <v>25940000.000000004</v>
      </c>
      <c r="F6" s="6"/>
    </row>
    <row r="7" spans="1:7" x14ac:dyDescent="0.2">
      <c r="A7" s="3"/>
      <c r="D7" s="3"/>
      <c r="E7" s="4"/>
      <c r="F7" s="6"/>
    </row>
    <row r="8" spans="1:7" x14ac:dyDescent="0.2">
      <c r="A8" s="3">
        <v>0.1</v>
      </c>
      <c r="B8" s="5">
        <v>1E-4</v>
      </c>
      <c r="C8" s="5">
        <v>2.8559999999999999E-2</v>
      </c>
      <c r="D8" s="3">
        <v>6</v>
      </c>
      <c r="E8" s="4">
        <f>C8*A8/B8/B8</f>
        <v>285600</v>
      </c>
    </row>
    <row r="9" spans="1:7" x14ac:dyDescent="0.2">
      <c r="A9" s="3">
        <v>0.1</v>
      </c>
      <c r="B9" s="5">
        <v>3.0000000000000001E-5</v>
      </c>
      <c r="C9" s="5">
        <v>9.3509999999999999E-3</v>
      </c>
      <c r="D9" s="3">
        <v>8</v>
      </c>
      <c r="E9" s="4">
        <f t="shared" si="0"/>
        <v>1038999.9999999999</v>
      </c>
    </row>
    <row r="10" spans="1:7" x14ac:dyDescent="0.2">
      <c r="A10" s="3">
        <v>0.1</v>
      </c>
      <c r="B10" s="5">
        <v>1.0000000000000001E-5</v>
      </c>
      <c r="C10" s="5">
        <v>3.529E-3</v>
      </c>
      <c r="D10" s="3">
        <v>11</v>
      </c>
      <c r="E10" s="4">
        <f t="shared" si="0"/>
        <v>3528999.9999999995</v>
      </c>
    </row>
    <row r="11" spans="1:7" x14ac:dyDescent="0.2">
      <c r="A11" s="3">
        <v>0.1</v>
      </c>
      <c r="B11" s="5">
        <v>3.0000000000000001E-6</v>
      </c>
      <c r="C11" s="5">
        <v>1.261E-3</v>
      </c>
      <c r="D11" s="3">
        <v>16</v>
      </c>
      <c r="E11" s="4">
        <f t="shared" si="0"/>
        <v>14011111.11111111</v>
      </c>
    </row>
    <row r="12" spans="1:7" x14ac:dyDescent="0.2">
      <c r="A12" s="3">
        <v>0.1</v>
      </c>
      <c r="B12" s="5">
        <v>9.9999999999999995E-7</v>
      </c>
      <c r="C12" s="5">
        <v>5.1020000000000004E-4</v>
      </c>
      <c r="D12" s="3">
        <v>23</v>
      </c>
      <c r="E12" s="4">
        <f t="shared" si="0"/>
        <v>51020000.000000015</v>
      </c>
    </row>
    <row r="13" spans="1:7" x14ac:dyDescent="0.2">
      <c r="A13" s="3"/>
      <c r="D13" s="3"/>
      <c r="E13" s="4"/>
    </row>
    <row r="14" spans="1:7" x14ac:dyDescent="0.2">
      <c r="A14" s="3">
        <v>1</v>
      </c>
      <c r="B14" s="5">
        <v>1E-4</v>
      </c>
      <c r="C14" s="5">
        <v>6.96E-3</v>
      </c>
      <c r="D14" s="3">
        <v>8</v>
      </c>
      <c r="E14" s="4">
        <f t="shared" si="0"/>
        <v>695999.99999999988</v>
      </c>
    </row>
    <row r="15" spans="1:7" x14ac:dyDescent="0.2">
      <c r="A15" s="3">
        <v>1</v>
      </c>
      <c r="B15" s="5">
        <v>3.0000000000000001E-5</v>
      </c>
      <c r="C15" s="5">
        <v>2.5460000000000001E-3</v>
      </c>
      <c r="D15" s="3">
        <v>11</v>
      </c>
      <c r="E15" s="4">
        <f t="shared" si="0"/>
        <v>2828888.888888889</v>
      </c>
    </row>
    <row r="16" spans="1:7" x14ac:dyDescent="0.2">
      <c r="A16" s="3">
        <v>1</v>
      </c>
      <c r="B16" s="5">
        <v>1.0000000000000001E-5</v>
      </c>
      <c r="C16" s="5">
        <v>1.0560000000000001E-3</v>
      </c>
      <c r="D16" s="3">
        <v>15</v>
      </c>
      <c r="E16" s="4">
        <f t="shared" si="0"/>
        <v>10559999.999999998</v>
      </c>
    </row>
    <row r="17" spans="1:6" x14ac:dyDescent="0.2">
      <c r="A17" s="3">
        <v>1</v>
      </c>
      <c r="B17" s="5">
        <v>3.0000000000000001E-6</v>
      </c>
      <c r="C17" s="5">
        <v>4.1449999999999999E-4</v>
      </c>
      <c r="D17" s="3">
        <v>22</v>
      </c>
      <c r="E17" s="4">
        <f t="shared" si="0"/>
        <v>46055555.555555552</v>
      </c>
    </row>
    <row r="18" spans="1:6" x14ac:dyDescent="0.2">
      <c r="A18" s="3"/>
      <c r="B18" s="5"/>
      <c r="D18" s="3"/>
      <c r="E18" s="4"/>
    </row>
    <row r="19" spans="1:6" x14ac:dyDescent="0.2">
      <c r="A19" s="3">
        <v>7</v>
      </c>
      <c r="B19" s="5">
        <v>1E-4</v>
      </c>
      <c r="C19" s="5">
        <v>1.3259999999999999E-3</v>
      </c>
      <c r="D19" s="3">
        <v>8</v>
      </c>
      <c r="E19" s="4">
        <f t="shared" si="0"/>
        <v>928199.99999999977</v>
      </c>
      <c r="F19" s="4"/>
    </row>
    <row r="20" spans="1:6" x14ac:dyDescent="0.2">
      <c r="A20" s="3">
        <v>7</v>
      </c>
      <c r="B20" s="5">
        <v>3.0000000000000001E-5</v>
      </c>
      <c r="C20" s="5">
        <v>5.1829999999999997E-4</v>
      </c>
      <c r="D20" s="3">
        <v>11</v>
      </c>
      <c r="E20" s="4">
        <f t="shared" si="0"/>
        <v>4031222.2222222215</v>
      </c>
      <c r="F20" s="4"/>
    </row>
    <row r="21" spans="1:6" x14ac:dyDescent="0.2">
      <c r="A21" s="3">
        <v>7</v>
      </c>
      <c r="B21" s="5">
        <v>1.0000000000000001E-5</v>
      </c>
      <c r="C21" s="5">
        <v>2.263E-4</v>
      </c>
      <c r="D21" s="3">
        <v>17</v>
      </c>
      <c r="E21" s="4">
        <f t="shared" si="0"/>
        <v>15840999.999999998</v>
      </c>
      <c r="F21" s="4"/>
    </row>
    <row r="22" spans="1:6" x14ac:dyDescent="0.2">
      <c r="A22" s="3">
        <v>7</v>
      </c>
      <c r="B22" s="5">
        <v>3.0000000000000001E-6</v>
      </c>
      <c r="C22" s="5">
        <v>9.302E-5</v>
      </c>
      <c r="D22" s="3">
        <v>25</v>
      </c>
      <c r="E22" s="4">
        <f t="shared" si="0"/>
        <v>72348888.888888896</v>
      </c>
      <c r="F22" s="4"/>
    </row>
    <row r="23" spans="1:6" x14ac:dyDescent="0.2">
      <c r="A23" s="3"/>
      <c r="D23" s="3"/>
      <c r="E23" s="4"/>
    </row>
    <row r="24" spans="1:6" x14ac:dyDescent="0.2">
      <c r="A24" s="3">
        <v>100</v>
      </c>
      <c r="B24" s="5">
        <v>1.0000000000000001E-5</v>
      </c>
      <c r="C24" s="5">
        <v>1.7309999999999999E-5</v>
      </c>
      <c r="D24" s="3">
        <v>17</v>
      </c>
      <c r="E24" s="4">
        <f t="shared" si="0"/>
        <v>17309999.999999996</v>
      </c>
    </row>
    <row r="61" spans="4:4" x14ac:dyDescent="0.2">
      <c r="D61" s="5"/>
    </row>
    <row r="90" spans="9:9" x14ac:dyDescent="0.2">
      <c r="I90">
        <v>7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Pr=0.01</vt:lpstr>
      <vt:lpstr>Pr=0.1</vt:lpstr>
      <vt:lpstr>Pr=1</vt:lpstr>
      <vt:lpstr>Pr=7</vt:lpstr>
      <vt:lpstr>Pr=100</vt:lpstr>
      <vt:lpstr>Critical Ra and wavenumbers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2024-06-15T10:17:44Z</dcterms:created>
  <dcterms:modified xsi:type="dcterms:W3CDTF">2024-07-09T01:41:37Z</dcterms:modified>
</cp:coreProperties>
</file>