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filterPrivacy="1"/>
  <xr:revisionPtr revIDLastSave="0" documentId="13_ncr:1_{8E8FAEB4-5B53-9141-95AD-DCFA8FDB6F08}" xr6:coauthVersionLast="47" xr6:coauthVersionMax="47" xr10:uidLastSave="{00000000-0000-0000-0000-000000000000}"/>
  <bookViews>
    <workbookView xWindow="-560" yWindow="-28800" windowWidth="34140" windowHeight="28800" activeTab="7" xr2:uid="{00000000-000D-0000-FFFF-FFFF00000000}"/>
  </bookViews>
  <sheets>
    <sheet name="statistics" sheetId="1" r:id="rId1"/>
    <sheet name="round1" sheetId="2" r:id="rId2"/>
    <sheet name="round2" sheetId="3" r:id="rId3"/>
    <sheet name="round3" sheetId="4" r:id="rId4"/>
    <sheet name="round4" sheetId="5" r:id="rId5"/>
    <sheet name="round5" sheetId="6" r:id="rId6"/>
    <sheet name="round6" sheetId="7" r:id="rId7"/>
    <sheet name="round7" sheetId="8" r:id="rId8"/>
  </sheets>
  <definedNames>
    <definedName name="_xlnm._FilterDatabase" localSheetId="1" hidden="1">round1!$A$1:$Z$21</definedName>
    <definedName name="_xlnm._FilterDatabase" localSheetId="2" hidden="1">round2!$A$1:$Z$31</definedName>
    <definedName name="_xlnm._FilterDatabase" localSheetId="3" hidden="1">round3!$A$1:$Z$31</definedName>
    <definedName name="_xlnm._FilterDatabase" localSheetId="4" hidden="1">round4!$A$1:$Z$31</definedName>
    <definedName name="_xlnm._FilterDatabase" localSheetId="5" hidden="1">round5!$A$1:$Z$31</definedName>
    <definedName name="_xlnm._FilterDatabase" localSheetId="6" hidden="1">round6!$A$1:$Z$31</definedName>
    <definedName name="_xlnm._FilterDatabase" localSheetId="7" hidden="1">round7!$A$1:$Z$34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8" l="1"/>
  <c r="J33" i="8"/>
  <c r="J34" i="7"/>
  <c r="J33" i="7"/>
  <c r="J34" i="6"/>
  <c r="J33" i="6"/>
  <c r="J34" i="5"/>
  <c r="J33" i="5"/>
  <c r="J34" i="4"/>
  <c r="J33" i="4"/>
  <c r="J34" i="3"/>
  <c r="J33" i="3"/>
  <c r="J34" i="2"/>
  <c r="J33" i="2"/>
  <c r="D3" i="1"/>
  <c r="B2" i="1"/>
  <c r="C2" i="1" l="1"/>
  <c r="D2" i="1" s="1"/>
</calcChain>
</file>

<file path=xl/sharedStrings.xml><?xml version="1.0" encoding="utf-8"?>
<sst xmlns="http://schemas.openxmlformats.org/spreadsheetml/2006/main" count="1084" uniqueCount="746">
  <si>
    <t>Q-related</t>
  </si>
  <si>
    <t>Non-Q-related</t>
  </si>
  <si>
    <t>sum</t>
  </si>
  <si>
    <t>SATD</t>
  </si>
  <si>
    <t>Non-SATD</t>
  </si>
  <si>
    <t>ID</t>
  </si>
  <si>
    <t>Repository</t>
  </si>
  <si>
    <t>Path</t>
  </si>
  <si>
    <t>Comment</t>
  </si>
  <si>
    <t>Link</t>
  </si>
  <si>
    <t>SATD?</t>
  </si>
  <si>
    <t>Quantum-related?</t>
  </si>
  <si>
    <t>QSATD?</t>
  </si>
  <si>
    <t>ID274</t>
  </si>
  <si>
    <t>qiskit-ignis</t>
  </si>
  <si>
    <t>qiskit/ignis/verification/tomography/basis/tomographybasis.py</t>
  </si>
  <si>
    <t># todo: check that measurement and preparation are both tuples
# (labels, circuit_fn, matrix_fn)
# also check functions have correct signature and are return valid
# outputs for all specified labels</t>
  </si>
  <si>
    <t>https://github.com/Qiskit/qiskit-ignis/blob/24e1dbf4740607a96a43e7893d9effa56d832568/qiskit/ignis/verification/tomography/basis/tomographybasis.py</t>
  </si>
  <si>
    <t>ID729</t>
  </si>
  <si>
    <t>qiskit-experiments</t>
  </si>
  <si>
    <t>test/visualization/test_utils.py</t>
  </si>
  <si>
    <t># iterate over pairs of adjacent bin edges, which define the maximum and minimum for the region.
# this is done by generating sliding windows of bin_edges as follows:
#      [[a], [b], [c], [d], [e], [f]], g]
#  [a, [[b], [c], [d], [e], [f], [g]]
# the result is a list of pairs representing a moving window of size 2.
# todo: remove the old code once numpy is above 1.20.</t>
  </si>
  <si>
    <t>https://github.com/Qiskit-Extensions/qiskit-experiments/blob/a387675a3fe817cef05b968bbf3e05799a09aaae/test/visualization/test_utils.py</t>
  </si>
  <si>
    <t>ID298</t>
  </si>
  <si>
    <t>qiskit-ibmq-provider</t>
  </si>
  <si>
    <t>test/ibmq/runtime/test_runtime_integration.py</t>
  </si>
  <si>
    <t># todo - verify websocketerror in output log. for some reason self.assertlogs
# doesn't always work even when the error is clearly logged.</t>
  </si>
  <si>
    <t>https://github.com/Qiskit/qiskit-ibmq-provider/blob/590f68d9ddb42a45c4ac8a8626ea60da85575b21/test/ibmq/runtime/test_runtime_integration.py</t>
  </si>
  <si>
    <t>ID27</t>
  </si>
  <si>
    <t>prototype-zne</t>
  </si>
  <si>
    <t>test/extrapolation/test_polynomial_extrapolator.py</t>
  </si>
  <si>
    <t># todo: test value</t>
  </si>
  <si>
    <t>https://github.com/qiskit-community/prototype-zne/blob/fe5e95d9416a8ab5f5c870fd63a14a035ce6ce4d/test/extrapolation/test_polynomial_extrapolator.py</t>
  </si>
  <si>
    <t>ID162</t>
  </si>
  <si>
    <t>qiskit-aqua</t>
  </si>
  <si>
    <t>qiskit/finance/components/uncertainty_problems/fixed_income_expected_value.py</t>
  </si>
  <si>
    <t># todo: remove dictionary and use direct attributes</t>
  </si>
  <si>
    <t>https://github.com/qiskit-community/qiskit-aqua/blob/c1564af8792c6664670807614a378147fd04d28f/qiskit/finance/components/uncertainty_problems/fixed_income_expected_value.py</t>
  </si>
  <si>
    <t>ID376</t>
  </si>
  <si>
    <t>qiskit-ibm-provider</t>
  </si>
  <si>
    <t>qiskit_ibm_provider/qpy/binary_io/circuits.py</t>
  </si>
  <si>
    <t># todo this uses little endian. should be fixed in the next qpy version.</t>
  </si>
  <si>
    <t>https://github.com/Qiskit/qiskit-ibm-provider/blob/79bafc60bfbb7b48c7dcd68216dbacf978e7f1ee/qiskit_ibm_provider/qpy/binary_io/circuits.py</t>
  </si>
  <si>
    <t>ID359</t>
  </si>
  <si>
    <t>test/integration/test_composite_job.py</t>
  </si>
  <si>
    <t># todo: check why test times out</t>
  </si>
  <si>
    <t>https://github.com/Qiskit/qiskit-ibm-provider/blob/79bafc60bfbb7b48c7dcd68216dbacf978e7f1ee/test/integration/test_composite_job.py</t>
  </si>
  <si>
    <t>ID286</t>
  </si>
  <si>
    <t>test/mitigation/test_mitigators.py</t>
  </si>
  <si>
    <t># todo: needs 2q errors?</t>
  </si>
  <si>
    <t>https://github.com/Qiskit/qiskit-ignis/blob/24e1dbf4740607a96a43e7893d9effa56d832568/test/mitigation/test_mitigators.py</t>
  </si>
  <si>
    <t>ID757</t>
  </si>
  <si>
    <t>qiskit-ionq</t>
  </si>
  <si>
    <t>qiskit_ionq/helpers.py</t>
  </si>
  <si>
    <t># todo all single qubit gates can transpile into gpi/gpi2</t>
  </si>
  <si>
    <t>https://github.com/Qiskit-Partners/qiskit-ionq/blob/6f340416082ed15f988e074bf54ea08d15a9ce17/qiskit_ionq/helpers.py</t>
  </si>
  <si>
    <t>ID193</t>
  </si>
  <si>
    <t>qiskit-nature</t>
  </si>
  <si>
    <t>test/second_q/circuit/library/ansatzes/test_ucc.py</t>
  </si>
  <si>
    <t># todo: pr #1018 add test with parity mapper and two qubit reduction</t>
  </si>
  <si>
    <t>https://github.com/qiskit-community/qiskit-nature/blob/caa88f79ea8253b7b77d3399519affa4ffabf89b/test/second_q/circuit/library/ansatzes/test_ucc.py</t>
  </si>
  <si>
    <t>ID350</t>
  </si>
  <si>
    <t>test/unit/test_ibm_job_states.py</t>
  </si>
  <si>
    <t># todo fix test case</t>
  </si>
  <si>
    <t>https://github.com/Qiskit/qiskit-ibm-provider/blob/79bafc60bfbb7b48c7dcd68216dbacf978e7f1ee/test/unit/test_ibm_job_states.py</t>
  </si>
  <si>
    <t>ID252</t>
  </si>
  <si>
    <t>qwgc</t>
  </si>
  <si>
    <t>qwgc/preprocess/gparse.py</t>
  </si>
  <si>
    <t># fixme catch before</t>
  </si>
  <si>
    <t>https://github.com/qwqmlf/qwgc/blob/d06c805023bf37a1252505f7dc6e30461d861440/qwgc/preprocess/gparse.py</t>
  </si>
  <si>
    <t>ID597</t>
  </si>
  <si>
    <t>qiskit-toqm</t>
  </si>
  <si>
    <t>docs/conf.py</t>
  </si>
  <si>
    <t># if extensions (or modules to document with autodoc) are in another directory,
# add these directories to sys.path here. if the directory is relative to the
# documentation root, use os.path.abspath to make it absolute, like shown here.
#sys.path.insert(0, os.path.abspath('.'))</t>
  </si>
  <si>
    <t>https://github.com/qiskit-toqm/qiskit-toqm/blob/fbf9533173a72909f4821f887c9fe84e372fc35e/docs/conf.py</t>
  </si>
  <si>
    <t>ID138</t>
  </si>
  <si>
    <t>qiskit/aqua/operators/gradients/gradient.py</t>
  </si>
  <si>
    <t># do some checks to make sure operator is sensible
# todo add compatibility with sum of circuit state fns</t>
  </si>
  <si>
    <t>https://github.com/qiskit-community/qiskit-aqua/blob/c1564af8792c6664670807614a378147fd04d28f/qiskit/aqua/operators/gradients/gradient.py</t>
  </si>
  <si>
    <t>ID373</t>
  </si>
  <si>
    <t>qiskit_ibm_provider/transpiler/passes/scheduling/scheduler.py</t>
  </si>
  <si>
    <t># todo: this is a hack required to tie nodes of control-flow
# blocks across the scheduler and block_base_padder. this is
# because the current control flow nodes store the block as a
# circuit which is not hashable. for processing we are currently
# required to convert each circuit block to a dag which is inefficient
# and causes node relationships stored in analysis to be lost between
# passes as we are constantly recreating the block dags.
# we resolve this here by caching these dags in the property set.</t>
  </si>
  <si>
    <t>https://github.com/Qiskit/qiskit-ibm-provider/blob/79bafc60bfbb7b48c7dcd68216dbacf978e7f1ee/qiskit_ibm_provider/transpiler/passes/scheduling/scheduler.py</t>
  </si>
  <si>
    <t>ID92</t>
  </si>
  <si>
    <t>qiskit/aqua/operators/primitive_ops/primitive_op.py</t>
  </si>
  <si>
    <t># todo change the pauliop to depend on sparsepauliop as its primitive</t>
  </si>
  <si>
    <t>https://github.com/qiskit-community/qiskit-aqua/blob/c1564af8792c6664670807614a378147fd04d28f/qiskit/aqua/operators/primitive_ops/primitive_op.py</t>
  </si>
  <si>
    <t>ID177</t>
  </si>
  <si>
    <t>prototype-entanglement-forging</t>
  </si>
  <si>
    <t>entanglement_forging/core/entanglement_forged_config.py</t>
  </si>
  <si>
    <t># todo check this. i might have mixed up the error mitigations  # pylint: disable=fixme</t>
  </si>
  <si>
    <t>https://github.com/qiskit-community/prototype-entanglement-forging/blob/47d909e82abfe0344ef4f7c40ecd9cce61184e49/entanglement_forging/core/entanglement_forged_config.py</t>
  </si>
  <si>
    <t>ID766</t>
  </si>
  <si>
    <t>mitiq</t>
  </si>
  <si>
    <t>mitiq/pec/channels.py</t>
  </si>
  <si>
    <t># todo: functions which don't fit in pec.py and sampling.py are placed here.
#  some of them could be moved in future new sub-modules of pec
#  (e.g. decomposition, tomo, etc.)</t>
  </si>
  <si>
    <t>https://github.com/unitaryfund/mitiq/blob/8ee714aea5d747f34500a78ed617d09da8f23786/mitiq/pec/channels.py</t>
  </si>
  <si>
    <t>ID726</t>
  </si>
  <si>
    <t>qiskit_experiments/curve_analysis/base_curve_analysis.py</t>
  </si>
  <si>
    <t># initialize data processor
# todo move this to base analysis in follow-up</t>
  </si>
  <si>
    <t>https://github.com/Qiskit-Extensions/qiskit-experiments/blob/a387675a3fe817cef05b968bbf3e05799a09aaae/qiskit_experiments/curve_analysis/base_curve_analysis.py</t>
  </si>
  <si>
    <t>ID61</t>
  </si>
  <si>
    <t>qiskit-optimization</t>
  </si>
  <si>
    <t>qiskit_optimization/problems/quadratic_program_element.py</t>
  </si>
  <si>
    <t># we import `problems` module not `quadraticprogram` class
# to resolve the circular import issue of sphinx.
# see https://github.com/agronholm/sphinx-autodoc-typehints#dealing-with-circular-imports</t>
  </si>
  <si>
    <t>https://github.com/qiskit-community/qiskit-optimization/blob/6dbe33fea48fc3bd559a50cefbc60ec0f2505e04/qiskit_optimization/problems/quadratic_program_element.py</t>
  </si>
  <si>
    <t>#SATD</t>
  </si>
  <si>
    <t>#QSATD</t>
  </si>
  <si>
    <t>ID621</t>
  </si>
  <si>
    <t>myqlm-interop</t>
  </si>
  <si>
    <t>qat/interop/openqasm/qasm_parser.py</t>
  </si>
  <si>
    <t># todo convert the cregister's value from binary to decimal
# then compare with input number</t>
  </si>
  <si>
    <t>https://github.com/myQLM/myqlm-interop/blob/3d09249c60b98c8080162df3f0fd2aa7e21ad867/qat/interop/openqasm/qasm_parser.py</t>
  </si>
  <si>
    <t>ID158</t>
  </si>
  <si>
    <t>qiskit/aqua/utils/measurement_error_mitigation.py</t>
  </si>
  <si>
    <t># todo support different calibration</t>
  </si>
  <si>
    <t>https://github.com/qiskit-community/qiskit-aqua/blob/c1564af8792c6664670807614a378147fd04d28f/qiskit/aqua/utils/measurement_error_mitigation.py</t>
  </si>
  <si>
    <t>ID390</t>
  </si>
  <si>
    <t>qiskit-aws-braket-provider</t>
  </si>
  <si>
    <t>src/qiskit_aws_braket_provider/conversions_configuration.py</t>
  </si>
  <si>
    <t># fixme: print out as warning any that cannot be translated.</t>
  </si>
  <si>
    <t>https://github.com/carstenblank/qiskit-aws-braket-provider/blob/539f0c75c2ccf1f6e5e981b92ea74f497fcba237/src/qiskit_aws_braket_provider/conversions_configuration.py</t>
  </si>
  <si>
    <t>ID693</t>
  </si>
  <si>
    <t>staged-primitives</t>
  </si>
  <si>
    <t>test/integration/test_sampler.py</t>
  </si>
  <si>
    <t>################################################################################
## auxiliary
################################################################################
# todo: make util and use for testing stagedestimator metadata</t>
  </si>
  <si>
    <t>https://github.com/Qiskit-Extensions/staged-primitives/blob/523e88f3459eafe0f4b823f5e4d0fe23464348ba/test/integration/test_sampler.py</t>
  </si>
  <si>
    <t>ID613</t>
  </si>
  <si>
    <t># register
# print("a register maybe?")
# print(t[1])
# todo get the offset of the first element of the reg and its size</t>
  </si>
  <si>
    <t>ID96</t>
  </si>
  <si>
    <t>qiskit/aqua/operators/list_ops/list_op.py</t>
  </si>
  <si>
    <t># hack to make op1^(op2^0) work as intended.</t>
  </si>
  <si>
    <t>https://github.com/qiskit-community/qiskit-aqua/blob/c1564af8792c6664670807614a378147fd04d28f/qiskit/aqua/operators/list_ops/list_op.py</t>
  </si>
  <si>
    <t>ID199</t>
  </si>
  <si>
    <t>qiskit_nature/second_q/formats/fcidump/dumper.py</t>
  </si>
  <si>
    <t># todo: refactor to leverage symmetry-reduced integral containers</t>
  </si>
  <si>
    <t>https://github.com/qiskit-community/qiskit-nature/blob/caa88f79ea8253b7b77d3399519affa4ffabf89b/qiskit_nature/second_q/formats/fcidump/dumper.py</t>
  </si>
  <si>
    <t>ID66</t>
  </si>
  <si>
    <t>qiskit/chemistry/drivers/fcidumpd/dumper.py</t>
  </si>
  <si>
    <t># todo append mo energies (last three indices are 0)
# append inactive energy</t>
  </si>
  <si>
    <t>https://github.com/qiskit-community/qiskit-aqua/blob/c1564af8792c6664670807614a378147fd04d28f/qiskit/chemistry/drivers/fcidumpd/dumper.py</t>
  </si>
  <si>
    <t>ID709</t>
  </si>
  <si>
    <t>qiskit_experiments/data_processing/nodes.py</t>
  </si>
  <si>
    <t># todo do not remove standard error. currently svd is not supported.</t>
  </si>
  <si>
    <t>https://github.com/Qiskit-Extensions/qiskit-experiments/blob/a387675a3fe817cef05b968bbf3e05799a09aaae/qiskit_experiments/data_processing/nodes.py</t>
  </si>
  <si>
    <t>ID47</t>
  </si>
  <si>
    <t>zne/utils/strategy.py</t>
  </si>
  <si>
    <t># todo: add `abstract` option</t>
  </si>
  <si>
    <t>https://github.com/qiskit-community/prototype-zne/blob/fe5e95d9416a8ab5f5c870fd63a14a035ce6ce4d/zne/utils/strategy.py</t>
  </si>
  <si>
    <t>ID674</t>
  </si>
  <si>
    <t>staged_primitives/utils/results/reckoning.py</t>
  </si>
  <si>
    <t># todo: validate num_bits -&gt; need to check every entry in counts (expensive)</t>
  </si>
  <si>
    <t>https://github.com/Qiskit-Extensions/staged-primitives/blob/523e88f3459eafe0f4b823f5e4d0fe23464348ba/staged_primitives/utils/results/reckoning.py</t>
  </si>
  <si>
    <t>ID225</t>
  </si>
  <si>
    <t>qiskit_nature/second_q/algorithms/excited_states_solvers/qeom.py</t>
  </si>
  <si>
    <t># only the positive eigenvalues are physical. we need to take care
# though of very small values
# should an excited state approach ground state. here the small values
# may be both negative or
# positive. we should take just one of these pairs as zero.
# since we may now have
# small values (positive or negative) take the absolute and then threshold zero.</t>
  </si>
  <si>
    <t>https://github.com/qiskit-community/qiskit-nature/blob/caa88f79ea8253b7b77d3399519affa4ffabf89b/qiskit_nature/second_q/algorithms/excited_states_solvers/qeom.py</t>
  </si>
  <si>
    <t>ID347</t>
  </si>
  <si>
    <t>qiskit-metapackage</t>
  </si>
  <si>
    <t>docs/versionutils.py</t>
  </si>
  <si>
    <t># todo: when 1.0.0 add code to handle 0.x version list</t>
  </si>
  <si>
    <t>https://github.com/Qiskit/qiskit-metapackage/blob/596f745b9033b50268a2bed57eb5d14a99235508/docs/versionutils.py</t>
  </si>
  <si>
    <t>ID412</t>
  </si>
  <si>
    <t>kaleidoscope</t>
  </si>
  <si>
    <t>kaleidoscope/interactive/bloch/bloch3d.py</t>
  </si>
  <si>
    <t># take care of single point passed</t>
  </si>
  <si>
    <t>https://github.com/QuSTaR/kaleidoscope/blob/5d9dcd20aa98dbf8f46fd2531baad662f42d5efc/kaleidoscope/interactive/bloch/bloch3d.py</t>
  </si>
  <si>
    <t>ID67</t>
  </si>
  <si>
    <t>qiskit/chemistry/drivers/fcidumpd/parser.py</t>
  </si>
  <si>
    <t># the rest of the fcidump will hold lines of the form x i a j b
# a few cases have to be treated differently:
# i, a, j and b are all zero: x is the core energy
# todo: a, j and b are all zero: x is the energy of the i-th mo  (often not supported)
# j and b are both zero: x is the 1e-integral between i and a (x = &lt;i|h|a&gt;)
# otherwise: x is the coulomb integral ( x = (ia|jb) )</t>
  </si>
  <si>
    <t>https://github.com/qiskit-community/qiskit-aqua/blob/c1564af8792c6664670807614a378147fd04d28f/qiskit/chemistry/drivers/fcidumpd/parser.py</t>
  </si>
  <si>
    <t>ID244</t>
  </si>
  <si>
    <t>qwgc/QW_kernel.py</t>
  </si>
  <si>
    <t># fixme ambiguous error message</t>
  </si>
  <si>
    <t>https://github.com/qwqmlf/qwgc/blob/d06c805023bf37a1252505f7dc6e30461d861440/qwgc/QW_kernel.py</t>
  </si>
  <si>
    <t>ID316</t>
  </si>
  <si>
    <t>qiskit-ibm-runtime</t>
  </si>
  <si>
    <t>test/integration/test_backend.py</t>
  </si>
  <si>
    <t># todo use real device when cloud supports it</t>
  </si>
  <si>
    <t>https://github.com/Qiskit/qiskit-ibm-runtime/blob/2aa1e860c20fbc63ae9e402d3f476d02b92b8309/test/integration/test_backend.py</t>
  </si>
  <si>
    <t>ID205</t>
  </si>
  <si>
    <t>qiskit_nature/second_q/operators/fermionic_op.py</t>
  </si>
  <si>
    <t># todo: this case is to be removed once qiskit_nature.settings.tensor_unwrapping is
# deprecated and the polynomialtensor item is guaranteed to be of type tensor</t>
  </si>
  <si>
    <t>https://github.com/qiskit-community/qiskit-nature/blob/caa88f79ea8253b7b77d3399519affa4ffabf89b/qiskit_nature/second_q/operators/fermionic_op.py</t>
  </si>
  <si>
    <t>ID617</t>
  </si>
  <si>
    <t># todo no idea how to deal with this, really should though</t>
  </si>
  <si>
    <t>ID633</t>
  </si>
  <si>
    <t>staged_primitives/estimator.py</t>
  </si>
  <si>
    <t># todo: primitives options class</t>
  </si>
  <si>
    <t>https://github.com/Qiskit-Extensions/staged-primitives/blob/523e88f3459eafe0f4b823f5e4d0fe23464348ba/staged_primitives/estimator.py</t>
  </si>
  <si>
    <t>ID131</t>
  </si>
  <si>
    <t>qiskit/aqua/operators/evolutions/pauli_trotter_evolution.py</t>
  </si>
  <si>
    <t># todo uncomment when we implement abelian grouped evolution.
# if operator.primitive.abelian:
#     return self.evolution_for_abelian_paulisum(operator.primitive)
# else:
# collect terms that are not the identity.</t>
  </si>
  <si>
    <t>https://github.com/qiskit-community/qiskit-aqua/blob/c1564af8792c6664670807614a378147fd04d28f/qiskit/aqua/operators/evolutions/pauli_trotter_evolution.py</t>
  </si>
  <si>
    <t>ID407</t>
  </si>
  <si>
    <t>src/qiskit_aws_braket_provider/conversions_properties.py</t>
  </si>
  <si>
    <t># the default cannot be 0.0 exactly... todo: find out what a good default value could be</t>
  </si>
  <si>
    <t>https://github.com/carstenblank/qiskit-aws-braket-provider/blob/539f0c75c2ccf1f6e5e981b92ea74f497fcba237/src/qiskit_aws_braket_provider/conversions_properties.py</t>
  </si>
  <si>
    <t>ID771</t>
  </si>
  <si>
    <t>mitiq/interface/mitiq_pennylane/tests/test_conversions_pennylane.py</t>
  </si>
  <si>
    <t># todo: test circuit equality after identity operation will be added
# to pennylane (https://github.com/pennylaneai/pennylane/issues/1632)</t>
  </si>
  <si>
    <t>https://github.com/unitaryfund/mitiq/blob/8ee714aea5d747f34500a78ed617d09da8f23786/mitiq/interface/mitiq_pennylane/tests/test_conversions_pennylane.py</t>
  </si>
  <si>
    <t>ID324</t>
  </si>
  <si>
    <t>qiskit_ibm_runtime/estimator.py</t>
  </si>
  <si>
    <t># todo: re-enable data caching when ntc 1748 is fixed
# circuits_map = {}
# circuit_ids = []
# for circuit in circuits:
#     circuit_id = _hash(json.dumps(_circuit_key(circuit), cls=runtimeencoder))
#     circuit_ids.append(circuit_id)
#     if circuit_id in self._session._circuits_map:
#         continue
#     self._session._circuits_map[circuit_id] = circuit
#     circuits_map[circuit_id] = circuit</t>
  </si>
  <si>
    <t>https://github.com/Qiskit/qiskit-ibm-runtime/blob/2aa1e860c20fbc63ae9e402d3f476d02b92b8309/qiskit_ibm_runtime/estimator.py</t>
  </si>
  <si>
    <t>ID383</t>
  </si>
  <si>
    <t>vqls-prototype</t>
  </si>
  <si>
    <t># autodoc/autosummary options</t>
  </si>
  <si>
    <t>https://github.com/QuantumApplicationLab/vqls-prototype/blob/0b997d797fdad7f4c2a5ce9741abac02420fad01/docs/conf.py</t>
  </si>
  <si>
    <t>ID163</t>
  </si>
  <si>
    <t>test/aqua/test_vqe.py</t>
  </si>
  <si>
    <t># todo benchmark this later.</t>
  </si>
  <si>
    <t>https://github.com/qiskit-community/qiskit-aqua/blob/c1564af8792c6664670807614a378147fd04d28f/test/aqua/test_vqe.py</t>
  </si>
  <si>
    <t>ID41</t>
  </si>
  <si>
    <t>zne/zne_strategy.py</t>
  </si>
  <si>
    <t># todo: add validation</t>
  </si>
  <si>
    <t>https://github.com/qiskit-community/prototype-zne/blob/fe5e95d9416a8ab5f5c870fd63a14a035ce6ce4d/zne/zne_strategy.py</t>
  </si>
  <si>
    <t>ID405</t>
  </si>
  <si>
    <t># fixme: qiskit has an absolutely rediculous unit conversion mechanism,
#  see qiskit.providers.models.backendproperties.backendproperties._apply_prefix,
#  which means that since we have seconds (s) we need to convert them to milli-seconds otherwise we get a
#  backendpropertyerror raised.</t>
  </si>
  <si>
    <t>ID8</t>
  </si>
  <si>
    <t>qrand</t>
  </si>
  <si>
    <t>tests/test_qiskit_bit_generator.py</t>
  </si>
  <si>
    <t># def test_next_64(self):
#     pass ## todo!!!</t>
  </si>
  <si>
    <t>https://github.com/pedrorrivero/qrand/blob/69a4fb049e1d50af5aaa52a6b417d58490169769/tests/test_qiskit_bit_generator.py</t>
  </si>
  <si>
    <t>ID60</t>
  </si>
  <si>
    <t>qiskit_optimization/algorithms/grover_optimizer.py</t>
  </si>
  <si>
    <t># apply grover's algorithm to find values below the threshold.
# todo: utilize grover's incremental feature - requires changes to grover.</t>
  </si>
  <si>
    <t>https://github.com/qiskit-community/qiskit-optimization/blob/6dbe33fea48fc3bd559a50cefbc60ec0f2505e04/qiskit_optimization/algorithms/grover_optimizer.py</t>
  </si>
  <si>
    <t>ID701</t>
  </si>
  <si>
    <t>qiskit_experiments/test/fake_service.py</t>
  </si>
  <si>
    <t># todo: support also experiment_type</t>
  </si>
  <si>
    <t>https://github.com/Qiskit-Extensions/qiskit-experiments/blob/a387675a3fe817cef05b968bbf3e05799a09aaae/qiskit_experiments/test/fake_service.py</t>
  </si>
  <si>
    <t>ID282</t>
  </si>
  <si>
    <t>qiskit/ignis/mitigation/expval/ctmp_mitigator.py</t>
  </si>
  <si>
    <t># todo: calculate exact standard deviation
# for now we return the upper bound: stddev &lt;= gamma / sqrt(shots)
# using gamma ~ exp(2 * gamma)</t>
  </si>
  <si>
    <t>https://github.com/Qiskit/qiskit-ignis/blob/24e1dbf4740607a96a43e7893d9effa56d832568/qiskit/ignis/mitigation/expval/ctmp_mitigator.py</t>
  </si>
  <si>
    <t>ID696</t>
  </si>
  <si>
    <t>qiskit-dynamics</t>
  </si>
  <si>
    <t># todo: swap this with always if tutorial execution is too slow for ci and needs
# a separate job
# nbsphinx_execute = os.getenv('qiskit_docs_build_tutorials', 'never')</t>
  </si>
  <si>
    <t>https://github.com/Qiskit-Extensions/qiskit-dynamics/blob/3416df993c78a41d3234b994e1227342e4a4b049/docs/conf.py</t>
  </si>
  <si>
    <t>ID658</t>
  </si>
  <si>
    <t>staged_primitives/utils/operators/paulis.py</t>
  </si>
  <si>
    <t>################################################################################
## utils
################################################################################
# todo: `quantumcircuit.measure_pauli(pauli)` (i.e. qiskit-terra)
# todo: skip pauli i measurements as they always evaluate to one
# todo: insert pre-transpiled gates to avoid re-transpilation
# todo: cache</t>
  </si>
  <si>
    <t>https://github.com/Qiskit-Extensions/staged-primitives/blob/523e88f3459eafe0f4b823f5e4d0fe23464348ba/staged_primitives/utils/operators/paulis.py</t>
  </si>
  <si>
    <t>ID625</t>
  </si>
  <si>
    <t>qat/interop/projectq/converters.py</t>
  </si>
  <si>
    <t># todo gates to add : sqrtx(should be rx(pi/2)
# todo and sqrtswap (not found in this version),
# todo gates we have : i, isign, sqrtswap</t>
  </si>
  <si>
    <t>https://github.com/myQLM/myqlm-interop/blob/3d09249c60b98c8080162df3f0fd2aa7e21ad867/qat/interop/projectq/converters.py</t>
  </si>
  <si>
    <t>ID1</t>
  </si>
  <si>
    <t>############################# private methods #############################
# def test_fetch_random_bits(self):
#     pass ## todo!!!</t>
  </si>
  <si>
    <t>ID618</t>
  </si>
  <si>
    <t># todo: even less of an idea than barrier how to deal with this</t>
  </si>
  <si>
    <t>ID366</t>
  </si>
  <si>
    <t>qiskit_ibm_provider/transpiler/passes/scheduling/block_base_padder.py</t>
  </si>
  <si>
    <t>"""add a block terminating barrier to prevent topological ordering slide by.
todo: fix by ensuring control-flow is a block terminator in the core circuit ir.
"""</t>
  </si>
  <si>
    <t>https://github.com/Qiskit/qiskit-ibm-provider/blob/79bafc60bfbb7b48c7dcd68216dbacf978e7f1ee/qiskit_ibm_provider/transpiler/passes/scheduling/block_base_padder.py</t>
  </si>
  <si>
    <t>ID229</t>
  </si>
  <si>
    <t>qiskit_nature/second_q/transformers/basis_transformer.py</t>
  </si>
  <si>
    <t># todo: figure out how we can make its interface non-electronic specific</t>
  </si>
  <si>
    <t>https://github.com/qiskit-community/qiskit-nature/blob/caa88f79ea8253b7b77d3399519affa4ffabf89b/qiskit_nature/second_q/transformers/basis_transformer.py</t>
  </si>
  <si>
    <t>ID152</t>
  </si>
  <si>
    <t>qiskit/aqua/algorithms/amplitude_estimators/mlae.py</t>
  </si>
  <si>
    <t># todo implement a **reliable**, fast method to find the maximum of the likelihood function</t>
  </si>
  <si>
    <t>https://github.com/qiskit-community/qiskit-aqua/blob/c1564af8792c6664670807614a378147fd04d28f/qiskit/aqua/algorithms/amplitude_estimators/mlae.py</t>
  </si>
  <si>
    <t>ID218</t>
  </si>
  <si>
    <t>qiskit_nature/second_q/operators/spin_op.py</t>
  </si>
  <si>
    <t># todo: extend to list</t>
  </si>
  <si>
    <t>https://github.com/qiskit-community/qiskit-nature/blob/caa88f79ea8253b7b77d3399519affa4ffabf89b/qiskit_nature/second_q/operators/spin_op.py</t>
  </si>
  <si>
    <t>ID692</t>
  </si>
  <si>
    <t># todo: backendv2converter fails for `aer_simulator`</t>
  </si>
  <si>
    <t>ID42</t>
  </si>
  <si>
    <t># todo: simplify when tuple</t>
  </si>
  <si>
    <t>ID123</t>
  </si>
  <si>
    <t>qiskit/aqua/operators/evolutions/matrix_evolution.py</t>
  </si>
  <si>
    <t># setting massive=false because this conversion is implicit. user can perform this
# action on the hamiltonian with massive=true explicitly if they so choose.
# todo explore performance to see whether we should avoid doing this repeatedly</t>
  </si>
  <si>
    <t>https://github.com/qiskit-community/qiskit-aqua/blob/c1564af8792c6664670807614a378147fd04d28f/qiskit/aqua/operators/evolutions/matrix_evolution.py</t>
  </si>
  <si>
    <t>ID421</t>
  </si>
  <si>
    <t>qdk-python</t>
  </si>
  <si>
    <t>azure-quantum/azure/quantum/_client/_serialization.py</t>
  </si>
  <si>
    <t># if i'm here, it's not json, it's not xml, let's scream
# and raise the last context in this block (the xml exception)
# the function hack is because py2.7 messes up with exception
# context otherwise.</t>
  </si>
  <si>
    <t>https://github.com/microsoft/qdk-python/blob/f65ba975670faa4132e5ac1787c74f274aca7d92/azure-quantum/azure/quantum/_client/_serialization.py</t>
  </si>
  <si>
    <t>ID140</t>
  </si>
  <si>
    <t>qiskit/aqua/operators/gradients/hessian.py</t>
  </si>
  <si>
    <t># note that this check to see if the listop has a default combo_fn
# will fail if the user manually specifies the default combo_fn.
# i.e operator = listop([...], combo_fn=lambda x:x) will not pass this check and
# later on jax will try to differentiate it and fail.
# an alternative is to check the byte code of the operator's combo_fn against the
# default one.
# this will work but look very ugly and may have other downsides i'm not aware of</t>
  </si>
  <si>
    <t>https://github.com/qiskit-community/qiskit-aqua/blob/c1564af8792c6664670807614a378147fd04d28f/qiskit/aqua/operators/gradients/hessian.py</t>
  </si>
  <si>
    <t>ID150</t>
  </si>
  <si>
    <t>qiskit/aqua/algorithms/classifiers/qsvm/qsvm.py</t>
  </si>
  <si>
    <t># todo: qiskit-terra did not support np.int64 to lookup result</t>
  </si>
  <si>
    <t>https://github.com/qiskit-community/qiskit-aqua/blob/c1564af8792c6664670807614a378147fd04d28f/qiskit/aqua/algorithms/classifiers/qsvm/qsvm.py</t>
  </si>
  <si>
    <t>ID93</t>
  </si>
  <si>
    <t>qiskit/aqua/operators/primitive_ops/pauli_op.py</t>
  </si>
  <si>
    <t># todo should we just do the following because performance of adding and deleting igates
#  doesn't matter?
# (reduce removes extra igates).
# return primitiveop(self.primitive.to_instruction(), coeff=self.coeff).reduce()</t>
  </si>
  <si>
    <t>https://github.com/qiskit-community/qiskit-aqua/blob/c1564af8792c6664670807614a378147fd04d28f/qiskit/aqua/operators/primitive_ops/pauli_op.py</t>
  </si>
  <si>
    <t>ID403</t>
  </si>
  <si>
    <t>src/qiskit_aws_braket_provider/awsbackend.py</t>
  </si>
  <si>
    <t># todo: make this a better estimate: depends on no_qubits and depth</t>
  </si>
  <si>
    <t>https://github.com/carstenblank/qiskit-aws-braket-provider/blob/539f0c75c2ccf1f6e5e981b92ea74f497fcba237/src/qiskit_aws_braket_provider/awsbackend.py</t>
  </si>
  <si>
    <t>ID328</t>
  </si>
  <si>
    <t>qiskit_ibm_runtime/qiskit_runtime_service.py</t>
  </si>
  <si>
    <t># todo filter out input_allowed not having runtime</t>
  </si>
  <si>
    <t>https://github.com/Qiskit/qiskit-ibm-runtime/blob/2aa1e860c20fbc63ae9e402d3f476d02b92b8309/qiskit_ibm_runtime/qiskit_runtime_service.py</t>
  </si>
  <si>
    <t>ID59</t>
  </si>
  <si>
    <t>zne/noise_amplification/folding_amplifier/local_folding_amplifier.py</t>
  </si>
  <si>
    <t># todo: create foldablecircuit class extending quantumcircuit
# todo: circuitinstruction.inverse()</t>
  </si>
  <si>
    <t>https://github.com/qiskit-community/prototype-zne/blob/fe5e95d9416a8ab5f5c870fd63a14a035ce6ce4d/zne/noise_amplification/folding_amplifier/local_folding_amplifier.py</t>
  </si>
  <si>
    <t>ID54</t>
  </si>
  <si>
    <t>zne/utils/validation.py</t>
  </si>
  <si>
    <t># todo: update doc to fval's like property does for fget</t>
  </si>
  <si>
    <t>https://github.com/qiskit-community/prototype-zne/blob/fe5e95d9416a8ab5f5c870fd63a14a035ce6ce4d/zne/utils/validation.py</t>
  </si>
  <si>
    <t>ID208</t>
  </si>
  <si>
    <t>qiskit_nature/second_q/operators/polynomial_tensor.py</t>
  </si>
  <si>
    <t># todo: remove unnecessary cast once settings.tensor_unwrapping is removed</t>
  </si>
  <si>
    <t>https://github.com/qiskit-community/qiskit-nature/blob/caa88f79ea8253b7b77d3399519affa4ffabf89b/qiskit_nature/second_q/operators/polynomial_tensor.py</t>
  </si>
  <si>
    <t>ID375</t>
  </si>
  <si>
    <t>"""map the qubits from the current node to the top-level block's qubits.
todo: we should have an easier approach to wire mapping from the transpiler.
"""</t>
  </si>
  <si>
    <t>ID364</t>
  </si>
  <si>
    <t># todo: this is a hack required to tie nodes of control-flow
# blocks across the scheduler and block_base_padder. this is
# because the current control flow nodes store the block as a
# circuit which is not hashable. for processing we are currently
# required to convert each circuit block to a dag which is inefficient
# and causes node relationships stored in analysis to be lost between
# passes as we are constantly recreating the block dags.
# we resolve this here by extracting the cached dag blocks that were
# stored by the scheduling pass.</t>
  </si>
  <si>
    <t>ID71</t>
  </si>
  <si>
    <t>qiskit/chemistry/algorithms/ground_state_solvers/ground_state_eigensolver.py</t>
  </si>
  <si>
    <t># todo make this cleaner. the reason for it being here is that some quantum
# instances can lead to non-positive statevectors which the qiskit circuit
# initializer is unable to handle.</t>
  </si>
  <si>
    <t>https://github.com/qiskit-community/qiskit-aqua/blob/c1564af8792c6664670807614a378147fd04d28f/qiskit/chemistry/algorithms/ground_state_solvers/ground_state_eigensolver.py</t>
  </si>
  <si>
    <t>ID192</t>
  </si>
  <si>
    <t># todo: add more edge cases?</t>
  </si>
  <si>
    <t>ID719</t>
  </si>
  <si>
    <t>qiskit_experiments/library/characterization/analysis/resonator_spectroscopy_analysis.py</t>
  </si>
  <si>
    <t># todo: move plotting to a new iqplotter class.</t>
  </si>
  <si>
    <t>https://github.com/Qiskit-Extensions/qiskit-experiments/blob/a387675a3fe817cef05b968bbf3e05799a09aaae/qiskit_experiments/library/characterization/analysis/resonator_spectroscopy_analysis.py</t>
  </si>
  <si>
    <t>ID184</t>
  </si>
  <si>
    <t>entanglement_forging/utils/bootstrap_result.py</t>
  </si>
  <si>
    <t># todo optimize this for speed or move out of experimental routine into post-processing  # pylint: disable=fixme</t>
  </si>
  <si>
    <t>https://github.com/qiskit-community/prototype-entanglement-forging/blob/47d909e82abfe0344ef4f7c40ecd9cce61184e49/entanglement_forging/utils/bootstrap_result.py</t>
  </si>
  <si>
    <t>ID84</t>
  </si>
  <si>
    <t>qiskit/optimization/applications/ising/vehicle_routing.py</t>
  </si>
  <si>
    <t>#todo: support statevector simulation, results should be a statevector or counts format, not</t>
  </si>
  <si>
    <t>https://github.com/qiskit-community/qiskit-aqua/blob/c1564af8792c6664670807614a378147fd04d28f/qiskit/optimization/applications/ising/vehicle_routing.py</t>
  </si>
  <si>
    <t>ID711</t>
  </si>
  <si>
    <t>qiskit_experiments/library/tomography/basis/local_basis.py</t>
  </si>
  <si>
    <t># get states for specified qubits
# todo: in the future we could add support for different orderings
#       of qubits by permuting the returned povms</t>
  </si>
  <si>
    <t>https://github.com/Qiskit-Extensions/qiskit-experiments/blob/a387675a3fe817cef05b968bbf3e05799a09aaae/qiskit_experiments/library/tomography/basis/local_basis.py</t>
  </si>
  <si>
    <t>ID697</t>
  </si>
  <si>
    <t>qiskit_dynamics/solvers/solver_utils.py</t>
  </si>
  <si>
    <t>"""jax-compilable version of merge_t_args.
rather than raise errors, sets return values to ``jnp.nan`` to signal errors.
the merging strategy differs from :func:`merge_t_args`: after appending
the endpoints of ``t_span`` to ``t_eval``, it is checked whether the first two entries
of the resulting array are equal. if they are, the second entry is set to the average
of the first and the third. a similar procedure is done for the last two entries. this is
essentially a hack to to avoid adjacent entries of the combined ``t_span``, ``t_eval``
array having equal values, which causes buggy behaviour in :func:`jax_odeint`.
args:
t_span: interval to solve over. assumed to be a list, tuple, or array with 2 entries.
t_eval: time points to include in returned results.
returns:
union[list, tuple, array]: combined list of times.
raises:
valueerror: if either argument is not one dimensional.
"""</t>
  </si>
  <si>
    <t>https://github.com/Qiskit-Extensions/qiskit-dynamics/blob/3416df993c78a41d3234b994e1227342e4a4b049/qiskit_dynamics/solvers/solver_utils.py</t>
  </si>
  <si>
    <t>ID401</t>
  </si>
  <si>
    <t># todo: use job tags as meta data on s3, else use the method of active_jobs</t>
  </si>
  <si>
    <t>ID721</t>
  </si>
  <si>
    <t>qiskit_experiments/calibration_management/calibrations.py</t>
  </si>
  <si>
    <t># take care of a) i.e. update all schedules that use the parameter.</t>
  </si>
  <si>
    <t>https://github.com/Qiskit-Extensions/qiskit-experiments/blob/a387675a3fe817cef05b968bbf3e05799a09aaae/qiskit_experiments/calibration_management/calibrations.py</t>
  </si>
  <si>
    <t>ID754</t>
  </si>
  <si>
    <t>qiskit_ionq/ionq_backend.py</t>
  </si>
  <si>
    <t># todo: should we merge the two maps, or warn if both are set?</t>
  </si>
  <si>
    <t>https://github.com/Qiskit-Partners/qiskit-ionq/blob/6f340416082ed15f988e074bf54ea08d15a9ce17/qiskit_ionq/ionq_backend.py</t>
  </si>
  <si>
    <t>ID703</t>
  </si>
  <si>
    <t># todo: skipping device components for now until we consolidate more with the provider service
# (in the qiskit-experiments service there is no operator for device components,
# so the specification for filtering is not clearly defined)</t>
  </si>
  <si>
    <t>ID600</t>
  </si>
  <si>
    <t>Qcover</t>
  </si>
  <si>
    <t>Qcover/compiler/compilerforQAOA.py</t>
  </si>
  <si>
    <t># the map is initialized in order for nodes with node degree 0.
# todo: in the future it may be initialized with hardware fidelity.</t>
  </si>
  <si>
    <t>https://github.com/BAQIS-Quantum/Qcover/blob/e2372b4b85aba2aed0193f6cd0e015838b2703bf/Qcover/compiler/compilerforQAOA.py</t>
  </si>
  <si>
    <t>ID182</t>
  </si>
  <si>
    <t>entanglement_forging/utils/forging_subroutines.py</t>
  </si>
  <si>
    <t>"""computes the schmidt decomposition of the hamiltonian. todo checkthis.  # pylint: disable=fixme
pauli val arrays contain expectation values &lt;x|p|x&gt; and their standard deviations.
axes are [x_idx, p_idx, mean_or_variance]
coefficients w_ij/w_ab: axes: [index of pauli string for eta, index of pauli string for tau].
asymmetric_bitstrings: a boolean which signifies whether the u and v subsystems have
different ansatze.
"""</t>
  </si>
  <si>
    <t>https://github.com/qiskit-community/prototype-entanglement-forging/blob/47d909e82abfe0344ef4f7c40ecd9cce61184e49/entanglement_forging/utils/forging_subroutines.py</t>
  </si>
  <si>
    <t>ID326</t>
  </si>
  <si>
    <t># todo: we can make the backend discovery lazy</t>
  </si>
  <si>
    <t>ID677</t>
  </si>
  <si>
    <t>staged_primitives/base/staged_estimator.py</t>
  </si>
  <si>
    <t># todo: return estimatorresult.compose(results)</t>
  </si>
  <si>
    <t>https://github.com/Qiskit-Extensions/staged-primitives/blob/523e88f3459eafe0f4b823f5e4d0fe23464348ba/staged_primitives/base/staged_estimator.py</t>
  </si>
  <si>
    <t>ID607</t>
  </si>
  <si>
    <t>qtt</t>
  </si>
  <si>
    <t>src/qtt/utilities/tools.py</t>
  </si>
  <si>
    <t># todo: implement for virtual gates</t>
  </si>
  <si>
    <t>https://github.com/QuTech-Delft/qtt/blob/208c9c53309e10484e9883d537b53282cb83a43d/src/qtt/utilities/tools.py</t>
  </si>
  <si>
    <t>ID782</t>
  </si>
  <si>
    <t>docs/source/conf.py</t>
  </si>
  <si>
    <t># autodoc-typehints extension setting</t>
  </si>
  <si>
    <t>https://github.com/unitaryfund/mitiq/blob/8ee714aea5d747f34500a78ed617d09da8f23786/docs/source/conf.py</t>
  </si>
  <si>
    <t>ID206</t>
  </si>
  <si>
    <t># type: dict[str, _tcoeff]
# todo: use parallel_map to make this more efficient (?)</t>
  </si>
  <si>
    <t>ID425</t>
  </si>
  <si>
    <t>azure-quantum/tests/unit/test_online_problem.py</t>
  </si>
  <si>
    <t># todo: add test that user warning was registered in log</t>
  </si>
  <si>
    <t>https://github.com/microsoft/qdk-python/blob/f65ba975670faa4132e5ac1787c74f274aca7d92/azure-quantum/tests/unit/test_online_problem.py</t>
  </si>
  <si>
    <t>ID151</t>
  </si>
  <si>
    <t>qiskit/aqua/algorithms/factorizers/shor.py</t>
  </si>
  <si>
    <t># todo: this uses too much memory</t>
  </si>
  <si>
    <t>https://github.com/qiskit-community/qiskit-aqua/blob/c1564af8792c6664670807614a378147fd04d28f/qiskit/aqua/algorithms/factorizers/shor.py</t>
  </si>
  <si>
    <t>ID183</t>
  </si>
  <si>
    <t>entanglement_forging/utils/pseudorichardson.py</t>
  </si>
  <si>
    <t># faster/vectorized implementation of the case i care about
# right now (todo: generalize this) instead of calling curve_fit/polyfit:  # pylint: disable=fixme</t>
  </si>
  <si>
    <t>https://github.com/qiskit-community/prototype-entanglement-forging/blob/47d909e82abfe0344ef4f7c40ecd9cce61184e49/entanglement_forging/utils/pseudorichardson.py</t>
  </si>
  <si>
    <t>ID120</t>
  </si>
  <si>
    <t>qiskit/aqua/operators/converters/pauli_basis_change.py</t>
  </si>
  <si>
    <t># todo be smarter about connectivity and actual distance between pauli and destination
# todo be smarter in general</t>
  </si>
  <si>
    <t>https://github.com/qiskit-community/qiskit-aqua/blob/c1564af8792c6664670807614a378147fd04d28f/qiskit/aqua/operators/converters/pauli_basis_change.py</t>
  </si>
  <si>
    <t>ID122</t>
  </si>
  <si>
    <t>qiskit/aqua/operators/legacy/tpb_grouped_weighted_pauli_operator.py</t>
  </si>
  <si>
    <t># todo: edit the codes without applying post formatting.</t>
  </si>
  <si>
    <t>https://github.com/qiskit-community/qiskit-aqua/blob/c1564af8792c6664670807614a378147fd04d28f/qiskit/aqua/operators/legacy/tpb_grouped_weighted_pauli_operator.py</t>
  </si>
  <si>
    <t>ID121</t>
  </si>
  <si>
    <t>qiskit/aqua/operators/legacy/weighted_pauli_operator.py</t>
  </si>
  <si>
    <t># this weighted pauli operator has the coeff stored as a complex type
# irrespective of whether the value has any imaginary part or not.
# for many operators the coeff will be real. hence below the coeff is made real,
# when creating the primitiveop, since it can be stored then as a float, if its
# value is real, i.e. has no imaginary part. this avoids any potential issues around
# complex - but if there are complex coeffs then maybe that using the opflow
# later will fail if it happens to be used where complex is not supported.
# now there are imaginary coefficients in uccsd that would need to be handled
# when this is converted to opflow (evolution of hopping operators) where currently
# terra does not handle complex.
# todo fix these or add support for them in terra</t>
  </si>
  <si>
    <t>https://github.com/qiskit-community/qiskit-aqua/blob/c1564af8792c6664670807614a378147fd04d28f/qiskit/aqua/operators/legacy/weighted_pauli_operator.py</t>
  </si>
  <si>
    <t>ID23</t>
  </si>
  <si>
    <t>qiskit-machine-learning</t>
  </si>
  <si>
    <t>qiskit_machine_learning/neural_networks/circuit_qnn.py</t>
  </si>
  <si>
    <t># todo: move sampling code to the super class</t>
  </si>
  <si>
    <t>https://github.com/qiskit-community/qiskit-machine-learning/blob/4df88ec272547b7712fa99b98daf09651538c921/qiskit_machine_learning/neural_networks/circuit_qnn.py</t>
  </si>
  <si>
    <t>ID699</t>
  </si>
  <si>
    <t>qiskit_experiments/test/mock_iq_backend.py</t>
  </si>
  <si>
    <t># fakeopenpulse2q has its data hard-coded rather than in json files. we
# prepopulate the dicts so that fakebackendv2 does not try to load them
# from files.
#
# we have to use a hack to populate _conf_dict</t>
  </si>
  <si>
    <t>https://github.com/Qiskit-Extensions/qiskit-experiments/blob/a387675a3fe817cef05b968bbf3e05799a09aaae/qiskit_experiments/test/mock_iq_backend.py</t>
  </si>
  <si>
    <t>ID713</t>
  </si>
  <si>
    <t># get povms for specified qubits
# todo: in the future we could add support for different orderings
#       of qubits by permuting the returned povms</t>
  </si>
  <si>
    <t>ID349</t>
  </si>
  <si>
    <t>test/fake_account_client.py</t>
  </si>
  <si>
    <t># todo this can probably be merged with the one in test_ibm_job_states</t>
  </si>
  <si>
    <t>https://github.com/Qiskit/qiskit-ibm-provider/blob/79bafc60bfbb7b48c7dcd68216dbacf978e7f1ee/test/fake_account_client.py</t>
  </si>
  <si>
    <t>ID45</t>
  </si>
  <si>
    <t>zne/meta/cls.py</t>
  </si>
  <si>
    <t># todo: deprecate</t>
  </si>
  <si>
    <t>https://github.com/qiskit-community/prototype-zne/blob/fe5e95d9416a8ab5f5c870fd63a14a035ce6ce4d/zne/meta/cls.py</t>
  </si>
  <si>
    <t>ID58</t>
  </si>
  <si>
    <t># todo move to super eventually</t>
  </si>
  <si>
    <t>ID87</t>
  </si>
  <si>
    <t>qiskit/aqua/aqua_globals.py</t>
  </si>
  <si>
    <t># todo: change terra cpu_count until issue
# gets resolved: https://github.com/qiskit/qiskit-terra/issues/1963</t>
  </si>
  <si>
    <t>https://github.com/qiskit-community/qiskit-aqua/blob/c1564af8792c6664670807614a378147fd04d28f/qiskit/aqua/aqua_globals.py</t>
  </si>
  <si>
    <t>ID97</t>
  </si>
  <si>
    <t>qiskit/aqua/operators/list_ops/tensored_op.py</t>
  </si>
  <si>
    <t># todo eval should partial trace the input into smaller statefns each of size
#  op.num_qubits for each op in oplist. right now just works through matmul.</t>
  </si>
  <si>
    <t>https://github.com/qiskit-community/qiskit-aqua/blob/c1564af8792c6664670807614a378147fd04d28f/qiskit/aqua/operators/list_ops/tensored_op.py</t>
  </si>
  <si>
    <t>ID26</t>
  </si>
  <si>
    <t>test/utils/test_docstrings.py</t>
  </si>
  <si>
    <t># todo use '\t' instead</t>
  </si>
  <si>
    <t>https://github.com/qiskit-community/prototype-zne/blob/fe5e95d9416a8ab5f5c870fd63a14a035ce6ce4d/test/utils/test_docstrings.py</t>
  </si>
  <si>
    <t>ID676</t>
  </si>
  <si>
    <t># todo: support non-hermitain operators on top of observables</t>
  </si>
  <si>
    <t>ID647</t>
  </si>
  <si>
    <t># todo: avoid multiple copies</t>
  </si>
  <si>
    <t>ID278</t>
  </si>
  <si>
    <t>qiskit/ignis/verification/accreditation/qotp.py</t>
  </si>
  <si>
    <t># transpile to single qubits and cx
# todo: replace cx with cz when that is available</t>
  </si>
  <si>
    <t>https://github.com/Qiskit/qiskit-ignis/blob/24e1dbf4740607a96a43e7893d9effa56d832568/qiskit/ignis/verification/accreditation/qotp.py</t>
  </si>
  <si>
    <t>ID386</t>
  </si>
  <si>
    <t># todo: find missing mappings</t>
  </si>
  <si>
    <t>ID171</t>
  </si>
  <si>
    <t># -----------------------------------------------------------------------------
# autodoc
# -----------------------------------------------------------------------------</t>
  </si>
  <si>
    <t>https://github.com/qiskit-community/qiskit-aqua/blob/c1564af8792c6664670807614a378147fd04d28f/docs/conf.py</t>
  </si>
  <si>
    <t>ID385</t>
  </si>
  <si>
    <t>src/qiskit_aws_braket_provider/awsjob.py</t>
  </si>
  <si>
    <t># fixme: this is likely to change soon</t>
  </si>
  <si>
    <t>https://github.com/carstenblank/qiskit-aws-braket-provider/blob/539f0c75c2ccf1f6e5e981b92ea74f497fcba237/src/qiskit_aws_braket_provider/awsjob.py</t>
  </si>
  <si>
    <t>ID148</t>
  </si>
  <si>
    <t>qiskit/aqua/algorithms/amplitude_amplifiers/grover.py</t>
  </si>
  <si>
    <t># todo remove all former dictionary logic</t>
  </si>
  <si>
    <t>https://github.com/qiskit-community/qiskit-aqua/blob/c1564af8792c6664670807614a378147fd04d28f/qiskit/aqua/algorithms/amplitude_amplifiers/grover.py</t>
  </si>
  <si>
    <t>ID137</t>
  </si>
  <si>
    <t>qiskit/aqua/operators/evolutions/trotterizations/qdrift.py</t>
  </si>
  <si>
    <t># we artificially make the weights positive, todo check approximation performance</t>
  </si>
  <si>
    <t>https://github.com/qiskit-community/qiskit-aqua/blob/c1564af8792c6664670807614a378147fd04d28f/qiskit/aqua/operators/evolutions/trotterizations/qdrift.py</t>
  </si>
  <si>
    <t>ID603</t>
  </si>
  <si>
    <t>src/qtt/data.py</t>
  </si>
  <si>
    <t># workaround for bug in gnuplotformat not saving the units</t>
  </si>
  <si>
    <t>https://github.com/QuTech-Delft/qtt/blob/208c9c53309e10484e9883d537b53282cb83a43d/src/qtt/data.py</t>
  </si>
  <si>
    <t>ID295</t>
  </si>
  <si>
    <t>test/ibmq/test_ibmq_provider.py</t>
  </si>
  <si>
    <t># todo use circuit metadata for individual header when terra pr-5270 is released.
# qobj.experiments[0].header.some_field = 'extra info'</t>
  </si>
  <si>
    <t>https://github.com/Qiskit/qiskit-ibmq-provider/blob/590f68d9ddb42a45c4ac8a8626ea60da85575b21/test/ibmq/test_ibmq_provider.py</t>
  </si>
  <si>
    <t>ID492</t>
  </si>
  <si>
    <t>qiskit-symb</t>
  </si>
  <si>
    <t>src/qiskit_symb/circuit/random.py</t>
  </si>
  <si>
    <t># 'dcx': (standard_gates.dcxgate, 2, 0), todo</t>
  </si>
  <si>
    <t>https://github.com/SimoneGasperini/qiskit-symb/blob/f9b2c6b025a88252be558763d3430f96e701b4dc/src/qiskit_symb/circuit/random.py</t>
  </si>
  <si>
    <t>ID170</t>
  </si>
  <si>
    <t># if extensions (or modules to document with autodoc) are in another directory,
# add these directories to sys.path here. if the directory is relative to the
# documentation root, use os.path.abspath to make it absolute, like shown here.
#
# import os
# import sys
# sys.path.insert(0, os.path.abspath('.'))</t>
  </si>
  <si>
    <t>ID330</t>
  </si>
  <si>
    <t>qiskit_ibm_runtime/options/transpilation_options.py</t>
  </si>
  <si>
    <t># todo: support layout</t>
  </si>
  <si>
    <t>https://github.com/Qiskit/qiskit-ibm-runtime/blob/2aa1e860c20fbc63ae9e402d3f476d02b92b8309/qiskit_ibm_runtime/options/transpilation_options.py</t>
  </si>
  <si>
    <t>ID698</t>
  </si>
  <si>
    <t>qiskit_dynamics/solvers/scipy_solve_ivp.py</t>
  </si>
  <si>
    <t># check if solver is real only
# todo: also check if model or y0 are complex
#       if they are both real we don't need to embed.</t>
  </si>
  <si>
    <t>https://github.com/Qiskit-Extensions/qiskit-dynamics/blob/3416df993c78a41d3234b994e1227342e4a4b049/qiskit_dynamics/solvers/scipy_solve_ivp.py</t>
  </si>
  <si>
    <t>ID251</t>
  </si>
  <si>
    <t>qwgc/preprocess/qwalk.py</t>
  </si>
  <si>
    <t># fixme in this implementation, we can't get amplitudes of each node</t>
  </si>
  <si>
    <t>https://github.com/qwqmlf/qwgc/blob/d06c805023bf37a1252505f7dc6e30461d861440/qwgc/preprocess/qwalk.py</t>
  </si>
  <si>
    <t>ID55</t>
  </si>
  <si>
    <t>zne/extrapolation/polynomial_extrapolator.py</t>
  </si>
  <si>
    <t># todo: if curve fit fails (e.g. p-value test) warn and return closest to zero</t>
  </si>
  <si>
    <t>https://github.com/qiskit-community/prototype-zne/blob/fe5e95d9416a8ab5f5c870fd63a14a035ce6ce4d/zne/extrapolation/polynomial_extrapolator.py</t>
  </si>
  <si>
    <t>ID694</t>
  </si>
  <si>
    <t># todo: similar to `dicts_almost_equal`</t>
  </si>
  <si>
    <t>ID76</t>
  </si>
  <si>
    <t>qiskit/chemistry/results/vibronic_structure_result.py</t>
  </si>
  <si>
    <t># todo we need to be able to extract the statevector or the optimal parameters that can
# construct the circuit of the gs from here (if the algorithm supports this)</t>
  </si>
  <si>
    <t>https://github.com/qiskit-community/qiskit-aqua/blob/c1564af8792c6664670807614a378147fd04d28f/qiskit/chemistry/results/vibronic_structure_result.py</t>
  </si>
  <si>
    <t>ID363</t>
  </si>
  <si>
    <t>qiskit_ibm_provider/transpiler/passes/scheduling/dynamical_decoupling.py</t>
  </si>
  <si>
    <t># todo: this check should use the quantum info package in qiskit.</t>
  </si>
  <si>
    <t>https://github.com/Qiskit/qiskit-ibm-provider/blob/79bafc60bfbb7b48c7dcd68216dbacf978e7f1ee/qiskit_ibm_provider/transpiler/passes/scheduling/dynamical_decoupling.py</t>
  </si>
  <si>
    <t>ID231</t>
  </si>
  <si>
    <t>qiskit_nature/second_q/mappers/jordan_wigner_mapper.py</t>
  </si>
  <si>
    <t># todo add pauli 3-tuple to lookup table</t>
  </si>
  <si>
    <t>https://github.com/qiskit-community/qiskit-nature/blob/caa88f79ea8253b7b77d3399519affa4ffabf89b/qiskit_nature/second_q/mappers/jordan_wigner_mapper.py</t>
  </si>
  <si>
    <t>ID690</t>
  </si>
  <si>
    <t>test/unit/base/test_staged_sampler.py</t>
  </si>
  <si>
    <t># todo: replace `product` for double `mark.parametrize`</t>
  </si>
  <si>
    <t>https://github.com/Qiskit-Extensions/staged-primitives/blob/523e88f3459eafe0f4b823f5e4d0fe23464348ba/test/unit/base/test_staged_sampler.py</t>
  </si>
  <si>
    <t>ID706</t>
  </si>
  <si>
    <t>qiskit_experiments/framework/analysis_result_data.py</t>
  </si>
  <si>
    <t># todo: move stderr and unit into custom value class</t>
  </si>
  <si>
    <t>https://github.com/Qiskit-Extensions/qiskit-experiments/blob/a387675a3fe817cef05b968bbf3e05799a09aaae/qiskit_experiments/framework/analysis_result_data.py</t>
  </si>
  <si>
    <t>ID9</t>
  </si>
  <si>
    <t># def test_next_double(self):
#     pass ## todo!!!</t>
  </si>
  <si>
    <t>ID168</t>
  </si>
  <si>
    <t>test/aqua/operators/test_aer_pauli_expectation.py</t>
  </si>
  <si>
    <t># todo bug in aer with y measurements
# paulis = [z, x, y, i]</t>
  </si>
  <si>
    <t>https://github.com/qiskit-community/qiskit-aqua/blob/c1564af8792c6664670807614a378147fd04d28f/test/aqua/operators/test_aer_pauli_expectation.py</t>
  </si>
  <si>
    <t>ID493</t>
  </si>
  <si>
    <t># 'xx_minus_yy': (standard_gates.xxminusyygate, 2, 2), todo
# 'xx_plus_yy': (standard_gates.xxplusyygate, 2, 2), todo</t>
  </si>
  <si>
    <t>ID139</t>
  </si>
  <si>
    <t># do some checks to make sure operator is sensible
# todo enable compatibility with sum of circuitstatefn operators</t>
  </si>
  <si>
    <t>ID262</t>
  </si>
  <si>
    <t>qiskit-ibm-experiment</t>
  </si>
  <si>
    <t>qiskit_ibm_experiment/client/local_client.py</t>
  </si>
  <si>
    <t># todo: support also device components and result type</t>
  </si>
  <si>
    <t>https://github.com/Qiskit/qiskit-ibm-experiment/blob/6af30b7e445597ab33db8c606993a91b4ba28326/qiskit_ibm_experiment/client/local_client.py</t>
  </si>
  <si>
    <t>ID112</t>
  </si>
  <si>
    <t>qiskit/aqua/operators/state_fns/circuit_state_fn.py</t>
  </si>
  <si>
    <t># todo specify backend?</t>
  </si>
  <si>
    <t>https://github.com/qiskit-community/qiskit-aqua/blob/c1564af8792c6664670807614a378147fd04d28f/qiskit/aqua/operators/state_fns/circuit_state_fn.py</t>
  </si>
  <si>
    <t>ID655</t>
  </si>
  <si>
    <t>staged_primitives/sampler.py</t>
  </si>
  <si>
    <t># todo: if not self.skip_transpilation:</t>
  </si>
  <si>
    <t>https://github.com/Qiskit-Extensions/staged-primitives/blob/523e88f3459eafe0f4b823f5e4d0fe23464348ba/staged_primitives/sampler.py</t>
  </si>
  <si>
    <t>ID303</t>
  </si>
  <si>
    <t>program_source/qaoa/qaoa.py</t>
  </si>
  <si>
    <t># build sub layers according to graph coloring or greedily if no graph
# coloring has been specified todo: outsource this to a single function?</t>
  </si>
  <si>
    <t>https://github.com/Qiskit/qiskit-ibm-runtime/blob/2aa1e860c20fbc63ae9e402d3f476d02b92b8309/program_source/qaoa/qaoa.py</t>
  </si>
  <si>
    <t>ID712</t>
  </si>
  <si>
    <t># look up custom 0 init state for specified qubits
# todo: add support for noisy instuctions</t>
  </si>
  <si>
    <t>ID781</t>
  </si>
  <si>
    <t># -- options for autodoc -----------------------------------------------------</t>
  </si>
  <si>
    <t>ID95</t>
  </si>
  <si>
    <t># todo do this lazily? basically rebuilds the entire tree, and ops and adjoints almost
#  always come in pairs, so an adjointop holding a reference could save copying.</t>
  </si>
  <si>
    <t>ID419</t>
  </si>
  <si>
    <t>qdk/qdk/chemistry/_xyz2mol/tests/test_xyz2mol.py</t>
  </si>
  <si>
    <t># please look away. a small hack that removes the explicit hydrogens</t>
  </si>
  <si>
    <t>https://github.com/microsoft/qdk-python/blob/f65ba975670faa4132e5ac1787c74f274aca7d92/qdk/qdk/chemistry/_xyz2mol/tests/test_xyz2mol.py</t>
  </si>
  <si>
    <t>ID32</t>
  </si>
  <si>
    <t>test/noise_amplification/folding_amplifier/test_local_folding_amplifier.py</t>
  </si>
  <si>
    <t># todo: new test after refactor
# todo: test barriers are added</t>
  </si>
  <si>
    <t>https://github.com/qiskit-community/prototype-zne/blob/fe5e95d9416a8ab5f5c870fd63a14a035ce6ce4d/test/noise_amplification/folding_amplifier/test_local_folding_amplifier.py</t>
  </si>
  <si>
    <t>ID391</t>
  </si>
  <si>
    <t># todo: for another time maybe
# coupling_map_3 = get_gate_coupling(connectivity, 3)</t>
  </si>
  <si>
    <t>ID734</t>
  </si>
  <si>
    <t>test/library/characterization/test_cross_resonance_hamiltonian.py</t>
  </si>
  <si>
    <t># a hack to avoild local function in pickle, i.e. in transpile.</t>
  </si>
  <si>
    <t>https://github.com/Qiskit-Extensions/qiskit-experiments/blob/a387675a3fe817cef05b968bbf3e05799a09aaae/test/library/characterization/test_cross_resonance_hamiltonian.py</t>
  </si>
  <si>
    <t>ID20</t>
  </si>
  <si>
    <t>qiskit_machine_learning/connectors/torch_connector.py</t>
  </si>
  <si>
    <t># todo: replace output type from dok to coo?</t>
  </si>
  <si>
    <t>https://github.com/qiskit-community/qiskit-machine-learning/blob/4df88ec272547b7712fa99b98daf09651538c921/qiskit_machine_learning/connectors/torch_connector.py</t>
  </si>
  <si>
    <t>ID660</t>
  </si>
  <si>
    <t>staged_primitives/utils/operators/decomposition.py</t>
  </si>
  <si>
    <t># todo: allow `paulilist` from generator (i.e. qiskit-terra)</t>
  </si>
  <si>
    <t>https://github.com/Qiskit-Extensions/staged-primitives/blob/523e88f3459eafe0f4b823f5e4d0fe23464348ba/staged_primitives/utils/operators/decomposition.py</t>
  </si>
  <si>
    <t>ID631</t>
  </si>
  <si>
    <t># todo: consistent naming</t>
  </si>
  <si>
    <t>ID79</t>
  </si>
  <si>
    <t>qiskit/chemistry/components/variational_forms/uccsd.py</t>
  </si>
  <si>
    <t># todo to uncomment to update for operator flow:
# from functools import reduce
# ops = [(qubit_op.to_opflow().to_matrix_op() * param).exp_i()
#        for (qubit_op, param) in list_excitation_operators]
# circuit += reduce(lambda x, y: x @ y, reversed(ops)).to_circuit()
# return circuit</t>
  </si>
  <si>
    <t>https://github.com/qiskit-community/qiskit-aqua/blob/c1564af8792c6664670807614a378147fd04d28f/qiskit/chemistry/components/variational_forms/uccsd.py</t>
  </si>
  <si>
    <t>ID723</t>
  </si>
  <si>
    <t># todo remove this after load_parameter_values method is removed.</t>
  </si>
  <si>
    <t>ID640</t>
  </si>
  <si>
    <t># todo: if len(layout_intlist) != observable.num_qubits: raise valueerror (and more)</t>
  </si>
  <si>
    <t>ID261</t>
  </si>
  <si>
    <t># todo: skipping device components for now until we conslidate more with the provider service
# (in the qiskit-experiments service there is no operator for device components,
# so the specification for filtering is not clearly defined)</t>
  </si>
  <si>
    <t>ID688</t>
  </si>
  <si>
    <t>test/unit/base/test_staged_estimator.py</t>
  </si>
  <si>
    <t># todo: move to integration tests</t>
  </si>
  <si>
    <t>https://github.com/Qiskit-Extensions/staged-primitives/blob/523e88f3459eafe0f4b823f5e4d0fe23464348ba/test/unit/base/test_staged_estimator.py</t>
  </si>
  <si>
    <t>ID25</t>
  </si>
  <si>
    <t>test/utils/test_strategy.py</t>
  </si>
  <si>
    <t># todo: _frozenstrategy</t>
  </si>
  <si>
    <t>https://github.com/qiskit-community/prototype-zne/blob/fe5e95d9416a8ab5f5c870fd63a14a035ce6ce4d/test/utils/test_strategy.py</t>
  </si>
  <si>
    <t>ID16</t>
  </si>
  <si>
    <t>qiskit-finance</t>
  </si>
  <si>
    <t># if extensions (or modules to document with autodoc) are in another directory,
# add these directories to sys.path here. if the directory is relative to the
# documentation root, use os.path.abspath to make it absolute, like shown here.
#</t>
  </si>
  <si>
    <t>https://github.com/qiskit-community/qiskit-finance/blob/83b5c5ea48fb993e3ccaa3ebd9757a65ce3d4b73/docs/conf.py</t>
  </si>
  <si>
    <t>ID125</t>
  </si>
  <si>
    <t># todo uncomment when we implement abelian grouped evolution.
# from ..converters.abelian_grouper import abeliangrouper</t>
  </si>
  <si>
    <t>ID632</t>
  </si>
  <si>
    <t># todo: transpilation level</t>
  </si>
  <si>
    <t>ID627</t>
  </si>
  <si>
    <t>qat/interop/pyquil/providers.py</t>
  </si>
  <si>
    <t># fixme check that err is correct</t>
  </si>
  <si>
    <t>https://github.com/myQLM/myqlm-interop/blob/3d09249c60b98c8080162df3f0fd2aa7e21ad867/qat/interop/pyquil/providers.py</t>
  </si>
  <si>
    <t>ID354</t>
  </si>
  <si>
    <t>test/unit/test_account.py</t>
  </si>
  <si>
    <t># todo: update and reenable test cases to work with qiskit-ibm-provider
# namedtemporaryfiles not supported in windows</t>
  </si>
  <si>
    <t>https://github.com/Qiskit/qiskit-ibm-provider/blob/79bafc60bfbb7b48c7dcd68216dbacf978e7f1ee/test/unit/test_account.py</t>
  </si>
  <si>
    <t>ID134</t>
  </si>
  <si>
    <t>qiskit/aqua/operators/evolutions/evolution_base.py</t>
  </si>
  <si>
    <t># todo @abstractmethod
# def error_bounds(self):
#     """ error bounds """
#     raise notimplementederror</t>
  </si>
  <si>
    <t>https://github.com/qiskit-community/qiskit-aqua/blob/c1564af8792c6664670807614a378147fd04d28f/qiskit/aqua/operators/evolutions/evolution_base.py</t>
  </si>
  <si>
    <t>ID409</t>
  </si>
  <si>
    <t>planqk-quantum</t>
  </si>
  <si>
    <t>tests/integration/test_job.py</t>
  </si>
  <si>
    <t># todo: check if this is correct because if enabled, the test case fails
# self.assertisnone(job_result.date)
# self.assertisnone(job_result.header)
# self.assertisnone(job_result.status)</t>
  </si>
  <si>
    <t>https://github.com/PlanQK/planqk-quantum/blob/2ca7d663a34e3f5e60597346a1094a6c0796de32/tests/integration/test_job.py</t>
  </si>
  <si>
    <t>ID616</t>
  </si>
  <si>
    <t># todo verify:
# id is declared as a gate in global scope
# everything in the id_list is declared as a bit in local scope</t>
  </si>
  <si>
    <t>ID302</t>
  </si>
  <si>
    <t># todo: add check for cost operator?</t>
  </si>
  <si>
    <t>ID408</t>
  </si>
  <si>
    <t>planqk/qiskit/providers/azure/planqk_azure_job.py</t>
  </si>
  <si>
    <t># todo _planqkazurebackend causes circular dependency -&gt; use job details</t>
  </si>
  <si>
    <t>https://github.com/PlanQK/planqk-quantum/blob/2ca7d663a34e3f5e60597346a1094a6c0796de32/planqk/qiskit/providers/azure/planqk_azure_job.py</t>
  </si>
  <si>
    <t>ID626</t>
  </si>
  <si>
    <t># fixme only works with pyquilqpu generated results right now!
# fixme should work with native pyquil results also</t>
  </si>
  <si>
    <t>ID624</t>
  </si>
  <si>
    <t>qat/interop/qiskit/providers.py</t>
  </si>
  <si>
    <t># todo: use parameter_binds for constructing the job
# this involves not only iterating on the experiments
# but also iterating on the parameter sets so provided</t>
  </si>
  <si>
    <t>https://github.com/myQLM/myqlm-interop/blob/3d09249c60b98c8080162df3f0fd2aa7e21ad867/qat/interop/qiskit/providers.py</t>
  </si>
  <si>
    <t>ID687</t>
  </si>
  <si>
    <t># todo: remove after interface segregation</t>
  </si>
  <si>
    <t>ID46</t>
  </si>
  <si>
    <t>zne/meta/job.py</t>
  </si>
  <si>
    <t># todo: consider warning instead -&gt; should be in integration tests</t>
  </si>
  <si>
    <t>https://github.com/qiskit-community/prototype-zne/blob/fe5e95d9416a8ab5f5c870fd63a14a035ce6ce4d/zne/meta/job.py</t>
  </si>
  <si>
    <t>ID212</t>
  </si>
  <si>
    <t># todo: remove these once settings.tensor_unwrapping is removed</t>
  </si>
  <si>
    <t>ID98</t>
  </si>
  <si>
    <t># try collapsing list or trees of tensor products.
# todo do this smarter</t>
  </si>
  <si>
    <t>ID115</t>
  </si>
  <si>
    <t>qiskit/aqua/operators/state_fns/state_fn.py</t>
  </si>
  <si>
    <t># todo maybe allow outers later to produce density operators or projectors, but not yet.</t>
  </si>
  <si>
    <t>https://github.com/qiskit-community/qiskit-aqua/blob/c1564af8792c6664670807614a378147fd04d28f/qiskit/aqua/operators/state_fns/state_fn.py</t>
  </si>
  <si>
    <t>ID768</t>
  </si>
  <si>
    <t>mitiq/pec/tests/test_pec.py</t>
  </si>
  <si>
    <t># todo: pec with qiskit is slow.
#  see https://github.com/unitaryfund/mitiq/issues/507.</t>
  </si>
  <si>
    <t>https://github.com/unitaryfund/mitiq/blob/8ee714aea5d747f34500a78ed617d09da8f23786/mitiq/pec/tests/test_pec.py</t>
  </si>
  <si>
    <t>ID756</t>
  </si>
  <si>
    <t>qiskit_ionq/exceptions.py</t>
  </si>
  <si>
    <t># todo: pending api changes will cleanup this error logic:</t>
  </si>
  <si>
    <t>https://github.com/Qiskit-Partners/qiskit-ionq/blob/6f340416082ed15f988e074bf54ea08d15a9ce17/qiskit_ionq/exceptions.py</t>
  </si>
  <si>
    <t>ID22</t>
  </si>
  <si>
    <t># todo: avoid copying the circuit</t>
  </si>
  <si>
    <t>ID773</t>
  </si>
  <si>
    <t>mitiq/tests/test_without_third_party_packages.py</t>
  </si>
  <si>
    <t># todo: more tests wanted!</t>
  </si>
  <si>
    <t>https://github.com/unitaryfund/mitiq/blob/8ee714aea5d747f34500a78ed617d09da8f23786/mitiq/tests/test_without_third_party_packages.py</t>
  </si>
  <si>
    <t>ID146</t>
  </si>
  <si>
    <t># todo remove 3 months after 0.8.0</t>
  </si>
  <si>
    <t>ID15</t>
  </si>
  <si>
    <t>qrand/platforms/qsharp/backend.py</t>
  </si>
  <si>
    <t># todo!! (q# truly does not have any max_measurements)</t>
  </si>
  <si>
    <t>https://github.com/pedrorrivero/qrand/blob/69a4fb049e1d50af5aaa52a6b417d58490169769/qrand/platforms/qsharp/backend.py</t>
  </si>
  <si>
    <t>ID189</t>
  </si>
  <si>
    <t>test/second_q/drivers/gaussiand/test_driver_gaussian_forces.py</t>
  </si>
  <si>
    <t># todo:</t>
  </si>
  <si>
    <t>https://github.com/qiskit-community/qiskit-nature/blob/caa88f79ea8253b7b77d3399519affa4ffabf89b/test/second_q/drivers/gaussiand/test_driver_gaussian_forces.py</t>
  </si>
  <si>
    <t>ID34</t>
  </si>
  <si>
    <t>_x0010_</t>
  </si>
  <si>
    <t># todo: caching</t>
  </si>
  <si>
    <t>ID242</t>
  </si>
  <si>
    <t>qwgc/QWGC.py</t>
  </si>
  <si>
    <t># fixme efficiently</t>
  </si>
  <si>
    <t>https://github.com/qwqmlf/qwgc/blob/d06c805023bf37a1252505f7dc6e30461d861440/qwgc/QWGC.py</t>
  </si>
  <si>
    <t>ID126</t>
  </si>
  <si>
    <t># todo uncomment when we implement abelian grouped evolution.
# group_paulis: optional[bool] = false</t>
  </si>
  <si>
    <t>ID374</t>
  </si>
  <si>
    <t>"""map the wires from the current node to the top-level block's wires.
todo: we should have an easier approach to wire mapping from the transpiler.
"""</t>
  </si>
  <si>
    <t>ID622</t>
  </si>
  <si>
    <t># print("formula is "+formula)
# todo quantum_op is always empty so replenish it
# todo might be better to change if into a unitary_op/measure/etc
# todo since if needs to know whether to apply the gates or not</t>
  </si>
  <si>
    <t>ID117</t>
  </si>
  <si>
    <t># todo to_dict_op</t>
  </si>
  <si>
    <t>ID331</t>
  </si>
  <si>
    <t>qiskit-aer</t>
  </si>
  <si>
    <t>test/terra/test_python_to_cpp.py</t>
  </si>
  <si>
    <t>"""todo: evaluate different hamiltoninan expressions?"""</t>
  </si>
  <si>
    <t>https://github.com/Qiskit/qiskit-aer/blob/52f0e983368b5bff00f4820584385f11cda77254/test/terra/test_python_to_cpp.py</t>
  </si>
  <si>
    <t>ID257</t>
  </si>
  <si>
    <t>qwgc/classifier/qcircuit.py</t>
  </si>
  <si>
    <t>'
returning circuits
todo
if visualize got the list of integers,
then, print out the circuit of certain index
'''</t>
  </si>
  <si>
    <t>https://github.com/qwqmlf/qwgc/blob/d06c805023bf37a1252505f7dc6e30461d861440/qwgc/classifier/qcircuit.py</t>
  </si>
  <si>
    <t>ID645</t>
  </si>
  <si>
    <t># todo: observable does not need to be hermitian: rename</t>
  </si>
  <si>
    <t>ID639</t>
  </si>
  <si>
    <t># todo: update `end_layout_intlist`
# todo: if not self.skip_transpilation:</t>
  </si>
  <si>
    <t>ID604</t>
  </si>
  <si>
    <t>src/qtt/algorithms/coulomb.py</t>
  </si>
  <si>
    <t># fixme: boundaries based on mv</t>
  </si>
  <si>
    <t>https://github.com/QuTech-Delft/qtt/blob/208c9c53309e10484e9883d537b53282cb83a43d/src/qtt/algorithms/coulomb.py</t>
  </si>
  <si>
    <t>ID178</t>
  </si>
  <si>
    <t>entanglement_forging/core/wrappers/entanglement_forged_vqe.py</t>
  </si>
  <si>
    <t># todo not implemented  # pylint: disable=fixme</t>
  </si>
  <si>
    <t>https://github.com/qiskit-community/prototype-entanglement-forging/blob/47d909e82abfe0344ef4f7c40ecd9cce61184e49/entanglement_forging/core/wrappers/entanglement_forged_vqe.py</t>
  </si>
  <si>
    <t>ID56</t>
  </si>
  <si>
    <t>zne/extrapolation/extrapolator.py</t>
  </si>
  <si>
    <t># todo: import from staged_primitives</t>
  </si>
  <si>
    <t>https://github.com/qiskit-community/prototype-zne/blob/fe5e95d9416a8ab5f5c870fd63a14a035ce6ce4d/zne/extrapolation/extrapolator.py</t>
  </si>
  <si>
    <t>ID241</t>
  </si>
  <si>
    <t># todo inplement the case that the number of class is unknown</t>
  </si>
  <si>
    <t>ID234</t>
  </si>
  <si>
    <t>qiskit_nature/utils/linalg.py</t>
  </si>
  <si>
    <t># hack: sphinx fails to handle "ellipsis"
# see https://github.com/python/typing/issues/684</t>
  </si>
  <si>
    <t>https://github.com/qiskit-community/qiskit-nature/blob/caa88f79ea8253b7b77d3399519affa4ffabf89b/qiskit_nature/utils/linalg.py</t>
  </si>
  <si>
    <t>ID68</t>
  </si>
  <si>
    <t># todo: x is the energy of the i-th mo</t>
  </si>
  <si>
    <t>ID273</t>
  </si>
  <si>
    <t>qiskit/ignis/verification/tomography/data.py</t>
  </si>
  <si>
    <t>###########################################################################
# data formats for converting from counts to fitter data
#
# todo: these should be moved to a terra.tools module
###########################################################################</t>
  </si>
  <si>
    <t>https://github.com/Qiskit/qiskit-ignis/blob/24e1dbf4740607a96a43e7893d9effa56d832568/qiskit/ignis/verification/tomography/data.py</t>
  </si>
  <si>
    <t>ID21</t>
  </si>
  <si>
    <t># copy circuit and add measurements in case non are given
# todo: need to be able to handle partial measurements! (partial trace...)</t>
  </si>
  <si>
    <t>ID279</t>
  </si>
  <si>
    <t>qiskit/ignis/verification/quantum_volume/circuits.py</t>
  </si>
  <si>
    <t># todo: remove this when we remove support for doing pseudo-layout
# via qubit lists</t>
  </si>
  <si>
    <t>https://github.com/Qiskit/qiskit-ignis/blob/24e1dbf4740607a96a43e7893d9effa56d832568/qiskit/ignis/verification/quantum_volume/circuits.py</t>
  </si>
  <si>
    <t>ID235</t>
  </si>
  <si>
    <t>qiskit-quantinuum-provider</t>
  </si>
  <si>
    <t>qiskit_quantinuum/api/rest/root.py</t>
  </si>
  <si>
    <t># todo: add compiler options to the payload</t>
  </si>
  <si>
    <t>https://github.com/qiskit-community/qiskit-quantinuum-provider/blob/1f8173c2b850e4dd52d30ceccb87f8b2bd0795e1/qiskit_quantinuum/api/rest/root.py</t>
  </si>
  <si>
    <t>ID53</t>
  </si>
  <si>
    <t>zne/utils/docstrings.py</t>
  </si>
  <si>
    <t># todo infer tab size instead of hardcoding it</t>
  </si>
  <si>
    <t>https://github.com/qiskit-community/prototype-zne/blob/fe5e95d9416a8ab5f5c870fd63a14a035ce6ce4d/zne/utils/docstrings.py</t>
  </si>
  <si>
    <t>ID301</t>
  </si>
  <si>
    <t>program_source/vqe/vqe.py</t>
  </si>
  <si>
    <t># todo delete as soon as get_optimal_vector etc are removed</t>
  </si>
  <si>
    <t>https://github.com/Qiskit/qiskit-ibm-runtime/blob/2aa1e860c20fbc63ae9e402d3f476d02b92b8309/program_source/vqe/vqe.py</t>
  </si>
  <si>
    <t>ID619</t>
  </si>
  <si>
    <t># todo implement barriers, or maybe just apply them</t>
  </si>
  <si>
    <t>ID415</t>
  </si>
  <si>
    <t>qiskit-qir</t>
  </si>
  <si>
    <t># if extensions (or modules to document with autodoc) are in another
# directory, add these directories to sys.path here. if the directory is
# relative to the documentation root, use os.path.abspath to make it
# absolute, like shown here.
#</t>
  </si>
  <si>
    <t>https://github.com/jrj-d/qiskit-qir/blob/b972ed9926ff0b5f47248b8af9a1a2331707c1f7/docs/conf.py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</si>
</sst>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3"/>
      <color theme="1"/>
      <name val="Arial"/>
      <family val="2"/>
      <scheme val="minor"/>
    </font>
    <font>
      <b/>
      <sz val="13"/>
      <color rgb="FF000000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rgb="FFFFFFFF"/>
      <name val="Arial"/>
      <family val="2"/>
      <scheme val="minor"/>
    </font>
    <font>
      <sz val="10"/>
      <color theme="1"/>
      <name val="Arial"/>
      <family val="2"/>
      <scheme val="minor"/>
    </font>
    <font>
      <u/>
      <sz val="10"/>
      <color rgb="FF0000FF"/>
      <name val="Arial"/>
      <family val="2"/>
    </font>
    <font>
      <b/>
      <sz val="14"/>
      <color rgb="FF000000"/>
      <name val="Arial"/>
      <family val="2"/>
      <scheme val="minor"/>
    </font>
    <font>
      <sz val="6"/>
      <name val="Arial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434343"/>
        <bgColor rgb="FF434343"/>
      </patternFill>
    </fill>
    <fill>
      <patternFill patternType="solid">
        <fgColor rgb="FFB7B7B7"/>
        <bgColor rgb="FFB7B7B7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7" fillId="4" borderId="1" xfId="0" applyFont="1" applyFill="1" applyBorder="1"/>
    <xf numFmtId="0" fontId="7" fillId="4" borderId="1" xfId="0" applyFont="1" applyFill="1" applyBorder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wrapText="1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/qiskit-ignis/blob/24e1dbf4740607a96a43e7893d9effa56d832568/test/mitigation/test_mitigators.py" TargetMode="External"/><Relationship Id="rId13" Type="http://schemas.openxmlformats.org/officeDocument/2006/relationships/hyperlink" Target="https://github.com/qiskit-toqm/qiskit-toqm/blob/fbf9533173a72909f4821f887c9fe84e372fc35e/docs/conf.py" TargetMode="External"/><Relationship Id="rId18" Type="http://schemas.openxmlformats.org/officeDocument/2006/relationships/hyperlink" Target="https://github.com/unitaryfund/mitiq/blob/8ee714aea5d747f34500a78ed617d09da8f23786/mitiq/pec/channels.py" TargetMode="External"/><Relationship Id="rId3" Type="http://schemas.openxmlformats.org/officeDocument/2006/relationships/hyperlink" Target="https://github.com/Qiskit/qiskit-ibmq-provider/blob/590f68d9ddb42a45c4ac8a8626ea60da85575b21/test/ibmq/runtime/test_runtime_integration.py" TargetMode="External"/><Relationship Id="rId7" Type="http://schemas.openxmlformats.org/officeDocument/2006/relationships/hyperlink" Target="https://github.com/Qiskit/qiskit-ibm-provider/blob/79bafc60bfbb7b48c7dcd68216dbacf978e7f1ee/test/integration/test_composite_job.py" TargetMode="External"/><Relationship Id="rId12" Type="http://schemas.openxmlformats.org/officeDocument/2006/relationships/hyperlink" Target="https://github.com/qwqmlf/qwgc/blob/d06c805023bf37a1252505f7dc6e30461d861440/qwgc/preprocess/gparse.py" TargetMode="External"/><Relationship Id="rId17" Type="http://schemas.openxmlformats.org/officeDocument/2006/relationships/hyperlink" Target="https://github.com/qiskit-community/prototype-entanglement-forging/blob/47d909e82abfe0344ef4f7c40ecd9cce61184e49/entanglement_forging/core/entanglement_forged_config.py" TargetMode="External"/><Relationship Id="rId2" Type="http://schemas.openxmlformats.org/officeDocument/2006/relationships/hyperlink" Target="https://github.com/Qiskit-Extensions/qiskit-experiments/blob/a387675a3fe817cef05b968bbf3e05799a09aaae/test/visualization/test_utils.py" TargetMode="External"/><Relationship Id="rId16" Type="http://schemas.openxmlformats.org/officeDocument/2006/relationships/hyperlink" Target="https://github.com/qiskit-community/qiskit-aqua/blob/c1564af8792c6664670807614a378147fd04d28f/qiskit/aqua/operators/primitive_ops/primitive_op.py" TargetMode="External"/><Relationship Id="rId20" Type="http://schemas.openxmlformats.org/officeDocument/2006/relationships/hyperlink" Target="https://github.com/qiskit-community/qiskit-optimization/blob/6dbe33fea48fc3bd559a50cefbc60ec0f2505e04/qiskit_optimization/problems/quadratic_program_element.py" TargetMode="External"/><Relationship Id="rId1" Type="http://schemas.openxmlformats.org/officeDocument/2006/relationships/hyperlink" Target="https://github.com/Qiskit/qiskit-ignis/blob/24e1dbf4740607a96a43e7893d9effa56d832568/qiskit/ignis/verification/tomography/basis/tomographybasis.py" TargetMode="External"/><Relationship Id="rId6" Type="http://schemas.openxmlformats.org/officeDocument/2006/relationships/hyperlink" Target="https://github.com/Qiskit/qiskit-ibm-provider/blob/79bafc60bfbb7b48c7dcd68216dbacf978e7f1ee/qiskit_ibm_provider/qpy/binary_io/circuits.py" TargetMode="External"/><Relationship Id="rId11" Type="http://schemas.openxmlformats.org/officeDocument/2006/relationships/hyperlink" Target="https://github.com/Qiskit/qiskit-ibm-provider/blob/79bafc60bfbb7b48c7dcd68216dbacf978e7f1ee/test/unit/test_ibm_job_states.py" TargetMode="External"/><Relationship Id="rId5" Type="http://schemas.openxmlformats.org/officeDocument/2006/relationships/hyperlink" Target="https://github.com/qiskit-community/qiskit-aqua/blob/c1564af8792c6664670807614a378147fd04d28f/qiskit/finance/components/uncertainty_problems/fixed_income_expected_value.py" TargetMode="External"/><Relationship Id="rId15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10" Type="http://schemas.openxmlformats.org/officeDocument/2006/relationships/hyperlink" Target="https://github.com/qiskit-community/qiskit-nature/blob/caa88f79ea8253b7b77d3399519affa4ffabf89b/test/second_q/circuit/library/ansatzes/test_ucc.py" TargetMode="External"/><Relationship Id="rId19" Type="http://schemas.openxmlformats.org/officeDocument/2006/relationships/hyperlink" Target="https://github.com/Qiskit-Extensions/qiskit-experiments/blob/a387675a3fe817cef05b968bbf3e05799a09aaae/qiskit_experiments/curve_analysis/base_curve_analysis.py" TargetMode="External"/><Relationship Id="rId4" Type="http://schemas.openxmlformats.org/officeDocument/2006/relationships/hyperlink" Target="https://github.com/qiskit-community/prototype-zne/blob/fe5e95d9416a8ab5f5c870fd63a14a035ce6ce4d/test/extrapolation/test_polynomial_extrapolator.py" TargetMode="External"/><Relationship Id="rId9" Type="http://schemas.openxmlformats.org/officeDocument/2006/relationships/hyperlink" Target="https://github.com/Qiskit-Partners/qiskit-ionq/blob/6f340416082ed15f988e074bf54ea08d15a9ce17/qiskit_ionq/helpers.py" TargetMode="External"/><Relationship Id="rId14" Type="http://schemas.openxmlformats.org/officeDocument/2006/relationships/hyperlink" Target="https://github.com/qiskit-community/qiskit-aqua/blob/c1564af8792c6664670807614a378147fd04d28f/qiskit/aqua/operators/gradients/gradient.py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-community/qiskit-aqua/blob/c1564af8792c6664670807614a378147fd04d28f/qiskit/chemistry/drivers/fcidumpd/dumper.py" TargetMode="External"/><Relationship Id="rId13" Type="http://schemas.openxmlformats.org/officeDocument/2006/relationships/hyperlink" Target="https://github.com/Qiskit/qiskit-metapackage/blob/596f745b9033b50268a2bed57eb5d14a99235508/docs/versionutils.py" TargetMode="External"/><Relationship Id="rId18" Type="http://schemas.openxmlformats.org/officeDocument/2006/relationships/hyperlink" Target="https://github.com/qiskit-community/qiskit-nature/blob/caa88f79ea8253b7b77d3399519affa4ffabf89b/qiskit_nature/second_q/operators/fermionic_op.py" TargetMode="External"/><Relationship Id="rId26" Type="http://schemas.openxmlformats.org/officeDocument/2006/relationships/hyperlink" Target="https://github.com/qiskit-community/qiskit-aqua/blob/c1564af8792c6664670807614a378147fd04d28f/test/aqua/test_vqe.py" TargetMode="External"/><Relationship Id="rId3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21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7" Type="http://schemas.openxmlformats.org/officeDocument/2006/relationships/hyperlink" Target="https://github.com/qiskit-community/qiskit-nature/blob/caa88f79ea8253b7b77d3399519affa4ffabf89b/qiskit_nature/second_q/formats/fcidump/dumper.py" TargetMode="External"/><Relationship Id="rId12" Type="http://schemas.openxmlformats.org/officeDocument/2006/relationships/hyperlink" Target="https://github.com/qiskit-community/qiskit-nature/blob/caa88f79ea8253b7b77d3399519affa4ffabf89b/qiskit_nature/second_q/algorithms/excited_states_solvers/qeom.py" TargetMode="External"/><Relationship Id="rId17" Type="http://schemas.openxmlformats.org/officeDocument/2006/relationships/hyperlink" Target="https://github.com/Qiskit/qiskit-ibm-runtime/blob/2aa1e860c20fbc63ae9e402d3f476d02b92b8309/test/integration/test_backend.py" TargetMode="External"/><Relationship Id="rId25" Type="http://schemas.openxmlformats.org/officeDocument/2006/relationships/hyperlink" Target="https://github.com/QuantumApplicationLab/vqls-prototype/blob/0b997d797fdad7f4c2a5ce9741abac02420fad01/docs/conf.py" TargetMode="External"/><Relationship Id="rId2" Type="http://schemas.openxmlformats.org/officeDocument/2006/relationships/hyperlink" Target="https://github.com/qiskit-community/qiskit-aqua/blob/c1564af8792c6664670807614a378147fd04d28f/qiskit/aqua/utils/measurement_error_mitigation.py" TargetMode="External"/><Relationship Id="rId16" Type="http://schemas.openxmlformats.org/officeDocument/2006/relationships/hyperlink" Target="https://github.com/qwqmlf/qwgc/blob/d06c805023bf37a1252505f7dc6e30461d861440/qwgc/QW_kernel.py" TargetMode="External"/><Relationship Id="rId20" Type="http://schemas.openxmlformats.org/officeDocument/2006/relationships/hyperlink" Target="https://github.com/Qiskit-Extensions/staged-primitives/blob/523e88f3459eafe0f4b823f5e4d0fe23464348ba/staged_primitives/estimator.py" TargetMode="External"/><Relationship Id="rId29" Type="http://schemas.openxmlformats.org/officeDocument/2006/relationships/hyperlink" Target="https://github.com/pedrorrivero/qrand/blob/69a4fb049e1d50af5aaa52a6b417d58490169769/tests/test_qiskit_bit_generator.py" TargetMode="External"/><Relationship Id="rId1" Type="http://schemas.openxmlformats.org/officeDocument/2006/relationships/hyperlink" Target="https://github.com/myQLM/myqlm-interop/blob/3d09249c60b98c8080162df3f0fd2aa7e21ad867/qat/interop/openqasm/qasm_parser.py" TargetMode="External"/><Relationship Id="rId6" Type="http://schemas.openxmlformats.org/officeDocument/2006/relationships/hyperlink" Target="https://github.com/qiskit-community/qiskit-aqua/blob/c1564af8792c6664670807614a378147fd04d28f/qiskit/aqua/operators/list_ops/list_op.py" TargetMode="External"/><Relationship Id="rId11" Type="http://schemas.openxmlformats.org/officeDocument/2006/relationships/hyperlink" Target="https://github.com/Qiskit-Extensions/staged-primitives/blob/523e88f3459eafe0f4b823f5e4d0fe23464348ba/staged_primitives/utils/results/reckoning.py" TargetMode="External"/><Relationship Id="rId24" Type="http://schemas.openxmlformats.org/officeDocument/2006/relationships/hyperlink" Target="https://github.com/Qiskit/qiskit-ibm-runtime/blob/2aa1e860c20fbc63ae9e402d3f476d02b92b8309/qiskit_ibm_runtime/estimator.py" TargetMode="External"/><Relationship Id="rId5" Type="http://schemas.openxmlformats.org/officeDocument/2006/relationships/hyperlink" Target="https://github.com/myQLM/myqlm-interop/blob/3d09249c60b98c8080162df3f0fd2aa7e21ad867/qat/interop/openqasm/qasm_parser.py" TargetMode="External"/><Relationship Id="rId15" Type="http://schemas.openxmlformats.org/officeDocument/2006/relationships/hyperlink" Target="https://github.com/qiskit-community/qiskit-aqua/blob/c1564af8792c6664670807614a378147fd04d28f/qiskit/chemistry/drivers/fcidumpd/parser.py" TargetMode="External"/><Relationship Id="rId23" Type="http://schemas.openxmlformats.org/officeDocument/2006/relationships/hyperlink" Target="https://github.com/unitaryfund/mitiq/blob/8ee714aea5d747f34500a78ed617d09da8f23786/mitiq/interface/mitiq_pennylane/tests/test_conversions_pennylane.py" TargetMode="External"/><Relationship Id="rId28" Type="http://schemas.openxmlformats.org/officeDocument/2006/relationships/hyperlink" Target="https://github.com/carstenblank/qiskit-aws-braket-provider/blob/539f0c75c2ccf1f6e5e981b92ea74f497fcba237/src/qiskit_aws_braket_provider/conversions_properties.py" TargetMode="External"/><Relationship Id="rId10" Type="http://schemas.openxmlformats.org/officeDocument/2006/relationships/hyperlink" Target="https://github.com/qiskit-community/prototype-zne/blob/fe5e95d9416a8ab5f5c870fd63a14a035ce6ce4d/zne/utils/strategy.py" TargetMode="External"/><Relationship Id="rId19" Type="http://schemas.openxmlformats.org/officeDocument/2006/relationships/hyperlink" Target="https://github.com/myQLM/myqlm-interop/blob/3d09249c60b98c8080162df3f0fd2aa7e21ad867/qat/interop/openqasm/qasm_parser.py" TargetMode="External"/><Relationship Id="rId4" Type="http://schemas.openxmlformats.org/officeDocument/2006/relationships/hyperlink" Target="https://github.com/Qiskit-Extensions/staged-primitives/blob/523e88f3459eafe0f4b823f5e4d0fe23464348ba/test/integration/test_sampler.py" TargetMode="External"/><Relationship Id="rId9" Type="http://schemas.openxmlformats.org/officeDocument/2006/relationships/hyperlink" Target="https://github.com/Qiskit-Extensions/qiskit-experiments/blob/a387675a3fe817cef05b968bbf3e05799a09aaae/qiskit_experiments/data_processing/nodes.py" TargetMode="External"/><Relationship Id="rId14" Type="http://schemas.openxmlformats.org/officeDocument/2006/relationships/hyperlink" Target="https://github.com/QuSTaR/kaleidoscope/blob/5d9dcd20aa98dbf8f46fd2531baad662f42d5efc/kaleidoscope/interactive/bloch/bloch3d.py" TargetMode="External"/><Relationship Id="rId22" Type="http://schemas.openxmlformats.org/officeDocument/2006/relationships/hyperlink" Target="https://github.com/carstenblank/qiskit-aws-braket-provider/blob/539f0c75c2ccf1f6e5e981b92ea74f497fcba237/src/qiskit_aws_braket_provider/conversions_properties.py" TargetMode="External"/><Relationship Id="rId27" Type="http://schemas.openxmlformats.org/officeDocument/2006/relationships/hyperlink" Target="https://github.com/qiskit-community/prototype-zne/blob/fe5e95d9416a8ab5f5c870fd63a14a035ce6ce4d/zne/zne_strategy.py" TargetMode="External"/><Relationship Id="rId30" Type="http://schemas.openxmlformats.org/officeDocument/2006/relationships/hyperlink" Target="https://github.com/qiskit-community/qiskit-optimization/blob/6dbe33fea48fc3bd559a50cefbc60ec0f2505e04/qiskit_optimization/algorithms/grover_optimizer.py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/qiskit-ibm-provider/blob/79bafc60bfbb7b48c7dcd68216dbacf978e7f1ee/qiskit_ibm_provider/transpiler/passes/scheduling/block_base_padder.py" TargetMode="External"/><Relationship Id="rId13" Type="http://schemas.openxmlformats.org/officeDocument/2006/relationships/hyperlink" Target="https://github.com/qiskit-community/prototype-zne/blob/fe5e95d9416a8ab5f5c870fd63a14a035ce6ce4d/zne/zne_strategy.py" TargetMode="External"/><Relationship Id="rId18" Type="http://schemas.openxmlformats.org/officeDocument/2006/relationships/hyperlink" Target="https://github.com/qiskit-community/qiskit-aqua/blob/c1564af8792c6664670807614a378147fd04d28f/qiskit/aqua/operators/primitive_ops/pauli_op.py" TargetMode="External"/><Relationship Id="rId26" Type="http://schemas.openxmlformats.org/officeDocument/2006/relationships/hyperlink" Target="https://github.com/qiskit-community/qiskit-aqua/blob/c1564af8792c6664670807614a378147fd04d28f/qiskit/chemistry/algorithms/ground_state_solvers/ground_state_eigensolver.py" TargetMode="External"/><Relationship Id="rId3" Type="http://schemas.openxmlformats.org/officeDocument/2006/relationships/hyperlink" Target="https://github.com/Qiskit-Extensions/qiskit-dynamics/blob/3416df993c78a41d3234b994e1227342e4a4b049/docs/conf.py" TargetMode="External"/><Relationship Id="rId21" Type="http://schemas.openxmlformats.org/officeDocument/2006/relationships/hyperlink" Target="https://github.com/qiskit-community/prototype-zne/blob/fe5e95d9416a8ab5f5c870fd63a14a035ce6ce4d/zne/noise_amplification/folding_amplifier/local_folding_amplifier.py" TargetMode="External"/><Relationship Id="rId7" Type="http://schemas.openxmlformats.org/officeDocument/2006/relationships/hyperlink" Target="https://github.com/myQLM/myqlm-interop/blob/3d09249c60b98c8080162df3f0fd2aa7e21ad867/qat/interop/openqasm/qasm_parser.py" TargetMode="External"/><Relationship Id="rId12" Type="http://schemas.openxmlformats.org/officeDocument/2006/relationships/hyperlink" Target="https://github.com/Qiskit-Extensions/staged-primitives/blob/523e88f3459eafe0f4b823f5e4d0fe23464348ba/test/integration/test_sampler.py" TargetMode="External"/><Relationship Id="rId17" Type="http://schemas.openxmlformats.org/officeDocument/2006/relationships/hyperlink" Target="https://github.com/qiskit-community/qiskit-aqua/blob/c1564af8792c6664670807614a378147fd04d28f/qiskit/aqua/algorithms/classifiers/qsvm/qsvm.py" TargetMode="External"/><Relationship Id="rId25" Type="http://schemas.openxmlformats.org/officeDocument/2006/relationships/hyperlink" Target="https://github.com/Qiskit/qiskit-ibm-provider/blob/79bafc60bfbb7b48c7dcd68216dbacf978e7f1ee/qiskit_ibm_provider/transpiler/passes/scheduling/block_base_padder.py" TargetMode="External"/><Relationship Id="rId2" Type="http://schemas.openxmlformats.org/officeDocument/2006/relationships/hyperlink" Target="https://github.com/Qiskit/qiskit-ignis/blob/24e1dbf4740607a96a43e7893d9effa56d832568/qiskit/ignis/mitigation/expval/ctmp_mitigator.py" TargetMode="External"/><Relationship Id="rId16" Type="http://schemas.openxmlformats.org/officeDocument/2006/relationships/hyperlink" Target="https://github.com/qiskit-community/qiskit-aqua/blob/c1564af8792c6664670807614a378147fd04d28f/qiskit/aqua/operators/gradients/hessian.py" TargetMode="External"/><Relationship Id="rId20" Type="http://schemas.openxmlformats.org/officeDocument/2006/relationships/hyperlink" Target="https://github.com/Qiskit/qiskit-ibm-runtime/blob/2aa1e860c20fbc63ae9e402d3f476d02b92b8309/qiskit_ibm_runtime/qiskit_runtime_service.py" TargetMode="External"/><Relationship Id="rId29" Type="http://schemas.openxmlformats.org/officeDocument/2006/relationships/hyperlink" Target="https://github.com/qiskit-community/prototype-entanglement-forging/blob/47d909e82abfe0344ef4f7c40ecd9cce61184e49/entanglement_forging/utils/bootstrap_result.py" TargetMode="External"/><Relationship Id="rId1" Type="http://schemas.openxmlformats.org/officeDocument/2006/relationships/hyperlink" Target="https://github.com/Qiskit-Extensions/qiskit-experiments/blob/a387675a3fe817cef05b968bbf3e05799a09aaae/qiskit_experiments/test/fake_service.py" TargetMode="External"/><Relationship Id="rId6" Type="http://schemas.openxmlformats.org/officeDocument/2006/relationships/hyperlink" Target="https://github.com/pedrorrivero/qrand/blob/69a4fb049e1d50af5aaa52a6b417d58490169769/tests/test_qiskit_bit_generator.py" TargetMode="External"/><Relationship Id="rId11" Type="http://schemas.openxmlformats.org/officeDocument/2006/relationships/hyperlink" Target="https://github.com/qiskit-community/qiskit-nature/blob/caa88f79ea8253b7b77d3399519affa4ffabf89b/qiskit_nature/second_q/operators/spin_op.py" TargetMode="External"/><Relationship Id="rId24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5" Type="http://schemas.openxmlformats.org/officeDocument/2006/relationships/hyperlink" Target="https://github.com/myQLM/myqlm-interop/blob/3d09249c60b98c8080162df3f0fd2aa7e21ad867/qat/interop/projectq/converters.py" TargetMode="External"/><Relationship Id="rId15" Type="http://schemas.openxmlformats.org/officeDocument/2006/relationships/hyperlink" Target="https://github.com/microsoft/qdk-python/blob/f65ba975670faa4132e5ac1787c74f274aca7d92/azure-quantum/azure/quantum/_client/_serialization.py" TargetMode="External"/><Relationship Id="rId23" Type="http://schemas.openxmlformats.org/officeDocument/2006/relationships/hyperlink" Target="https://github.com/qiskit-community/qiskit-nature/blob/caa88f79ea8253b7b77d3399519affa4ffabf89b/qiskit_nature/second_q/operators/polynomial_tensor.py" TargetMode="External"/><Relationship Id="rId28" Type="http://schemas.openxmlformats.org/officeDocument/2006/relationships/hyperlink" Target="https://github.com/Qiskit-Extensions/qiskit-experiments/blob/a387675a3fe817cef05b968bbf3e05799a09aaae/qiskit_experiments/library/characterization/analysis/resonator_spectroscopy_analysis.py" TargetMode="External"/><Relationship Id="rId10" Type="http://schemas.openxmlformats.org/officeDocument/2006/relationships/hyperlink" Target="https://github.com/qiskit-community/qiskit-aqua/blob/c1564af8792c6664670807614a378147fd04d28f/qiskit/aqua/algorithms/amplitude_estimators/mlae.py" TargetMode="External"/><Relationship Id="rId19" Type="http://schemas.openxmlformats.org/officeDocument/2006/relationships/hyperlink" Target="https://github.com/carstenblank/qiskit-aws-braket-provider/blob/539f0c75c2ccf1f6e5e981b92ea74f497fcba237/src/qiskit_aws_braket_provider/awsbackend.py" TargetMode="External"/><Relationship Id="rId4" Type="http://schemas.openxmlformats.org/officeDocument/2006/relationships/hyperlink" Target="https://github.com/Qiskit-Extensions/staged-primitives/blob/523e88f3459eafe0f4b823f5e4d0fe23464348ba/staged_primitives/utils/operators/paulis.py" TargetMode="External"/><Relationship Id="rId9" Type="http://schemas.openxmlformats.org/officeDocument/2006/relationships/hyperlink" Target="https://github.com/qiskit-community/qiskit-nature/blob/caa88f79ea8253b7b77d3399519affa4ffabf89b/qiskit_nature/second_q/transformers/basis_transformer.py" TargetMode="External"/><Relationship Id="rId14" Type="http://schemas.openxmlformats.org/officeDocument/2006/relationships/hyperlink" Target="https://github.com/qiskit-community/qiskit-aqua/blob/c1564af8792c6664670807614a378147fd04d28f/qiskit/aqua/operators/evolutions/matrix_evolution.py" TargetMode="External"/><Relationship Id="rId22" Type="http://schemas.openxmlformats.org/officeDocument/2006/relationships/hyperlink" Target="https://github.com/qiskit-community/prototype-zne/blob/fe5e95d9416a8ab5f5c870fd63a14a035ce6ce4d/zne/utils/validation.py" TargetMode="External"/><Relationship Id="rId27" Type="http://schemas.openxmlformats.org/officeDocument/2006/relationships/hyperlink" Target="https://github.com/qiskit-community/qiskit-nature/blob/caa88f79ea8253b7b77d3399519affa4ffabf89b/test/second_q/circuit/library/ansatzes/test_ucc.py" TargetMode="External"/><Relationship Id="rId30" Type="http://schemas.openxmlformats.org/officeDocument/2006/relationships/hyperlink" Target="https://github.com/qiskit-community/qiskit-aqua/blob/c1564af8792c6664670807614a378147fd04d28f/qiskit/optimization/applications/ising/vehicle_routing.py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-community/prototype-entanglement-forging/blob/47d909e82abfe0344ef4f7c40ecd9cce61184e49/entanglement_forging/utils/forging_subroutines.py" TargetMode="External"/><Relationship Id="rId13" Type="http://schemas.openxmlformats.org/officeDocument/2006/relationships/hyperlink" Target="https://github.com/qiskit-community/qiskit-nature/blob/caa88f79ea8253b7b77d3399519affa4ffabf89b/qiskit_nature/second_q/operators/fermionic_op.py" TargetMode="External"/><Relationship Id="rId18" Type="http://schemas.openxmlformats.org/officeDocument/2006/relationships/hyperlink" Target="https://github.com/qiskit-community/qiskit-aqua/blob/c1564af8792c6664670807614a378147fd04d28f/qiskit/aqua/operators/legacy/tpb_grouped_weighted_pauli_operator.py" TargetMode="External"/><Relationship Id="rId26" Type="http://schemas.openxmlformats.org/officeDocument/2006/relationships/hyperlink" Target="https://github.com/qiskit-community/qiskit-aqua/blob/c1564af8792c6664670807614a378147fd04d28f/qiskit/aqua/aqua_globals.py" TargetMode="External"/><Relationship Id="rId3" Type="http://schemas.openxmlformats.org/officeDocument/2006/relationships/hyperlink" Target="https://github.com/carstenblank/qiskit-aws-braket-provider/blob/539f0c75c2ccf1f6e5e981b92ea74f497fcba237/src/qiskit_aws_braket_provider/awsbackend.py" TargetMode="External"/><Relationship Id="rId21" Type="http://schemas.openxmlformats.org/officeDocument/2006/relationships/hyperlink" Target="https://github.com/Qiskit-Extensions/qiskit-experiments/blob/a387675a3fe817cef05b968bbf3e05799a09aaae/qiskit_experiments/test/mock_iq_backend.py" TargetMode="External"/><Relationship Id="rId7" Type="http://schemas.openxmlformats.org/officeDocument/2006/relationships/hyperlink" Target="https://github.com/BAQIS-Quantum/Qcover/blob/e2372b4b85aba2aed0193f6cd0e015838b2703bf/Qcover/compiler/compilerforQAOA.py" TargetMode="External"/><Relationship Id="rId12" Type="http://schemas.openxmlformats.org/officeDocument/2006/relationships/hyperlink" Target="https://github.com/unitaryfund/mitiq/blob/8ee714aea5d747f34500a78ed617d09da8f23786/docs/source/conf.py" TargetMode="External"/><Relationship Id="rId17" Type="http://schemas.openxmlformats.org/officeDocument/2006/relationships/hyperlink" Target="https://github.com/qiskit-community/qiskit-aqua/blob/c1564af8792c6664670807614a378147fd04d28f/qiskit/aqua/operators/converters/pauli_basis_change.py" TargetMode="External"/><Relationship Id="rId25" Type="http://schemas.openxmlformats.org/officeDocument/2006/relationships/hyperlink" Target="https://github.com/qiskit-community/prototype-zne/blob/fe5e95d9416a8ab5f5c870fd63a14a035ce6ce4d/zne/noise_amplification/folding_amplifier/local_folding_amplifier.py" TargetMode="External"/><Relationship Id="rId2" Type="http://schemas.openxmlformats.org/officeDocument/2006/relationships/hyperlink" Target="https://github.com/Qiskit-Extensions/qiskit-dynamics/blob/3416df993c78a41d3234b994e1227342e4a4b049/qiskit_dynamics/solvers/solver_utils.py" TargetMode="External"/><Relationship Id="rId16" Type="http://schemas.openxmlformats.org/officeDocument/2006/relationships/hyperlink" Target="https://github.com/qiskit-community/prototype-entanglement-forging/blob/47d909e82abfe0344ef4f7c40ecd9cce61184e49/entanglement_forging/utils/pseudorichardson.py" TargetMode="External"/><Relationship Id="rId20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29" Type="http://schemas.openxmlformats.org/officeDocument/2006/relationships/hyperlink" Target="https://github.com/Qiskit-Extensions/staged-primitives/blob/523e88f3459eafe0f4b823f5e4d0fe23464348ba/staged_primitives/base/staged_estimator.py" TargetMode="External"/><Relationship Id="rId1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6" Type="http://schemas.openxmlformats.org/officeDocument/2006/relationships/hyperlink" Target="https://github.com/Qiskit-Extensions/qiskit-experiments/blob/a387675a3fe817cef05b968bbf3e05799a09aaae/qiskit_experiments/test/fake_service.py" TargetMode="External"/><Relationship Id="rId11" Type="http://schemas.openxmlformats.org/officeDocument/2006/relationships/hyperlink" Target="https://github.com/QuTech-Delft/qtt/blob/208c9c53309e10484e9883d537b53282cb83a43d/src/qtt/utilities/tools.py" TargetMode="External"/><Relationship Id="rId24" Type="http://schemas.openxmlformats.org/officeDocument/2006/relationships/hyperlink" Target="https://github.com/qiskit-community/prototype-zne/blob/fe5e95d9416a8ab5f5c870fd63a14a035ce6ce4d/zne/meta/cls.py" TargetMode="External"/><Relationship Id="rId5" Type="http://schemas.openxmlformats.org/officeDocument/2006/relationships/hyperlink" Target="https://github.com/Qiskit-Partners/qiskit-ionq/blob/6f340416082ed15f988e074bf54ea08d15a9ce17/qiskit_ionq/ionq_backend.py" TargetMode="External"/><Relationship Id="rId15" Type="http://schemas.openxmlformats.org/officeDocument/2006/relationships/hyperlink" Target="https://github.com/qiskit-community/qiskit-aqua/blob/c1564af8792c6664670807614a378147fd04d28f/qiskit/aqua/algorithms/factorizers/shor.py" TargetMode="External"/><Relationship Id="rId23" Type="http://schemas.openxmlformats.org/officeDocument/2006/relationships/hyperlink" Target="https://github.com/Qiskit/qiskit-ibm-provider/blob/79bafc60bfbb7b48c7dcd68216dbacf978e7f1ee/test/fake_account_client.py" TargetMode="External"/><Relationship Id="rId28" Type="http://schemas.openxmlformats.org/officeDocument/2006/relationships/hyperlink" Target="https://github.com/qiskit-community/prototype-zne/blob/fe5e95d9416a8ab5f5c870fd63a14a035ce6ce4d/test/utils/test_docstrings.py" TargetMode="External"/><Relationship Id="rId10" Type="http://schemas.openxmlformats.org/officeDocument/2006/relationships/hyperlink" Target="https://github.com/Qiskit-Extensions/staged-primitives/blob/523e88f3459eafe0f4b823f5e4d0fe23464348ba/staged_primitives/base/staged_estimator.py" TargetMode="External"/><Relationship Id="rId19" Type="http://schemas.openxmlformats.org/officeDocument/2006/relationships/hyperlink" Target="https://github.com/qiskit-community/qiskit-aqua/blob/c1564af8792c6664670807614a378147fd04d28f/qiskit/aqua/operators/legacy/weighted_pauli_operator.py" TargetMode="External"/><Relationship Id="rId4" Type="http://schemas.openxmlformats.org/officeDocument/2006/relationships/hyperlink" Target="https://github.com/Qiskit-Extensions/qiskit-experiments/blob/a387675a3fe817cef05b968bbf3e05799a09aaae/qiskit_experiments/calibration_management/calibrations.py" TargetMode="External"/><Relationship Id="rId9" Type="http://schemas.openxmlformats.org/officeDocument/2006/relationships/hyperlink" Target="https://github.com/Qiskit/qiskit-ibm-runtime/blob/2aa1e860c20fbc63ae9e402d3f476d02b92b8309/qiskit_ibm_runtime/qiskit_runtime_service.py" TargetMode="External"/><Relationship Id="rId14" Type="http://schemas.openxmlformats.org/officeDocument/2006/relationships/hyperlink" Target="https://github.com/microsoft/qdk-python/blob/f65ba975670faa4132e5ac1787c74f274aca7d92/azure-quantum/tests/unit/test_online_problem.py" TargetMode="External"/><Relationship Id="rId22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27" Type="http://schemas.openxmlformats.org/officeDocument/2006/relationships/hyperlink" Target="https://github.com/qiskit-community/qiskit-aqua/blob/c1564af8792c6664670807614a378147fd04d28f/qiskit/aqua/operators/list_ops/tensored_op.py" TargetMode="External"/><Relationship Id="rId30" Type="http://schemas.openxmlformats.org/officeDocument/2006/relationships/hyperlink" Target="https://github.com/Qiskit-Extensions/staged-primitives/blob/523e88f3459eafe0f4b823f5e4d0fe23464348ba/staged_primitives/estimator.py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/qiskit-ibmq-provider/blob/590f68d9ddb42a45c4ac8a8626ea60da85575b21/test/ibmq/test_ibmq_provider.py" TargetMode="External"/><Relationship Id="rId13" Type="http://schemas.openxmlformats.org/officeDocument/2006/relationships/hyperlink" Target="https://github.com/qwqmlf/qwgc/blob/d06c805023bf37a1252505f7dc6e30461d861440/qwgc/preprocess/qwalk.py" TargetMode="External"/><Relationship Id="rId18" Type="http://schemas.openxmlformats.org/officeDocument/2006/relationships/hyperlink" Target="https://github.com/qiskit-community/qiskit-nature/blob/caa88f79ea8253b7b77d3399519affa4ffabf89b/qiskit_nature/second_q/mappers/jordan_wigner_mapper.py" TargetMode="External"/><Relationship Id="rId26" Type="http://schemas.openxmlformats.org/officeDocument/2006/relationships/hyperlink" Target="https://github.com/qiskit-community/qiskit-aqua/blob/c1564af8792c6664670807614a378147fd04d28f/qiskit/aqua/operators/state_fns/circuit_state_fn.py" TargetMode="External"/><Relationship Id="rId3" Type="http://schemas.openxmlformats.org/officeDocument/2006/relationships/hyperlink" Target="https://github.com/qiskit-community/qiskit-aqua/blob/c1564af8792c6664670807614a378147fd04d28f/docs/conf.py" TargetMode="External"/><Relationship Id="rId21" Type="http://schemas.openxmlformats.org/officeDocument/2006/relationships/hyperlink" Target="https://github.com/pedrorrivero/qrand/blob/69a4fb049e1d50af5aaa52a6b417d58490169769/tests/test_qiskit_bit_generator.py" TargetMode="External"/><Relationship Id="rId7" Type="http://schemas.openxmlformats.org/officeDocument/2006/relationships/hyperlink" Target="https://github.com/QuTech-Delft/qtt/blob/208c9c53309e10484e9883d537b53282cb83a43d/src/qtt/data.py" TargetMode="External"/><Relationship Id="rId12" Type="http://schemas.openxmlformats.org/officeDocument/2006/relationships/hyperlink" Target="https://github.com/Qiskit-Extensions/qiskit-dynamics/blob/3416df993c78a41d3234b994e1227342e4a4b049/qiskit_dynamics/solvers/scipy_solve_ivp.py" TargetMode="External"/><Relationship Id="rId17" Type="http://schemas.openxmlformats.org/officeDocument/2006/relationships/hyperlink" Target="https://github.com/Qiskit/qiskit-ibm-provider/blob/79bafc60bfbb7b48c7dcd68216dbacf978e7f1ee/qiskit_ibm_provider/transpiler/passes/scheduling/dynamical_decoupling.py" TargetMode="External"/><Relationship Id="rId25" Type="http://schemas.openxmlformats.org/officeDocument/2006/relationships/hyperlink" Target="https://github.com/Qiskit/qiskit-ibm-experiment/blob/6af30b7e445597ab33db8c606993a91b4ba28326/qiskit_ibm_experiment/client/local_client.py" TargetMode="External"/><Relationship Id="rId2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16" Type="http://schemas.openxmlformats.org/officeDocument/2006/relationships/hyperlink" Target="https://github.com/qiskit-community/qiskit-aqua/blob/c1564af8792c6664670807614a378147fd04d28f/qiskit/chemistry/results/vibronic_structure_result.py" TargetMode="External"/><Relationship Id="rId20" Type="http://schemas.openxmlformats.org/officeDocument/2006/relationships/hyperlink" Target="https://github.com/Qiskit-Extensions/qiskit-experiments/blob/a387675a3fe817cef05b968bbf3e05799a09aaae/qiskit_experiments/framework/analysis_result_data.py" TargetMode="External"/><Relationship Id="rId29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1" Type="http://schemas.openxmlformats.org/officeDocument/2006/relationships/hyperlink" Target="https://github.com/Qiskit/qiskit-ignis/blob/24e1dbf4740607a96a43e7893d9effa56d832568/qiskit/ignis/verification/accreditation/qotp.py" TargetMode="External"/><Relationship Id="rId6" Type="http://schemas.openxmlformats.org/officeDocument/2006/relationships/hyperlink" Target="https://github.com/qiskit-community/qiskit-aqua/blob/c1564af8792c6664670807614a378147fd04d28f/qiskit/aqua/operators/evolutions/trotterizations/qdrift.py" TargetMode="External"/><Relationship Id="rId11" Type="http://schemas.openxmlformats.org/officeDocument/2006/relationships/hyperlink" Target="https://github.com/Qiskit/qiskit-ibm-runtime/blob/2aa1e860c20fbc63ae9e402d3f476d02b92b8309/qiskit_ibm_runtime/options/transpilation_options.py" TargetMode="External"/><Relationship Id="rId24" Type="http://schemas.openxmlformats.org/officeDocument/2006/relationships/hyperlink" Target="https://github.com/qiskit-community/qiskit-aqua/blob/c1564af8792c6664670807614a378147fd04d28f/qiskit/aqua/operators/gradients/hessian.py" TargetMode="External"/><Relationship Id="rId5" Type="http://schemas.openxmlformats.org/officeDocument/2006/relationships/hyperlink" Target="https://github.com/qiskit-community/qiskit-aqua/blob/c1564af8792c6664670807614a378147fd04d28f/qiskit/aqua/algorithms/amplitude_amplifiers/grover.py" TargetMode="External"/><Relationship Id="rId15" Type="http://schemas.openxmlformats.org/officeDocument/2006/relationships/hyperlink" Target="https://github.com/Qiskit-Extensions/staged-primitives/blob/523e88f3459eafe0f4b823f5e4d0fe23464348ba/test/integration/test_sampler.py" TargetMode="External"/><Relationship Id="rId23" Type="http://schemas.openxmlformats.org/officeDocument/2006/relationships/hyperlink" Target="https://github.com/SimoneGasperini/qiskit-symb/blob/f9b2c6b025a88252be558763d3430f96e701b4dc/src/qiskit_symb/circuit/random.py" TargetMode="External"/><Relationship Id="rId28" Type="http://schemas.openxmlformats.org/officeDocument/2006/relationships/hyperlink" Target="https://github.com/Qiskit/qiskit-ibm-runtime/blob/2aa1e860c20fbc63ae9e402d3f476d02b92b8309/program_source/qaoa/qaoa.py" TargetMode="External"/><Relationship Id="rId10" Type="http://schemas.openxmlformats.org/officeDocument/2006/relationships/hyperlink" Target="https://github.com/qiskit-community/qiskit-aqua/blob/c1564af8792c6664670807614a378147fd04d28f/docs/conf.py" TargetMode="External"/><Relationship Id="rId19" Type="http://schemas.openxmlformats.org/officeDocument/2006/relationships/hyperlink" Target="https://github.com/Qiskit-Extensions/staged-primitives/blob/523e88f3459eafe0f4b823f5e4d0fe23464348ba/test/unit/base/test_staged_sampler.py" TargetMode="External"/><Relationship Id="rId4" Type="http://schemas.openxmlformats.org/officeDocument/2006/relationships/hyperlink" Target="https://github.com/carstenblank/qiskit-aws-braket-provider/blob/539f0c75c2ccf1f6e5e981b92ea74f497fcba237/src/qiskit_aws_braket_provider/awsjob.py" TargetMode="External"/><Relationship Id="rId9" Type="http://schemas.openxmlformats.org/officeDocument/2006/relationships/hyperlink" Target="https://github.com/SimoneGasperini/qiskit-symb/blob/f9b2c6b025a88252be558763d3430f96e701b4dc/src/qiskit_symb/circuit/random.py" TargetMode="External"/><Relationship Id="rId14" Type="http://schemas.openxmlformats.org/officeDocument/2006/relationships/hyperlink" Target="https://github.com/qiskit-community/prototype-zne/blob/fe5e95d9416a8ab5f5c870fd63a14a035ce6ce4d/zne/extrapolation/polynomial_extrapolator.py" TargetMode="External"/><Relationship Id="rId22" Type="http://schemas.openxmlformats.org/officeDocument/2006/relationships/hyperlink" Target="https://github.com/qiskit-community/qiskit-aqua/blob/c1564af8792c6664670807614a378147fd04d28f/test/aqua/operators/test_aer_pauli_expectation.py" TargetMode="External"/><Relationship Id="rId27" Type="http://schemas.openxmlformats.org/officeDocument/2006/relationships/hyperlink" Target="https://github.com/Qiskit-Extensions/staged-primitives/blob/523e88f3459eafe0f4b823f5e4d0fe23464348ba/staged_primitives/sampler.py" TargetMode="External"/><Relationship Id="rId30" Type="http://schemas.openxmlformats.org/officeDocument/2006/relationships/hyperlink" Target="https://github.com/unitaryfund/mitiq/blob/8ee714aea5d747f34500a78ed617d09da8f23786/docs/source/conf.py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-Extensions/staged-primitives/blob/523e88f3459eafe0f4b823f5e4d0fe23464348ba/staged_primitives/estimator.py" TargetMode="External"/><Relationship Id="rId13" Type="http://schemas.openxmlformats.org/officeDocument/2006/relationships/hyperlink" Target="https://github.com/Qiskit-Extensions/staged-primitives/blob/523e88f3459eafe0f4b823f5e4d0fe23464348ba/test/unit/base/test_staged_estimator.py" TargetMode="External"/><Relationship Id="rId18" Type="http://schemas.openxmlformats.org/officeDocument/2006/relationships/hyperlink" Target="https://github.com/myQLM/myqlm-interop/blob/3d09249c60b98c8080162df3f0fd2aa7e21ad867/qat/interop/pyquil/providers.py" TargetMode="External"/><Relationship Id="rId26" Type="http://schemas.openxmlformats.org/officeDocument/2006/relationships/hyperlink" Target="https://github.com/myQLM/myqlm-interop/blob/3d09249c60b98c8080162df3f0fd2aa7e21ad867/qat/interop/qiskit/providers.py" TargetMode="External"/><Relationship Id="rId3" Type="http://schemas.openxmlformats.org/officeDocument/2006/relationships/hyperlink" Target="https://github.com/qiskit-community/prototype-zne/blob/fe5e95d9416a8ab5f5c870fd63a14a035ce6ce4d/test/noise_amplification/folding_amplifier/test_local_folding_amplifier.py" TargetMode="External"/><Relationship Id="rId21" Type="http://schemas.openxmlformats.org/officeDocument/2006/relationships/hyperlink" Target="https://github.com/PlanQK/planqk-quantum/blob/2ca7d663a34e3f5e60597346a1094a6c0796de32/tests/integration/test_job.py" TargetMode="External"/><Relationship Id="rId7" Type="http://schemas.openxmlformats.org/officeDocument/2006/relationships/hyperlink" Target="https://github.com/Qiskit-Extensions/staged-primitives/blob/523e88f3459eafe0f4b823f5e4d0fe23464348ba/staged_primitives/utils/operators/decomposition.py" TargetMode="External"/><Relationship Id="rId12" Type="http://schemas.openxmlformats.org/officeDocument/2006/relationships/hyperlink" Target="https://github.com/Qiskit/qiskit-ibm-experiment/blob/6af30b7e445597ab33db8c606993a91b4ba28326/qiskit_ibm_experiment/client/local_client.py" TargetMode="External"/><Relationship Id="rId17" Type="http://schemas.openxmlformats.org/officeDocument/2006/relationships/hyperlink" Target="https://github.com/Qiskit-Extensions/staged-primitives/blob/523e88f3459eafe0f4b823f5e4d0fe23464348ba/staged_primitives/estimator.py" TargetMode="External"/><Relationship Id="rId25" Type="http://schemas.openxmlformats.org/officeDocument/2006/relationships/hyperlink" Target="https://github.com/myQLM/myqlm-interop/blob/3d09249c60b98c8080162df3f0fd2aa7e21ad867/qat/interop/pyquil/providers.py" TargetMode="External"/><Relationship Id="rId2" Type="http://schemas.openxmlformats.org/officeDocument/2006/relationships/hyperlink" Target="https://github.com/microsoft/qdk-python/blob/f65ba975670faa4132e5ac1787c74f274aca7d92/qdk/qdk/chemistry/_xyz2mol/tests/test_xyz2mol.py" TargetMode="External"/><Relationship Id="rId16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20" Type="http://schemas.openxmlformats.org/officeDocument/2006/relationships/hyperlink" Target="https://github.com/qiskit-community/qiskit-aqua/blob/c1564af8792c6664670807614a378147fd04d28f/qiskit/aqua/operators/evolutions/evolution_base.py" TargetMode="External"/><Relationship Id="rId29" Type="http://schemas.openxmlformats.org/officeDocument/2006/relationships/hyperlink" Target="https://github.com/qiskit-community/qiskit-nature/blob/caa88f79ea8253b7b77d3399519affa4ffabf89b/qiskit_nature/second_q/operators/polynomial_tensor.py" TargetMode="External"/><Relationship Id="rId1" Type="http://schemas.openxmlformats.org/officeDocument/2006/relationships/hyperlink" Target="https://github.com/qiskit-community/qiskit-aqua/blob/c1564af8792c6664670807614a378147fd04d28f/qiskit/aqua/operators/list_ops/list_op.py" TargetMode="External"/><Relationship Id="rId6" Type="http://schemas.openxmlformats.org/officeDocument/2006/relationships/hyperlink" Target="https://github.com/qiskit-community/qiskit-machine-learning/blob/4df88ec272547b7712fa99b98daf09651538c921/qiskit_machine_learning/connectors/torch_connector.py" TargetMode="External"/><Relationship Id="rId11" Type="http://schemas.openxmlformats.org/officeDocument/2006/relationships/hyperlink" Target="https://github.com/Qiskit-Extensions/staged-primitives/blob/523e88f3459eafe0f4b823f5e4d0fe23464348ba/staged_primitives/estimator.py" TargetMode="External"/><Relationship Id="rId24" Type="http://schemas.openxmlformats.org/officeDocument/2006/relationships/hyperlink" Target="https://github.com/PlanQK/planqk-quantum/blob/2ca7d663a34e3f5e60597346a1094a6c0796de32/planqk/qiskit/providers/azure/planqk_azure_job.py" TargetMode="External"/><Relationship Id="rId5" Type="http://schemas.openxmlformats.org/officeDocument/2006/relationships/hyperlink" Target="https://github.com/Qiskit-Extensions/qiskit-experiments/blob/a387675a3fe817cef05b968bbf3e05799a09aaae/test/library/characterization/test_cross_resonance_hamiltonian.py" TargetMode="External"/><Relationship Id="rId15" Type="http://schemas.openxmlformats.org/officeDocument/2006/relationships/hyperlink" Target="https://github.com/qiskit-community/qiskit-finance/blob/83b5c5ea48fb993e3ccaa3ebd9757a65ce3d4b73/docs/conf.py" TargetMode="External"/><Relationship Id="rId23" Type="http://schemas.openxmlformats.org/officeDocument/2006/relationships/hyperlink" Target="https://github.com/Qiskit/qiskit-ibm-runtime/blob/2aa1e860c20fbc63ae9e402d3f476d02b92b8309/program_source/qaoa/qaoa.py" TargetMode="External"/><Relationship Id="rId28" Type="http://schemas.openxmlformats.org/officeDocument/2006/relationships/hyperlink" Target="https://github.com/qiskit-community/prototype-zne/blob/fe5e95d9416a8ab5f5c870fd63a14a035ce6ce4d/zne/meta/job.py" TargetMode="External"/><Relationship Id="rId10" Type="http://schemas.openxmlformats.org/officeDocument/2006/relationships/hyperlink" Target="https://github.com/Qiskit-Extensions/qiskit-experiments/blob/a387675a3fe817cef05b968bbf3e05799a09aaae/qiskit_experiments/calibration_management/calibrations.py" TargetMode="External"/><Relationship Id="rId19" Type="http://schemas.openxmlformats.org/officeDocument/2006/relationships/hyperlink" Target="https://github.com/Qiskit/qiskit-ibm-provider/blob/79bafc60bfbb7b48c7dcd68216dbacf978e7f1ee/test/unit/test_account.py" TargetMode="External"/><Relationship Id="rId4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9" Type="http://schemas.openxmlformats.org/officeDocument/2006/relationships/hyperlink" Target="https://github.com/qiskit-community/qiskit-aqua/blob/c1564af8792c6664670807614a378147fd04d28f/qiskit/chemistry/components/variational_forms/uccsd.py" TargetMode="External"/><Relationship Id="rId14" Type="http://schemas.openxmlformats.org/officeDocument/2006/relationships/hyperlink" Target="https://github.com/qiskit-community/prototype-zne/blob/fe5e95d9416a8ab5f5c870fd63a14a035ce6ce4d/test/utils/test_strategy.py" TargetMode="External"/><Relationship Id="rId22" Type="http://schemas.openxmlformats.org/officeDocument/2006/relationships/hyperlink" Target="https://github.com/myQLM/myqlm-interop/blob/3d09249c60b98c8080162df3f0fd2aa7e21ad867/qat/interop/openqasm/qasm_parser.py" TargetMode="External"/><Relationship Id="rId27" Type="http://schemas.openxmlformats.org/officeDocument/2006/relationships/hyperlink" Target="https://github.com/Qiskit-Extensions/staged-primitives/blob/523e88f3459eafe0f4b823f5e4d0fe23464348ba/test/unit/base/test_staged_estimator.py" TargetMode="External"/><Relationship Id="rId30" Type="http://schemas.openxmlformats.org/officeDocument/2006/relationships/hyperlink" Target="https://github.com/qiskit-community/qiskit-aqua/blob/c1564af8792c6664670807614a378147fd04d28f/qiskit/aqua/operators/list_ops/tensored_op.py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qiskit-community/qiskit-nature/blob/caa88f79ea8253b7b77d3399519affa4ffabf89b/test/second_q/drivers/gaussiand/test_driver_gaussian_forces.py" TargetMode="External"/><Relationship Id="rId13" Type="http://schemas.openxmlformats.org/officeDocument/2006/relationships/hyperlink" Target="https://github.com/myQLM/myqlm-interop/blob/3d09249c60b98c8080162df3f0fd2aa7e21ad867/qat/interop/openqasm/qasm_parser.py" TargetMode="External"/><Relationship Id="rId18" Type="http://schemas.openxmlformats.org/officeDocument/2006/relationships/hyperlink" Target="https://github.com/Qiskit-Extensions/staged-primitives/blob/523e88f3459eafe0f4b823f5e4d0fe23464348ba/staged_primitives/estimator.py" TargetMode="External"/><Relationship Id="rId26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3" Type="http://schemas.openxmlformats.org/officeDocument/2006/relationships/hyperlink" Target="https://github.com/Qiskit-Partners/qiskit-ionq/blob/6f340416082ed15f988e074bf54ea08d15a9ce17/qiskit_ionq/exceptions.py" TargetMode="External"/><Relationship Id="rId21" Type="http://schemas.openxmlformats.org/officeDocument/2006/relationships/hyperlink" Target="https://github.com/qiskit-community/prototype-zne/blob/fe5e95d9416a8ab5f5c870fd63a14a035ce6ce4d/zne/extrapolation/extrapolator.py" TargetMode="External"/><Relationship Id="rId7" Type="http://schemas.openxmlformats.org/officeDocument/2006/relationships/hyperlink" Target="https://github.com/pedrorrivero/qrand/blob/69a4fb049e1d50af5aaa52a6b417d58490169769/qrand/platforms/qsharp/backend.py" TargetMode="External"/><Relationship Id="rId12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17" Type="http://schemas.openxmlformats.org/officeDocument/2006/relationships/hyperlink" Target="https://github.com/Qiskit-Extensions/staged-primitives/blob/523e88f3459eafe0f4b823f5e4d0fe23464348ba/staged_primitives/estimator.py" TargetMode="External"/><Relationship Id="rId25" Type="http://schemas.openxmlformats.org/officeDocument/2006/relationships/hyperlink" Target="https://github.com/Qiskit/qiskit-ignis/blob/24e1dbf4740607a96a43e7893d9effa56d832568/qiskit/ignis/verification/tomography/data.py" TargetMode="External"/><Relationship Id="rId2" Type="http://schemas.openxmlformats.org/officeDocument/2006/relationships/hyperlink" Target="https://github.com/unitaryfund/mitiq/blob/8ee714aea5d747f34500a78ed617d09da8f23786/mitiq/pec/tests/test_pec.py" TargetMode="External"/><Relationship Id="rId16" Type="http://schemas.openxmlformats.org/officeDocument/2006/relationships/hyperlink" Target="https://github.com/qwqmlf/qwgc/blob/d06c805023bf37a1252505f7dc6e30461d861440/qwgc/classifier/qcircuit.py" TargetMode="External"/><Relationship Id="rId20" Type="http://schemas.openxmlformats.org/officeDocument/2006/relationships/hyperlink" Target="https://github.com/qiskit-community/prototype-entanglement-forging/blob/47d909e82abfe0344ef4f7c40ecd9cce61184e49/entanglement_forging/core/wrappers/entanglement_forged_vqe.py" TargetMode="External"/><Relationship Id="rId29" Type="http://schemas.openxmlformats.org/officeDocument/2006/relationships/hyperlink" Target="https://github.com/qiskit-community/prototype-zne/blob/fe5e95d9416a8ab5f5c870fd63a14a035ce6ce4d/zne/utils/docstrings.py" TargetMode="External"/><Relationship Id="rId1" Type="http://schemas.openxmlformats.org/officeDocument/2006/relationships/hyperlink" Target="https://github.com/qiskit-community/qiskit-aqua/blob/c1564af8792c6664670807614a378147fd04d28f/qiskit/aqua/operators/state_fns/state_fn.py" TargetMode="External"/><Relationship Id="rId6" Type="http://schemas.openxmlformats.org/officeDocument/2006/relationships/hyperlink" Target="https://github.com/qiskit-community/qiskit-aqua/blob/c1564af8792c6664670807614a378147fd04d28f/qiskit/aqua/algorithms/amplitude_amplifiers/grover.py" TargetMode="External"/><Relationship Id="rId11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24" Type="http://schemas.openxmlformats.org/officeDocument/2006/relationships/hyperlink" Target="https://github.com/qiskit-community/qiskit-aqua/blob/c1564af8792c6664670807614a378147fd04d28f/qiskit/chemistry/drivers/fcidumpd/parser.py" TargetMode="External"/><Relationship Id="rId32" Type="http://schemas.openxmlformats.org/officeDocument/2006/relationships/hyperlink" Target="https://github.com/jrj-d/qiskit-qir/blob/b972ed9926ff0b5f47248b8af9a1a2331707c1f7/docs/conf.py" TargetMode="External"/><Relationship Id="rId5" Type="http://schemas.openxmlformats.org/officeDocument/2006/relationships/hyperlink" Target="https://github.com/unitaryfund/mitiq/blob/8ee714aea5d747f34500a78ed617d09da8f23786/mitiq/tests/test_without_third_party_packages.py" TargetMode="External"/><Relationship Id="rId15" Type="http://schemas.openxmlformats.org/officeDocument/2006/relationships/hyperlink" Target="https://github.com/Qiskit/qiskit-aer/blob/52f0e983368b5bff00f4820584385f11cda77254/test/terra/test_python_to_cpp.py" TargetMode="External"/><Relationship Id="rId23" Type="http://schemas.openxmlformats.org/officeDocument/2006/relationships/hyperlink" Target="https://github.com/qiskit-community/qiskit-nature/blob/caa88f79ea8253b7b77d3399519affa4ffabf89b/qiskit_nature/utils/linalg.py" TargetMode="External"/><Relationship Id="rId28" Type="http://schemas.openxmlformats.org/officeDocument/2006/relationships/hyperlink" Target="https://github.com/qiskit-community/qiskit-quantinuum-provider/blob/1f8173c2b850e4dd52d30ceccb87f8b2bd0795e1/qiskit_quantinuum/api/rest/root.py" TargetMode="External"/><Relationship Id="rId10" Type="http://schemas.openxmlformats.org/officeDocument/2006/relationships/hyperlink" Target="https://github.com/qwqmlf/qwgc/blob/d06c805023bf37a1252505f7dc6e30461d861440/qwgc/QWGC.py" TargetMode="External"/><Relationship Id="rId19" Type="http://schemas.openxmlformats.org/officeDocument/2006/relationships/hyperlink" Target="https://github.com/QuTech-Delft/qtt/blob/208c9c53309e10484e9883d537b53282cb83a43d/src/qtt/algorithms/coulomb.py" TargetMode="External"/><Relationship Id="rId31" Type="http://schemas.openxmlformats.org/officeDocument/2006/relationships/hyperlink" Target="https://github.com/myQLM/myqlm-interop/blob/3d09249c60b98c8080162df3f0fd2aa7e21ad867/qat/interop/openqasm/qasm_parser.py" TargetMode="External"/><Relationship Id="rId4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9" Type="http://schemas.openxmlformats.org/officeDocument/2006/relationships/hyperlink" Target="https://github.com/qiskit-community/prototype-zne/blob/fe5e95d9416a8ab5f5c870fd63a14a035ce6ce4d/zne/zne_strategy.py" TargetMode="External"/><Relationship Id="rId14" Type="http://schemas.openxmlformats.org/officeDocument/2006/relationships/hyperlink" Target="https://github.com/qiskit-community/qiskit-aqua/blob/c1564af8792c6664670807614a378147fd04d28f/qiskit/aqua/operators/state_fns/state_fn.py" TargetMode="External"/><Relationship Id="rId22" Type="http://schemas.openxmlformats.org/officeDocument/2006/relationships/hyperlink" Target="https://github.com/qwqmlf/qwgc/blob/d06c805023bf37a1252505f7dc6e30461d861440/qwgc/QWGC.py" TargetMode="External"/><Relationship Id="rId27" Type="http://schemas.openxmlformats.org/officeDocument/2006/relationships/hyperlink" Target="https://github.com/Qiskit/qiskit-ignis/blob/24e1dbf4740607a96a43e7893d9effa56d832568/qiskit/ignis/verification/quantum_volume/circuits.py" TargetMode="External"/><Relationship Id="rId30" Type="http://schemas.openxmlformats.org/officeDocument/2006/relationships/hyperlink" Target="https://github.com/Qiskit/qiskit-ibm-runtime/blob/2aa1e860c20fbc63ae9e402d3f476d02b92b8309/program_source/vqe/vqe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3"/>
  <sheetViews>
    <sheetView workbookViewId="0">
      <selection activeCell="G16" sqref="G16"/>
    </sheetView>
  </sheetViews>
  <sheetFormatPr baseColWidth="10" defaultColWidth="12.5" defaultRowHeight="15.75" customHeight="1" x14ac:dyDescent="0.15"/>
  <cols>
    <col min="2" max="2" width="12.83203125" bestFit="1" customWidth="1"/>
    <col min="3" max="3" width="15.5" customWidth="1"/>
  </cols>
  <sheetData>
    <row r="1" spans="1:4" x14ac:dyDescent="0.2">
      <c r="A1" s="1"/>
      <c r="B1" s="1" t="s">
        <v>0</v>
      </c>
      <c r="C1" s="1" t="s">
        <v>1</v>
      </c>
      <c r="D1" s="2" t="s">
        <v>2</v>
      </c>
    </row>
    <row r="2" spans="1:4" x14ac:dyDescent="0.2">
      <c r="A2" s="1" t="s">
        <v>3</v>
      </c>
      <c r="B2" s="3">
        <f>round1!J34+round2!J34+round3!J34+round4!J34+round5!J34+round6!J34+round7!J34</f>
        <v>88</v>
      </c>
      <c r="C2" s="3">
        <f>round1!J33+round2!J33+round3!J33+round4!J33+round5!J33+round6!J33+round7!J33-B2</f>
        <v>105</v>
      </c>
      <c r="D2" s="4">
        <f t="shared" ref="D2:D3" si="0">SUM(B2:C2)</f>
        <v>193</v>
      </c>
    </row>
    <row r="3" spans="1:4" x14ac:dyDescent="0.2">
      <c r="A3" s="1" t="s">
        <v>4</v>
      </c>
      <c r="B3" s="3">
        <v>1</v>
      </c>
      <c r="C3" s="3">
        <v>8</v>
      </c>
      <c r="D3" s="4">
        <f t="shared" si="0"/>
        <v>9</v>
      </c>
    </row>
  </sheetData>
  <phoneticPr fontId="8"/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34"/>
  <sheetViews>
    <sheetView workbookViewId="0">
      <selection activeCell="G49" sqref="G49"/>
    </sheetView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3" x14ac:dyDescent="0.15">
      <c r="A1" s="14" t="s">
        <v>5</v>
      </c>
      <c r="B1" s="14" t="s">
        <v>6</v>
      </c>
      <c r="C1" s="14" t="s">
        <v>7</v>
      </c>
      <c r="D1" s="14" t="s">
        <v>8</v>
      </c>
      <c r="E1" s="14" t="s">
        <v>9</v>
      </c>
      <c r="F1" s="14" t="s">
        <v>10</v>
      </c>
      <c r="G1" s="14" t="s">
        <v>11</v>
      </c>
      <c r="H1" s="14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3" x14ac:dyDescent="0.15">
      <c r="A2" s="6" t="s">
        <v>13</v>
      </c>
      <c r="B2" s="12" t="s">
        <v>14</v>
      </c>
      <c r="C2" s="12" t="s">
        <v>15</v>
      </c>
      <c r="D2" s="12" t="s">
        <v>16</v>
      </c>
      <c r="E2" s="9" t="s">
        <v>17</v>
      </c>
      <c r="F2" s="12" t="b">
        <v>1</v>
      </c>
      <c r="G2" s="12" t="b">
        <v>0</v>
      </c>
      <c r="H2" s="12" t="b">
        <v>0</v>
      </c>
    </row>
    <row r="3" spans="1:26" ht="13" x14ac:dyDescent="0.15">
      <c r="A3" s="6" t="s">
        <v>18</v>
      </c>
      <c r="B3" s="12" t="s">
        <v>19</v>
      </c>
      <c r="C3" s="12" t="s">
        <v>20</v>
      </c>
      <c r="D3" s="12" t="s">
        <v>21</v>
      </c>
      <c r="E3" s="9" t="s">
        <v>22</v>
      </c>
      <c r="F3" s="12" t="b">
        <v>1</v>
      </c>
      <c r="G3" s="12" t="b">
        <v>0</v>
      </c>
      <c r="H3" s="12" t="b">
        <v>0</v>
      </c>
    </row>
    <row r="4" spans="1:26" ht="13" x14ac:dyDescent="0.15">
      <c r="A4" s="6" t="s">
        <v>23</v>
      </c>
      <c r="B4" s="12" t="s">
        <v>24</v>
      </c>
      <c r="C4" s="12" t="s">
        <v>25</v>
      </c>
      <c r="D4" s="12" t="s">
        <v>26</v>
      </c>
      <c r="E4" s="9" t="s">
        <v>27</v>
      </c>
      <c r="F4" s="12" t="b">
        <v>1</v>
      </c>
      <c r="G4" s="12" t="b">
        <v>0</v>
      </c>
      <c r="H4" s="12" t="b">
        <v>0</v>
      </c>
    </row>
    <row r="5" spans="1:26" ht="13" x14ac:dyDescent="0.15">
      <c r="A5" s="6" t="s">
        <v>28</v>
      </c>
      <c r="B5" s="12" t="s">
        <v>29</v>
      </c>
      <c r="C5" s="12" t="s">
        <v>30</v>
      </c>
      <c r="D5" s="12" t="s">
        <v>31</v>
      </c>
      <c r="E5" s="9" t="s">
        <v>32</v>
      </c>
      <c r="F5" s="12" t="b">
        <v>1</v>
      </c>
      <c r="G5" s="12" t="b">
        <v>0</v>
      </c>
      <c r="H5" s="12" t="b">
        <v>0</v>
      </c>
    </row>
    <row r="6" spans="1:26" ht="13" x14ac:dyDescent="0.15">
      <c r="A6" s="6" t="s">
        <v>33</v>
      </c>
      <c r="B6" s="12" t="s">
        <v>34</v>
      </c>
      <c r="C6" s="12" t="s">
        <v>35</v>
      </c>
      <c r="D6" s="12" t="s">
        <v>36</v>
      </c>
      <c r="E6" s="9" t="s">
        <v>37</v>
      </c>
      <c r="F6" s="12" t="b">
        <v>1</v>
      </c>
      <c r="G6" s="12" t="b">
        <v>0</v>
      </c>
      <c r="H6" s="12" t="b">
        <v>0</v>
      </c>
    </row>
    <row r="7" spans="1:26" ht="13" x14ac:dyDescent="0.15">
      <c r="A7" s="6" t="s">
        <v>38</v>
      </c>
      <c r="B7" s="12" t="s">
        <v>39</v>
      </c>
      <c r="C7" s="12" t="s">
        <v>40</v>
      </c>
      <c r="D7" s="12" t="s">
        <v>41</v>
      </c>
      <c r="E7" s="9" t="s">
        <v>42</v>
      </c>
      <c r="F7" s="12" t="b">
        <v>1</v>
      </c>
      <c r="G7" s="12" t="b">
        <v>0</v>
      </c>
      <c r="H7" s="12" t="b">
        <v>0</v>
      </c>
    </row>
    <row r="8" spans="1:26" ht="13" x14ac:dyDescent="0.15">
      <c r="A8" s="6" t="s">
        <v>43</v>
      </c>
      <c r="B8" s="12" t="s">
        <v>39</v>
      </c>
      <c r="C8" s="12" t="s">
        <v>44</v>
      </c>
      <c r="D8" s="12" t="s">
        <v>45</v>
      </c>
      <c r="E8" s="9" t="s">
        <v>46</v>
      </c>
      <c r="F8" s="12" t="b">
        <v>1</v>
      </c>
      <c r="G8" s="12" t="b">
        <v>0</v>
      </c>
      <c r="H8" s="12" t="b">
        <v>0</v>
      </c>
    </row>
    <row r="9" spans="1:26" ht="13" x14ac:dyDescent="0.15">
      <c r="A9" s="6" t="s">
        <v>47</v>
      </c>
      <c r="B9" s="12" t="s">
        <v>14</v>
      </c>
      <c r="C9" s="12" t="s">
        <v>48</v>
      </c>
      <c r="D9" s="12" t="s">
        <v>49</v>
      </c>
      <c r="E9" s="9" t="s">
        <v>50</v>
      </c>
      <c r="F9" s="12" t="b">
        <v>1</v>
      </c>
      <c r="G9" s="12" t="b">
        <v>1</v>
      </c>
      <c r="H9" s="12" t="b">
        <v>1</v>
      </c>
    </row>
    <row r="10" spans="1:26" ht="13" x14ac:dyDescent="0.15">
      <c r="A10" s="6" t="s">
        <v>51</v>
      </c>
      <c r="B10" s="12" t="s">
        <v>52</v>
      </c>
      <c r="C10" s="12" t="s">
        <v>53</v>
      </c>
      <c r="D10" s="12" t="s">
        <v>54</v>
      </c>
      <c r="E10" s="9" t="s">
        <v>55</v>
      </c>
      <c r="F10" s="12" t="b">
        <v>1</v>
      </c>
      <c r="G10" s="12" t="b">
        <v>1</v>
      </c>
      <c r="H10" s="12" t="b">
        <v>1</v>
      </c>
    </row>
    <row r="11" spans="1:26" ht="13" x14ac:dyDescent="0.15">
      <c r="A11" s="6" t="s">
        <v>56</v>
      </c>
      <c r="B11" s="12" t="s">
        <v>57</v>
      </c>
      <c r="C11" s="12" t="s">
        <v>58</v>
      </c>
      <c r="D11" s="12" t="s">
        <v>59</v>
      </c>
      <c r="E11" s="9" t="s">
        <v>60</v>
      </c>
      <c r="F11" s="12" t="b">
        <v>1</v>
      </c>
      <c r="G11" s="12" t="b">
        <v>1</v>
      </c>
      <c r="H11" s="12" t="b">
        <v>1</v>
      </c>
    </row>
    <row r="12" spans="1:26" ht="13" x14ac:dyDescent="0.15">
      <c r="A12" s="6" t="s">
        <v>61</v>
      </c>
      <c r="B12" s="12" t="s">
        <v>39</v>
      </c>
      <c r="C12" s="12" t="s">
        <v>62</v>
      </c>
      <c r="D12" s="12" t="s">
        <v>63</v>
      </c>
      <c r="E12" s="9" t="s">
        <v>64</v>
      </c>
      <c r="F12" s="12" t="b">
        <v>1</v>
      </c>
      <c r="G12" s="12" t="b">
        <v>0</v>
      </c>
      <c r="H12" s="12" t="b">
        <v>0</v>
      </c>
    </row>
    <row r="13" spans="1:26" ht="13" x14ac:dyDescent="0.15">
      <c r="A13" s="6" t="s">
        <v>65</v>
      </c>
      <c r="B13" s="12" t="s">
        <v>66</v>
      </c>
      <c r="C13" s="12" t="s">
        <v>67</v>
      </c>
      <c r="D13" s="12" t="s">
        <v>68</v>
      </c>
      <c r="E13" s="9" t="s">
        <v>69</v>
      </c>
      <c r="F13" s="12" t="b">
        <v>1</v>
      </c>
      <c r="G13" s="12" t="b">
        <v>0</v>
      </c>
      <c r="H13" s="12" t="b">
        <v>0</v>
      </c>
    </row>
    <row r="14" spans="1:26" ht="13" x14ac:dyDescent="0.15">
      <c r="A14" s="6" t="s">
        <v>70</v>
      </c>
      <c r="B14" s="12" t="s">
        <v>71</v>
      </c>
      <c r="C14" s="12" t="s">
        <v>72</v>
      </c>
      <c r="D14" s="12" t="s">
        <v>73</v>
      </c>
      <c r="E14" s="9" t="s">
        <v>74</v>
      </c>
      <c r="F14" s="12" t="b">
        <v>0</v>
      </c>
      <c r="G14" s="12" t="b">
        <v>0</v>
      </c>
      <c r="H14" s="12" t="b">
        <v>0</v>
      </c>
    </row>
    <row r="15" spans="1:26" ht="13" x14ac:dyDescent="0.15">
      <c r="A15" s="6" t="s">
        <v>75</v>
      </c>
      <c r="B15" s="12" t="s">
        <v>34</v>
      </c>
      <c r="C15" s="12" t="s">
        <v>76</v>
      </c>
      <c r="D15" s="12" t="s">
        <v>77</v>
      </c>
      <c r="E15" s="9" t="s">
        <v>78</v>
      </c>
      <c r="F15" s="12" t="b">
        <v>1</v>
      </c>
      <c r="G15" s="12" t="b">
        <v>1</v>
      </c>
      <c r="H15" s="12" t="b">
        <v>1</v>
      </c>
    </row>
    <row r="16" spans="1:26" ht="13" x14ac:dyDescent="0.15">
      <c r="A16" s="6" t="s">
        <v>79</v>
      </c>
      <c r="B16" s="12" t="s">
        <v>39</v>
      </c>
      <c r="C16" s="12" t="s">
        <v>80</v>
      </c>
      <c r="D16" s="12" t="s">
        <v>81</v>
      </c>
      <c r="E16" s="9" t="s">
        <v>82</v>
      </c>
      <c r="F16" s="12" t="b">
        <v>1</v>
      </c>
      <c r="G16" s="12" t="b">
        <v>1</v>
      </c>
      <c r="H16" s="12" t="b">
        <v>1</v>
      </c>
    </row>
    <row r="17" spans="1:8" ht="13" x14ac:dyDescent="0.15">
      <c r="A17" s="6" t="s">
        <v>83</v>
      </c>
      <c r="B17" s="12" t="s">
        <v>34</v>
      </c>
      <c r="C17" s="12" t="s">
        <v>84</v>
      </c>
      <c r="D17" s="12" t="s">
        <v>85</v>
      </c>
      <c r="E17" s="9" t="s">
        <v>86</v>
      </c>
      <c r="F17" s="12" t="b">
        <v>1</v>
      </c>
      <c r="G17" s="12" t="b">
        <v>1</v>
      </c>
      <c r="H17" s="12" t="b">
        <v>1</v>
      </c>
    </row>
    <row r="18" spans="1:8" ht="13" x14ac:dyDescent="0.15">
      <c r="A18" s="6" t="s">
        <v>87</v>
      </c>
      <c r="B18" s="12" t="s">
        <v>88</v>
      </c>
      <c r="C18" s="12" t="s">
        <v>89</v>
      </c>
      <c r="D18" s="12" t="s">
        <v>90</v>
      </c>
      <c r="E18" s="9" t="s">
        <v>91</v>
      </c>
      <c r="F18" s="12" t="b">
        <v>1</v>
      </c>
      <c r="G18" s="12" t="b">
        <v>1</v>
      </c>
      <c r="H18" s="12" t="b">
        <v>1</v>
      </c>
    </row>
    <row r="19" spans="1:8" ht="13" x14ac:dyDescent="0.15">
      <c r="A19" s="6" t="s">
        <v>92</v>
      </c>
      <c r="B19" s="12" t="s">
        <v>93</v>
      </c>
      <c r="C19" s="12" t="s">
        <v>94</v>
      </c>
      <c r="D19" s="12" t="s">
        <v>95</v>
      </c>
      <c r="E19" s="9" t="s">
        <v>96</v>
      </c>
      <c r="F19" s="12" t="b">
        <v>1</v>
      </c>
      <c r="G19" s="12" t="b">
        <v>0</v>
      </c>
      <c r="H19" s="12" t="b">
        <v>0</v>
      </c>
    </row>
    <row r="20" spans="1:8" ht="13" x14ac:dyDescent="0.15">
      <c r="A20" s="6" t="s">
        <v>97</v>
      </c>
      <c r="B20" s="12" t="s">
        <v>19</v>
      </c>
      <c r="C20" s="12" t="s">
        <v>98</v>
      </c>
      <c r="D20" s="12" t="s">
        <v>99</v>
      </c>
      <c r="E20" s="9" t="s">
        <v>100</v>
      </c>
      <c r="F20" s="12" t="b">
        <v>1</v>
      </c>
      <c r="G20" s="12" t="b">
        <v>0</v>
      </c>
      <c r="H20" s="12" t="b">
        <v>0</v>
      </c>
    </row>
    <row r="21" spans="1:8" ht="13" x14ac:dyDescent="0.15">
      <c r="A21" s="6" t="s">
        <v>101</v>
      </c>
      <c r="B21" s="12" t="s">
        <v>102</v>
      </c>
      <c r="C21" s="12" t="s">
        <v>103</v>
      </c>
      <c r="D21" s="12" t="s">
        <v>104</v>
      </c>
      <c r="E21" s="9" t="s">
        <v>105</v>
      </c>
      <c r="F21" s="12" t="b">
        <v>0</v>
      </c>
      <c r="G21" s="12" t="b">
        <v>0</v>
      </c>
      <c r="H21" s="12" t="b">
        <v>0</v>
      </c>
    </row>
    <row r="33" spans="9:10" ht="18" x14ac:dyDescent="0.2">
      <c r="I33" s="10" t="s">
        <v>106</v>
      </c>
      <c r="J33" s="10">
        <f>COUNTIFS(F2:F21,TRUE)</f>
        <v>18</v>
      </c>
    </row>
    <row r="34" spans="9:10" ht="18" x14ac:dyDescent="0.2">
      <c r="I34" s="10" t="s">
        <v>107</v>
      </c>
      <c r="J34" s="11">
        <f>COUNTIFS(F2:F21,TRUE, G2:G21, TRUE)</f>
        <v>7</v>
      </c>
    </row>
  </sheetData>
  <autoFilter ref="A1:Z21" xr:uid="{00000000-0009-0000-0000-000001000000}"/>
  <phoneticPr fontId="8"/>
  <hyperlinks>
    <hyperlink ref="E2" r:id="rId1" xr:uid="{00000000-0004-0000-0100-000000000000}"/>
    <hyperlink ref="E3" r:id="rId2" xr:uid="{00000000-0004-0000-0100-000001000000}"/>
    <hyperlink ref="E4" r:id="rId3" xr:uid="{00000000-0004-0000-0100-000002000000}"/>
    <hyperlink ref="E5" r:id="rId4" xr:uid="{00000000-0004-0000-0100-000003000000}"/>
    <hyperlink ref="E6" r:id="rId5" xr:uid="{00000000-0004-0000-0100-000004000000}"/>
    <hyperlink ref="E7" r:id="rId6" xr:uid="{00000000-0004-0000-0100-000005000000}"/>
    <hyperlink ref="E8" r:id="rId7" xr:uid="{00000000-0004-0000-0100-000006000000}"/>
    <hyperlink ref="E9" r:id="rId8" xr:uid="{00000000-0004-0000-0100-000007000000}"/>
    <hyperlink ref="E10" r:id="rId9" xr:uid="{00000000-0004-0000-0100-000008000000}"/>
    <hyperlink ref="E11" r:id="rId10" xr:uid="{00000000-0004-0000-0100-000009000000}"/>
    <hyperlink ref="E12" r:id="rId11" xr:uid="{00000000-0004-0000-0100-00000A000000}"/>
    <hyperlink ref="E13" r:id="rId12" xr:uid="{00000000-0004-0000-0100-00000B000000}"/>
    <hyperlink ref="E14" r:id="rId13" xr:uid="{00000000-0004-0000-0100-00000C000000}"/>
    <hyperlink ref="E15" r:id="rId14" xr:uid="{00000000-0004-0000-0100-00000D000000}"/>
    <hyperlink ref="E16" r:id="rId15" xr:uid="{00000000-0004-0000-0100-00000E000000}"/>
    <hyperlink ref="E17" r:id="rId16" xr:uid="{00000000-0004-0000-0100-00000F000000}"/>
    <hyperlink ref="E18" r:id="rId17" xr:uid="{00000000-0004-0000-0100-000010000000}"/>
    <hyperlink ref="E19" r:id="rId18" xr:uid="{00000000-0004-0000-0100-000011000000}"/>
    <hyperlink ref="E20" r:id="rId19" xr:uid="{00000000-0004-0000-0100-000012000000}"/>
    <hyperlink ref="E21" r:id="rId20" xr:uid="{00000000-0004-0000-0100-000013000000}"/>
  </hyperlinks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34"/>
  <sheetViews>
    <sheetView workbookViewId="0"/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108</v>
      </c>
      <c r="B2" s="8" t="s">
        <v>109</v>
      </c>
      <c r="C2" s="8" t="s">
        <v>110</v>
      </c>
      <c r="D2" s="8" t="s">
        <v>111</v>
      </c>
      <c r="E2" s="9" t="s">
        <v>112</v>
      </c>
      <c r="F2" s="8" t="b">
        <v>1</v>
      </c>
      <c r="G2" s="8" t="b">
        <v>0</v>
      </c>
      <c r="H2" s="8" t="b">
        <v>0</v>
      </c>
    </row>
    <row r="3" spans="1:26" ht="15.75" customHeight="1" x14ac:dyDescent="0.15">
      <c r="A3" s="7" t="s">
        <v>113</v>
      </c>
      <c r="B3" s="8" t="s">
        <v>34</v>
      </c>
      <c r="C3" s="8" t="s">
        <v>114</v>
      </c>
      <c r="D3" s="8" t="s">
        <v>115</v>
      </c>
      <c r="E3" s="9" t="s">
        <v>116</v>
      </c>
      <c r="F3" s="8" t="b">
        <v>1</v>
      </c>
      <c r="G3" s="8" t="b">
        <v>1</v>
      </c>
      <c r="H3" s="8" t="b">
        <v>1</v>
      </c>
    </row>
    <row r="4" spans="1:26" ht="15.75" customHeight="1" x14ac:dyDescent="0.15">
      <c r="A4" s="7" t="s">
        <v>117</v>
      </c>
      <c r="B4" s="8" t="s">
        <v>118</v>
      </c>
      <c r="C4" s="8" t="s">
        <v>119</v>
      </c>
      <c r="D4" s="8" t="s">
        <v>120</v>
      </c>
      <c r="E4" s="9" t="s">
        <v>121</v>
      </c>
      <c r="F4" s="8" t="b">
        <v>1</v>
      </c>
      <c r="G4" s="8" t="b">
        <v>0</v>
      </c>
      <c r="H4" s="8" t="b">
        <v>0</v>
      </c>
    </row>
    <row r="5" spans="1:26" ht="15.75" customHeight="1" x14ac:dyDescent="0.15">
      <c r="A5" s="7" t="s">
        <v>122</v>
      </c>
      <c r="B5" s="8" t="s">
        <v>123</v>
      </c>
      <c r="C5" s="8" t="s">
        <v>124</v>
      </c>
      <c r="D5" s="8" t="s">
        <v>125</v>
      </c>
      <c r="E5" s="9" t="s">
        <v>126</v>
      </c>
      <c r="F5" s="8" t="b">
        <v>1</v>
      </c>
      <c r="G5" s="8" t="b">
        <v>1</v>
      </c>
      <c r="H5" s="8" t="b">
        <v>1</v>
      </c>
    </row>
    <row r="6" spans="1:26" ht="15.75" customHeight="1" x14ac:dyDescent="0.15">
      <c r="A6" s="7" t="s">
        <v>127</v>
      </c>
      <c r="B6" s="8" t="s">
        <v>109</v>
      </c>
      <c r="C6" s="8" t="s">
        <v>110</v>
      </c>
      <c r="D6" s="8" t="s">
        <v>128</v>
      </c>
      <c r="E6" s="9" t="s">
        <v>112</v>
      </c>
      <c r="F6" s="8" t="b">
        <v>1</v>
      </c>
      <c r="G6" s="8" t="b">
        <v>0</v>
      </c>
      <c r="H6" s="8" t="b">
        <v>0</v>
      </c>
    </row>
    <row r="7" spans="1:26" ht="15.75" customHeight="1" x14ac:dyDescent="0.15">
      <c r="A7" s="7" t="s">
        <v>129</v>
      </c>
      <c r="B7" s="8" t="s">
        <v>34</v>
      </c>
      <c r="C7" s="8" t="s">
        <v>130</v>
      </c>
      <c r="D7" s="8" t="s">
        <v>131</v>
      </c>
      <c r="E7" s="9" t="s">
        <v>132</v>
      </c>
      <c r="F7" s="8" t="b">
        <v>1</v>
      </c>
      <c r="G7" s="8" t="b">
        <v>1</v>
      </c>
      <c r="H7" s="8" t="b">
        <v>1</v>
      </c>
    </row>
    <row r="8" spans="1:26" ht="15.75" customHeight="1" x14ac:dyDescent="0.15">
      <c r="A8" s="7" t="s">
        <v>133</v>
      </c>
      <c r="B8" s="8" t="s">
        <v>57</v>
      </c>
      <c r="C8" s="8" t="s">
        <v>134</v>
      </c>
      <c r="D8" s="8" t="s">
        <v>135</v>
      </c>
      <c r="E8" s="9" t="s">
        <v>136</v>
      </c>
      <c r="F8" s="8" t="b">
        <v>1</v>
      </c>
      <c r="G8" s="8" t="b">
        <v>1</v>
      </c>
      <c r="H8" s="8" t="b">
        <v>1</v>
      </c>
    </row>
    <row r="9" spans="1:26" ht="15.75" customHeight="1" x14ac:dyDescent="0.15">
      <c r="A9" s="7" t="s">
        <v>137</v>
      </c>
      <c r="B9" s="8" t="s">
        <v>34</v>
      </c>
      <c r="C9" s="8" t="s">
        <v>138</v>
      </c>
      <c r="D9" s="8" t="s">
        <v>139</v>
      </c>
      <c r="E9" s="9" t="s">
        <v>140</v>
      </c>
      <c r="F9" s="8" t="b">
        <v>1</v>
      </c>
      <c r="G9" s="8" t="b">
        <v>0</v>
      </c>
      <c r="H9" s="8" t="b">
        <v>0</v>
      </c>
    </row>
    <row r="10" spans="1:26" ht="15.75" customHeight="1" x14ac:dyDescent="0.15">
      <c r="A10" s="7" t="s">
        <v>141</v>
      </c>
      <c r="B10" s="8" t="s">
        <v>19</v>
      </c>
      <c r="C10" s="8" t="s">
        <v>142</v>
      </c>
      <c r="D10" s="8" t="s">
        <v>143</v>
      </c>
      <c r="E10" s="9" t="s">
        <v>144</v>
      </c>
      <c r="F10" s="8" t="b">
        <v>1</v>
      </c>
      <c r="G10" s="8" t="b">
        <v>0</v>
      </c>
      <c r="H10" s="8" t="b">
        <v>0</v>
      </c>
    </row>
    <row r="11" spans="1:26" ht="15.75" customHeight="1" x14ac:dyDescent="0.15">
      <c r="A11" s="7" t="s">
        <v>145</v>
      </c>
      <c r="B11" s="8" t="s">
        <v>29</v>
      </c>
      <c r="C11" s="8" t="s">
        <v>146</v>
      </c>
      <c r="D11" s="8" t="s">
        <v>147</v>
      </c>
      <c r="E11" s="9" t="s">
        <v>148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149</v>
      </c>
      <c r="B12" s="8" t="s">
        <v>123</v>
      </c>
      <c r="C12" s="8" t="s">
        <v>150</v>
      </c>
      <c r="D12" s="8" t="s">
        <v>151</v>
      </c>
      <c r="E12" s="9" t="s">
        <v>152</v>
      </c>
      <c r="F12" s="8" t="b">
        <v>1</v>
      </c>
      <c r="G12" s="8" t="b">
        <v>1</v>
      </c>
      <c r="H12" s="8" t="b">
        <v>1</v>
      </c>
    </row>
    <row r="13" spans="1:26" ht="15.75" customHeight="1" x14ac:dyDescent="0.15">
      <c r="A13" s="7" t="s">
        <v>153</v>
      </c>
      <c r="B13" s="8" t="s">
        <v>57</v>
      </c>
      <c r="C13" s="8" t="s">
        <v>154</v>
      </c>
      <c r="D13" s="8" t="s">
        <v>155</v>
      </c>
      <c r="E13" s="9" t="s">
        <v>156</v>
      </c>
      <c r="F13" s="8" t="b">
        <v>1</v>
      </c>
      <c r="G13" s="8" t="b">
        <v>0</v>
      </c>
      <c r="H13" s="8" t="b">
        <v>0</v>
      </c>
    </row>
    <row r="14" spans="1:26" ht="15.75" customHeight="1" x14ac:dyDescent="0.15">
      <c r="A14" s="7" t="s">
        <v>157</v>
      </c>
      <c r="B14" s="8" t="s">
        <v>158</v>
      </c>
      <c r="C14" s="8" t="s">
        <v>159</v>
      </c>
      <c r="D14" s="8" t="s">
        <v>160</v>
      </c>
      <c r="E14" s="9" t="s">
        <v>161</v>
      </c>
      <c r="F14" s="8" t="b">
        <v>1</v>
      </c>
      <c r="G14" s="8" t="b">
        <v>0</v>
      </c>
      <c r="H14" s="8" t="b">
        <v>0</v>
      </c>
    </row>
    <row r="15" spans="1:26" ht="15.75" customHeight="1" x14ac:dyDescent="0.15">
      <c r="A15" s="7" t="s">
        <v>162</v>
      </c>
      <c r="B15" s="8" t="s">
        <v>163</v>
      </c>
      <c r="C15" s="8" t="s">
        <v>164</v>
      </c>
      <c r="D15" s="8" t="s">
        <v>165</v>
      </c>
      <c r="E15" s="9" t="s">
        <v>166</v>
      </c>
      <c r="F15" s="8" t="b">
        <v>0</v>
      </c>
      <c r="G15" s="8" t="b">
        <v>0</v>
      </c>
      <c r="H15" s="8" t="b">
        <v>0</v>
      </c>
    </row>
    <row r="16" spans="1:26" ht="15.75" customHeight="1" x14ac:dyDescent="0.15">
      <c r="A16" s="7" t="s">
        <v>167</v>
      </c>
      <c r="B16" s="8" t="s">
        <v>34</v>
      </c>
      <c r="C16" s="8" t="s">
        <v>168</v>
      </c>
      <c r="D16" s="8" t="s">
        <v>169</v>
      </c>
      <c r="E16" s="9" t="s">
        <v>170</v>
      </c>
      <c r="F16" s="8" t="b">
        <v>1</v>
      </c>
      <c r="G16" s="8" t="b">
        <v>1</v>
      </c>
      <c r="H16" s="8" t="b">
        <v>1</v>
      </c>
    </row>
    <row r="17" spans="1:8" ht="15.75" customHeight="1" x14ac:dyDescent="0.15">
      <c r="A17" s="7" t="s">
        <v>171</v>
      </c>
      <c r="B17" s="8" t="s">
        <v>66</v>
      </c>
      <c r="C17" s="8" t="s">
        <v>172</v>
      </c>
      <c r="D17" s="8" t="s">
        <v>173</v>
      </c>
      <c r="E17" s="9" t="s">
        <v>174</v>
      </c>
      <c r="F17" s="8" t="b">
        <v>1</v>
      </c>
      <c r="G17" s="8" t="b">
        <v>0</v>
      </c>
      <c r="H17" s="8" t="b">
        <v>0</v>
      </c>
    </row>
    <row r="18" spans="1:8" ht="15.75" customHeight="1" x14ac:dyDescent="0.15">
      <c r="A18" s="7" t="s">
        <v>175</v>
      </c>
      <c r="B18" s="8" t="s">
        <v>176</v>
      </c>
      <c r="C18" s="8" t="s">
        <v>177</v>
      </c>
      <c r="D18" s="8" t="s">
        <v>178</v>
      </c>
      <c r="E18" s="9" t="s">
        <v>179</v>
      </c>
      <c r="F18" s="8" t="b">
        <v>1</v>
      </c>
      <c r="G18" s="8" t="b">
        <v>1</v>
      </c>
      <c r="H18" s="8" t="b">
        <v>1</v>
      </c>
    </row>
    <row r="19" spans="1:8" ht="15.75" customHeight="1" x14ac:dyDescent="0.15">
      <c r="A19" s="7" t="s">
        <v>180</v>
      </c>
      <c r="B19" s="8" t="s">
        <v>57</v>
      </c>
      <c r="C19" s="8" t="s">
        <v>181</v>
      </c>
      <c r="D19" s="8" t="s">
        <v>182</v>
      </c>
      <c r="E19" s="9" t="s">
        <v>183</v>
      </c>
      <c r="F19" s="8" t="b">
        <v>1</v>
      </c>
      <c r="G19" s="8" t="b">
        <v>0</v>
      </c>
      <c r="H19" s="8" t="b">
        <v>0</v>
      </c>
    </row>
    <row r="20" spans="1:8" ht="15.75" customHeight="1" x14ac:dyDescent="0.15">
      <c r="A20" s="7" t="s">
        <v>184</v>
      </c>
      <c r="B20" s="8" t="s">
        <v>109</v>
      </c>
      <c r="C20" s="8" t="s">
        <v>110</v>
      </c>
      <c r="D20" s="8" t="s">
        <v>185</v>
      </c>
      <c r="E20" s="9" t="s">
        <v>112</v>
      </c>
      <c r="F20" s="8" t="b">
        <v>1</v>
      </c>
      <c r="G20" s="8" t="b">
        <v>1</v>
      </c>
      <c r="H20" s="8" t="b">
        <v>1</v>
      </c>
    </row>
    <row r="21" spans="1:8" ht="15.75" customHeight="1" x14ac:dyDescent="0.15">
      <c r="A21" s="7" t="s">
        <v>186</v>
      </c>
      <c r="B21" s="8" t="s">
        <v>123</v>
      </c>
      <c r="C21" s="8" t="s">
        <v>187</v>
      </c>
      <c r="D21" s="8" t="s">
        <v>188</v>
      </c>
      <c r="E21" s="9" t="s">
        <v>189</v>
      </c>
      <c r="F21" s="8" t="b">
        <v>1</v>
      </c>
      <c r="G21" s="8" t="b">
        <v>0</v>
      </c>
      <c r="H21" s="8" t="b">
        <v>0</v>
      </c>
    </row>
    <row r="22" spans="1:8" ht="15.75" customHeight="1" x14ac:dyDescent="0.15">
      <c r="A22" s="6" t="s">
        <v>190</v>
      </c>
      <c r="B22" s="12" t="s">
        <v>34</v>
      </c>
      <c r="C22" s="12" t="s">
        <v>191</v>
      </c>
      <c r="D22" s="12" t="s">
        <v>192</v>
      </c>
      <c r="E22" s="9" t="s">
        <v>193</v>
      </c>
      <c r="F22" s="12" t="b">
        <v>1</v>
      </c>
      <c r="G22" s="12" t="b">
        <v>0</v>
      </c>
      <c r="H22" s="12" t="b">
        <v>0</v>
      </c>
    </row>
    <row r="23" spans="1:8" ht="15.75" customHeight="1" x14ac:dyDescent="0.15">
      <c r="A23" s="6" t="s">
        <v>194</v>
      </c>
      <c r="B23" s="12" t="s">
        <v>118</v>
      </c>
      <c r="C23" s="12" t="s">
        <v>195</v>
      </c>
      <c r="D23" s="12" t="s">
        <v>196</v>
      </c>
      <c r="E23" s="9" t="s">
        <v>197</v>
      </c>
      <c r="F23" s="12" t="b">
        <v>1</v>
      </c>
      <c r="G23" s="12" t="b">
        <v>1</v>
      </c>
      <c r="H23" s="12" t="b">
        <v>1</v>
      </c>
    </row>
    <row r="24" spans="1:8" ht="15.75" customHeight="1" x14ac:dyDescent="0.15">
      <c r="A24" s="6" t="s">
        <v>198</v>
      </c>
      <c r="B24" s="12" t="s">
        <v>93</v>
      </c>
      <c r="C24" s="12" t="s">
        <v>199</v>
      </c>
      <c r="D24" s="12" t="s">
        <v>200</v>
      </c>
      <c r="E24" s="9" t="s">
        <v>201</v>
      </c>
      <c r="F24" s="12" t="b">
        <v>1</v>
      </c>
      <c r="G24" s="12" t="b">
        <v>1</v>
      </c>
      <c r="H24" s="12" t="b">
        <v>1</v>
      </c>
    </row>
    <row r="25" spans="1:8" ht="15.75" customHeight="1" x14ac:dyDescent="0.15">
      <c r="A25" s="6" t="s">
        <v>202</v>
      </c>
      <c r="B25" s="12" t="s">
        <v>176</v>
      </c>
      <c r="C25" s="12" t="s">
        <v>203</v>
      </c>
      <c r="D25" s="12" t="s">
        <v>204</v>
      </c>
      <c r="E25" s="9" t="s">
        <v>205</v>
      </c>
      <c r="F25" s="12" t="b">
        <v>1</v>
      </c>
      <c r="G25" s="12" t="b">
        <v>0</v>
      </c>
      <c r="H25" s="12" t="b">
        <v>0</v>
      </c>
    </row>
    <row r="26" spans="1:8" ht="15.75" customHeight="1" x14ac:dyDescent="0.15">
      <c r="A26" s="6" t="s">
        <v>206</v>
      </c>
      <c r="B26" s="12" t="s">
        <v>207</v>
      </c>
      <c r="C26" s="12" t="s">
        <v>72</v>
      </c>
      <c r="D26" s="12" t="s">
        <v>208</v>
      </c>
      <c r="E26" s="9" t="s">
        <v>209</v>
      </c>
      <c r="F26" s="12" t="b">
        <v>0</v>
      </c>
      <c r="G26" s="12" t="b">
        <v>0</v>
      </c>
      <c r="H26" s="12" t="b">
        <v>0</v>
      </c>
    </row>
    <row r="27" spans="1:8" ht="15.75" customHeight="1" x14ac:dyDescent="0.15">
      <c r="A27" s="6" t="s">
        <v>210</v>
      </c>
      <c r="B27" s="12" t="s">
        <v>34</v>
      </c>
      <c r="C27" s="12" t="s">
        <v>211</v>
      </c>
      <c r="D27" s="12" t="s">
        <v>212</v>
      </c>
      <c r="E27" s="9" t="s">
        <v>213</v>
      </c>
      <c r="F27" s="12" t="b">
        <v>1</v>
      </c>
      <c r="G27" s="12" t="b">
        <v>1</v>
      </c>
      <c r="H27" s="12" t="b">
        <v>1</v>
      </c>
    </row>
    <row r="28" spans="1:8" ht="15.75" customHeight="1" x14ac:dyDescent="0.15">
      <c r="A28" s="6" t="s">
        <v>214</v>
      </c>
      <c r="B28" s="12" t="s">
        <v>29</v>
      </c>
      <c r="C28" s="12" t="s">
        <v>215</v>
      </c>
      <c r="D28" s="12" t="s">
        <v>216</v>
      </c>
      <c r="E28" s="9" t="s">
        <v>217</v>
      </c>
      <c r="F28" s="12" t="b">
        <v>1</v>
      </c>
      <c r="G28" s="12" t="b">
        <v>1</v>
      </c>
      <c r="H28" s="12" t="b">
        <v>1</v>
      </c>
    </row>
    <row r="29" spans="1:8" ht="15.75" customHeight="1" x14ac:dyDescent="0.15">
      <c r="A29" s="6" t="s">
        <v>218</v>
      </c>
      <c r="B29" s="12" t="s">
        <v>118</v>
      </c>
      <c r="C29" s="12" t="s">
        <v>195</v>
      </c>
      <c r="D29" s="12" t="s">
        <v>219</v>
      </c>
      <c r="E29" s="9" t="s">
        <v>197</v>
      </c>
      <c r="F29" s="12" t="b">
        <v>1</v>
      </c>
      <c r="G29" s="12" t="b">
        <v>0</v>
      </c>
      <c r="H29" s="12" t="b">
        <v>0</v>
      </c>
    </row>
    <row r="30" spans="1:8" ht="15.75" customHeight="1" x14ac:dyDescent="0.15">
      <c r="A30" s="6" t="s">
        <v>220</v>
      </c>
      <c r="B30" s="12" t="s">
        <v>221</v>
      </c>
      <c r="C30" s="12" t="s">
        <v>222</v>
      </c>
      <c r="D30" s="12" t="s">
        <v>223</v>
      </c>
      <c r="E30" s="9" t="s">
        <v>224</v>
      </c>
      <c r="F30" s="12" t="b">
        <v>1</v>
      </c>
      <c r="G30" s="12" t="b">
        <v>1</v>
      </c>
      <c r="H30" s="12" t="b">
        <v>1</v>
      </c>
    </row>
    <row r="31" spans="1:8" ht="15.75" customHeight="1" x14ac:dyDescent="0.15">
      <c r="A31" s="6" t="s">
        <v>225</v>
      </c>
      <c r="B31" s="12" t="s">
        <v>102</v>
      </c>
      <c r="C31" s="12" t="s">
        <v>226</v>
      </c>
      <c r="D31" s="12" t="s">
        <v>227</v>
      </c>
      <c r="E31" s="9" t="s">
        <v>228</v>
      </c>
      <c r="F31" s="12" t="b">
        <v>1</v>
      </c>
      <c r="G31" s="12" t="b">
        <v>1</v>
      </c>
      <c r="H31" s="12" t="b">
        <v>1</v>
      </c>
    </row>
    <row r="33" spans="9:10" ht="18" x14ac:dyDescent="0.2">
      <c r="I33" s="10" t="s">
        <v>106</v>
      </c>
      <c r="J33" s="10">
        <f>COUNTIFS(F2:F31,TRUE)</f>
        <v>28</v>
      </c>
    </row>
    <row r="34" spans="9:10" ht="18" x14ac:dyDescent="0.2">
      <c r="I34" s="10" t="s">
        <v>107</v>
      </c>
      <c r="J34" s="11">
        <f>COUNTIFS(F2:F31,TRUE, G2:G31, TRUE)</f>
        <v>14</v>
      </c>
    </row>
  </sheetData>
  <autoFilter ref="A1:Z31" xr:uid="{00000000-0009-0000-0000-000002000000}"/>
  <phoneticPr fontId="8"/>
  <hyperlinks>
    <hyperlink ref="E2" r:id="rId1" xr:uid="{00000000-0004-0000-0200-000000000000}"/>
    <hyperlink ref="E3" r:id="rId2" xr:uid="{00000000-0004-0000-0200-000001000000}"/>
    <hyperlink ref="E4" r:id="rId3" xr:uid="{00000000-0004-0000-0200-000002000000}"/>
    <hyperlink ref="E5" r:id="rId4" xr:uid="{00000000-0004-0000-0200-000003000000}"/>
    <hyperlink ref="E6" r:id="rId5" xr:uid="{00000000-0004-0000-0200-000004000000}"/>
    <hyperlink ref="E7" r:id="rId6" xr:uid="{00000000-0004-0000-0200-000005000000}"/>
    <hyperlink ref="E8" r:id="rId7" xr:uid="{00000000-0004-0000-0200-000006000000}"/>
    <hyperlink ref="E9" r:id="rId8" xr:uid="{00000000-0004-0000-0200-000007000000}"/>
    <hyperlink ref="E10" r:id="rId9" xr:uid="{00000000-0004-0000-0200-000008000000}"/>
    <hyperlink ref="E11" r:id="rId10" xr:uid="{00000000-0004-0000-0200-000009000000}"/>
    <hyperlink ref="E12" r:id="rId11" xr:uid="{00000000-0004-0000-0200-00000A000000}"/>
    <hyperlink ref="E13" r:id="rId12" xr:uid="{00000000-0004-0000-0200-00000B000000}"/>
    <hyperlink ref="E14" r:id="rId13" xr:uid="{00000000-0004-0000-0200-00000C000000}"/>
    <hyperlink ref="E15" r:id="rId14" xr:uid="{00000000-0004-0000-0200-00000D000000}"/>
    <hyperlink ref="E16" r:id="rId15" xr:uid="{00000000-0004-0000-0200-00000E000000}"/>
    <hyperlink ref="E17" r:id="rId16" xr:uid="{00000000-0004-0000-0200-00000F000000}"/>
    <hyperlink ref="E18" r:id="rId17" xr:uid="{00000000-0004-0000-0200-000010000000}"/>
    <hyperlink ref="E19" r:id="rId18" xr:uid="{00000000-0004-0000-0200-000011000000}"/>
    <hyperlink ref="E20" r:id="rId19" xr:uid="{00000000-0004-0000-0200-000012000000}"/>
    <hyperlink ref="E21" r:id="rId20" xr:uid="{00000000-0004-0000-0200-000013000000}"/>
    <hyperlink ref="E22" r:id="rId21" xr:uid="{00000000-0004-0000-0200-000014000000}"/>
    <hyperlink ref="E23" r:id="rId22" xr:uid="{00000000-0004-0000-0200-000015000000}"/>
    <hyperlink ref="E24" r:id="rId23" xr:uid="{00000000-0004-0000-0200-000016000000}"/>
    <hyperlink ref="E25" r:id="rId24" xr:uid="{00000000-0004-0000-0200-000017000000}"/>
    <hyperlink ref="E26" r:id="rId25" xr:uid="{00000000-0004-0000-0200-000018000000}"/>
    <hyperlink ref="E27" r:id="rId26" xr:uid="{00000000-0004-0000-0200-000019000000}"/>
    <hyperlink ref="E28" r:id="rId27" xr:uid="{00000000-0004-0000-0200-00001A000000}"/>
    <hyperlink ref="E29" r:id="rId28" xr:uid="{00000000-0004-0000-0200-00001B000000}"/>
    <hyperlink ref="E30" r:id="rId29" xr:uid="{00000000-0004-0000-0200-00001C000000}"/>
    <hyperlink ref="E31" r:id="rId30" xr:uid="{00000000-0004-0000-0200-00001D000000}"/>
  </hyperlinks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34"/>
  <sheetViews>
    <sheetView workbookViewId="0"/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229</v>
      </c>
      <c r="B2" s="8" t="s">
        <v>19</v>
      </c>
      <c r="C2" s="8" t="s">
        <v>230</v>
      </c>
      <c r="D2" s="8" t="s">
        <v>231</v>
      </c>
      <c r="E2" s="9" t="s">
        <v>232</v>
      </c>
      <c r="F2" s="8" t="b">
        <v>1</v>
      </c>
      <c r="G2" s="8" t="b">
        <v>0</v>
      </c>
      <c r="H2" s="8" t="b">
        <v>0</v>
      </c>
    </row>
    <row r="3" spans="1:26" ht="15.75" customHeight="1" x14ac:dyDescent="0.15">
      <c r="A3" s="7" t="s">
        <v>233</v>
      </c>
      <c r="B3" s="8" t="s">
        <v>14</v>
      </c>
      <c r="C3" s="8" t="s">
        <v>234</v>
      </c>
      <c r="D3" s="8" t="s">
        <v>235</v>
      </c>
      <c r="E3" s="9" t="s">
        <v>236</v>
      </c>
      <c r="F3" s="8" t="b">
        <v>1</v>
      </c>
      <c r="G3" s="8" t="b">
        <v>0</v>
      </c>
      <c r="H3" s="8" t="b">
        <v>0</v>
      </c>
    </row>
    <row r="4" spans="1:26" ht="15.75" customHeight="1" x14ac:dyDescent="0.15">
      <c r="A4" s="7" t="s">
        <v>237</v>
      </c>
      <c r="B4" s="8" t="s">
        <v>238</v>
      </c>
      <c r="C4" s="8" t="s">
        <v>72</v>
      </c>
      <c r="D4" s="8" t="s">
        <v>239</v>
      </c>
      <c r="E4" s="9" t="s">
        <v>240</v>
      </c>
      <c r="F4" s="8" t="b">
        <v>1</v>
      </c>
      <c r="G4" s="8" t="b">
        <v>0</v>
      </c>
      <c r="H4" s="8" t="b">
        <v>0</v>
      </c>
    </row>
    <row r="5" spans="1:26" ht="15.75" customHeight="1" x14ac:dyDescent="0.15">
      <c r="A5" s="7" t="s">
        <v>241</v>
      </c>
      <c r="B5" s="8" t="s">
        <v>123</v>
      </c>
      <c r="C5" s="8" t="s">
        <v>242</v>
      </c>
      <c r="D5" s="8" t="s">
        <v>243</v>
      </c>
      <c r="E5" s="9" t="s">
        <v>244</v>
      </c>
      <c r="F5" s="8" t="b">
        <v>1</v>
      </c>
      <c r="G5" s="8" t="b">
        <v>1</v>
      </c>
      <c r="H5" s="8" t="b">
        <v>1</v>
      </c>
    </row>
    <row r="6" spans="1:26" ht="15.75" customHeight="1" x14ac:dyDescent="0.15">
      <c r="A6" s="7" t="s">
        <v>245</v>
      </c>
      <c r="B6" s="8" t="s">
        <v>109</v>
      </c>
      <c r="C6" s="8" t="s">
        <v>246</v>
      </c>
      <c r="D6" s="8" t="s">
        <v>247</v>
      </c>
      <c r="E6" s="9" t="s">
        <v>248</v>
      </c>
      <c r="F6" s="8" t="b">
        <v>1</v>
      </c>
      <c r="G6" s="8" t="b">
        <v>1</v>
      </c>
      <c r="H6" s="8" t="b">
        <v>1</v>
      </c>
    </row>
    <row r="7" spans="1:26" ht="15.75" customHeight="1" x14ac:dyDescent="0.15">
      <c r="A7" s="7" t="s">
        <v>249</v>
      </c>
      <c r="B7" s="8" t="s">
        <v>221</v>
      </c>
      <c r="C7" s="8" t="s">
        <v>222</v>
      </c>
      <c r="D7" s="8" t="s">
        <v>250</v>
      </c>
      <c r="E7" s="9" t="s">
        <v>224</v>
      </c>
      <c r="F7" s="8" t="b">
        <v>1</v>
      </c>
      <c r="G7" s="8" t="b">
        <v>1</v>
      </c>
      <c r="H7" s="8" t="b">
        <v>1</v>
      </c>
    </row>
    <row r="8" spans="1:26" ht="15.75" customHeight="1" x14ac:dyDescent="0.15">
      <c r="A8" s="7" t="s">
        <v>251</v>
      </c>
      <c r="B8" s="8" t="s">
        <v>109</v>
      </c>
      <c r="C8" s="8" t="s">
        <v>110</v>
      </c>
      <c r="D8" s="8" t="s">
        <v>252</v>
      </c>
      <c r="E8" s="9" t="s">
        <v>112</v>
      </c>
      <c r="F8" s="8" t="b">
        <v>1</v>
      </c>
      <c r="G8" s="8" t="b">
        <v>1</v>
      </c>
      <c r="H8" s="8" t="b">
        <v>1</v>
      </c>
    </row>
    <row r="9" spans="1:26" ht="15.75" customHeight="1" x14ac:dyDescent="0.15">
      <c r="A9" s="7" t="s">
        <v>253</v>
      </c>
      <c r="B9" s="8" t="s">
        <v>39</v>
      </c>
      <c r="C9" s="8" t="s">
        <v>254</v>
      </c>
      <c r="D9" s="8" t="s">
        <v>255</v>
      </c>
      <c r="E9" s="9" t="s">
        <v>256</v>
      </c>
      <c r="F9" s="8" t="b">
        <v>1</v>
      </c>
      <c r="G9" s="8" t="b">
        <v>1</v>
      </c>
      <c r="H9" s="8" t="b">
        <v>1</v>
      </c>
    </row>
    <row r="10" spans="1:26" ht="15.75" customHeight="1" x14ac:dyDescent="0.15">
      <c r="A10" s="7" t="s">
        <v>257</v>
      </c>
      <c r="B10" s="8" t="s">
        <v>57</v>
      </c>
      <c r="C10" s="8" t="s">
        <v>258</v>
      </c>
      <c r="D10" s="8" t="s">
        <v>259</v>
      </c>
      <c r="E10" s="9" t="s">
        <v>260</v>
      </c>
      <c r="F10" s="8" t="b">
        <v>1</v>
      </c>
      <c r="G10" s="8" t="b">
        <v>1</v>
      </c>
      <c r="H10" s="8" t="b">
        <v>1</v>
      </c>
    </row>
    <row r="11" spans="1:26" ht="15.75" customHeight="1" x14ac:dyDescent="0.15">
      <c r="A11" s="7" t="s">
        <v>261</v>
      </c>
      <c r="B11" s="8" t="s">
        <v>34</v>
      </c>
      <c r="C11" s="8" t="s">
        <v>262</v>
      </c>
      <c r="D11" s="8" t="s">
        <v>263</v>
      </c>
      <c r="E11" s="9" t="s">
        <v>264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265</v>
      </c>
      <c r="B12" s="8" t="s">
        <v>57</v>
      </c>
      <c r="C12" s="8" t="s">
        <v>266</v>
      </c>
      <c r="D12" s="8" t="s">
        <v>267</v>
      </c>
      <c r="E12" s="9" t="s">
        <v>268</v>
      </c>
      <c r="F12" s="8" t="b">
        <v>1</v>
      </c>
      <c r="G12" s="8" t="b">
        <v>0</v>
      </c>
      <c r="H12" s="8" t="b">
        <v>0</v>
      </c>
    </row>
    <row r="13" spans="1:26" ht="15.75" customHeight="1" x14ac:dyDescent="0.15">
      <c r="A13" s="7" t="s">
        <v>269</v>
      </c>
      <c r="B13" s="8" t="s">
        <v>123</v>
      </c>
      <c r="C13" s="8" t="s">
        <v>124</v>
      </c>
      <c r="D13" s="8" t="s">
        <v>270</v>
      </c>
      <c r="E13" s="9" t="s">
        <v>126</v>
      </c>
      <c r="F13" s="8" t="b">
        <v>1</v>
      </c>
      <c r="G13" s="8" t="b">
        <v>1</v>
      </c>
      <c r="H13" s="8" t="b">
        <v>1</v>
      </c>
    </row>
    <row r="14" spans="1:26" ht="15.75" customHeight="1" x14ac:dyDescent="0.15">
      <c r="A14" s="7" t="s">
        <v>271</v>
      </c>
      <c r="B14" s="8" t="s">
        <v>29</v>
      </c>
      <c r="C14" s="8" t="s">
        <v>215</v>
      </c>
      <c r="D14" s="8" t="s">
        <v>272</v>
      </c>
      <c r="E14" s="9" t="s">
        <v>217</v>
      </c>
      <c r="F14" s="8" t="b">
        <v>1</v>
      </c>
      <c r="G14" s="8" t="b">
        <v>0</v>
      </c>
      <c r="H14" s="8" t="b">
        <v>0</v>
      </c>
    </row>
    <row r="15" spans="1:26" ht="15.75" customHeight="1" x14ac:dyDescent="0.15">
      <c r="A15" s="7" t="s">
        <v>273</v>
      </c>
      <c r="B15" s="8" t="s">
        <v>34</v>
      </c>
      <c r="C15" s="8" t="s">
        <v>274</v>
      </c>
      <c r="D15" s="8" t="s">
        <v>275</v>
      </c>
      <c r="E15" s="9" t="s">
        <v>276</v>
      </c>
      <c r="F15" s="8" t="b">
        <v>1</v>
      </c>
      <c r="G15" s="8" t="b">
        <v>1</v>
      </c>
      <c r="H15" s="8" t="b">
        <v>1</v>
      </c>
    </row>
    <row r="16" spans="1:26" ht="15.75" customHeight="1" x14ac:dyDescent="0.15">
      <c r="A16" s="7" t="s">
        <v>277</v>
      </c>
      <c r="B16" s="8" t="s">
        <v>278</v>
      </c>
      <c r="C16" s="8" t="s">
        <v>279</v>
      </c>
      <c r="D16" s="8" t="s">
        <v>280</v>
      </c>
      <c r="E16" s="9" t="s">
        <v>281</v>
      </c>
      <c r="F16" s="8" t="b">
        <v>1</v>
      </c>
      <c r="G16" s="8" t="b">
        <v>0</v>
      </c>
      <c r="H16" s="8" t="b">
        <v>0</v>
      </c>
    </row>
    <row r="17" spans="1:8" ht="15.75" customHeight="1" x14ac:dyDescent="0.15">
      <c r="A17" s="7" t="s">
        <v>282</v>
      </c>
      <c r="B17" s="8" t="s">
        <v>34</v>
      </c>
      <c r="C17" s="8" t="s">
        <v>283</v>
      </c>
      <c r="D17" s="8" t="s">
        <v>284</v>
      </c>
      <c r="E17" s="9" t="s">
        <v>285</v>
      </c>
      <c r="F17" s="8" t="b">
        <v>1</v>
      </c>
      <c r="G17" s="8" t="b">
        <v>0</v>
      </c>
      <c r="H17" s="8" t="b">
        <v>0</v>
      </c>
    </row>
    <row r="18" spans="1:8" ht="15.75" customHeight="1" x14ac:dyDescent="0.15">
      <c r="A18" s="7" t="s">
        <v>286</v>
      </c>
      <c r="B18" s="8" t="s">
        <v>34</v>
      </c>
      <c r="C18" s="8" t="s">
        <v>287</v>
      </c>
      <c r="D18" s="8" t="s">
        <v>288</v>
      </c>
      <c r="E18" s="9" t="s">
        <v>289</v>
      </c>
      <c r="F18" s="8" t="b">
        <v>1</v>
      </c>
      <c r="G18" s="8" t="b">
        <v>0</v>
      </c>
      <c r="H18" s="8" t="b">
        <v>0</v>
      </c>
    </row>
    <row r="19" spans="1:8" ht="15.75" customHeight="1" x14ac:dyDescent="0.15">
      <c r="A19" s="7" t="s">
        <v>290</v>
      </c>
      <c r="B19" s="8" t="s">
        <v>34</v>
      </c>
      <c r="C19" s="8" t="s">
        <v>291</v>
      </c>
      <c r="D19" s="8" t="s">
        <v>292</v>
      </c>
      <c r="E19" s="9" t="s">
        <v>293</v>
      </c>
      <c r="F19" s="8" t="b">
        <v>1</v>
      </c>
      <c r="G19" s="8" t="b">
        <v>1</v>
      </c>
      <c r="H19" s="8" t="b">
        <v>1</v>
      </c>
    </row>
    <row r="20" spans="1:8" ht="15.75" customHeight="1" x14ac:dyDescent="0.15">
      <c r="A20" s="7" t="s">
        <v>294</v>
      </c>
      <c r="B20" s="8" t="s">
        <v>118</v>
      </c>
      <c r="C20" s="8" t="s">
        <v>295</v>
      </c>
      <c r="D20" s="8" t="s">
        <v>296</v>
      </c>
      <c r="E20" s="9" t="s">
        <v>297</v>
      </c>
      <c r="F20" s="8" t="b">
        <v>1</v>
      </c>
      <c r="G20" s="8" t="b">
        <v>1</v>
      </c>
      <c r="H20" s="8" t="b">
        <v>1</v>
      </c>
    </row>
    <row r="21" spans="1:8" ht="15.75" customHeight="1" x14ac:dyDescent="0.15">
      <c r="A21" s="7" t="s">
        <v>298</v>
      </c>
      <c r="B21" s="8" t="s">
        <v>176</v>
      </c>
      <c r="C21" s="8" t="s">
        <v>299</v>
      </c>
      <c r="D21" s="8" t="s">
        <v>300</v>
      </c>
      <c r="E21" s="9" t="s">
        <v>301</v>
      </c>
      <c r="F21" s="8" t="b">
        <v>1</v>
      </c>
      <c r="G21" s="8" t="b">
        <v>1</v>
      </c>
      <c r="H21" s="8" t="b">
        <v>1</v>
      </c>
    </row>
    <row r="22" spans="1:8" ht="15.75" customHeight="1" x14ac:dyDescent="0.15">
      <c r="A22" s="6" t="s">
        <v>302</v>
      </c>
      <c r="B22" s="12" t="s">
        <v>29</v>
      </c>
      <c r="C22" s="12" t="s">
        <v>303</v>
      </c>
      <c r="D22" s="12" t="s">
        <v>304</v>
      </c>
      <c r="E22" s="9" t="s">
        <v>305</v>
      </c>
      <c r="F22" s="12" t="b">
        <v>1</v>
      </c>
      <c r="G22" s="12" t="b">
        <v>1</v>
      </c>
      <c r="H22" s="12" t="b">
        <v>1</v>
      </c>
    </row>
    <row r="23" spans="1:8" ht="15.75" customHeight="1" x14ac:dyDescent="0.15">
      <c r="A23" s="6" t="s">
        <v>306</v>
      </c>
      <c r="B23" s="12" t="s">
        <v>29</v>
      </c>
      <c r="C23" s="12" t="s">
        <v>307</v>
      </c>
      <c r="D23" s="12" t="s">
        <v>308</v>
      </c>
      <c r="E23" s="9" t="s">
        <v>309</v>
      </c>
      <c r="F23" s="12" t="b">
        <v>0</v>
      </c>
      <c r="G23" s="12" t="b">
        <v>0</v>
      </c>
      <c r="H23" s="12" t="b">
        <v>0</v>
      </c>
    </row>
    <row r="24" spans="1:8" ht="15.75" customHeight="1" x14ac:dyDescent="0.15">
      <c r="A24" s="6" t="s">
        <v>310</v>
      </c>
      <c r="B24" s="12" t="s">
        <v>57</v>
      </c>
      <c r="C24" s="12" t="s">
        <v>311</v>
      </c>
      <c r="D24" s="12" t="s">
        <v>312</v>
      </c>
      <c r="E24" s="9" t="s">
        <v>313</v>
      </c>
      <c r="F24" s="12" t="b">
        <v>1</v>
      </c>
      <c r="G24" s="12" t="b">
        <v>0</v>
      </c>
      <c r="H24" s="12" t="b">
        <v>0</v>
      </c>
    </row>
    <row r="25" spans="1:8" ht="15.75" customHeight="1" x14ac:dyDescent="0.15">
      <c r="A25" s="6" t="s">
        <v>314</v>
      </c>
      <c r="B25" s="12" t="s">
        <v>39</v>
      </c>
      <c r="C25" s="12" t="s">
        <v>80</v>
      </c>
      <c r="D25" s="12" t="s">
        <v>315</v>
      </c>
      <c r="E25" s="9" t="s">
        <v>82</v>
      </c>
      <c r="F25" s="12" t="b">
        <v>1</v>
      </c>
      <c r="G25" s="12" t="b">
        <v>1</v>
      </c>
      <c r="H25" s="12" t="b">
        <v>1</v>
      </c>
    </row>
    <row r="26" spans="1:8" ht="15.75" customHeight="1" x14ac:dyDescent="0.15">
      <c r="A26" s="6" t="s">
        <v>316</v>
      </c>
      <c r="B26" s="12" t="s">
        <v>39</v>
      </c>
      <c r="C26" s="12" t="s">
        <v>254</v>
      </c>
      <c r="D26" s="12" t="s">
        <v>317</v>
      </c>
      <c r="E26" s="9" t="s">
        <v>256</v>
      </c>
      <c r="F26" s="12" t="b">
        <v>1</v>
      </c>
      <c r="G26" s="12" t="b">
        <v>0</v>
      </c>
      <c r="H26" s="12" t="b">
        <v>0</v>
      </c>
    </row>
    <row r="27" spans="1:8" ht="15.75" customHeight="1" x14ac:dyDescent="0.15">
      <c r="A27" s="6" t="s">
        <v>318</v>
      </c>
      <c r="B27" s="12" t="s">
        <v>34</v>
      </c>
      <c r="C27" s="12" t="s">
        <v>319</v>
      </c>
      <c r="D27" s="12" t="s">
        <v>320</v>
      </c>
      <c r="E27" s="9" t="s">
        <v>321</v>
      </c>
      <c r="F27" s="12" t="b">
        <v>1</v>
      </c>
      <c r="G27" s="12" t="b">
        <v>1</v>
      </c>
      <c r="H27" s="12" t="b">
        <v>1</v>
      </c>
    </row>
    <row r="28" spans="1:8" ht="15.75" customHeight="1" x14ac:dyDescent="0.15">
      <c r="A28" s="6" t="s">
        <v>322</v>
      </c>
      <c r="B28" s="12" t="s">
        <v>57</v>
      </c>
      <c r="C28" s="12" t="s">
        <v>58</v>
      </c>
      <c r="D28" s="12" t="s">
        <v>323</v>
      </c>
      <c r="E28" s="9" t="s">
        <v>60</v>
      </c>
      <c r="F28" s="12" t="b">
        <v>1</v>
      </c>
      <c r="G28" s="12" t="b">
        <v>0</v>
      </c>
      <c r="H28" s="12" t="b">
        <v>0</v>
      </c>
    </row>
    <row r="29" spans="1:8" ht="15.75" customHeight="1" x14ac:dyDescent="0.15">
      <c r="A29" s="6" t="s">
        <v>324</v>
      </c>
      <c r="B29" s="12" t="s">
        <v>19</v>
      </c>
      <c r="C29" s="12" t="s">
        <v>325</v>
      </c>
      <c r="D29" s="12" t="s">
        <v>326</v>
      </c>
      <c r="E29" s="9" t="s">
        <v>327</v>
      </c>
      <c r="F29" s="12" t="b">
        <v>1</v>
      </c>
      <c r="G29" s="12" t="b">
        <v>0</v>
      </c>
      <c r="H29" s="12" t="b">
        <v>0</v>
      </c>
    </row>
    <row r="30" spans="1:8" ht="15.75" customHeight="1" x14ac:dyDescent="0.15">
      <c r="A30" s="6" t="s">
        <v>328</v>
      </c>
      <c r="B30" s="12" t="s">
        <v>88</v>
      </c>
      <c r="C30" s="12" t="s">
        <v>329</v>
      </c>
      <c r="D30" s="12" t="s">
        <v>330</v>
      </c>
      <c r="E30" s="9" t="s">
        <v>331</v>
      </c>
      <c r="F30" s="12" t="b">
        <v>1</v>
      </c>
      <c r="G30" s="12" t="b">
        <v>0</v>
      </c>
      <c r="H30" s="12" t="b">
        <v>0</v>
      </c>
    </row>
    <row r="31" spans="1:8" ht="15.75" customHeight="1" x14ac:dyDescent="0.15">
      <c r="A31" s="6" t="s">
        <v>332</v>
      </c>
      <c r="B31" s="12" t="s">
        <v>34</v>
      </c>
      <c r="C31" s="12" t="s">
        <v>333</v>
      </c>
      <c r="D31" s="12" t="s">
        <v>334</v>
      </c>
      <c r="E31" s="9" t="s">
        <v>335</v>
      </c>
      <c r="F31" s="12" t="b">
        <v>1</v>
      </c>
      <c r="G31" s="12" t="b">
        <v>1</v>
      </c>
      <c r="H31" s="12" t="b">
        <v>1</v>
      </c>
    </row>
    <row r="33" spans="9:10" ht="18" x14ac:dyDescent="0.2">
      <c r="I33" s="10" t="s">
        <v>106</v>
      </c>
      <c r="J33" s="10">
        <f>COUNTIFS(F2:F31,TRUE)</f>
        <v>29</v>
      </c>
    </row>
    <row r="34" spans="9:10" ht="18" x14ac:dyDescent="0.2">
      <c r="I34" s="10" t="s">
        <v>107</v>
      </c>
      <c r="J34" s="11">
        <f>COUNTIFS(F2:F31,TRUE, G2:G31, TRUE)</f>
        <v>15</v>
      </c>
    </row>
  </sheetData>
  <autoFilter ref="A1:Z31" xr:uid="{00000000-0009-0000-0000-000003000000}"/>
  <phoneticPr fontId="8"/>
  <hyperlinks>
    <hyperlink ref="E2" r:id="rId1" xr:uid="{00000000-0004-0000-0300-000000000000}"/>
    <hyperlink ref="E3" r:id="rId2" xr:uid="{00000000-0004-0000-0300-000001000000}"/>
    <hyperlink ref="E4" r:id="rId3" xr:uid="{00000000-0004-0000-0300-000002000000}"/>
    <hyperlink ref="E5" r:id="rId4" xr:uid="{00000000-0004-0000-0300-000003000000}"/>
    <hyperlink ref="E6" r:id="rId5" xr:uid="{00000000-0004-0000-0300-000004000000}"/>
    <hyperlink ref="E7" r:id="rId6" xr:uid="{00000000-0004-0000-0300-000005000000}"/>
    <hyperlink ref="E8" r:id="rId7" xr:uid="{00000000-0004-0000-0300-000006000000}"/>
    <hyperlink ref="E9" r:id="rId8" xr:uid="{00000000-0004-0000-0300-000007000000}"/>
    <hyperlink ref="E10" r:id="rId9" xr:uid="{00000000-0004-0000-0300-000008000000}"/>
    <hyperlink ref="E11" r:id="rId10" xr:uid="{00000000-0004-0000-0300-000009000000}"/>
    <hyperlink ref="E12" r:id="rId11" xr:uid="{00000000-0004-0000-0300-00000A000000}"/>
    <hyperlink ref="E13" r:id="rId12" xr:uid="{00000000-0004-0000-0300-00000B000000}"/>
    <hyperlink ref="E14" r:id="rId13" xr:uid="{00000000-0004-0000-0300-00000C000000}"/>
    <hyperlink ref="E15" r:id="rId14" xr:uid="{00000000-0004-0000-0300-00000D000000}"/>
    <hyperlink ref="E16" r:id="rId15" xr:uid="{00000000-0004-0000-0300-00000E000000}"/>
    <hyperlink ref="E17" r:id="rId16" xr:uid="{00000000-0004-0000-0300-00000F000000}"/>
    <hyperlink ref="E18" r:id="rId17" xr:uid="{00000000-0004-0000-0300-000010000000}"/>
    <hyperlink ref="E19" r:id="rId18" xr:uid="{00000000-0004-0000-0300-000011000000}"/>
    <hyperlink ref="E20" r:id="rId19" xr:uid="{00000000-0004-0000-0300-000012000000}"/>
    <hyperlink ref="E21" r:id="rId20" xr:uid="{00000000-0004-0000-0300-000013000000}"/>
    <hyperlink ref="E22" r:id="rId21" xr:uid="{00000000-0004-0000-0300-000014000000}"/>
    <hyperlink ref="E23" r:id="rId22" xr:uid="{00000000-0004-0000-0300-000015000000}"/>
    <hyperlink ref="E24" r:id="rId23" xr:uid="{00000000-0004-0000-0300-000016000000}"/>
    <hyperlink ref="E25" r:id="rId24" xr:uid="{00000000-0004-0000-0300-000017000000}"/>
    <hyperlink ref="E26" r:id="rId25" xr:uid="{00000000-0004-0000-0300-000018000000}"/>
    <hyperlink ref="E27" r:id="rId26" xr:uid="{00000000-0004-0000-0300-000019000000}"/>
    <hyperlink ref="E28" r:id="rId27" xr:uid="{00000000-0004-0000-0300-00001A000000}"/>
    <hyperlink ref="E29" r:id="rId28" xr:uid="{00000000-0004-0000-0300-00001B000000}"/>
    <hyperlink ref="E30" r:id="rId29" xr:uid="{00000000-0004-0000-0300-00001C000000}"/>
    <hyperlink ref="E31" r:id="rId30" xr:uid="{00000000-0004-0000-0300-00001D000000}"/>
  </hyperlinks>
  <pageMargins left="0" right="0" top="0" bottom="0" header="0" footer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34"/>
  <sheetViews>
    <sheetView workbookViewId="0"/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336</v>
      </c>
      <c r="B2" s="8">
        <v>9</v>
      </c>
      <c r="C2" s="8" t="s">
        <v>337</v>
      </c>
      <c r="D2" s="8" t="s">
        <v>338</v>
      </c>
      <c r="E2" s="9" t="s">
        <v>339</v>
      </c>
      <c r="F2" s="8" t="b">
        <v>1</v>
      </c>
      <c r="G2" s="8" t="b">
        <v>1</v>
      </c>
      <c r="H2" s="8" t="b">
        <v>1</v>
      </c>
    </row>
    <row r="3" spans="1:26" ht="15.75" customHeight="1" x14ac:dyDescent="0.15">
      <c r="A3" s="7" t="s">
        <v>340</v>
      </c>
      <c r="B3" s="8" t="s">
        <v>238</v>
      </c>
      <c r="C3" s="8" t="s">
        <v>341</v>
      </c>
      <c r="D3" s="8" t="s">
        <v>342</v>
      </c>
      <c r="E3" s="9" t="s">
        <v>343</v>
      </c>
      <c r="F3" s="8" t="b">
        <v>1</v>
      </c>
      <c r="G3" s="8" t="b">
        <v>0</v>
      </c>
      <c r="H3" s="8" t="b">
        <v>0</v>
      </c>
    </row>
    <row r="4" spans="1:26" ht="15.75" customHeight="1" x14ac:dyDescent="0.15">
      <c r="A4" s="7" t="s">
        <v>344</v>
      </c>
      <c r="B4" s="8" t="s">
        <v>118</v>
      </c>
      <c r="C4" s="8" t="s">
        <v>295</v>
      </c>
      <c r="D4" s="8" t="s">
        <v>345</v>
      </c>
      <c r="E4" s="9" t="s">
        <v>297</v>
      </c>
      <c r="F4" s="8" t="b">
        <v>1</v>
      </c>
      <c r="G4" s="8" t="b">
        <v>0</v>
      </c>
      <c r="H4" s="8" t="b">
        <v>0</v>
      </c>
    </row>
    <row r="5" spans="1:26" ht="15.75" customHeight="1" x14ac:dyDescent="0.15">
      <c r="A5" s="7" t="s">
        <v>346</v>
      </c>
      <c r="B5" s="8" t="s">
        <v>19</v>
      </c>
      <c r="C5" s="8" t="s">
        <v>347</v>
      </c>
      <c r="D5" s="8" t="s">
        <v>348</v>
      </c>
      <c r="E5" s="9" t="s">
        <v>349</v>
      </c>
      <c r="F5" s="8" t="b">
        <v>0</v>
      </c>
      <c r="G5" s="8" t="b">
        <v>1</v>
      </c>
      <c r="H5" s="8" t="b">
        <v>0</v>
      </c>
    </row>
    <row r="6" spans="1:26" ht="15.75" customHeight="1" x14ac:dyDescent="0.15">
      <c r="A6" s="7" t="s">
        <v>350</v>
      </c>
      <c r="B6" s="8" t="s">
        <v>52</v>
      </c>
      <c r="C6" s="8" t="s">
        <v>351</v>
      </c>
      <c r="D6" s="8" t="s">
        <v>352</v>
      </c>
      <c r="E6" s="9" t="s">
        <v>353</v>
      </c>
      <c r="F6" s="8" t="b">
        <v>1</v>
      </c>
      <c r="G6" s="8" t="b">
        <v>0</v>
      </c>
      <c r="H6" s="8" t="b">
        <v>0</v>
      </c>
    </row>
    <row r="7" spans="1:26" ht="15.75" customHeight="1" x14ac:dyDescent="0.15">
      <c r="A7" s="7" t="s">
        <v>354</v>
      </c>
      <c r="B7" s="8" t="s">
        <v>19</v>
      </c>
      <c r="C7" s="8" t="s">
        <v>230</v>
      </c>
      <c r="D7" s="8" t="s">
        <v>355</v>
      </c>
      <c r="E7" s="9" t="s">
        <v>232</v>
      </c>
      <c r="F7" s="8" t="b">
        <v>1</v>
      </c>
      <c r="G7" s="8" t="b">
        <v>1</v>
      </c>
      <c r="H7" s="8" t="b">
        <v>1</v>
      </c>
    </row>
    <row r="8" spans="1:26" ht="15.75" customHeight="1" x14ac:dyDescent="0.15">
      <c r="A8" s="7" t="s">
        <v>356</v>
      </c>
      <c r="B8" s="8" t="s">
        <v>357</v>
      </c>
      <c r="C8" s="8" t="s">
        <v>358</v>
      </c>
      <c r="D8" s="8" t="s">
        <v>359</v>
      </c>
      <c r="E8" s="9" t="s">
        <v>360</v>
      </c>
      <c r="F8" s="8" t="b">
        <v>1</v>
      </c>
      <c r="G8" s="8" t="b">
        <v>1</v>
      </c>
      <c r="H8" s="8" t="b">
        <v>1</v>
      </c>
    </row>
    <row r="9" spans="1:26" ht="15.75" customHeight="1" x14ac:dyDescent="0.15">
      <c r="A9" s="7" t="s">
        <v>361</v>
      </c>
      <c r="B9" s="8" t="s">
        <v>88</v>
      </c>
      <c r="C9" s="8" t="s">
        <v>362</v>
      </c>
      <c r="D9" s="8" t="s">
        <v>363</v>
      </c>
      <c r="E9" s="9" t="s">
        <v>364</v>
      </c>
      <c r="F9" s="8" t="b">
        <v>1</v>
      </c>
      <c r="G9" s="8" t="b">
        <v>1</v>
      </c>
      <c r="H9" s="8" t="b">
        <v>1</v>
      </c>
    </row>
    <row r="10" spans="1:26" ht="15.75" customHeight="1" x14ac:dyDescent="0.15">
      <c r="A10" s="7" t="s">
        <v>365</v>
      </c>
      <c r="B10" s="8" t="s">
        <v>176</v>
      </c>
      <c r="C10" s="8" t="s">
        <v>299</v>
      </c>
      <c r="D10" s="8" t="s">
        <v>366</v>
      </c>
      <c r="E10" s="9" t="s">
        <v>301</v>
      </c>
      <c r="F10" s="8" t="b">
        <v>1</v>
      </c>
      <c r="G10" s="8" t="b">
        <v>0</v>
      </c>
      <c r="H10" s="8" t="b">
        <v>0</v>
      </c>
    </row>
    <row r="11" spans="1:26" ht="15.75" customHeight="1" x14ac:dyDescent="0.15">
      <c r="A11" s="7" t="s">
        <v>367</v>
      </c>
      <c r="B11" s="8" t="s">
        <v>123</v>
      </c>
      <c r="C11" s="8" t="s">
        <v>368</v>
      </c>
      <c r="D11" s="8" t="s">
        <v>369</v>
      </c>
      <c r="E11" s="9" t="s">
        <v>370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371</v>
      </c>
      <c r="B12" s="8" t="s">
        <v>372</v>
      </c>
      <c r="C12" s="8" t="s">
        <v>373</v>
      </c>
      <c r="D12" s="8" t="s">
        <v>374</v>
      </c>
      <c r="E12" s="9" t="s">
        <v>375</v>
      </c>
      <c r="F12" s="8" t="b">
        <v>1</v>
      </c>
      <c r="G12" s="8" t="b">
        <v>0</v>
      </c>
      <c r="H12" s="8" t="b">
        <v>0</v>
      </c>
    </row>
    <row r="13" spans="1:26" ht="15.75" customHeight="1" x14ac:dyDescent="0.15">
      <c r="A13" s="7" t="s">
        <v>376</v>
      </c>
      <c r="B13" s="8" t="s">
        <v>93</v>
      </c>
      <c r="C13" s="8" t="s">
        <v>377</v>
      </c>
      <c r="D13" s="8" t="s">
        <v>378</v>
      </c>
      <c r="E13" s="9" t="s">
        <v>379</v>
      </c>
      <c r="F13" s="8" t="b">
        <v>0</v>
      </c>
      <c r="G13" s="8" t="b">
        <v>0</v>
      </c>
      <c r="H13" s="8" t="b">
        <v>0</v>
      </c>
    </row>
    <row r="14" spans="1:26" ht="15.75" customHeight="1" x14ac:dyDescent="0.15">
      <c r="A14" s="7" t="s">
        <v>380</v>
      </c>
      <c r="B14" s="8" t="s">
        <v>57</v>
      </c>
      <c r="C14" s="8" t="s">
        <v>181</v>
      </c>
      <c r="D14" s="8" t="s">
        <v>381</v>
      </c>
      <c r="E14" s="9" t="s">
        <v>183</v>
      </c>
      <c r="F14" s="8" t="b">
        <v>1</v>
      </c>
      <c r="G14" s="8" t="b">
        <v>0</v>
      </c>
      <c r="H14" s="8" t="b">
        <v>0</v>
      </c>
    </row>
    <row r="15" spans="1:26" ht="15.75" customHeight="1" x14ac:dyDescent="0.15">
      <c r="A15" s="7" t="s">
        <v>382</v>
      </c>
      <c r="B15" s="8" t="s">
        <v>278</v>
      </c>
      <c r="C15" s="8" t="s">
        <v>383</v>
      </c>
      <c r="D15" s="8" t="s">
        <v>384</v>
      </c>
      <c r="E15" s="9" t="s">
        <v>385</v>
      </c>
      <c r="F15" s="8" t="b">
        <v>1</v>
      </c>
      <c r="G15" s="8" t="b">
        <v>0</v>
      </c>
      <c r="H15" s="8" t="b">
        <v>0</v>
      </c>
    </row>
    <row r="16" spans="1:26" ht="15.75" customHeight="1" x14ac:dyDescent="0.15">
      <c r="A16" s="7" t="s">
        <v>386</v>
      </c>
      <c r="B16" s="8" t="s">
        <v>34</v>
      </c>
      <c r="C16" s="8" t="s">
        <v>387</v>
      </c>
      <c r="D16" s="8" t="s">
        <v>388</v>
      </c>
      <c r="E16" s="9" t="s">
        <v>389</v>
      </c>
      <c r="F16" s="8" t="b">
        <v>1</v>
      </c>
      <c r="G16" s="8" t="b">
        <v>1</v>
      </c>
      <c r="H16" s="8" t="b">
        <v>1</v>
      </c>
    </row>
    <row r="17" spans="1:8" ht="15.75" customHeight="1" x14ac:dyDescent="0.15">
      <c r="A17" s="7" t="s">
        <v>390</v>
      </c>
      <c r="B17" s="8" t="s">
        <v>88</v>
      </c>
      <c r="C17" s="8" t="s">
        <v>391</v>
      </c>
      <c r="D17" s="8" t="s">
        <v>392</v>
      </c>
      <c r="E17" s="9" t="s">
        <v>393</v>
      </c>
      <c r="F17" s="8" t="b">
        <v>1</v>
      </c>
      <c r="G17" s="8" t="b">
        <v>0</v>
      </c>
      <c r="H17" s="8" t="b">
        <v>0</v>
      </c>
    </row>
    <row r="18" spans="1:8" ht="15.75" customHeight="1" x14ac:dyDescent="0.15">
      <c r="A18" s="7" t="s">
        <v>394</v>
      </c>
      <c r="B18" s="8" t="s">
        <v>34</v>
      </c>
      <c r="C18" s="8" t="s">
        <v>395</v>
      </c>
      <c r="D18" s="8" t="s">
        <v>396</v>
      </c>
      <c r="E18" s="9" t="s">
        <v>397</v>
      </c>
      <c r="F18" s="8" t="b">
        <v>1</v>
      </c>
      <c r="G18" s="8" t="b">
        <v>1</v>
      </c>
      <c r="H18" s="8" t="b">
        <v>1</v>
      </c>
    </row>
    <row r="19" spans="1:8" ht="15.75" customHeight="1" x14ac:dyDescent="0.15">
      <c r="A19" s="7" t="s">
        <v>398</v>
      </c>
      <c r="B19" s="8" t="s">
        <v>34</v>
      </c>
      <c r="C19" s="8" t="s">
        <v>399</v>
      </c>
      <c r="D19" s="8" t="s">
        <v>400</v>
      </c>
      <c r="E19" s="9" t="s">
        <v>401</v>
      </c>
      <c r="F19" s="8" t="b">
        <v>1</v>
      </c>
      <c r="G19" s="8" t="b">
        <v>0</v>
      </c>
      <c r="H19" s="8" t="b">
        <v>0</v>
      </c>
    </row>
    <row r="20" spans="1:8" ht="15.75" customHeight="1" x14ac:dyDescent="0.15">
      <c r="A20" s="7" t="s">
        <v>402</v>
      </c>
      <c r="B20" s="8" t="s">
        <v>34</v>
      </c>
      <c r="C20" s="8" t="s">
        <v>403</v>
      </c>
      <c r="D20" s="8" t="s">
        <v>404</v>
      </c>
      <c r="E20" s="9" t="s">
        <v>405</v>
      </c>
      <c r="F20" s="8" t="b">
        <v>1</v>
      </c>
      <c r="G20" s="8" t="b">
        <v>0</v>
      </c>
      <c r="H20" s="8" t="b">
        <v>0</v>
      </c>
    </row>
    <row r="21" spans="1:8" ht="15.75" customHeight="1" x14ac:dyDescent="0.15">
      <c r="A21" s="7" t="s">
        <v>406</v>
      </c>
      <c r="B21" s="8" t="s">
        <v>407</v>
      </c>
      <c r="C21" s="8" t="s">
        <v>408</v>
      </c>
      <c r="D21" s="8" t="s">
        <v>409</v>
      </c>
      <c r="E21" s="9" t="s">
        <v>410</v>
      </c>
      <c r="F21" s="8" t="b">
        <v>1</v>
      </c>
      <c r="G21" s="8" t="b">
        <v>0</v>
      </c>
      <c r="H21" s="8" t="b">
        <v>0</v>
      </c>
    </row>
    <row r="22" spans="1:8" ht="15.75" customHeight="1" x14ac:dyDescent="0.15">
      <c r="A22" s="6" t="s">
        <v>411</v>
      </c>
      <c r="B22" s="12" t="s">
        <v>19</v>
      </c>
      <c r="C22" s="12" t="s">
        <v>412</v>
      </c>
      <c r="D22" s="12" t="s">
        <v>413</v>
      </c>
      <c r="E22" s="9" t="s">
        <v>414</v>
      </c>
      <c r="F22" s="12" t="b">
        <v>1</v>
      </c>
      <c r="G22" s="12" t="b">
        <v>0</v>
      </c>
      <c r="H22" s="12" t="b">
        <v>0</v>
      </c>
    </row>
    <row r="23" spans="1:8" ht="15.75" customHeight="1" x14ac:dyDescent="0.15">
      <c r="A23" s="6" t="s">
        <v>415</v>
      </c>
      <c r="B23" s="12" t="s">
        <v>19</v>
      </c>
      <c r="C23" s="12" t="s">
        <v>337</v>
      </c>
      <c r="D23" s="12" t="s">
        <v>416</v>
      </c>
      <c r="E23" s="9" t="s">
        <v>339</v>
      </c>
      <c r="F23" s="12" t="b">
        <v>1</v>
      </c>
      <c r="G23" s="12" t="b">
        <v>1</v>
      </c>
      <c r="H23" s="12" t="b">
        <v>1</v>
      </c>
    </row>
    <row r="24" spans="1:8" ht="15.75" customHeight="1" x14ac:dyDescent="0.15">
      <c r="A24" s="6" t="s">
        <v>417</v>
      </c>
      <c r="B24" s="12" t="s">
        <v>39</v>
      </c>
      <c r="C24" s="12" t="s">
        <v>418</v>
      </c>
      <c r="D24" s="12" t="s">
        <v>419</v>
      </c>
      <c r="E24" s="9" t="s">
        <v>420</v>
      </c>
      <c r="F24" s="12" t="b">
        <v>1</v>
      </c>
      <c r="G24" s="12" t="b">
        <v>0</v>
      </c>
      <c r="H24" s="12" t="b">
        <v>0</v>
      </c>
    </row>
    <row r="25" spans="1:8" ht="15.75" customHeight="1" x14ac:dyDescent="0.15">
      <c r="A25" s="6" t="s">
        <v>421</v>
      </c>
      <c r="B25" s="12" t="s">
        <v>29</v>
      </c>
      <c r="C25" s="12" t="s">
        <v>422</v>
      </c>
      <c r="D25" s="12" t="s">
        <v>423</v>
      </c>
      <c r="E25" s="9" t="s">
        <v>424</v>
      </c>
      <c r="F25" s="12" t="b">
        <v>1</v>
      </c>
      <c r="G25" s="12" t="b">
        <v>0</v>
      </c>
      <c r="H25" s="12" t="b">
        <v>0</v>
      </c>
    </row>
    <row r="26" spans="1:8" ht="15.75" customHeight="1" x14ac:dyDescent="0.15">
      <c r="A26" s="6" t="s">
        <v>425</v>
      </c>
      <c r="B26" s="12" t="s">
        <v>29</v>
      </c>
      <c r="C26" s="12" t="s">
        <v>303</v>
      </c>
      <c r="D26" s="12" t="s">
        <v>426</v>
      </c>
      <c r="E26" s="9" t="s">
        <v>305</v>
      </c>
      <c r="F26" s="12" t="b">
        <v>1</v>
      </c>
      <c r="G26" s="12" t="b">
        <v>0</v>
      </c>
      <c r="H26" s="12" t="b">
        <v>0</v>
      </c>
    </row>
    <row r="27" spans="1:8" ht="15.75" customHeight="1" x14ac:dyDescent="0.15">
      <c r="A27" s="6" t="s">
        <v>427</v>
      </c>
      <c r="B27" s="12" t="s">
        <v>34</v>
      </c>
      <c r="C27" s="12" t="s">
        <v>428</v>
      </c>
      <c r="D27" s="12" t="s">
        <v>429</v>
      </c>
      <c r="E27" s="9" t="s">
        <v>430</v>
      </c>
      <c r="F27" s="12" t="b">
        <v>1</v>
      </c>
      <c r="G27" s="12" t="b">
        <v>0</v>
      </c>
      <c r="H27" s="12" t="b">
        <v>0</v>
      </c>
    </row>
    <row r="28" spans="1:8" ht="15.75" customHeight="1" x14ac:dyDescent="0.15">
      <c r="A28" s="6" t="s">
        <v>431</v>
      </c>
      <c r="B28" s="12" t="s">
        <v>34</v>
      </c>
      <c r="C28" s="12" t="s">
        <v>432</v>
      </c>
      <c r="D28" s="12" t="s">
        <v>433</v>
      </c>
      <c r="E28" s="9" t="s">
        <v>434</v>
      </c>
      <c r="F28" s="12" t="b">
        <v>1</v>
      </c>
      <c r="G28" s="12" t="b">
        <v>1</v>
      </c>
      <c r="H28" s="12" t="b">
        <v>1</v>
      </c>
    </row>
    <row r="29" spans="1:8" ht="15.75" customHeight="1" x14ac:dyDescent="0.15">
      <c r="A29" s="6" t="s">
        <v>435</v>
      </c>
      <c r="B29" s="12" t="s">
        <v>29</v>
      </c>
      <c r="C29" s="12" t="s">
        <v>436</v>
      </c>
      <c r="D29" s="12" t="s">
        <v>437</v>
      </c>
      <c r="E29" s="9" t="s">
        <v>438</v>
      </c>
      <c r="F29" s="12" t="b">
        <v>1</v>
      </c>
      <c r="G29" s="12" t="b">
        <v>0</v>
      </c>
      <c r="H29" s="12" t="b">
        <v>0</v>
      </c>
    </row>
    <row r="30" spans="1:8" ht="15.75" customHeight="1" x14ac:dyDescent="0.15">
      <c r="A30" s="6" t="s">
        <v>439</v>
      </c>
      <c r="B30" s="12" t="s">
        <v>123</v>
      </c>
      <c r="C30" s="12" t="s">
        <v>368</v>
      </c>
      <c r="D30" s="12" t="s">
        <v>440</v>
      </c>
      <c r="E30" s="9" t="s">
        <v>370</v>
      </c>
      <c r="F30" s="12" t="b">
        <v>1</v>
      </c>
      <c r="G30" s="12" t="b">
        <v>1</v>
      </c>
      <c r="H30" s="12" t="b">
        <v>1</v>
      </c>
    </row>
    <row r="31" spans="1:8" ht="15.75" customHeight="1" x14ac:dyDescent="0.15">
      <c r="A31" s="6" t="s">
        <v>441</v>
      </c>
      <c r="B31" s="12" t="s">
        <v>123</v>
      </c>
      <c r="C31" s="12" t="s">
        <v>187</v>
      </c>
      <c r="D31" s="12" t="s">
        <v>442</v>
      </c>
      <c r="E31" s="9" t="s">
        <v>189</v>
      </c>
      <c r="F31" s="12" t="b">
        <v>1</v>
      </c>
      <c r="G31" s="12" t="b">
        <v>0</v>
      </c>
      <c r="H31" s="12" t="b">
        <v>0</v>
      </c>
    </row>
    <row r="33" spans="9:10" ht="18" x14ac:dyDescent="0.2">
      <c r="I33" s="10" t="s">
        <v>106</v>
      </c>
      <c r="J33" s="10">
        <f>COUNTIFS(F2:F31,TRUE)</f>
        <v>28</v>
      </c>
    </row>
    <row r="34" spans="9:10" ht="18" x14ac:dyDescent="0.2">
      <c r="I34" s="10" t="s">
        <v>107</v>
      </c>
      <c r="J34" s="11">
        <f>COUNTIFS(F2:F31,TRUE, G2:G31, TRUE)</f>
        <v>9</v>
      </c>
    </row>
  </sheetData>
  <autoFilter ref="A1:Z31" xr:uid="{00000000-0009-0000-0000-000004000000}"/>
  <phoneticPr fontId="8"/>
  <hyperlinks>
    <hyperlink ref="E2" r:id="rId1" xr:uid="{00000000-0004-0000-0400-000000000000}"/>
    <hyperlink ref="E3" r:id="rId2" xr:uid="{00000000-0004-0000-0400-000001000000}"/>
    <hyperlink ref="E4" r:id="rId3" xr:uid="{00000000-0004-0000-0400-000002000000}"/>
    <hyperlink ref="E5" r:id="rId4" xr:uid="{00000000-0004-0000-0400-000003000000}"/>
    <hyperlink ref="E6" r:id="rId5" xr:uid="{00000000-0004-0000-0400-000004000000}"/>
    <hyperlink ref="E7" r:id="rId6" xr:uid="{00000000-0004-0000-0400-000005000000}"/>
    <hyperlink ref="E8" r:id="rId7" xr:uid="{00000000-0004-0000-0400-000006000000}"/>
    <hyperlink ref="E9" r:id="rId8" xr:uid="{00000000-0004-0000-0400-000007000000}"/>
    <hyperlink ref="E10" r:id="rId9" xr:uid="{00000000-0004-0000-0400-000008000000}"/>
    <hyperlink ref="E11" r:id="rId10" xr:uid="{00000000-0004-0000-0400-000009000000}"/>
    <hyperlink ref="E12" r:id="rId11" xr:uid="{00000000-0004-0000-0400-00000A000000}"/>
    <hyperlink ref="E13" r:id="rId12" xr:uid="{00000000-0004-0000-0400-00000B000000}"/>
    <hyperlink ref="E14" r:id="rId13" xr:uid="{00000000-0004-0000-0400-00000C000000}"/>
    <hyperlink ref="E15" r:id="rId14" xr:uid="{00000000-0004-0000-0400-00000D000000}"/>
    <hyperlink ref="E16" r:id="rId15" xr:uid="{00000000-0004-0000-0400-00000E000000}"/>
    <hyperlink ref="E17" r:id="rId16" xr:uid="{00000000-0004-0000-0400-00000F000000}"/>
    <hyperlink ref="E18" r:id="rId17" xr:uid="{00000000-0004-0000-0400-000010000000}"/>
    <hyperlink ref="E19" r:id="rId18" xr:uid="{00000000-0004-0000-0400-000011000000}"/>
    <hyperlink ref="E20" r:id="rId19" xr:uid="{00000000-0004-0000-0400-000012000000}"/>
    <hyperlink ref="E21" r:id="rId20" xr:uid="{00000000-0004-0000-0400-000013000000}"/>
    <hyperlink ref="E22" r:id="rId21" xr:uid="{00000000-0004-0000-0400-000014000000}"/>
    <hyperlink ref="E23" r:id="rId22" xr:uid="{00000000-0004-0000-0400-000015000000}"/>
    <hyperlink ref="E24" r:id="rId23" xr:uid="{00000000-0004-0000-0400-000016000000}"/>
    <hyperlink ref="E25" r:id="rId24" xr:uid="{00000000-0004-0000-0400-000017000000}"/>
    <hyperlink ref="E26" r:id="rId25" xr:uid="{00000000-0004-0000-0400-000018000000}"/>
    <hyperlink ref="E27" r:id="rId26" xr:uid="{00000000-0004-0000-0400-000019000000}"/>
    <hyperlink ref="E28" r:id="rId27" xr:uid="{00000000-0004-0000-0400-00001A000000}"/>
    <hyperlink ref="E29" r:id="rId28" xr:uid="{00000000-0004-0000-0400-00001B000000}"/>
    <hyperlink ref="E30" r:id="rId29" xr:uid="{00000000-0004-0000-0400-00001C000000}"/>
    <hyperlink ref="E31" r:id="rId30" xr:uid="{00000000-0004-0000-0400-00001D000000}"/>
  </hyperlinks>
  <pageMargins left="0" right="0" top="0" bottom="0" header="0" footer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Z34"/>
  <sheetViews>
    <sheetView workbookViewId="0"/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443</v>
      </c>
      <c r="B2" s="8" t="s">
        <v>14</v>
      </c>
      <c r="C2" s="8" t="s">
        <v>444</v>
      </c>
      <c r="D2" s="8" t="s">
        <v>445</v>
      </c>
      <c r="E2" s="9" t="s">
        <v>446</v>
      </c>
      <c r="F2" s="8" t="b">
        <v>1</v>
      </c>
      <c r="G2" s="8" t="b">
        <v>1</v>
      </c>
      <c r="H2" s="8" t="b">
        <v>1</v>
      </c>
    </row>
    <row r="3" spans="1:26" ht="15.75" customHeight="1" x14ac:dyDescent="0.15">
      <c r="A3" s="7" t="s">
        <v>447</v>
      </c>
      <c r="B3" s="8" t="s">
        <v>118</v>
      </c>
      <c r="C3" s="8" t="s">
        <v>119</v>
      </c>
      <c r="D3" s="8" t="s">
        <v>448</v>
      </c>
      <c r="E3" s="9" t="s">
        <v>121</v>
      </c>
      <c r="F3" s="8" t="b">
        <v>1</v>
      </c>
      <c r="G3" s="8" t="b">
        <v>1</v>
      </c>
      <c r="H3" s="8" t="b">
        <v>1</v>
      </c>
    </row>
    <row r="4" spans="1:26" ht="15.75" customHeight="1" x14ac:dyDescent="0.15">
      <c r="A4" s="7" t="s">
        <v>449</v>
      </c>
      <c r="B4" s="8" t="s">
        <v>34</v>
      </c>
      <c r="C4" s="8" t="s">
        <v>72</v>
      </c>
      <c r="D4" s="8" t="s">
        <v>450</v>
      </c>
      <c r="E4" s="9" t="s">
        <v>451</v>
      </c>
      <c r="F4" s="8" t="b">
        <v>0</v>
      </c>
      <c r="G4" s="8" t="b">
        <v>0</v>
      </c>
      <c r="H4" s="8" t="b">
        <v>0</v>
      </c>
    </row>
    <row r="5" spans="1:26" ht="15.75" customHeight="1" x14ac:dyDescent="0.15">
      <c r="A5" s="7" t="s">
        <v>452</v>
      </c>
      <c r="B5" s="8" t="s">
        <v>118</v>
      </c>
      <c r="C5" s="8" t="s">
        <v>453</v>
      </c>
      <c r="D5" s="8" t="s">
        <v>454</v>
      </c>
      <c r="E5" s="9" t="s">
        <v>455</v>
      </c>
      <c r="F5" s="8" t="b">
        <v>1</v>
      </c>
      <c r="G5" s="8" t="b">
        <v>0</v>
      </c>
      <c r="H5" s="8" t="b">
        <v>0</v>
      </c>
    </row>
    <row r="6" spans="1:26" ht="15.75" customHeight="1" x14ac:dyDescent="0.15">
      <c r="A6" s="7" t="s">
        <v>456</v>
      </c>
      <c r="B6" s="8" t="s">
        <v>34</v>
      </c>
      <c r="C6" s="8" t="s">
        <v>457</v>
      </c>
      <c r="D6" s="8" t="s">
        <v>458</v>
      </c>
      <c r="E6" s="9" t="s">
        <v>459</v>
      </c>
      <c r="F6" s="8" t="b">
        <v>1</v>
      </c>
      <c r="G6" s="8" t="b">
        <v>0</v>
      </c>
      <c r="H6" s="8" t="b">
        <v>0</v>
      </c>
    </row>
    <row r="7" spans="1:26" ht="15.75" customHeight="1" x14ac:dyDescent="0.15">
      <c r="A7" s="7" t="s">
        <v>460</v>
      </c>
      <c r="B7" s="8" t="s">
        <v>34</v>
      </c>
      <c r="C7" s="8" t="s">
        <v>461</v>
      </c>
      <c r="D7" s="8" t="s">
        <v>462</v>
      </c>
      <c r="E7" s="9" t="s">
        <v>463</v>
      </c>
      <c r="F7" s="8" t="b">
        <v>1</v>
      </c>
      <c r="G7" s="8" t="b">
        <v>1</v>
      </c>
      <c r="H7" s="8" t="b">
        <v>1</v>
      </c>
    </row>
    <row r="8" spans="1:26" ht="15.75" customHeight="1" x14ac:dyDescent="0.15">
      <c r="A8" s="7" t="s">
        <v>464</v>
      </c>
      <c r="B8" s="8" t="s">
        <v>372</v>
      </c>
      <c r="C8" s="8" t="s">
        <v>465</v>
      </c>
      <c r="D8" s="8" t="s">
        <v>466</v>
      </c>
      <c r="E8" s="9" t="s">
        <v>467</v>
      </c>
      <c r="F8" s="8" t="b">
        <v>1</v>
      </c>
      <c r="G8" s="8" t="b">
        <v>0</v>
      </c>
      <c r="H8" s="8" t="b">
        <v>0</v>
      </c>
    </row>
    <row r="9" spans="1:26" ht="15.75" customHeight="1" x14ac:dyDescent="0.15">
      <c r="A9" s="7" t="s">
        <v>468</v>
      </c>
      <c r="B9" s="8" t="s">
        <v>24</v>
      </c>
      <c r="C9" s="8" t="s">
        <v>469</v>
      </c>
      <c r="D9" s="8" t="s">
        <v>470</v>
      </c>
      <c r="E9" s="9" t="s">
        <v>471</v>
      </c>
      <c r="F9" s="8" t="b">
        <v>1</v>
      </c>
      <c r="G9" s="8" t="b">
        <v>0</v>
      </c>
      <c r="H9" s="8" t="b">
        <v>0</v>
      </c>
    </row>
    <row r="10" spans="1:26" ht="15.75" customHeight="1" x14ac:dyDescent="0.15">
      <c r="A10" s="7" t="s">
        <v>472</v>
      </c>
      <c r="B10" s="8" t="s">
        <v>473</v>
      </c>
      <c r="C10" s="8" t="s">
        <v>474</v>
      </c>
      <c r="D10" s="8" t="s">
        <v>475</v>
      </c>
      <c r="E10" s="9" t="s">
        <v>476</v>
      </c>
      <c r="F10" s="8" t="b">
        <v>1</v>
      </c>
      <c r="G10" s="8" t="b">
        <v>1</v>
      </c>
      <c r="H10" s="8" t="b">
        <v>1</v>
      </c>
    </row>
    <row r="11" spans="1:26" ht="15.75" customHeight="1" x14ac:dyDescent="0.15">
      <c r="A11" s="7" t="s">
        <v>477</v>
      </c>
      <c r="B11" s="8" t="s">
        <v>34</v>
      </c>
      <c r="C11" s="8" t="s">
        <v>72</v>
      </c>
      <c r="D11" s="8" t="s">
        <v>478</v>
      </c>
      <c r="E11" s="9" t="s">
        <v>451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479</v>
      </c>
      <c r="B12" s="8" t="s">
        <v>176</v>
      </c>
      <c r="C12" s="8" t="s">
        <v>480</v>
      </c>
      <c r="D12" s="8" t="s">
        <v>481</v>
      </c>
      <c r="E12" s="9" t="s">
        <v>482</v>
      </c>
      <c r="F12" s="8" t="b">
        <v>1</v>
      </c>
      <c r="G12" s="8" t="b">
        <v>1</v>
      </c>
      <c r="H12" s="8" t="b">
        <v>1</v>
      </c>
    </row>
    <row r="13" spans="1:26" ht="15.75" customHeight="1" x14ac:dyDescent="0.15">
      <c r="A13" s="7" t="s">
        <v>483</v>
      </c>
      <c r="B13" s="8" t="s">
        <v>238</v>
      </c>
      <c r="C13" s="8" t="s">
        <v>484</v>
      </c>
      <c r="D13" s="8" t="s">
        <v>485</v>
      </c>
      <c r="E13" s="9" t="s">
        <v>486</v>
      </c>
      <c r="F13" s="8" t="b">
        <v>1</v>
      </c>
      <c r="G13" s="8" t="b">
        <v>0</v>
      </c>
      <c r="H13" s="8" t="b">
        <v>0</v>
      </c>
    </row>
    <row r="14" spans="1:26" ht="15.75" customHeight="1" x14ac:dyDescent="0.15">
      <c r="A14" s="7" t="s">
        <v>487</v>
      </c>
      <c r="B14" s="8" t="s">
        <v>66</v>
      </c>
      <c r="C14" s="8" t="s">
        <v>488</v>
      </c>
      <c r="D14" s="8" t="s">
        <v>489</v>
      </c>
      <c r="E14" s="9" t="s">
        <v>490</v>
      </c>
      <c r="F14" s="8" t="b">
        <v>1</v>
      </c>
      <c r="G14" s="8" t="b">
        <v>1</v>
      </c>
      <c r="H14" s="8" t="b">
        <v>1</v>
      </c>
    </row>
    <row r="15" spans="1:26" ht="15.75" customHeight="1" x14ac:dyDescent="0.15">
      <c r="A15" s="7" t="s">
        <v>491</v>
      </c>
      <c r="B15" s="8" t="s">
        <v>29</v>
      </c>
      <c r="C15" s="8" t="s">
        <v>492</v>
      </c>
      <c r="D15" s="8" t="s">
        <v>493</v>
      </c>
      <c r="E15" s="9" t="s">
        <v>494</v>
      </c>
      <c r="F15" s="8" t="b">
        <v>1</v>
      </c>
      <c r="G15" s="8" t="b">
        <v>1</v>
      </c>
      <c r="H15" s="8" t="b">
        <v>1</v>
      </c>
    </row>
    <row r="16" spans="1:26" ht="15.75" customHeight="1" x14ac:dyDescent="0.15">
      <c r="A16" s="7" t="s">
        <v>495</v>
      </c>
      <c r="B16" s="8" t="s">
        <v>123</v>
      </c>
      <c r="C16" s="8" t="s">
        <v>124</v>
      </c>
      <c r="D16" s="8" t="s">
        <v>496</v>
      </c>
      <c r="E16" s="9" t="s">
        <v>126</v>
      </c>
      <c r="F16" s="8" t="b">
        <v>1</v>
      </c>
      <c r="G16" s="8" t="b">
        <v>0</v>
      </c>
      <c r="H16" s="8" t="b">
        <v>0</v>
      </c>
    </row>
    <row r="17" spans="1:8" ht="15.75" customHeight="1" x14ac:dyDescent="0.15">
      <c r="A17" s="7" t="s">
        <v>497</v>
      </c>
      <c r="B17" s="8" t="s">
        <v>34</v>
      </c>
      <c r="C17" s="8" t="s">
        <v>498</v>
      </c>
      <c r="D17" s="8" t="s">
        <v>499</v>
      </c>
      <c r="E17" s="9" t="s">
        <v>500</v>
      </c>
      <c r="F17" s="8" t="b">
        <v>1</v>
      </c>
      <c r="G17" s="8" t="b">
        <v>1</v>
      </c>
      <c r="H17" s="8" t="b">
        <v>1</v>
      </c>
    </row>
    <row r="18" spans="1:8" ht="15.75" customHeight="1" x14ac:dyDescent="0.15">
      <c r="A18" s="7" t="s">
        <v>501</v>
      </c>
      <c r="B18" s="8" t="s">
        <v>39</v>
      </c>
      <c r="C18" s="8" t="s">
        <v>502</v>
      </c>
      <c r="D18" s="8" t="s">
        <v>503</v>
      </c>
      <c r="E18" s="9" t="s">
        <v>504</v>
      </c>
      <c r="F18" s="8" t="b">
        <v>1</v>
      </c>
      <c r="G18" s="8" t="b">
        <v>1</v>
      </c>
      <c r="H18" s="8" t="b">
        <v>1</v>
      </c>
    </row>
    <row r="19" spans="1:8" ht="15.75" customHeight="1" x14ac:dyDescent="0.15">
      <c r="A19" s="7" t="s">
        <v>505</v>
      </c>
      <c r="B19" s="8" t="s">
        <v>57</v>
      </c>
      <c r="C19" s="8" t="s">
        <v>506</v>
      </c>
      <c r="D19" s="8" t="s">
        <v>507</v>
      </c>
      <c r="E19" s="9" t="s">
        <v>508</v>
      </c>
      <c r="F19" s="8" t="b">
        <v>1</v>
      </c>
      <c r="G19" s="8" t="b">
        <v>1</v>
      </c>
      <c r="H19" s="8" t="b">
        <v>1</v>
      </c>
    </row>
    <row r="20" spans="1:8" ht="15.75" customHeight="1" x14ac:dyDescent="0.15">
      <c r="A20" s="7" t="s">
        <v>509</v>
      </c>
      <c r="B20" s="8" t="s">
        <v>123</v>
      </c>
      <c r="C20" s="8" t="s">
        <v>510</v>
      </c>
      <c r="D20" s="8" t="s">
        <v>511</v>
      </c>
      <c r="E20" s="9" t="s">
        <v>512</v>
      </c>
      <c r="F20" s="8" t="b">
        <v>1</v>
      </c>
      <c r="G20" s="8" t="b">
        <v>0</v>
      </c>
      <c r="H20" s="8" t="b">
        <v>0</v>
      </c>
    </row>
    <row r="21" spans="1:8" ht="15.75" customHeight="1" x14ac:dyDescent="0.15">
      <c r="A21" s="7" t="s">
        <v>513</v>
      </c>
      <c r="B21" s="8" t="s">
        <v>19</v>
      </c>
      <c r="C21" s="8" t="s">
        <v>514</v>
      </c>
      <c r="D21" s="8" t="s">
        <v>515</v>
      </c>
      <c r="E21" s="9" t="s">
        <v>516</v>
      </c>
      <c r="F21" s="8" t="b">
        <v>1</v>
      </c>
      <c r="G21" s="8" t="b">
        <v>0</v>
      </c>
      <c r="H21" s="8" t="b">
        <v>0</v>
      </c>
    </row>
    <row r="22" spans="1:8" ht="15.75" customHeight="1" x14ac:dyDescent="0.15">
      <c r="A22" s="6" t="s">
        <v>517</v>
      </c>
      <c r="B22" s="12" t="s">
        <v>221</v>
      </c>
      <c r="C22" s="12" t="s">
        <v>222</v>
      </c>
      <c r="D22" s="12" t="s">
        <v>518</v>
      </c>
      <c r="E22" s="9" t="s">
        <v>224</v>
      </c>
      <c r="F22" s="12" t="b">
        <v>1</v>
      </c>
      <c r="G22" s="12" t="b">
        <v>1</v>
      </c>
      <c r="H22" s="12" t="b">
        <v>1</v>
      </c>
    </row>
    <row r="23" spans="1:8" ht="15.75" customHeight="1" x14ac:dyDescent="0.15">
      <c r="A23" s="6" t="s">
        <v>519</v>
      </c>
      <c r="B23" s="12" t="s">
        <v>34</v>
      </c>
      <c r="C23" s="12" t="s">
        <v>520</v>
      </c>
      <c r="D23" s="12" t="s">
        <v>521</v>
      </c>
      <c r="E23" s="9" t="s">
        <v>522</v>
      </c>
      <c r="F23" s="12" t="b">
        <v>1</v>
      </c>
      <c r="G23" s="12" t="b">
        <v>0</v>
      </c>
      <c r="H23" s="12" t="b">
        <v>0</v>
      </c>
    </row>
    <row r="24" spans="1:8" ht="15.75" customHeight="1" x14ac:dyDescent="0.15">
      <c r="A24" s="6" t="s">
        <v>523</v>
      </c>
      <c r="B24" s="12" t="s">
        <v>473</v>
      </c>
      <c r="C24" s="12" t="s">
        <v>474</v>
      </c>
      <c r="D24" s="12" t="s">
        <v>524</v>
      </c>
      <c r="E24" s="9" t="s">
        <v>476</v>
      </c>
      <c r="F24" s="12" t="b">
        <v>1</v>
      </c>
      <c r="G24" s="12" t="b">
        <v>1</v>
      </c>
      <c r="H24" s="12" t="b">
        <v>1</v>
      </c>
    </row>
    <row r="25" spans="1:8" ht="15.75" customHeight="1" x14ac:dyDescent="0.15">
      <c r="A25" s="6" t="s">
        <v>525</v>
      </c>
      <c r="B25" s="12" t="s">
        <v>34</v>
      </c>
      <c r="C25" s="12" t="s">
        <v>283</v>
      </c>
      <c r="D25" s="12" t="s">
        <v>526</v>
      </c>
      <c r="E25" s="9" t="s">
        <v>285</v>
      </c>
      <c r="F25" s="12" t="b">
        <v>1</v>
      </c>
      <c r="G25" s="12" t="b">
        <v>1</v>
      </c>
      <c r="H25" s="12" t="b">
        <v>1</v>
      </c>
    </row>
    <row r="26" spans="1:8" ht="15.75" customHeight="1" x14ac:dyDescent="0.15">
      <c r="A26" s="6" t="s">
        <v>527</v>
      </c>
      <c r="B26" s="12" t="s">
        <v>528</v>
      </c>
      <c r="C26" s="12" t="s">
        <v>529</v>
      </c>
      <c r="D26" s="12" t="s">
        <v>530</v>
      </c>
      <c r="E26" s="9" t="s">
        <v>531</v>
      </c>
      <c r="F26" s="12" t="b">
        <v>1</v>
      </c>
      <c r="G26" s="12" t="b">
        <v>0</v>
      </c>
      <c r="H26" s="12" t="b">
        <v>0</v>
      </c>
    </row>
    <row r="27" spans="1:8" ht="15.75" customHeight="1" x14ac:dyDescent="0.15">
      <c r="A27" s="6" t="s">
        <v>532</v>
      </c>
      <c r="B27" s="12" t="s">
        <v>34</v>
      </c>
      <c r="C27" s="12" t="s">
        <v>533</v>
      </c>
      <c r="D27" s="12" t="s">
        <v>534</v>
      </c>
      <c r="E27" s="9" t="s">
        <v>535</v>
      </c>
      <c r="F27" s="12" t="b">
        <v>1</v>
      </c>
      <c r="G27" s="12" t="b">
        <v>1</v>
      </c>
      <c r="H27" s="12" t="b">
        <v>1</v>
      </c>
    </row>
    <row r="28" spans="1:8" ht="15.75" customHeight="1" x14ac:dyDescent="0.15">
      <c r="A28" s="6" t="s">
        <v>536</v>
      </c>
      <c r="B28" s="12" t="s">
        <v>123</v>
      </c>
      <c r="C28" s="12" t="s">
        <v>537</v>
      </c>
      <c r="D28" s="12" t="s">
        <v>538</v>
      </c>
      <c r="E28" s="9" t="s">
        <v>539</v>
      </c>
      <c r="F28" s="12" t="b">
        <v>1</v>
      </c>
      <c r="G28" s="12" t="b">
        <v>0</v>
      </c>
      <c r="H28" s="12" t="b">
        <v>0</v>
      </c>
    </row>
    <row r="29" spans="1:8" ht="15.75" customHeight="1" x14ac:dyDescent="0.15">
      <c r="A29" s="6" t="s">
        <v>540</v>
      </c>
      <c r="B29" s="12" t="s">
        <v>176</v>
      </c>
      <c r="C29" s="12" t="s">
        <v>541</v>
      </c>
      <c r="D29" s="12" t="s">
        <v>542</v>
      </c>
      <c r="E29" s="9" t="s">
        <v>543</v>
      </c>
      <c r="F29" s="12" t="b">
        <v>1</v>
      </c>
      <c r="G29" s="12" t="b">
        <v>1</v>
      </c>
      <c r="H29" s="12" t="b">
        <v>1</v>
      </c>
    </row>
    <row r="30" spans="1:8" ht="15.75" customHeight="1" x14ac:dyDescent="0.15">
      <c r="A30" s="6" t="s">
        <v>544</v>
      </c>
      <c r="B30" s="12" t="s">
        <v>19</v>
      </c>
      <c r="C30" s="12" t="s">
        <v>337</v>
      </c>
      <c r="D30" s="12" t="s">
        <v>545</v>
      </c>
      <c r="E30" s="9" t="s">
        <v>339</v>
      </c>
      <c r="F30" s="12" t="b">
        <v>1</v>
      </c>
      <c r="G30" s="12" t="b">
        <v>1</v>
      </c>
      <c r="H30" s="12" t="b">
        <v>1</v>
      </c>
    </row>
    <row r="31" spans="1:8" ht="15.75" customHeight="1" x14ac:dyDescent="0.15">
      <c r="A31" s="6" t="s">
        <v>546</v>
      </c>
      <c r="B31" s="12" t="s">
        <v>93</v>
      </c>
      <c r="C31" s="12" t="s">
        <v>377</v>
      </c>
      <c r="D31" s="12" t="s">
        <v>547</v>
      </c>
      <c r="E31" s="9" t="s">
        <v>379</v>
      </c>
      <c r="F31" s="12" t="b">
        <v>0</v>
      </c>
      <c r="G31" s="12" t="b">
        <v>0</v>
      </c>
      <c r="H31" s="12" t="b">
        <v>0</v>
      </c>
    </row>
    <row r="33" spans="9:10" ht="18" x14ac:dyDescent="0.2">
      <c r="I33" s="10" t="s">
        <v>106</v>
      </c>
      <c r="J33" s="10">
        <f>COUNTIFS(F2:F31,TRUE)</f>
        <v>28</v>
      </c>
    </row>
    <row r="34" spans="9:10" ht="18" x14ac:dyDescent="0.2">
      <c r="I34" s="10" t="s">
        <v>107</v>
      </c>
      <c r="J34" s="11">
        <f>COUNTIFS(F2:F31,TRUE, G2:G31, TRUE)</f>
        <v>16</v>
      </c>
    </row>
  </sheetData>
  <autoFilter ref="A1:Z31" xr:uid="{00000000-0009-0000-0000-000005000000}"/>
  <phoneticPr fontId="8"/>
  <hyperlinks>
    <hyperlink ref="E2" r:id="rId1" xr:uid="{00000000-0004-0000-0500-000000000000}"/>
    <hyperlink ref="E3" r:id="rId2" xr:uid="{00000000-0004-0000-0500-000001000000}"/>
    <hyperlink ref="E4" r:id="rId3" xr:uid="{00000000-0004-0000-0500-000002000000}"/>
    <hyperlink ref="E5" r:id="rId4" xr:uid="{00000000-0004-0000-0500-000003000000}"/>
    <hyperlink ref="E6" r:id="rId5" xr:uid="{00000000-0004-0000-0500-000004000000}"/>
    <hyperlink ref="E7" r:id="rId6" xr:uid="{00000000-0004-0000-0500-000005000000}"/>
    <hyperlink ref="E8" r:id="rId7" xr:uid="{00000000-0004-0000-0500-000006000000}"/>
    <hyperlink ref="E9" r:id="rId8" xr:uid="{00000000-0004-0000-0500-000007000000}"/>
    <hyperlink ref="E10" r:id="rId9" xr:uid="{00000000-0004-0000-0500-000008000000}"/>
    <hyperlink ref="E11" r:id="rId10" xr:uid="{00000000-0004-0000-0500-000009000000}"/>
    <hyperlink ref="E12" r:id="rId11" xr:uid="{00000000-0004-0000-0500-00000A000000}"/>
    <hyperlink ref="E13" r:id="rId12" xr:uid="{00000000-0004-0000-0500-00000B000000}"/>
    <hyperlink ref="E14" r:id="rId13" xr:uid="{00000000-0004-0000-0500-00000C000000}"/>
    <hyperlink ref="E15" r:id="rId14" xr:uid="{00000000-0004-0000-0500-00000D000000}"/>
    <hyperlink ref="E16" r:id="rId15" xr:uid="{00000000-0004-0000-0500-00000E000000}"/>
    <hyperlink ref="E17" r:id="rId16" xr:uid="{00000000-0004-0000-0500-00000F000000}"/>
    <hyperlink ref="E18" r:id="rId17" xr:uid="{00000000-0004-0000-0500-000010000000}"/>
    <hyperlink ref="E19" r:id="rId18" xr:uid="{00000000-0004-0000-0500-000011000000}"/>
    <hyperlink ref="E20" r:id="rId19" xr:uid="{00000000-0004-0000-0500-000012000000}"/>
    <hyperlink ref="E21" r:id="rId20" xr:uid="{00000000-0004-0000-0500-000013000000}"/>
    <hyperlink ref="E22" r:id="rId21" xr:uid="{00000000-0004-0000-0500-000014000000}"/>
    <hyperlink ref="E23" r:id="rId22" xr:uid="{00000000-0004-0000-0500-000015000000}"/>
    <hyperlink ref="E24" r:id="rId23" xr:uid="{00000000-0004-0000-0500-000016000000}"/>
    <hyperlink ref="E25" r:id="rId24" xr:uid="{00000000-0004-0000-0500-000017000000}"/>
    <hyperlink ref="E26" r:id="rId25" xr:uid="{00000000-0004-0000-0500-000018000000}"/>
    <hyperlink ref="E27" r:id="rId26" xr:uid="{00000000-0004-0000-0500-000019000000}"/>
    <hyperlink ref="E28" r:id="rId27" xr:uid="{00000000-0004-0000-0500-00001A000000}"/>
    <hyperlink ref="E29" r:id="rId28" xr:uid="{00000000-0004-0000-0500-00001B000000}"/>
    <hyperlink ref="E30" r:id="rId29" xr:uid="{00000000-0004-0000-0500-00001C000000}"/>
    <hyperlink ref="E31" r:id="rId30" xr:uid="{00000000-0004-0000-0500-00001D000000}"/>
  </hyperlinks>
  <pageMargins left="0" right="0" top="0" bottom="0" header="0" footer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Z34"/>
  <sheetViews>
    <sheetView workbookViewId="0"/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548</v>
      </c>
      <c r="B2" s="8" t="s">
        <v>34</v>
      </c>
      <c r="C2" s="8" t="s">
        <v>130</v>
      </c>
      <c r="D2" s="8" t="s">
        <v>549</v>
      </c>
      <c r="E2" s="9" t="s">
        <v>132</v>
      </c>
      <c r="F2" s="8" t="b">
        <v>1</v>
      </c>
      <c r="G2" s="8" t="b">
        <v>1</v>
      </c>
      <c r="H2" s="8" t="b">
        <v>1</v>
      </c>
    </row>
    <row r="3" spans="1:26" ht="15.75" customHeight="1" x14ac:dyDescent="0.15">
      <c r="A3" s="7" t="s">
        <v>550</v>
      </c>
      <c r="B3" s="8" t="s">
        <v>278</v>
      </c>
      <c r="C3" s="8" t="s">
        <v>551</v>
      </c>
      <c r="D3" s="8" t="s">
        <v>552</v>
      </c>
      <c r="E3" s="9" t="s">
        <v>553</v>
      </c>
      <c r="F3" s="8" t="b">
        <v>1</v>
      </c>
      <c r="G3" s="8" t="b">
        <v>1</v>
      </c>
      <c r="H3" s="8" t="b">
        <v>1</v>
      </c>
    </row>
    <row r="4" spans="1:26" ht="15.75" customHeight="1" x14ac:dyDescent="0.15">
      <c r="A4" s="7" t="s">
        <v>554</v>
      </c>
      <c r="B4" s="8" t="s">
        <v>29</v>
      </c>
      <c r="C4" s="8" t="s">
        <v>555</v>
      </c>
      <c r="D4" s="8" t="s">
        <v>556</v>
      </c>
      <c r="E4" s="9" t="s">
        <v>557</v>
      </c>
      <c r="F4" s="8" t="b">
        <v>1</v>
      </c>
      <c r="G4" s="8" t="b">
        <v>1</v>
      </c>
      <c r="H4" s="8" t="b">
        <v>1</v>
      </c>
    </row>
    <row r="5" spans="1:26" ht="15.75" customHeight="1" x14ac:dyDescent="0.15">
      <c r="A5" s="7" t="s">
        <v>558</v>
      </c>
      <c r="B5" s="8" t="s">
        <v>118</v>
      </c>
      <c r="C5" s="8" t="s">
        <v>119</v>
      </c>
      <c r="D5" s="8" t="s">
        <v>559</v>
      </c>
      <c r="E5" s="9" t="s">
        <v>121</v>
      </c>
      <c r="F5" s="8" t="b">
        <v>1</v>
      </c>
      <c r="G5" s="8" t="b">
        <v>1</v>
      </c>
      <c r="H5" s="8" t="b">
        <v>1</v>
      </c>
    </row>
    <row r="6" spans="1:26" ht="15.75" customHeight="1" x14ac:dyDescent="0.15">
      <c r="A6" s="7" t="s">
        <v>560</v>
      </c>
      <c r="B6" s="8" t="s">
        <v>19</v>
      </c>
      <c r="C6" s="8" t="s">
        <v>561</v>
      </c>
      <c r="D6" s="8" t="s">
        <v>562</v>
      </c>
      <c r="E6" s="9" t="s">
        <v>563</v>
      </c>
      <c r="F6" s="8" t="b">
        <v>1</v>
      </c>
      <c r="G6" s="8" t="b">
        <v>0</v>
      </c>
      <c r="H6" s="8" t="b">
        <v>0</v>
      </c>
    </row>
    <row r="7" spans="1:26" ht="15.75" customHeight="1" x14ac:dyDescent="0.15">
      <c r="A7" s="7" t="s">
        <v>564</v>
      </c>
      <c r="B7" s="8" t="s">
        <v>407</v>
      </c>
      <c r="C7" s="8" t="s">
        <v>565</v>
      </c>
      <c r="D7" s="8" t="s">
        <v>566</v>
      </c>
      <c r="E7" s="9" t="s">
        <v>567</v>
      </c>
      <c r="F7" s="8" t="b">
        <v>1</v>
      </c>
      <c r="G7" s="8" t="b">
        <v>1</v>
      </c>
      <c r="H7" s="8" t="b">
        <v>1</v>
      </c>
    </row>
    <row r="8" spans="1:26" ht="15.75" customHeight="1" x14ac:dyDescent="0.15">
      <c r="A8" s="7" t="s">
        <v>568</v>
      </c>
      <c r="B8" s="8" t="s">
        <v>123</v>
      </c>
      <c r="C8" s="8" t="s">
        <v>569</v>
      </c>
      <c r="D8" s="8" t="s">
        <v>570</v>
      </c>
      <c r="E8" s="9" t="s">
        <v>571</v>
      </c>
      <c r="F8" s="8" t="b">
        <v>1</v>
      </c>
      <c r="G8" s="8" t="b">
        <v>1</v>
      </c>
      <c r="H8" s="8" t="b">
        <v>1</v>
      </c>
    </row>
    <row r="9" spans="1:26" ht="15.75" customHeight="1" x14ac:dyDescent="0.15">
      <c r="A9" s="7" t="s">
        <v>572</v>
      </c>
      <c r="B9" s="8" t="s">
        <v>123</v>
      </c>
      <c r="C9" s="8" t="s">
        <v>187</v>
      </c>
      <c r="D9" s="8" t="s">
        <v>573</v>
      </c>
      <c r="E9" s="9" t="s">
        <v>189</v>
      </c>
      <c r="F9" s="8" t="b">
        <v>1</v>
      </c>
      <c r="G9" s="8" t="b">
        <v>0</v>
      </c>
      <c r="H9" s="8" t="b">
        <v>0</v>
      </c>
    </row>
    <row r="10" spans="1:26" ht="15.75" customHeight="1" x14ac:dyDescent="0.15">
      <c r="A10" s="7" t="s">
        <v>574</v>
      </c>
      <c r="B10" s="8" t="s">
        <v>34</v>
      </c>
      <c r="C10" s="8" t="s">
        <v>575</v>
      </c>
      <c r="D10" s="8" t="s">
        <v>576</v>
      </c>
      <c r="E10" s="9" t="s">
        <v>577</v>
      </c>
      <c r="F10" s="8" t="b">
        <v>1</v>
      </c>
      <c r="G10" s="8" t="b">
        <v>0</v>
      </c>
      <c r="H10" s="8" t="b">
        <v>0</v>
      </c>
    </row>
    <row r="11" spans="1:26" ht="15.75" customHeight="1" x14ac:dyDescent="0.15">
      <c r="A11" s="7" t="s">
        <v>578</v>
      </c>
      <c r="B11" s="8" t="s">
        <v>19</v>
      </c>
      <c r="C11" s="8" t="s">
        <v>347</v>
      </c>
      <c r="D11" s="8" t="s">
        <v>579</v>
      </c>
      <c r="E11" s="9" t="s">
        <v>349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580</v>
      </c>
      <c r="B12" s="8" t="s">
        <v>123</v>
      </c>
      <c r="C12" s="8" t="s">
        <v>187</v>
      </c>
      <c r="D12" s="8" t="s">
        <v>581</v>
      </c>
      <c r="E12" s="9" t="s">
        <v>189</v>
      </c>
      <c r="F12" s="8" t="b">
        <v>1</v>
      </c>
      <c r="G12" s="8" t="b">
        <v>0</v>
      </c>
      <c r="H12" s="8" t="b">
        <v>0</v>
      </c>
    </row>
    <row r="13" spans="1:26" ht="15.75" customHeight="1" x14ac:dyDescent="0.15">
      <c r="A13" s="7" t="s">
        <v>582</v>
      </c>
      <c r="B13" s="8" t="s">
        <v>528</v>
      </c>
      <c r="C13" s="8" t="s">
        <v>529</v>
      </c>
      <c r="D13" s="8" t="s">
        <v>583</v>
      </c>
      <c r="E13" s="9" t="s">
        <v>531</v>
      </c>
      <c r="F13" s="8" t="b">
        <v>1</v>
      </c>
      <c r="G13" s="8" t="b">
        <v>1</v>
      </c>
      <c r="H13" s="8" t="b">
        <v>1</v>
      </c>
    </row>
    <row r="14" spans="1:26" ht="15.75" customHeight="1" x14ac:dyDescent="0.15">
      <c r="A14" s="7" t="s">
        <v>584</v>
      </c>
      <c r="B14" s="8" t="s">
        <v>123</v>
      </c>
      <c r="C14" s="8" t="s">
        <v>585</v>
      </c>
      <c r="D14" s="8" t="s">
        <v>586</v>
      </c>
      <c r="E14" s="9" t="s">
        <v>587</v>
      </c>
      <c r="F14" s="8" t="b">
        <v>1</v>
      </c>
      <c r="G14" s="8" t="b">
        <v>0</v>
      </c>
      <c r="H14" s="8" t="b">
        <v>0</v>
      </c>
    </row>
    <row r="15" spans="1:26" ht="15.75" customHeight="1" x14ac:dyDescent="0.15">
      <c r="A15" s="7" t="s">
        <v>588</v>
      </c>
      <c r="B15" s="8" t="s">
        <v>29</v>
      </c>
      <c r="C15" s="8" t="s">
        <v>589</v>
      </c>
      <c r="D15" s="8" t="s">
        <v>590</v>
      </c>
      <c r="E15" s="9" t="s">
        <v>591</v>
      </c>
      <c r="F15" s="8" t="b">
        <v>1</v>
      </c>
      <c r="G15" s="8" t="b">
        <v>0</v>
      </c>
      <c r="H15" s="8" t="b">
        <v>0</v>
      </c>
    </row>
    <row r="16" spans="1:26" ht="15.75" customHeight="1" x14ac:dyDescent="0.15">
      <c r="A16" s="7" t="s">
        <v>592</v>
      </c>
      <c r="B16" s="8" t="s">
        <v>593</v>
      </c>
      <c r="C16" s="8" t="s">
        <v>72</v>
      </c>
      <c r="D16" s="8" t="s">
        <v>594</v>
      </c>
      <c r="E16" s="9" t="s">
        <v>595</v>
      </c>
      <c r="F16" s="8" t="b">
        <v>1</v>
      </c>
      <c r="G16" s="8" t="b">
        <v>0</v>
      </c>
      <c r="H16" s="8" t="b">
        <v>0</v>
      </c>
    </row>
    <row r="17" spans="1:8" ht="15.75" customHeight="1" x14ac:dyDescent="0.15">
      <c r="A17" s="7" t="s">
        <v>596</v>
      </c>
      <c r="B17" s="8" t="s">
        <v>34</v>
      </c>
      <c r="C17" s="8" t="s">
        <v>191</v>
      </c>
      <c r="D17" s="8" t="s">
        <v>597</v>
      </c>
      <c r="E17" s="9" t="s">
        <v>193</v>
      </c>
      <c r="F17" s="8" t="b">
        <v>1</v>
      </c>
      <c r="G17" s="8" t="b">
        <v>0</v>
      </c>
      <c r="H17" s="8" t="b">
        <v>0</v>
      </c>
    </row>
    <row r="18" spans="1:8" ht="15.75" customHeight="1" x14ac:dyDescent="0.15">
      <c r="A18" s="7" t="s">
        <v>598</v>
      </c>
      <c r="B18" s="8" t="s">
        <v>123</v>
      </c>
      <c r="C18" s="8" t="s">
        <v>187</v>
      </c>
      <c r="D18" s="8" t="s">
        <v>599</v>
      </c>
      <c r="E18" s="9" t="s">
        <v>189</v>
      </c>
      <c r="F18" s="8" t="b">
        <v>1</v>
      </c>
      <c r="G18" s="8" t="b">
        <v>1</v>
      </c>
      <c r="H18" s="8" t="b">
        <v>1</v>
      </c>
    </row>
    <row r="19" spans="1:8" ht="15.75" customHeight="1" x14ac:dyDescent="0.15">
      <c r="A19" s="7" t="s">
        <v>600</v>
      </c>
      <c r="B19" s="8" t="s">
        <v>109</v>
      </c>
      <c r="C19" s="8" t="s">
        <v>601</v>
      </c>
      <c r="D19" s="8" t="s">
        <v>602</v>
      </c>
      <c r="E19" s="9" t="s">
        <v>603</v>
      </c>
      <c r="F19" s="8" t="b">
        <v>1</v>
      </c>
      <c r="G19" s="8" t="b">
        <v>1</v>
      </c>
      <c r="H19" s="8" t="b">
        <v>1</v>
      </c>
    </row>
    <row r="20" spans="1:8" ht="15.75" customHeight="1" x14ac:dyDescent="0.15">
      <c r="A20" s="7" t="s">
        <v>604</v>
      </c>
      <c r="B20" s="8" t="s">
        <v>39</v>
      </c>
      <c r="C20" s="8" t="s">
        <v>605</v>
      </c>
      <c r="D20" s="8" t="s">
        <v>606</v>
      </c>
      <c r="E20" s="9" t="s">
        <v>607</v>
      </c>
      <c r="F20" s="8" t="b">
        <v>1</v>
      </c>
      <c r="G20" s="8" t="b">
        <v>1</v>
      </c>
      <c r="H20" s="8" t="b">
        <v>1</v>
      </c>
    </row>
    <row r="21" spans="1:8" ht="15.75" customHeight="1" x14ac:dyDescent="0.15">
      <c r="A21" s="7" t="s">
        <v>608</v>
      </c>
      <c r="B21" s="8" t="s">
        <v>34</v>
      </c>
      <c r="C21" s="8" t="s">
        <v>609</v>
      </c>
      <c r="D21" s="8" t="s">
        <v>610</v>
      </c>
      <c r="E21" s="9" t="s">
        <v>611</v>
      </c>
      <c r="F21" s="8" t="b">
        <v>1</v>
      </c>
      <c r="G21" s="8" t="b">
        <v>1</v>
      </c>
      <c r="H21" s="8" t="b">
        <v>1</v>
      </c>
    </row>
    <row r="22" spans="1:8" ht="15.75" customHeight="1" x14ac:dyDescent="0.15">
      <c r="A22" s="6" t="s">
        <v>612</v>
      </c>
      <c r="B22" s="12" t="s">
        <v>613</v>
      </c>
      <c r="C22" s="12" t="s">
        <v>614</v>
      </c>
      <c r="D22" s="12" t="s">
        <v>615</v>
      </c>
      <c r="E22" s="9" t="s">
        <v>616</v>
      </c>
      <c r="F22" s="12" t="b">
        <v>1</v>
      </c>
      <c r="G22" s="12" t="b">
        <v>1</v>
      </c>
      <c r="H22" s="12" t="b">
        <v>1</v>
      </c>
    </row>
    <row r="23" spans="1:8" ht="15.75" customHeight="1" x14ac:dyDescent="0.15">
      <c r="A23" s="6" t="s">
        <v>617</v>
      </c>
      <c r="B23" s="12" t="s">
        <v>109</v>
      </c>
      <c r="C23" s="12" t="s">
        <v>110</v>
      </c>
      <c r="D23" s="12" t="s">
        <v>618</v>
      </c>
      <c r="E23" s="9" t="s">
        <v>112</v>
      </c>
      <c r="F23" s="12" t="b">
        <v>1</v>
      </c>
      <c r="G23" s="12" t="b">
        <v>0</v>
      </c>
      <c r="H23" s="12" t="b">
        <v>0</v>
      </c>
    </row>
    <row r="24" spans="1:8" ht="15.75" customHeight="1" x14ac:dyDescent="0.15">
      <c r="A24" s="6" t="s">
        <v>619</v>
      </c>
      <c r="B24" s="12" t="s">
        <v>176</v>
      </c>
      <c r="C24" s="12" t="s">
        <v>541</v>
      </c>
      <c r="D24" s="12" t="s">
        <v>620</v>
      </c>
      <c r="E24" s="9" t="s">
        <v>543</v>
      </c>
      <c r="F24" s="12" t="b">
        <v>1</v>
      </c>
      <c r="G24" s="12" t="b">
        <v>1</v>
      </c>
      <c r="H24" s="12" t="b">
        <v>1</v>
      </c>
    </row>
    <row r="25" spans="1:8" ht="15.75" customHeight="1" x14ac:dyDescent="0.15">
      <c r="A25" s="6" t="s">
        <v>621</v>
      </c>
      <c r="B25" s="12" t="s">
        <v>613</v>
      </c>
      <c r="C25" s="12" t="s">
        <v>622</v>
      </c>
      <c r="D25" s="12" t="s">
        <v>623</v>
      </c>
      <c r="E25" s="9" t="s">
        <v>624</v>
      </c>
      <c r="F25" s="12" t="b">
        <v>1</v>
      </c>
      <c r="G25" s="12" t="b">
        <v>0</v>
      </c>
      <c r="H25" s="12" t="b">
        <v>0</v>
      </c>
    </row>
    <row r="26" spans="1:8" ht="15.75" customHeight="1" x14ac:dyDescent="0.15">
      <c r="A26" s="6" t="s">
        <v>625</v>
      </c>
      <c r="B26" s="12" t="s">
        <v>109</v>
      </c>
      <c r="C26" s="12" t="s">
        <v>601</v>
      </c>
      <c r="D26" s="12" t="s">
        <v>626</v>
      </c>
      <c r="E26" s="9" t="s">
        <v>603</v>
      </c>
      <c r="F26" s="12" t="b">
        <v>1</v>
      </c>
      <c r="G26" s="12" t="b">
        <v>1</v>
      </c>
      <c r="H26" s="12" t="b">
        <v>1</v>
      </c>
    </row>
    <row r="27" spans="1:8" ht="15.75" customHeight="1" x14ac:dyDescent="0.15">
      <c r="A27" s="6" t="s">
        <v>627</v>
      </c>
      <c r="B27" s="12" t="s">
        <v>109</v>
      </c>
      <c r="C27" s="12" t="s">
        <v>628</v>
      </c>
      <c r="D27" s="12" t="s">
        <v>629</v>
      </c>
      <c r="E27" s="9" t="s">
        <v>630</v>
      </c>
      <c r="F27" s="12" t="b">
        <v>1</v>
      </c>
      <c r="G27" s="12" t="b">
        <v>0</v>
      </c>
      <c r="H27" s="12" t="b">
        <v>0</v>
      </c>
    </row>
    <row r="28" spans="1:8" ht="15.75" customHeight="1" x14ac:dyDescent="0.15">
      <c r="A28" s="6" t="s">
        <v>631</v>
      </c>
      <c r="B28" s="12" t="s">
        <v>123</v>
      </c>
      <c r="C28" s="12" t="s">
        <v>585</v>
      </c>
      <c r="D28" s="12" t="s">
        <v>632</v>
      </c>
      <c r="E28" s="9" t="s">
        <v>587</v>
      </c>
      <c r="F28" s="12" t="b">
        <v>1</v>
      </c>
      <c r="G28" s="12" t="b">
        <v>0</v>
      </c>
      <c r="H28" s="12" t="b">
        <v>0</v>
      </c>
    </row>
    <row r="29" spans="1:8" ht="15.75" customHeight="1" x14ac:dyDescent="0.15">
      <c r="A29" s="6" t="s">
        <v>633</v>
      </c>
      <c r="B29" s="12" t="s">
        <v>29</v>
      </c>
      <c r="C29" s="12" t="s">
        <v>634</v>
      </c>
      <c r="D29" s="12" t="s">
        <v>635</v>
      </c>
      <c r="E29" s="9" t="s">
        <v>636</v>
      </c>
      <c r="F29" s="12" t="b">
        <v>1</v>
      </c>
      <c r="G29" s="12" t="b">
        <v>0</v>
      </c>
      <c r="H29" s="12" t="b">
        <v>0</v>
      </c>
    </row>
    <row r="30" spans="1:8" ht="15.75" customHeight="1" x14ac:dyDescent="0.15">
      <c r="A30" s="6" t="s">
        <v>637</v>
      </c>
      <c r="B30" s="12" t="s">
        <v>57</v>
      </c>
      <c r="C30" s="12" t="s">
        <v>311</v>
      </c>
      <c r="D30" s="12" t="s">
        <v>638</v>
      </c>
      <c r="E30" s="9" t="s">
        <v>313</v>
      </c>
      <c r="F30" s="12" t="b">
        <v>1</v>
      </c>
      <c r="G30" s="12" t="b">
        <v>0</v>
      </c>
      <c r="H30" s="12" t="b">
        <v>0</v>
      </c>
    </row>
    <row r="31" spans="1:8" ht="15.75" customHeight="1" x14ac:dyDescent="0.15">
      <c r="A31" s="6" t="s">
        <v>639</v>
      </c>
      <c r="B31" s="12" t="s">
        <v>34</v>
      </c>
      <c r="C31" s="12" t="s">
        <v>432</v>
      </c>
      <c r="D31" s="12" t="s">
        <v>640</v>
      </c>
      <c r="E31" s="9" t="s">
        <v>434</v>
      </c>
      <c r="F31" s="12" t="b">
        <v>1</v>
      </c>
      <c r="G31" s="12" t="b">
        <v>0</v>
      </c>
      <c r="H31" s="12" t="b">
        <v>0</v>
      </c>
    </row>
    <row r="33" spans="9:10" ht="18" x14ac:dyDescent="0.2">
      <c r="I33" s="10" t="s">
        <v>106</v>
      </c>
      <c r="J33" s="10">
        <f>COUNTIFS(F2:F31,TRUE)</f>
        <v>30</v>
      </c>
    </row>
    <row r="34" spans="9:10" ht="18" x14ac:dyDescent="0.2">
      <c r="I34" s="10" t="s">
        <v>107</v>
      </c>
      <c r="J34" s="11">
        <f>COUNTIFS(F2:F31,TRUE, G2:G31, TRUE)</f>
        <v>14</v>
      </c>
    </row>
  </sheetData>
  <autoFilter ref="A1:Z31" xr:uid="{00000000-0009-0000-0000-000006000000}"/>
  <phoneticPr fontId="8"/>
  <hyperlinks>
    <hyperlink ref="E2" r:id="rId1" xr:uid="{00000000-0004-0000-0600-000000000000}"/>
    <hyperlink ref="E3" r:id="rId2" xr:uid="{00000000-0004-0000-0600-000001000000}"/>
    <hyperlink ref="E4" r:id="rId3" xr:uid="{00000000-0004-0000-0600-000002000000}"/>
    <hyperlink ref="E5" r:id="rId4" xr:uid="{00000000-0004-0000-0600-000003000000}"/>
    <hyperlink ref="E6" r:id="rId5" xr:uid="{00000000-0004-0000-0600-000004000000}"/>
    <hyperlink ref="E7" r:id="rId6" xr:uid="{00000000-0004-0000-0600-000005000000}"/>
    <hyperlink ref="E8" r:id="rId7" xr:uid="{00000000-0004-0000-0600-000006000000}"/>
    <hyperlink ref="E9" r:id="rId8" xr:uid="{00000000-0004-0000-0600-000007000000}"/>
    <hyperlink ref="E10" r:id="rId9" xr:uid="{00000000-0004-0000-0600-000008000000}"/>
    <hyperlink ref="E11" r:id="rId10" xr:uid="{00000000-0004-0000-0600-000009000000}"/>
    <hyperlink ref="E12" r:id="rId11" xr:uid="{00000000-0004-0000-0600-00000A000000}"/>
    <hyperlink ref="E13" r:id="rId12" xr:uid="{00000000-0004-0000-0600-00000B000000}"/>
    <hyperlink ref="E14" r:id="rId13" xr:uid="{00000000-0004-0000-0600-00000C000000}"/>
    <hyperlink ref="E15" r:id="rId14" xr:uid="{00000000-0004-0000-0600-00000D000000}"/>
    <hyperlink ref="E16" r:id="rId15" xr:uid="{00000000-0004-0000-0600-00000E000000}"/>
    <hyperlink ref="E17" r:id="rId16" xr:uid="{00000000-0004-0000-0600-00000F000000}"/>
    <hyperlink ref="E18" r:id="rId17" xr:uid="{00000000-0004-0000-0600-000010000000}"/>
    <hyperlink ref="E19" r:id="rId18" xr:uid="{00000000-0004-0000-0600-000011000000}"/>
    <hyperlink ref="E20" r:id="rId19" xr:uid="{00000000-0004-0000-0600-000012000000}"/>
    <hyperlink ref="E21" r:id="rId20" xr:uid="{00000000-0004-0000-0600-000013000000}"/>
    <hyperlink ref="E22" r:id="rId21" xr:uid="{00000000-0004-0000-0600-000014000000}"/>
    <hyperlink ref="E23" r:id="rId22" xr:uid="{00000000-0004-0000-0600-000015000000}"/>
    <hyperlink ref="E24" r:id="rId23" xr:uid="{00000000-0004-0000-0600-000016000000}"/>
    <hyperlink ref="E25" r:id="rId24" xr:uid="{00000000-0004-0000-0600-000017000000}"/>
    <hyperlink ref="E26" r:id="rId25" xr:uid="{00000000-0004-0000-0600-000018000000}"/>
    <hyperlink ref="E27" r:id="rId26" xr:uid="{00000000-0004-0000-0600-000019000000}"/>
    <hyperlink ref="E28" r:id="rId27" xr:uid="{00000000-0004-0000-0600-00001A000000}"/>
    <hyperlink ref="E29" r:id="rId28" xr:uid="{00000000-0004-0000-0600-00001B000000}"/>
    <hyperlink ref="E30" r:id="rId29" xr:uid="{00000000-0004-0000-0600-00001C000000}"/>
    <hyperlink ref="E31" r:id="rId30" xr:uid="{00000000-0004-0000-0600-00001D000000}"/>
  </hyperlinks>
  <pageMargins left="0" right="0" top="0" bottom="0" header="0" footer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Z34"/>
  <sheetViews>
    <sheetView tabSelected="1" workbookViewId="0">
      <selection activeCell="D13" sqref="D13"/>
    </sheetView>
  </sheetViews>
  <sheetFormatPr baseColWidth="10" defaultColWidth="12.5" defaultRowHeight="15.75" customHeight="1" x14ac:dyDescent="0.15"/>
  <cols>
    <col min="1" max="1" width="5.5" customWidth="1"/>
    <col min="2" max="2" width="24.33203125" customWidth="1"/>
    <col min="3" max="3" width="61.5" customWidth="1"/>
    <col min="4" max="4" width="73" customWidth="1"/>
    <col min="5" max="5" width="6.83203125" customWidth="1"/>
    <col min="6" max="6" width="8.83203125" customWidth="1"/>
    <col min="7" max="7" width="17.83203125" customWidth="1"/>
    <col min="8" max="8" width="10.33203125" customWidth="1"/>
  </cols>
  <sheetData>
    <row r="1" spans="1:26" ht="15.75" customHeight="1" x14ac:dyDescent="0.1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7" t="s">
        <v>641</v>
      </c>
      <c r="B2" s="8" t="s">
        <v>34</v>
      </c>
      <c r="C2" s="8" t="s">
        <v>642</v>
      </c>
      <c r="D2" s="8" t="s">
        <v>643</v>
      </c>
      <c r="E2" s="9" t="s">
        <v>644</v>
      </c>
      <c r="F2" s="8" t="b">
        <v>1</v>
      </c>
      <c r="G2" s="8" t="b">
        <v>1</v>
      </c>
      <c r="H2" s="8" t="b">
        <v>1</v>
      </c>
    </row>
    <row r="3" spans="1:26" ht="15.75" customHeight="1" x14ac:dyDescent="0.15">
      <c r="A3" s="7" t="s">
        <v>645</v>
      </c>
      <c r="B3" s="8" t="s">
        <v>93</v>
      </c>
      <c r="C3" s="8" t="s">
        <v>646</v>
      </c>
      <c r="D3" s="8" t="s">
        <v>647</v>
      </c>
      <c r="E3" s="9" t="s">
        <v>648</v>
      </c>
      <c r="F3" s="8" t="b">
        <v>1</v>
      </c>
      <c r="G3" s="8" t="b">
        <v>0</v>
      </c>
      <c r="H3" s="8" t="b">
        <v>0</v>
      </c>
    </row>
    <row r="4" spans="1:26" ht="15.75" customHeight="1" x14ac:dyDescent="0.15">
      <c r="A4" s="7" t="s">
        <v>649</v>
      </c>
      <c r="B4" s="8" t="s">
        <v>52</v>
      </c>
      <c r="C4" s="8" t="s">
        <v>650</v>
      </c>
      <c r="D4" s="8" t="s">
        <v>651</v>
      </c>
      <c r="E4" s="9" t="s">
        <v>652</v>
      </c>
      <c r="F4" s="8" t="b">
        <v>1</v>
      </c>
      <c r="G4" s="8" t="b">
        <v>0</v>
      </c>
      <c r="H4" s="8" t="b">
        <v>0</v>
      </c>
    </row>
    <row r="5" spans="1:26" ht="15.75" customHeight="1" x14ac:dyDescent="0.15">
      <c r="A5" s="7" t="s">
        <v>653</v>
      </c>
      <c r="B5" s="8" t="s">
        <v>407</v>
      </c>
      <c r="C5" s="8" t="s">
        <v>408</v>
      </c>
      <c r="D5" s="8" t="s">
        <v>654</v>
      </c>
      <c r="E5" s="9" t="s">
        <v>410</v>
      </c>
      <c r="F5" s="8" t="b">
        <v>1</v>
      </c>
      <c r="G5" s="8" t="b">
        <v>0</v>
      </c>
      <c r="H5" s="8" t="b">
        <v>0</v>
      </c>
    </row>
    <row r="6" spans="1:26" ht="15.75" customHeight="1" x14ac:dyDescent="0.15">
      <c r="A6" s="7" t="s">
        <v>655</v>
      </c>
      <c r="B6" s="8" t="s">
        <v>93</v>
      </c>
      <c r="C6" s="8" t="s">
        <v>656</v>
      </c>
      <c r="D6" s="8" t="s">
        <v>657</v>
      </c>
      <c r="E6" s="9" t="s">
        <v>658</v>
      </c>
      <c r="F6" s="8" t="b">
        <v>1</v>
      </c>
      <c r="G6" s="8" t="b">
        <v>1</v>
      </c>
      <c r="H6" s="8" t="b">
        <v>1</v>
      </c>
    </row>
    <row r="7" spans="1:26" ht="15.75" customHeight="1" x14ac:dyDescent="0.15">
      <c r="A7" s="7" t="s">
        <v>659</v>
      </c>
      <c r="B7" s="8" t="s">
        <v>34</v>
      </c>
      <c r="C7" s="8" t="s">
        <v>457</v>
      </c>
      <c r="D7" s="8" t="s">
        <v>660</v>
      </c>
      <c r="E7" s="9" t="s">
        <v>459</v>
      </c>
      <c r="F7" s="8" t="b">
        <v>1</v>
      </c>
      <c r="G7" s="8" t="b">
        <v>0</v>
      </c>
      <c r="H7" s="8" t="b">
        <v>0</v>
      </c>
    </row>
    <row r="8" spans="1:26" ht="15.75" customHeight="1" x14ac:dyDescent="0.15">
      <c r="A8" s="7" t="s">
        <v>661</v>
      </c>
      <c r="B8" s="8" t="s">
        <v>221</v>
      </c>
      <c r="C8" s="8" t="s">
        <v>662</v>
      </c>
      <c r="D8" s="8" t="s">
        <v>663</v>
      </c>
      <c r="E8" s="9" t="s">
        <v>664</v>
      </c>
      <c r="F8" s="8" t="b">
        <v>1</v>
      </c>
      <c r="G8" s="8" t="b">
        <v>1</v>
      </c>
      <c r="H8" s="8" t="b">
        <v>1</v>
      </c>
    </row>
    <row r="9" spans="1:26" ht="15.75" customHeight="1" x14ac:dyDescent="0.15">
      <c r="A9" s="7" t="s">
        <v>665</v>
      </c>
      <c r="B9" s="8" t="s">
        <v>57</v>
      </c>
      <c r="C9" s="8" t="s">
        <v>666</v>
      </c>
      <c r="D9" s="8" t="s">
        <v>667</v>
      </c>
      <c r="E9" s="9" t="s">
        <v>668</v>
      </c>
      <c r="F9" s="8" t="b">
        <v>1</v>
      </c>
      <c r="G9" s="8" t="b">
        <v>1</v>
      </c>
      <c r="H9" s="8" t="b">
        <v>1</v>
      </c>
    </row>
    <row r="10" spans="1:26" ht="15.75" customHeight="1" x14ac:dyDescent="0.15">
      <c r="A10" s="7" t="s">
        <v>669</v>
      </c>
      <c r="B10" s="8" t="s">
        <v>670</v>
      </c>
      <c r="C10" s="8" t="s">
        <v>215</v>
      </c>
      <c r="D10" s="8" t="s">
        <v>671</v>
      </c>
      <c r="E10" s="9" t="s">
        <v>217</v>
      </c>
      <c r="F10" s="8" t="b">
        <v>1</v>
      </c>
      <c r="G10" s="8" t="b">
        <v>0</v>
      </c>
      <c r="H10" s="8" t="b">
        <v>0</v>
      </c>
    </row>
    <row r="11" spans="1:26" ht="15.75" customHeight="1" x14ac:dyDescent="0.15">
      <c r="A11" s="7" t="s">
        <v>672</v>
      </c>
      <c r="B11" s="8" t="s">
        <v>66</v>
      </c>
      <c r="C11" s="8" t="s">
        <v>673</v>
      </c>
      <c r="D11" s="8" t="s">
        <v>674</v>
      </c>
      <c r="E11" s="9" t="s">
        <v>675</v>
      </c>
      <c r="F11" s="8" t="b">
        <v>1</v>
      </c>
      <c r="G11" s="8" t="b">
        <v>0</v>
      </c>
      <c r="H11" s="8" t="b">
        <v>0</v>
      </c>
    </row>
    <row r="12" spans="1:26" ht="15.75" customHeight="1" x14ac:dyDescent="0.15">
      <c r="A12" s="7" t="s">
        <v>676</v>
      </c>
      <c r="B12" s="8" t="s">
        <v>34</v>
      </c>
      <c r="C12" s="8" t="s">
        <v>191</v>
      </c>
      <c r="D12" s="8" t="s">
        <v>677</v>
      </c>
      <c r="E12" s="9" t="s">
        <v>193</v>
      </c>
      <c r="F12" s="8" t="b">
        <v>1</v>
      </c>
      <c r="G12" s="8" t="b">
        <v>0</v>
      </c>
      <c r="H12" s="8" t="b">
        <v>0</v>
      </c>
    </row>
    <row r="13" spans="1:26" ht="15.75" customHeight="1" x14ac:dyDescent="0.15">
      <c r="A13" s="7" t="s">
        <v>678</v>
      </c>
      <c r="B13" s="8" t="s">
        <v>39</v>
      </c>
      <c r="C13" s="8" t="s">
        <v>80</v>
      </c>
      <c r="D13" s="8" t="s">
        <v>679</v>
      </c>
      <c r="E13" s="9" t="s">
        <v>82</v>
      </c>
      <c r="F13" s="8" t="b">
        <v>1</v>
      </c>
      <c r="G13" s="8" t="b">
        <v>1</v>
      </c>
      <c r="H13" s="8" t="b">
        <v>1</v>
      </c>
    </row>
    <row r="14" spans="1:26" ht="15.75" customHeight="1" x14ac:dyDescent="0.15">
      <c r="A14" s="7" t="s">
        <v>680</v>
      </c>
      <c r="B14" s="8" t="s">
        <v>109</v>
      </c>
      <c r="C14" s="8" t="s">
        <v>110</v>
      </c>
      <c r="D14" s="8" t="s">
        <v>681</v>
      </c>
      <c r="E14" s="9" t="s">
        <v>112</v>
      </c>
      <c r="F14" s="8" t="b">
        <v>1</v>
      </c>
      <c r="G14" s="8" t="b">
        <v>1</v>
      </c>
      <c r="H14" s="8" t="b">
        <v>1</v>
      </c>
    </row>
    <row r="15" spans="1:26" ht="15.75" customHeight="1" x14ac:dyDescent="0.15">
      <c r="A15" s="7" t="s">
        <v>682</v>
      </c>
      <c r="B15" s="8" t="s">
        <v>34</v>
      </c>
      <c r="C15" s="8" t="s">
        <v>642</v>
      </c>
      <c r="D15" s="8" t="s">
        <v>683</v>
      </c>
      <c r="E15" s="9" t="s">
        <v>644</v>
      </c>
      <c r="F15" s="8" t="b">
        <v>1</v>
      </c>
      <c r="G15" s="8" t="b">
        <v>1</v>
      </c>
      <c r="H15" s="8" t="b">
        <v>1</v>
      </c>
    </row>
    <row r="16" spans="1:26" ht="15.75" customHeight="1" x14ac:dyDescent="0.15">
      <c r="A16" s="7" t="s">
        <v>684</v>
      </c>
      <c r="B16" s="8" t="s">
        <v>685</v>
      </c>
      <c r="C16" s="8" t="s">
        <v>686</v>
      </c>
      <c r="D16" s="8" t="s">
        <v>687</v>
      </c>
      <c r="E16" s="9" t="s">
        <v>688</v>
      </c>
      <c r="F16" s="8" t="b">
        <v>1</v>
      </c>
      <c r="G16" s="8" t="b">
        <v>1</v>
      </c>
      <c r="H16" s="8" t="b">
        <v>1</v>
      </c>
    </row>
    <row r="17" spans="1:8" ht="15.75" customHeight="1" x14ac:dyDescent="0.15">
      <c r="A17" s="7" t="s">
        <v>689</v>
      </c>
      <c r="B17" s="8" t="s">
        <v>66</v>
      </c>
      <c r="C17" s="8" t="s">
        <v>690</v>
      </c>
      <c r="D17" s="13" t="s">
        <v>691</v>
      </c>
      <c r="E17" s="9" t="s">
        <v>692</v>
      </c>
      <c r="F17" s="8" t="b">
        <v>1</v>
      </c>
      <c r="G17" s="8" t="b">
        <v>0</v>
      </c>
      <c r="H17" s="8" t="b">
        <v>0</v>
      </c>
    </row>
    <row r="18" spans="1:8" ht="15.75" customHeight="1" x14ac:dyDescent="0.15">
      <c r="A18" s="7" t="s">
        <v>693</v>
      </c>
      <c r="B18" s="8" t="s">
        <v>123</v>
      </c>
      <c r="C18" s="8" t="s">
        <v>187</v>
      </c>
      <c r="D18" s="8" t="s">
        <v>694</v>
      </c>
      <c r="E18" s="9" t="s">
        <v>189</v>
      </c>
      <c r="F18" s="8" t="b">
        <v>1</v>
      </c>
      <c r="G18" s="8" t="b">
        <v>0</v>
      </c>
      <c r="H18" s="8" t="b">
        <v>0</v>
      </c>
    </row>
    <row r="19" spans="1:8" ht="15.75" customHeight="1" x14ac:dyDescent="0.15">
      <c r="A19" s="7" t="s">
        <v>695</v>
      </c>
      <c r="B19" s="8" t="s">
        <v>123</v>
      </c>
      <c r="C19" s="8" t="s">
        <v>187</v>
      </c>
      <c r="D19" s="8" t="s">
        <v>696</v>
      </c>
      <c r="E19" s="9" t="s">
        <v>189</v>
      </c>
      <c r="F19" s="8" t="b">
        <v>1</v>
      </c>
      <c r="G19" s="8" t="b">
        <v>0</v>
      </c>
      <c r="H19" s="8" t="b">
        <v>0</v>
      </c>
    </row>
    <row r="20" spans="1:8" ht="15.75" customHeight="1" x14ac:dyDescent="0.15">
      <c r="A20" s="7" t="s">
        <v>697</v>
      </c>
      <c r="B20" s="8" t="s">
        <v>372</v>
      </c>
      <c r="C20" s="8" t="s">
        <v>698</v>
      </c>
      <c r="D20" s="8" t="s">
        <v>699</v>
      </c>
      <c r="E20" s="9" t="s">
        <v>700</v>
      </c>
      <c r="F20" s="8" t="b">
        <v>1</v>
      </c>
      <c r="G20" s="8" t="b">
        <v>0</v>
      </c>
      <c r="H20" s="8" t="b">
        <v>0</v>
      </c>
    </row>
    <row r="21" spans="1:8" ht="15.75" customHeight="1" x14ac:dyDescent="0.15">
      <c r="A21" s="7" t="s">
        <v>701</v>
      </c>
      <c r="B21" s="8" t="s">
        <v>88</v>
      </c>
      <c r="C21" s="8" t="s">
        <v>702</v>
      </c>
      <c r="D21" s="8" t="s">
        <v>703</v>
      </c>
      <c r="E21" s="9" t="s">
        <v>704</v>
      </c>
      <c r="F21" s="8" t="b">
        <v>1</v>
      </c>
      <c r="G21" s="8" t="b">
        <v>0</v>
      </c>
      <c r="H21" s="8" t="b">
        <v>0</v>
      </c>
    </row>
    <row r="22" spans="1:8" ht="15.75" customHeight="1" x14ac:dyDescent="0.15">
      <c r="A22" s="6" t="s">
        <v>705</v>
      </c>
      <c r="B22" s="12" t="s">
        <v>29</v>
      </c>
      <c r="C22" s="12" t="s">
        <v>706</v>
      </c>
      <c r="D22" s="12" t="s">
        <v>707</v>
      </c>
      <c r="E22" s="9" t="s">
        <v>708</v>
      </c>
      <c r="F22" s="12" t="b">
        <v>1</v>
      </c>
      <c r="G22" s="12" t="b">
        <v>0</v>
      </c>
      <c r="H22" s="12" t="b">
        <v>0</v>
      </c>
    </row>
    <row r="23" spans="1:8" ht="15.75" customHeight="1" x14ac:dyDescent="0.15">
      <c r="A23" s="6" t="s">
        <v>709</v>
      </c>
      <c r="B23" s="12" t="s">
        <v>66</v>
      </c>
      <c r="C23" s="12" t="s">
        <v>673</v>
      </c>
      <c r="D23" s="12" t="s">
        <v>710</v>
      </c>
      <c r="E23" s="9" t="s">
        <v>675</v>
      </c>
      <c r="F23" s="12" t="b">
        <v>1</v>
      </c>
      <c r="G23" s="12" t="b">
        <v>1</v>
      </c>
      <c r="H23" s="12" t="b">
        <v>1</v>
      </c>
    </row>
    <row r="24" spans="1:8" ht="15.75" customHeight="1" x14ac:dyDescent="0.15">
      <c r="A24" s="6" t="s">
        <v>711</v>
      </c>
      <c r="B24" s="12" t="s">
        <v>57</v>
      </c>
      <c r="C24" s="12" t="s">
        <v>712</v>
      </c>
      <c r="D24" s="12" t="s">
        <v>713</v>
      </c>
      <c r="E24" s="9" t="s">
        <v>714</v>
      </c>
      <c r="F24" s="12" t="b">
        <v>1</v>
      </c>
      <c r="G24" s="12" t="b">
        <v>0</v>
      </c>
      <c r="H24" s="12" t="b">
        <v>0</v>
      </c>
    </row>
    <row r="25" spans="1:8" ht="15.75" customHeight="1" x14ac:dyDescent="0.15">
      <c r="A25" s="6" t="s">
        <v>715</v>
      </c>
      <c r="B25" s="12" t="s">
        <v>34</v>
      </c>
      <c r="C25" s="12" t="s">
        <v>168</v>
      </c>
      <c r="D25" s="12" t="s">
        <v>716</v>
      </c>
      <c r="E25" s="9" t="s">
        <v>170</v>
      </c>
      <c r="F25" s="12" t="b">
        <v>1</v>
      </c>
      <c r="G25" s="12" t="b">
        <v>1</v>
      </c>
      <c r="H25" s="12" t="b">
        <v>1</v>
      </c>
    </row>
    <row r="26" spans="1:8" ht="15.75" customHeight="1" x14ac:dyDescent="0.15">
      <c r="A26" s="6" t="s">
        <v>717</v>
      </c>
      <c r="B26" s="12" t="s">
        <v>14</v>
      </c>
      <c r="C26" s="12" t="s">
        <v>718</v>
      </c>
      <c r="D26" s="12" t="s">
        <v>719</v>
      </c>
      <c r="E26" s="9" t="s">
        <v>720</v>
      </c>
      <c r="F26" s="12" t="b">
        <v>1</v>
      </c>
      <c r="G26" s="12" t="b">
        <v>0</v>
      </c>
      <c r="H26" s="12" t="b">
        <v>0</v>
      </c>
    </row>
    <row r="27" spans="1:8" ht="15.75" customHeight="1" x14ac:dyDescent="0.15">
      <c r="A27" s="6" t="s">
        <v>721</v>
      </c>
      <c r="B27" s="12" t="s">
        <v>407</v>
      </c>
      <c r="C27" s="12" t="s">
        <v>408</v>
      </c>
      <c r="D27" s="12" t="s">
        <v>722</v>
      </c>
      <c r="E27" s="9" t="s">
        <v>410</v>
      </c>
      <c r="F27" s="12" t="b">
        <v>1</v>
      </c>
      <c r="G27" s="12" t="b">
        <v>1</v>
      </c>
      <c r="H27" s="12" t="b">
        <v>1</v>
      </c>
    </row>
    <row r="28" spans="1:8" ht="15.75" customHeight="1" x14ac:dyDescent="0.15">
      <c r="A28" s="6" t="s">
        <v>723</v>
      </c>
      <c r="B28" s="12" t="s">
        <v>14</v>
      </c>
      <c r="C28" s="12" t="s">
        <v>724</v>
      </c>
      <c r="D28" s="12" t="s">
        <v>725</v>
      </c>
      <c r="E28" s="9" t="s">
        <v>726</v>
      </c>
      <c r="F28" s="12" t="b">
        <v>1</v>
      </c>
      <c r="G28" s="12" t="b">
        <v>0</v>
      </c>
      <c r="H28" s="12" t="b">
        <v>0</v>
      </c>
    </row>
    <row r="29" spans="1:8" ht="15.75" customHeight="1" x14ac:dyDescent="0.15">
      <c r="A29" s="6" t="s">
        <v>727</v>
      </c>
      <c r="B29" s="12" t="s">
        <v>728</v>
      </c>
      <c r="C29" s="12" t="s">
        <v>729</v>
      </c>
      <c r="D29" s="12" t="s">
        <v>730</v>
      </c>
      <c r="E29" s="9" t="s">
        <v>731</v>
      </c>
      <c r="F29" s="12" t="b">
        <v>1</v>
      </c>
      <c r="G29" s="12" t="b">
        <v>1</v>
      </c>
      <c r="H29" s="12" t="b">
        <v>1</v>
      </c>
    </row>
    <row r="30" spans="1:8" ht="15.75" customHeight="1" x14ac:dyDescent="0.15">
      <c r="A30" s="6" t="s">
        <v>732</v>
      </c>
      <c r="B30" s="12" t="s">
        <v>29</v>
      </c>
      <c r="C30" s="12" t="s">
        <v>733</v>
      </c>
      <c r="D30" s="12" t="s">
        <v>734</v>
      </c>
      <c r="E30" s="9" t="s">
        <v>735</v>
      </c>
      <c r="F30" s="12" t="b">
        <v>1</v>
      </c>
      <c r="G30" s="12" t="b">
        <v>0</v>
      </c>
      <c r="H30" s="12" t="b">
        <v>0</v>
      </c>
    </row>
    <row r="31" spans="1:8" ht="15.75" customHeight="1" x14ac:dyDescent="0.15">
      <c r="A31" s="6" t="s">
        <v>736</v>
      </c>
      <c r="B31" s="12" t="s">
        <v>176</v>
      </c>
      <c r="C31" s="12" t="s">
        <v>737</v>
      </c>
      <c r="D31" s="12" t="s">
        <v>738</v>
      </c>
      <c r="E31" s="9" t="s">
        <v>739</v>
      </c>
      <c r="F31" s="12" t="b">
        <v>1</v>
      </c>
      <c r="G31" s="12" t="b">
        <v>0</v>
      </c>
      <c r="H31" s="12" t="b">
        <v>0</v>
      </c>
    </row>
    <row r="32" spans="1:8" ht="15.75" customHeight="1" x14ac:dyDescent="0.15">
      <c r="A32" s="6" t="s">
        <v>740</v>
      </c>
      <c r="B32" s="12" t="s">
        <v>109</v>
      </c>
      <c r="C32" s="12" t="s">
        <v>110</v>
      </c>
      <c r="D32" s="12" t="s">
        <v>741</v>
      </c>
      <c r="E32" s="9" t="s">
        <v>112</v>
      </c>
      <c r="F32" s="12" t="b">
        <v>1</v>
      </c>
      <c r="G32" s="12" t="b">
        <v>1</v>
      </c>
      <c r="H32" s="12" t="b">
        <v>1</v>
      </c>
    </row>
    <row r="33" spans="1:10" ht="18" x14ac:dyDescent="0.2">
      <c r="A33" s="6" t="s">
        <v>742</v>
      </c>
      <c r="B33" s="12" t="s">
        <v>743</v>
      </c>
      <c r="C33" s="12" t="s">
        <v>72</v>
      </c>
      <c r="D33" s="12" t="s">
        <v>744</v>
      </c>
      <c r="E33" s="9" t="s">
        <v>745</v>
      </c>
      <c r="F33" s="12" t="b">
        <v>1</v>
      </c>
      <c r="G33" s="12" t="b">
        <v>0</v>
      </c>
      <c r="H33" s="12" t="b">
        <v>0</v>
      </c>
      <c r="I33" s="10" t="s">
        <v>106</v>
      </c>
      <c r="J33" s="10">
        <f>COUNTIFS(F2:F33,TRUE)</f>
        <v>32</v>
      </c>
    </row>
    <row r="34" spans="1:10" ht="18" x14ac:dyDescent="0.2">
      <c r="I34" s="10" t="s">
        <v>107</v>
      </c>
      <c r="J34" s="11">
        <f>COUNTIFS(F2:F33,TRUE, G2:G33, TRUE)</f>
        <v>13</v>
      </c>
    </row>
  </sheetData>
  <autoFilter ref="A1:Z34" xr:uid="{00000000-0009-0000-0000-000007000000}"/>
  <phoneticPr fontId="8"/>
  <hyperlinks>
    <hyperlink ref="E2" r:id="rId1" xr:uid="{00000000-0004-0000-0700-000000000000}"/>
    <hyperlink ref="E3" r:id="rId2" xr:uid="{00000000-0004-0000-0700-000001000000}"/>
    <hyperlink ref="E4" r:id="rId3" xr:uid="{00000000-0004-0000-0700-000002000000}"/>
    <hyperlink ref="E5" r:id="rId4" xr:uid="{00000000-0004-0000-0700-000003000000}"/>
    <hyperlink ref="E6" r:id="rId5" xr:uid="{00000000-0004-0000-0700-000004000000}"/>
    <hyperlink ref="E7" r:id="rId6" xr:uid="{00000000-0004-0000-0700-000005000000}"/>
    <hyperlink ref="E8" r:id="rId7" xr:uid="{00000000-0004-0000-0700-000006000000}"/>
    <hyperlink ref="E9" r:id="rId8" xr:uid="{00000000-0004-0000-0700-000007000000}"/>
    <hyperlink ref="E10" r:id="rId9" xr:uid="{00000000-0004-0000-0700-000008000000}"/>
    <hyperlink ref="E11" r:id="rId10" xr:uid="{00000000-0004-0000-0700-000009000000}"/>
    <hyperlink ref="E12" r:id="rId11" xr:uid="{00000000-0004-0000-0700-00000A000000}"/>
    <hyperlink ref="E13" r:id="rId12" xr:uid="{00000000-0004-0000-0700-00000B000000}"/>
    <hyperlink ref="E14" r:id="rId13" xr:uid="{00000000-0004-0000-0700-00000C000000}"/>
    <hyperlink ref="E15" r:id="rId14" xr:uid="{00000000-0004-0000-0700-00000D000000}"/>
    <hyperlink ref="E16" r:id="rId15" xr:uid="{00000000-0004-0000-0700-00000E000000}"/>
    <hyperlink ref="E17" r:id="rId16" xr:uid="{00000000-0004-0000-0700-00000F000000}"/>
    <hyperlink ref="E18" r:id="rId17" xr:uid="{00000000-0004-0000-0700-000010000000}"/>
    <hyperlink ref="E19" r:id="rId18" xr:uid="{00000000-0004-0000-0700-000011000000}"/>
    <hyperlink ref="E20" r:id="rId19" xr:uid="{00000000-0004-0000-0700-000012000000}"/>
    <hyperlink ref="E21" r:id="rId20" xr:uid="{00000000-0004-0000-0700-000013000000}"/>
    <hyperlink ref="E22" r:id="rId21" xr:uid="{00000000-0004-0000-0700-000014000000}"/>
    <hyperlink ref="E23" r:id="rId22" xr:uid="{00000000-0004-0000-0700-000015000000}"/>
    <hyperlink ref="E24" r:id="rId23" xr:uid="{00000000-0004-0000-0700-000016000000}"/>
    <hyperlink ref="E25" r:id="rId24" xr:uid="{00000000-0004-0000-0700-000017000000}"/>
    <hyperlink ref="E26" r:id="rId25" xr:uid="{00000000-0004-0000-0700-000018000000}"/>
    <hyperlink ref="E27" r:id="rId26" xr:uid="{00000000-0004-0000-0700-000019000000}"/>
    <hyperlink ref="E28" r:id="rId27" xr:uid="{00000000-0004-0000-0700-00001A000000}"/>
    <hyperlink ref="E29" r:id="rId28" xr:uid="{00000000-0004-0000-0700-00001B000000}"/>
    <hyperlink ref="E30" r:id="rId29" xr:uid="{00000000-0004-0000-0700-00001C000000}"/>
    <hyperlink ref="E31" r:id="rId30" xr:uid="{00000000-0004-0000-0700-00001D000000}"/>
    <hyperlink ref="E32" r:id="rId31" xr:uid="{00000000-0004-0000-0700-00001E000000}"/>
    <hyperlink ref="E33" r:id="rId32" xr:uid="{00000000-0004-0000-0700-00001F000000}"/>
  </hyperlinks>
  <pageMargins left="0" right="0" top="0" bottom="0" header="0" footer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7A10DCCE377A4F95E64E3DCC3EB18E" ma:contentTypeVersion="13" ma:contentTypeDescription="新しいドキュメントを作成します。" ma:contentTypeScope="" ma:versionID="789be0acf78eafec92b55377b59491e7">
  <xsd:schema xmlns:xsd="http://www.w3.org/2001/XMLSchema" xmlns:xs="http://www.w3.org/2001/XMLSchema" xmlns:p="http://schemas.microsoft.com/office/2006/metadata/properties" xmlns:ns2="0fdea4b3-79ef-44a8-a0e5-1afc6e44e6fa" xmlns:ns3="93ba9585-a9c5-4101-aaa5-6257f3817569" targetNamespace="http://schemas.microsoft.com/office/2006/metadata/properties" ma:root="true" ma:fieldsID="cb86397b5586aaaf29f238049914d542" ns2:_="" ns3:_="">
    <xsd:import namespace="0fdea4b3-79ef-44a8-a0e5-1afc6e44e6fa"/>
    <xsd:import namespace="93ba9585-a9c5-4101-aaa5-6257f38175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dea4b3-79ef-44a8-a0e5-1afc6e44e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a9585-a9c5-4101-aaa5-6257f381756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c546ccf-d243-4551-9a82-642349a4761b}" ma:internalName="TaxCatchAll" ma:showField="CatchAllData" ma:web="93ba9585-a9c5-4101-aaa5-6257f38175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ba9585-a9c5-4101-aaa5-6257f3817569" xsi:nil="true"/>
    <lcf76f155ced4ddcb4097134ff3c332f xmlns="0fdea4b3-79ef-44a8-a0e5-1afc6e44e6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3F6C0C-9285-4811-B3B3-B5B58FA9A4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6C72EC-C6C9-4AAE-AB54-CF2C1055037E}"/>
</file>

<file path=customXml/itemProps3.xml><?xml version="1.0" encoding="utf-8"?>
<ds:datastoreItem xmlns:ds="http://schemas.openxmlformats.org/officeDocument/2006/customXml" ds:itemID="{8002A796-F6F9-43F9-A24E-75A5C45432C1}">
  <ds:schemaRefs>
    <ds:schemaRef ds:uri="http://schemas.microsoft.com/office/2006/metadata/properties"/>
    <ds:schemaRef ds:uri="http://schemas.microsoft.com/office/infopath/2007/PartnerControls"/>
    <ds:schemaRef ds:uri="93ba9585-a9c5-4101-aaa5-6257f3817569"/>
    <ds:schemaRef ds:uri="0fdea4b3-79ef-44a8-a0e5-1afc6e44e6f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statistics</vt:lpstr>
      <vt:lpstr>round1</vt:lpstr>
      <vt:lpstr>round2</vt:lpstr>
      <vt:lpstr>round3</vt:lpstr>
      <vt:lpstr>round4</vt:lpstr>
      <vt:lpstr>round5</vt:lpstr>
      <vt:lpstr>round6</vt:lpstr>
      <vt:lpstr>round7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2024-03-21T06:07:53Z</dcterms:created>
  <dcterms:modified xsi:type="dcterms:W3CDTF">2024-04-02T05:57:47Z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0x0101003D7A10DCCE377A4F95E64E3DCC3EB18E</vt:lpwstr>
  </property>
  <property fmtid="{D5CDD505-2E9C-101B-9397-08002B2CF9AE}" pid="3" name="MediaServiceImageTags">
    <vt:lpwstr/>
  </property>
</Properties>
</file>