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nessa Machado\Desktop\Investigação\grávidas\artigo tese\Submissões\Peer J\Reformulação\"/>
    </mc:Choice>
  </mc:AlternateContent>
  <bookViews>
    <workbookView xWindow="0" yWindow="0" windowWidth="20490" windowHeight="7530"/>
  </bookViews>
  <sheets>
    <sheet name="Sheet1" sheetId="1" r:id="rId1"/>
    <sheet name="Sheet2" sheetId="2" r:id="rId2"/>
  </sheets>
  <definedNames>
    <definedName name="_xlnm._FilterDatabase" localSheetId="0" hidden="1">Sheet1!$A$1:$P$46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2" l="1"/>
  <c r="C47" i="2"/>
</calcChain>
</file>

<file path=xl/sharedStrings.xml><?xml version="1.0" encoding="utf-8"?>
<sst xmlns="http://schemas.openxmlformats.org/spreadsheetml/2006/main" count="155" uniqueCount="114">
  <si>
    <t>TNF-α</t>
  </si>
  <si>
    <t>IL-6</t>
  </si>
  <si>
    <t>Tempo de gestação</t>
  </si>
  <si>
    <t>High school</t>
  </si>
  <si>
    <t>Paciente 1</t>
  </si>
  <si>
    <t>Mild|Moderate periodontitis</t>
  </si>
  <si>
    <t>Paciente 3</t>
  </si>
  <si>
    <t>Paciente 4</t>
  </si>
  <si>
    <t>Paciente 5</t>
  </si>
  <si>
    <t>Severe periodontitis</t>
  </si>
  <si>
    <t>Paciente 6</t>
  </si>
  <si>
    <t>Paciente 7</t>
  </si>
  <si>
    <t>Healthy</t>
  </si>
  <si>
    <t>Paciente 8</t>
  </si>
  <si>
    <t>Paciente 9</t>
  </si>
  <si>
    <t>Paciente 10</t>
  </si>
  <si>
    <t>Paciente 13</t>
  </si>
  <si>
    <t>Paciente 14</t>
  </si>
  <si>
    <t>Paciente 15</t>
  </si>
  <si>
    <t>Paciente 16</t>
  </si>
  <si>
    <t>Paciente 17</t>
  </si>
  <si>
    <t>Paciente 18</t>
  </si>
  <si>
    <t>Paciente 19</t>
  </si>
  <si>
    <t>Paciente 21</t>
  </si>
  <si>
    <t>Paciente 22</t>
  </si>
  <si>
    <t>Paciente 23</t>
  </si>
  <si>
    <t>Paciente 24</t>
  </si>
  <si>
    <t>Paciente 25</t>
  </si>
  <si>
    <t>Paciente 26</t>
  </si>
  <si>
    <t>Paciente 27</t>
  </si>
  <si>
    <t>Paciente 28</t>
  </si>
  <si>
    <t>Paciente 29</t>
  </si>
  <si>
    <t>Paciente 30</t>
  </si>
  <si>
    <t>Paciente 31</t>
  </si>
  <si>
    <t>Paciente 32</t>
  </si>
  <si>
    <t>Paciente 34</t>
  </si>
  <si>
    <t>Paciente 35</t>
  </si>
  <si>
    <t>Paciente 37</t>
  </si>
  <si>
    <t>Paciente 39</t>
  </si>
  <si>
    <t>Paciente 40</t>
  </si>
  <si>
    <t>Paciente 41</t>
  </si>
  <si>
    <t>Paciente 42</t>
  </si>
  <si>
    <t>Paciente 43</t>
  </si>
  <si>
    <t>Paciente 44</t>
  </si>
  <si>
    <t>Paciente 45</t>
  </si>
  <si>
    <t>Paciente 46</t>
  </si>
  <si>
    <t>Paciente 47</t>
  </si>
  <si>
    <t>Paciente 48</t>
  </si>
  <si>
    <t>Paciente 49</t>
  </si>
  <si>
    <t>Paciente 50</t>
  </si>
  <si>
    <t>Paciente 53</t>
  </si>
  <si>
    <t>Higher Education</t>
  </si>
  <si>
    <t>Education</t>
  </si>
  <si>
    <t>Pacient 1</t>
  </si>
  <si>
    <t>Pacient 2</t>
  </si>
  <si>
    <t>Pacient 3</t>
  </si>
  <si>
    <t>Pacient 4</t>
  </si>
  <si>
    <t>Pacient 5</t>
  </si>
  <si>
    <t>Pacient 6</t>
  </si>
  <si>
    <t>Pacient 7</t>
  </si>
  <si>
    <t>Pacient 8</t>
  </si>
  <si>
    <t>Pacient 9</t>
  </si>
  <si>
    <t>Pacient 10</t>
  </si>
  <si>
    <t>Pacient 11</t>
  </si>
  <si>
    <t>Pacient 12</t>
  </si>
  <si>
    <t>Pacient 13</t>
  </si>
  <si>
    <t>Pacient 14</t>
  </si>
  <si>
    <t>Pacient 15</t>
  </si>
  <si>
    <t>Pacient 16</t>
  </si>
  <si>
    <t>Pacient 17</t>
  </si>
  <si>
    <t>Pacient 18</t>
  </si>
  <si>
    <t>Pacient 19</t>
  </si>
  <si>
    <t>Pacient 20</t>
  </si>
  <si>
    <t>Pacient 21</t>
  </si>
  <si>
    <t>Pacient 22</t>
  </si>
  <si>
    <t>Pacient 23</t>
  </si>
  <si>
    <t>Pacient 24</t>
  </si>
  <si>
    <t>Pacient 25</t>
  </si>
  <si>
    <t>Pacient 26</t>
  </si>
  <si>
    <t>Pacient 27</t>
  </si>
  <si>
    <t>Pacient 28</t>
  </si>
  <si>
    <t>Pacient 29</t>
  </si>
  <si>
    <t>Pacient 30</t>
  </si>
  <si>
    <t>Pacient 31</t>
  </si>
  <si>
    <t>Pacient 32</t>
  </si>
  <si>
    <t>Pacient 33</t>
  </si>
  <si>
    <t>Pacient 34</t>
  </si>
  <si>
    <t>Pacient 35</t>
  </si>
  <si>
    <t>Pacient 36</t>
  </si>
  <si>
    <t>Pacient 37</t>
  </si>
  <si>
    <t>Pacient 38</t>
  </si>
  <si>
    <t>Pacient 39</t>
  </si>
  <si>
    <t>Pacient 40</t>
  </si>
  <si>
    <t>Pacient 41</t>
  </si>
  <si>
    <t>Pacient 42</t>
  </si>
  <si>
    <t>Pacient 43</t>
  </si>
  <si>
    <t>Pacient 44</t>
  </si>
  <si>
    <t>Cytokines levels</t>
  </si>
  <si>
    <t>Gestation time</t>
  </si>
  <si>
    <t>Age</t>
  </si>
  <si>
    <t>Marital Status</t>
  </si>
  <si>
    <t>Occupation</t>
  </si>
  <si>
    <t>Periodontal Status</t>
  </si>
  <si>
    <t>Pacients</t>
  </si>
  <si>
    <t>Single</t>
  </si>
  <si>
    <t>Married</t>
  </si>
  <si>
    <t>Employed</t>
  </si>
  <si>
    <t>Unemployed</t>
  </si>
  <si>
    <t>Toothbrush frequency</t>
  </si>
  <si>
    <t>One time daily</t>
  </si>
  <si>
    <t>Two or more times daily</t>
  </si>
  <si>
    <t>Dental floss usage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</si>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</sst>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4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3" fontId="0" fillId="0" borderId="0" xfId="0" applyNumberFormat="1"/>
    <xf numFmtId="0" fontId="1" fillId="5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/>
    </xf>
    <xf numFmtId="0" fontId="2" fillId="7" borderId="1" xfId="0" applyFont="1" applyFill="1" applyBorder="1" applyAlignment="1">
      <alignment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/>
    </xf>
    <xf numFmtId="0" fontId="0" fillId="7" borderId="2" xfId="0" applyFill="1" applyBorder="1"/>
    <xf numFmtId="2" fontId="3" fillId="7" borderId="2" xfId="0" applyNumberFormat="1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2" fontId="3" fillId="7" borderId="2" xfId="0" applyNumberFormat="1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2" fillId="7" borderId="9" xfId="0" applyFont="1" applyFill="1" applyBorder="1" applyAlignment="1">
      <alignment vertical="center"/>
    </xf>
  </cellXfs>
  <cellStyles count="1"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workbookViewId="0">
      <selection activeCell="D53" sqref="D53"/>
    </sheetView>
  </sheetViews>
  <sheetFormatPr defaultRowHeight="15" x14ac:dyDescent="0.25"/>
  <cols>
    <col min="1" max="1" width="18.5703125" customWidth="1"/>
    <col min="2" max="2" width="28.28515625" customWidth="1"/>
    <col min="3" max="3" width="11.28515625" customWidth="1"/>
    <col min="5" max="5" width="20" customWidth="1"/>
    <col min="7" max="7" width="19.140625" customWidth="1"/>
    <col min="8" max="8" width="17.140625" customWidth="1"/>
    <col min="9" max="9" width="15.5703125" customWidth="1"/>
    <col min="10" max="10" width="16.7109375" customWidth="1"/>
    <col min="13" max="13" width="15.85546875" customWidth="1"/>
    <col min="14" max="14" width="19.5703125" customWidth="1"/>
    <col min="15" max="15" width="20.5703125" customWidth="1"/>
    <col min="16" max="16" width="21.140625" customWidth="1"/>
  </cols>
  <sheetData>
    <row r="1" spans="1:16" x14ac:dyDescent="0.25">
      <c r="A1" s="15" t="s">
        <v>103</v>
      </c>
      <c r="B1" s="15" t="s">
        <v>102</v>
      </c>
      <c r="C1" s="14" t="s">
        <v>97</v>
      </c>
      <c r="D1" s="14"/>
      <c r="E1" s="15" t="s">
        <v>98</v>
      </c>
      <c r="F1" s="16" t="s">
        <v>99</v>
      </c>
      <c r="G1" s="14" t="s">
        <v>52</v>
      </c>
      <c r="H1" s="14"/>
      <c r="I1" s="17" t="s">
        <v>101</v>
      </c>
      <c r="J1" s="17"/>
      <c r="K1" s="17" t="s">
        <v>100</v>
      </c>
      <c r="L1" s="17"/>
      <c r="M1" s="14" t="s">
        <v>108</v>
      </c>
      <c r="N1" s="14"/>
      <c r="O1" s="14" t="s">
        <v>111</v>
      </c>
      <c r="P1" s="17"/>
    </row>
    <row r="2" spans="1:16" x14ac:dyDescent="0.25">
      <c r="A2" s="15"/>
      <c r="B2" s="15"/>
      <c r="C2" s="28" t="s">
        <v>0</v>
      </c>
      <c r="D2" s="18" t="s">
        <v>1</v>
      </c>
      <c r="E2" s="15"/>
      <c r="F2" s="19"/>
      <c r="G2" s="20" t="s">
        <v>3</v>
      </c>
      <c r="H2" s="20" t="s">
        <v>51</v>
      </c>
      <c r="I2" s="20" t="s">
        <v>106</v>
      </c>
      <c r="J2" s="20" t="s">
        <v>107</v>
      </c>
      <c r="K2" s="20" t="s">
        <v>104</v>
      </c>
      <c r="L2" s="20" t="s">
        <v>105</v>
      </c>
      <c r="M2" s="21" t="s">
        <v>109</v>
      </c>
      <c r="N2" s="21" t="s">
        <v>110</v>
      </c>
      <c r="O2" s="21" t="s">
        <v>112</v>
      </c>
      <c r="P2" s="21" t="s">
        <v>113</v>
      </c>
    </row>
    <row r="3" spans="1:16" x14ac:dyDescent="0.25">
      <c r="A3" s="20" t="s">
        <v>53</v>
      </c>
      <c r="B3" s="22" t="s">
        <v>5</v>
      </c>
      <c r="C3" s="23">
        <v>9.9499999999999993</v>
      </c>
      <c r="D3" s="23">
        <v>53.25</v>
      </c>
      <c r="E3" s="24">
        <v>12</v>
      </c>
      <c r="F3" s="25">
        <v>37</v>
      </c>
      <c r="G3" s="25">
        <v>1</v>
      </c>
      <c r="H3" s="25"/>
      <c r="I3" s="25">
        <v>1</v>
      </c>
      <c r="J3" s="25"/>
      <c r="K3" s="25"/>
      <c r="L3" s="25">
        <v>1</v>
      </c>
      <c r="M3" s="25"/>
      <c r="N3" s="25">
        <v>1</v>
      </c>
      <c r="O3" s="25">
        <v>1</v>
      </c>
      <c r="P3" s="25"/>
    </row>
    <row r="4" spans="1:16" x14ac:dyDescent="0.25">
      <c r="A4" s="20" t="s">
        <v>54</v>
      </c>
      <c r="B4" s="22" t="s">
        <v>5</v>
      </c>
      <c r="C4" s="23">
        <v>19.25</v>
      </c>
      <c r="D4" s="23">
        <v>25.35</v>
      </c>
      <c r="E4" s="24">
        <v>21</v>
      </c>
      <c r="F4" s="25">
        <v>32</v>
      </c>
      <c r="G4" s="25">
        <v>1</v>
      </c>
      <c r="H4" s="25"/>
      <c r="I4" s="25">
        <v>1</v>
      </c>
      <c r="J4" s="25"/>
      <c r="K4" s="25"/>
      <c r="L4" s="25">
        <v>1</v>
      </c>
      <c r="M4" s="25"/>
      <c r="N4" s="25">
        <v>1</v>
      </c>
      <c r="O4" s="25"/>
      <c r="P4" s="25">
        <v>1</v>
      </c>
    </row>
    <row r="5" spans="1:16" x14ac:dyDescent="0.25">
      <c r="A5" s="20" t="s">
        <v>55</v>
      </c>
      <c r="B5" s="22" t="s">
        <v>5</v>
      </c>
      <c r="C5" s="23">
        <v>11.85</v>
      </c>
      <c r="D5" s="23">
        <v>26.450000000000003</v>
      </c>
      <c r="E5" s="24">
        <v>39</v>
      </c>
      <c r="F5" s="25">
        <v>37</v>
      </c>
      <c r="G5" s="25"/>
      <c r="H5" s="25">
        <v>1</v>
      </c>
      <c r="I5" s="25"/>
      <c r="J5" s="25">
        <v>1</v>
      </c>
      <c r="K5" s="25"/>
      <c r="L5" s="25">
        <v>1</v>
      </c>
      <c r="M5" s="25"/>
      <c r="N5" s="25">
        <v>1</v>
      </c>
      <c r="O5" s="25">
        <v>1</v>
      </c>
      <c r="P5" s="25"/>
    </row>
    <row r="6" spans="1:16" x14ac:dyDescent="0.25">
      <c r="A6" s="20" t="s">
        <v>56</v>
      </c>
      <c r="B6" s="22" t="s">
        <v>9</v>
      </c>
      <c r="C6" s="23">
        <v>20.8</v>
      </c>
      <c r="D6" s="23">
        <v>27.700000000000003</v>
      </c>
      <c r="E6" s="24">
        <v>14</v>
      </c>
      <c r="F6" s="25">
        <v>37</v>
      </c>
      <c r="G6" s="25">
        <v>1</v>
      </c>
      <c r="H6" s="25"/>
      <c r="I6" s="25">
        <v>1</v>
      </c>
      <c r="J6" s="25"/>
      <c r="K6" s="25"/>
      <c r="L6" s="25">
        <v>1</v>
      </c>
      <c r="M6" s="25"/>
      <c r="N6" s="25">
        <v>1</v>
      </c>
      <c r="O6" s="25"/>
      <c r="P6" s="25">
        <v>1</v>
      </c>
    </row>
    <row r="7" spans="1:16" x14ac:dyDescent="0.25">
      <c r="A7" s="20" t="s">
        <v>57</v>
      </c>
      <c r="B7" s="22" t="s">
        <v>9</v>
      </c>
      <c r="C7" s="23">
        <v>35.299999999999997</v>
      </c>
      <c r="D7" s="23">
        <v>13.45</v>
      </c>
      <c r="E7" s="24">
        <v>25</v>
      </c>
      <c r="F7" s="25">
        <v>23</v>
      </c>
      <c r="G7" s="25">
        <v>1</v>
      </c>
      <c r="H7" s="25"/>
      <c r="I7" s="25"/>
      <c r="J7" s="25">
        <v>1</v>
      </c>
      <c r="K7" s="25">
        <v>1</v>
      </c>
      <c r="L7" s="25"/>
      <c r="M7" s="25"/>
      <c r="N7" s="25">
        <v>1</v>
      </c>
      <c r="O7" s="25"/>
      <c r="P7" s="25">
        <v>1</v>
      </c>
    </row>
    <row r="8" spans="1:16" x14ac:dyDescent="0.25">
      <c r="A8" s="20" t="s">
        <v>58</v>
      </c>
      <c r="B8" s="22" t="s">
        <v>12</v>
      </c>
      <c r="C8" s="23">
        <v>11.2</v>
      </c>
      <c r="D8" s="23">
        <v>14.5</v>
      </c>
      <c r="E8" s="24">
        <v>11</v>
      </c>
      <c r="F8" s="25">
        <v>35</v>
      </c>
      <c r="G8" s="25">
        <v>1</v>
      </c>
      <c r="H8" s="25"/>
      <c r="I8" s="25">
        <v>1</v>
      </c>
      <c r="J8" s="25"/>
      <c r="K8" s="25"/>
      <c r="L8" s="25">
        <v>1</v>
      </c>
      <c r="M8" s="25"/>
      <c r="N8" s="25">
        <v>1</v>
      </c>
      <c r="O8" s="25"/>
      <c r="P8" s="25">
        <v>1</v>
      </c>
    </row>
    <row r="9" spans="1:16" x14ac:dyDescent="0.25">
      <c r="A9" s="20" t="s">
        <v>59</v>
      </c>
      <c r="B9" s="22" t="s">
        <v>5</v>
      </c>
      <c r="C9" s="23">
        <v>26.049999999999997</v>
      </c>
      <c r="D9" s="23">
        <v>21.15</v>
      </c>
      <c r="E9" s="24">
        <v>41</v>
      </c>
      <c r="F9" s="25">
        <v>30</v>
      </c>
      <c r="G9" s="25">
        <v>1</v>
      </c>
      <c r="H9" s="25"/>
      <c r="I9" s="25">
        <v>1</v>
      </c>
      <c r="J9" s="25"/>
      <c r="K9" s="25"/>
      <c r="L9" s="25">
        <v>1</v>
      </c>
      <c r="M9" s="25"/>
      <c r="N9" s="25">
        <v>1</v>
      </c>
      <c r="O9" s="25"/>
      <c r="P9" s="25">
        <v>1</v>
      </c>
    </row>
    <row r="10" spans="1:16" x14ac:dyDescent="0.25">
      <c r="A10" s="20" t="s">
        <v>60</v>
      </c>
      <c r="B10" s="22" t="s">
        <v>5</v>
      </c>
      <c r="C10" s="23">
        <v>35.299999999999997</v>
      </c>
      <c r="D10" s="23">
        <v>20.399999999999999</v>
      </c>
      <c r="E10" s="24">
        <v>8</v>
      </c>
      <c r="F10" s="25">
        <v>29</v>
      </c>
      <c r="G10" s="25">
        <v>1</v>
      </c>
      <c r="H10" s="25"/>
      <c r="I10" s="25">
        <v>1</v>
      </c>
      <c r="J10" s="25"/>
      <c r="K10" s="25"/>
      <c r="L10" s="25">
        <v>1</v>
      </c>
      <c r="M10" s="25"/>
      <c r="N10" s="25">
        <v>1</v>
      </c>
      <c r="O10" s="25"/>
      <c r="P10" s="25">
        <v>1</v>
      </c>
    </row>
    <row r="11" spans="1:16" x14ac:dyDescent="0.25">
      <c r="A11" s="20" t="s">
        <v>61</v>
      </c>
      <c r="B11" s="22" t="s">
        <v>9</v>
      </c>
      <c r="C11" s="23">
        <v>20.549999999999997</v>
      </c>
      <c r="D11" s="23">
        <v>57.349999999999994</v>
      </c>
      <c r="E11" s="24">
        <v>14</v>
      </c>
      <c r="F11" s="25">
        <v>30</v>
      </c>
      <c r="G11" s="25">
        <v>1</v>
      </c>
      <c r="H11" s="25"/>
      <c r="I11" s="25">
        <v>1</v>
      </c>
      <c r="J11" s="25"/>
      <c r="K11" s="25">
        <v>1</v>
      </c>
      <c r="L11" s="25"/>
      <c r="M11" s="25">
        <v>1</v>
      </c>
      <c r="N11" s="25"/>
      <c r="O11" s="25"/>
      <c r="P11" s="25">
        <v>1</v>
      </c>
    </row>
    <row r="12" spans="1:16" x14ac:dyDescent="0.25">
      <c r="A12" s="20" t="s">
        <v>62</v>
      </c>
      <c r="B12" s="22" t="s">
        <v>12</v>
      </c>
      <c r="C12" s="23">
        <v>17.25</v>
      </c>
      <c r="D12" s="23">
        <v>13.899999999999999</v>
      </c>
      <c r="E12" s="24">
        <v>41</v>
      </c>
      <c r="F12" s="25">
        <v>36</v>
      </c>
      <c r="G12" s="25"/>
      <c r="H12" s="25">
        <v>1</v>
      </c>
      <c r="I12" s="25"/>
      <c r="J12" s="25">
        <v>1</v>
      </c>
      <c r="K12" s="25"/>
      <c r="L12" s="25">
        <v>1</v>
      </c>
      <c r="M12" s="25"/>
      <c r="N12" s="25">
        <v>1</v>
      </c>
      <c r="O12" s="25">
        <v>1</v>
      </c>
      <c r="P12" s="25"/>
    </row>
    <row r="13" spans="1:16" x14ac:dyDescent="0.25">
      <c r="A13" s="20" t="s">
        <v>63</v>
      </c>
      <c r="B13" s="22" t="s">
        <v>12</v>
      </c>
      <c r="C13" s="23">
        <v>20.8</v>
      </c>
      <c r="D13" s="23">
        <v>14.2</v>
      </c>
      <c r="E13" s="24">
        <v>23</v>
      </c>
      <c r="F13" s="25">
        <v>38</v>
      </c>
      <c r="G13" s="25">
        <v>1</v>
      </c>
      <c r="H13" s="25"/>
      <c r="I13" s="25">
        <v>1</v>
      </c>
      <c r="J13" s="25"/>
      <c r="K13" s="25"/>
      <c r="L13" s="25">
        <v>1</v>
      </c>
      <c r="M13" s="25"/>
      <c r="N13" s="25">
        <v>1</v>
      </c>
      <c r="O13" s="25"/>
      <c r="P13" s="25">
        <v>1</v>
      </c>
    </row>
    <row r="14" spans="1:16" x14ac:dyDescent="0.25">
      <c r="A14" s="20" t="s">
        <v>64</v>
      </c>
      <c r="B14" s="22" t="s">
        <v>5</v>
      </c>
      <c r="C14" s="23">
        <v>15.35</v>
      </c>
      <c r="D14" s="23">
        <v>4.55</v>
      </c>
      <c r="E14" s="24">
        <v>23</v>
      </c>
      <c r="F14" s="25">
        <v>43</v>
      </c>
      <c r="G14" s="25"/>
      <c r="H14" s="25">
        <v>1</v>
      </c>
      <c r="I14" s="25">
        <v>1</v>
      </c>
      <c r="J14" s="25"/>
      <c r="K14" s="25"/>
      <c r="L14" s="25">
        <v>1</v>
      </c>
      <c r="M14" s="25"/>
      <c r="N14" s="25">
        <v>1</v>
      </c>
      <c r="O14" s="25"/>
      <c r="P14" s="25">
        <v>1</v>
      </c>
    </row>
    <row r="15" spans="1:16" x14ac:dyDescent="0.25">
      <c r="A15" s="20" t="s">
        <v>65</v>
      </c>
      <c r="B15" s="22" t="s">
        <v>12</v>
      </c>
      <c r="C15" s="23">
        <v>12.55</v>
      </c>
      <c r="D15" s="23">
        <v>14.25</v>
      </c>
      <c r="E15" s="24">
        <v>25</v>
      </c>
      <c r="F15" s="25">
        <v>32</v>
      </c>
      <c r="G15" s="25"/>
      <c r="H15" s="25">
        <v>1</v>
      </c>
      <c r="I15" s="25">
        <v>1</v>
      </c>
      <c r="J15" s="25"/>
      <c r="K15" s="25"/>
      <c r="L15" s="25">
        <v>1</v>
      </c>
      <c r="M15" s="25"/>
      <c r="N15" s="25">
        <v>1</v>
      </c>
      <c r="O15" s="25">
        <v>1</v>
      </c>
      <c r="P15" s="25"/>
    </row>
    <row r="16" spans="1:16" x14ac:dyDescent="0.25">
      <c r="A16" s="20" t="s">
        <v>66</v>
      </c>
      <c r="B16" s="22" t="s">
        <v>12</v>
      </c>
      <c r="C16" s="23">
        <v>22.1</v>
      </c>
      <c r="D16" s="23">
        <v>13.2</v>
      </c>
      <c r="E16" s="24">
        <v>12</v>
      </c>
      <c r="F16" s="25">
        <v>39</v>
      </c>
      <c r="G16" s="25"/>
      <c r="H16" s="25">
        <v>1</v>
      </c>
      <c r="I16" s="25">
        <v>1</v>
      </c>
      <c r="J16" s="25"/>
      <c r="K16" s="25">
        <v>1</v>
      </c>
      <c r="L16" s="25"/>
      <c r="M16" s="25"/>
      <c r="N16" s="25">
        <v>1</v>
      </c>
      <c r="O16" s="25">
        <v>1</v>
      </c>
      <c r="P16" s="25"/>
    </row>
    <row r="17" spans="1:16" x14ac:dyDescent="0.25">
      <c r="A17" s="20" t="s">
        <v>67</v>
      </c>
      <c r="B17" s="22" t="s">
        <v>12</v>
      </c>
      <c r="C17" s="23">
        <v>8.4499999999999993</v>
      </c>
      <c r="D17" s="23">
        <v>9.6999999999999993</v>
      </c>
      <c r="E17" s="24">
        <v>37</v>
      </c>
      <c r="F17" s="25">
        <v>35</v>
      </c>
      <c r="G17" s="25"/>
      <c r="H17" s="25">
        <v>1</v>
      </c>
      <c r="I17" s="25">
        <v>1</v>
      </c>
      <c r="J17" s="25"/>
      <c r="K17" s="25"/>
      <c r="L17" s="25">
        <v>1</v>
      </c>
      <c r="M17" s="25"/>
      <c r="N17" s="25">
        <v>1</v>
      </c>
      <c r="O17" s="25">
        <v>1</v>
      </c>
      <c r="P17" s="25"/>
    </row>
    <row r="18" spans="1:16" x14ac:dyDescent="0.25">
      <c r="A18" s="20" t="s">
        <v>68</v>
      </c>
      <c r="B18" s="22" t="s">
        <v>5</v>
      </c>
      <c r="C18" s="23">
        <v>15.45</v>
      </c>
      <c r="D18" s="23">
        <v>9.25</v>
      </c>
      <c r="E18" s="24">
        <v>39</v>
      </c>
      <c r="F18" s="25">
        <v>29</v>
      </c>
      <c r="G18" s="25">
        <v>1</v>
      </c>
      <c r="H18" s="25"/>
      <c r="I18" s="25">
        <v>1</v>
      </c>
      <c r="J18" s="25"/>
      <c r="K18" s="25"/>
      <c r="L18" s="25">
        <v>1</v>
      </c>
      <c r="M18" s="25">
        <v>1</v>
      </c>
      <c r="N18" s="25"/>
      <c r="O18" s="25"/>
      <c r="P18" s="25">
        <v>1</v>
      </c>
    </row>
    <row r="19" spans="1:16" x14ac:dyDescent="0.25">
      <c r="A19" s="20" t="s">
        <v>69</v>
      </c>
      <c r="B19" s="22" t="s">
        <v>5</v>
      </c>
      <c r="C19" s="23">
        <v>34.75</v>
      </c>
      <c r="D19" s="23">
        <v>8.0500000000000007</v>
      </c>
      <c r="E19" s="24">
        <v>28</v>
      </c>
      <c r="F19" s="25">
        <v>39</v>
      </c>
      <c r="G19" s="25">
        <v>1</v>
      </c>
      <c r="H19" s="25"/>
      <c r="I19" s="25">
        <v>1</v>
      </c>
      <c r="J19" s="25"/>
      <c r="K19" s="25"/>
      <c r="L19" s="25">
        <v>1</v>
      </c>
      <c r="M19" s="25">
        <v>1</v>
      </c>
      <c r="N19" s="25"/>
      <c r="O19" s="25">
        <v>1</v>
      </c>
      <c r="P19" s="25"/>
    </row>
    <row r="20" spans="1:16" x14ac:dyDescent="0.25">
      <c r="A20" s="20" t="s">
        <v>70</v>
      </c>
      <c r="B20" s="22" t="s">
        <v>12</v>
      </c>
      <c r="C20" s="23">
        <v>15.3</v>
      </c>
      <c r="D20" s="23">
        <v>16</v>
      </c>
      <c r="E20" s="24">
        <v>40</v>
      </c>
      <c r="F20" s="25">
        <v>39</v>
      </c>
      <c r="G20" s="25"/>
      <c r="H20" s="25">
        <v>1</v>
      </c>
      <c r="I20" s="25">
        <v>1</v>
      </c>
      <c r="J20" s="25"/>
      <c r="K20" s="25"/>
      <c r="L20" s="25">
        <v>1</v>
      </c>
      <c r="M20" s="25"/>
      <c r="N20" s="25">
        <v>1</v>
      </c>
      <c r="O20" s="25">
        <v>1</v>
      </c>
      <c r="P20" s="25"/>
    </row>
    <row r="21" spans="1:16" x14ac:dyDescent="0.25">
      <c r="A21" s="20" t="s">
        <v>71</v>
      </c>
      <c r="B21" s="22" t="s">
        <v>9</v>
      </c>
      <c r="C21" s="23">
        <v>22.6</v>
      </c>
      <c r="D21" s="23">
        <v>58.5</v>
      </c>
      <c r="E21" s="24">
        <v>24</v>
      </c>
      <c r="F21" s="25">
        <v>37</v>
      </c>
      <c r="G21" s="25"/>
      <c r="H21" s="25">
        <v>1</v>
      </c>
      <c r="I21" s="25">
        <v>1</v>
      </c>
      <c r="J21" s="25"/>
      <c r="K21" s="25"/>
      <c r="L21" s="25">
        <v>1</v>
      </c>
      <c r="M21" s="25"/>
      <c r="N21" s="25">
        <v>1</v>
      </c>
      <c r="O21" s="25">
        <v>1</v>
      </c>
      <c r="P21" s="25"/>
    </row>
    <row r="22" spans="1:16" x14ac:dyDescent="0.25">
      <c r="A22" s="20" t="s">
        <v>72</v>
      </c>
      <c r="B22" s="22" t="s">
        <v>9</v>
      </c>
      <c r="C22" s="23">
        <v>41.2</v>
      </c>
      <c r="D22" s="23">
        <v>48.3</v>
      </c>
      <c r="E22" s="24">
        <v>25</v>
      </c>
      <c r="F22" s="25">
        <v>38</v>
      </c>
      <c r="G22" s="25">
        <v>1</v>
      </c>
      <c r="H22" s="25"/>
      <c r="I22" s="25"/>
      <c r="J22" s="25">
        <v>1</v>
      </c>
      <c r="K22" s="25"/>
      <c r="L22" s="25">
        <v>1</v>
      </c>
      <c r="M22" s="25"/>
      <c r="N22" s="25">
        <v>1</v>
      </c>
      <c r="O22" s="25"/>
      <c r="P22" s="25">
        <v>1</v>
      </c>
    </row>
    <row r="23" spans="1:16" x14ac:dyDescent="0.25">
      <c r="A23" s="20" t="s">
        <v>73</v>
      </c>
      <c r="B23" s="22" t="s">
        <v>5</v>
      </c>
      <c r="C23" s="23">
        <v>9.6499999999999986</v>
      </c>
      <c r="D23" s="23">
        <v>5.4</v>
      </c>
      <c r="E23" s="24">
        <v>19</v>
      </c>
      <c r="F23" s="25">
        <v>35</v>
      </c>
      <c r="G23" s="25"/>
      <c r="H23" s="25">
        <v>1</v>
      </c>
      <c r="I23" s="25">
        <v>1</v>
      </c>
      <c r="J23" s="25"/>
      <c r="K23" s="25"/>
      <c r="L23" s="25">
        <v>1</v>
      </c>
      <c r="M23" s="25"/>
      <c r="N23" s="25">
        <v>1</v>
      </c>
      <c r="O23" s="25">
        <v>1</v>
      </c>
      <c r="P23" s="25"/>
    </row>
    <row r="24" spans="1:16" x14ac:dyDescent="0.25">
      <c r="A24" s="20" t="s">
        <v>74</v>
      </c>
      <c r="B24" s="22" t="s">
        <v>9</v>
      </c>
      <c r="C24" s="23">
        <v>16.799999999999997</v>
      </c>
      <c r="D24" s="23">
        <v>40.299999999999997</v>
      </c>
      <c r="E24" s="24">
        <v>19</v>
      </c>
      <c r="F24" s="25">
        <v>37</v>
      </c>
      <c r="G24" s="25"/>
      <c r="H24" s="25">
        <v>1</v>
      </c>
      <c r="I24" s="25">
        <v>1</v>
      </c>
      <c r="J24" s="25"/>
      <c r="K24" s="25"/>
      <c r="L24" s="25">
        <v>1</v>
      </c>
      <c r="M24" s="25"/>
      <c r="N24" s="25">
        <v>1</v>
      </c>
      <c r="O24" s="25">
        <v>1</v>
      </c>
      <c r="P24" s="25"/>
    </row>
    <row r="25" spans="1:16" x14ac:dyDescent="0.25">
      <c r="A25" s="20" t="s">
        <v>75</v>
      </c>
      <c r="B25" s="22" t="s">
        <v>9</v>
      </c>
      <c r="C25" s="23">
        <v>18.350000000000001</v>
      </c>
      <c r="D25" s="23">
        <v>24.45</v>
      </c>
      <c r="E25" s="24">
        <v>21</v>
      </c>
      <c r="F25" s="25">
        <v>28</v>
      </c>
      <c r="G25" s="25"/>
      <c r="H25" s="25">
        <v>1</v>
      </c>
      <c r="I25" s="25"/>
      <c r="J25" s="25">
        <v>1</v>
      </c>
      <c r="K25" s="25">
        <v>1</v>
      </c>
      <c r="L25" s="25"/>
      <c r="M25" s="25"/>
      <c r="N25" s="25">
        <v>1</v>
      </c>
      <c r="O25" s="25"/>
      <c r="P25" s="25">
        <v>1</v>
      </c>
    </row>
    <row r="26" spans="1:16" x14ac:dyDescent="0.25">
      <c r="A26" s="20" t="s">
        <v>76</v>
      </c>
      <c r="B26" s="22" t="s">
        <v>9</v>
      </c>
      <c r="C26" s="23">
        <v>22.65</v>
      </c>
      <c r="D26" s="23">
        <v>13.7</v>
      </c>
      <c r="E26" s="24">
        <v>35</v>
      </c>
      <c r="F26" s="25">
        <v>29</v>
      </c>
      <c r="G26" s="25">
        <v>1</v>
      </c>
      <c r="H26" s="25"/>
      <c r="I26" s="25">
        <v>1</v>
      </c>
      <c r="J26" s="25"/>
      <c r="K26" s="25">
        <v>1</v>
      </c>
      <c r="L26" s="25"/>
      <c r="M26" s="25"/>
      <c r="N26" s="25">
        <v>1</v>
      </c>
      <c r="O26" s="25"/>
      <c r="P26" s="25">
        <v>1</v>
      </c>
    </row>
    <row r="27" spans="1:16" x14ac:dyDescent="0.25">
      <c r="A27" s="20" t="s">
        <v>77</v>
      </c>
      <c r="B27" s="22" t="s">
        <v>9</v>
      </c>
      <c r="C27" s="23">
        <v>22.85</v>
      </c>
      <c r="D27" s="23">
        <v>41.5</v>
      </c>
      <c r="E27" s="24">
        <v>25</v>
      </c>
      <c r="F27" s="25">
        <v>35</v>
      </c>
      <c r="G27" s="25"/>
      <c r="H27" s="25">
        <v>1</v>
      </c>
      <c r="I27" s="25">
        <v>1</v>
      </c>
      <c r="J27" s="25"/>
      <c r="K27" s="25"/>
      <c r="L27" s="25">
        <v>1</v>
      </c>
      <c r="M27" s="25"/>
      <c r="N27" s="25">
        <v>1</v>
      </c>
      <c r="O27" s="25"/>
      <c r="P27" s="25">
        <v>1</v>
      </c>
    </row>
    <row r="28" spans="1:16" x14ac:dyDescent="0.25">
      <c r="A28" s="20" t="s">
        <v>78</v>
      </c>
      <c r="B28" s="22" t="s">
        <v>9</v>
      </c>
      <c r="C28" s="23">
        <v>32.5</v>
      </c>
      <c r="D28" s="23">
        <v>32.85</v>
      </c>
      <c r="E28" s="24">
        <v>39</v>
      </c>
      <c r="F28" s="25">
        <v>25</v>
      </c>
      <c r="G28" s="25">
        <v>1</v>
      </c>
      <c r="H28" s="25"/>
      <c r="I28" s="25"/>
      <c r="J28" s="25">
        <v>1</v>
      </c>
      <c r="K28" s="25">
        <v>1</v>
      </c>
      <c r="L28" s="25"/>
      <c r="M28" s="25">
        <v>1</v>
      </c>
      <c r="N28" s="25"/>
      <c r="O28" s="25"/>
      <c r="P28" s="25">
        <v>1</v>
      </c>
    </row>
    <row r="29" spans="1:16" x14ac:dyDescent="0.25">
      <c r="A29" s="20" t="s">
        <v>79</v>
      </c>
      <c r="B29" s="22" t="s">
        <v>9</v>
      </c>
      <c r="C29" s="23">
        <v>11.5</v>
      </c>
      <c r="D29" s="23">
        <v>10.65</v>
      </c>
      <c r="E29" s="24">
        <v>33</v>
      </c>
      <c r="F29" s="25">
        <v>38</v>
      </c>
      <c r="G29" s="25"/>
      <c r="H29" s="25">
        <v>1</v>
      </c>
      <c r="I29" s="25">
        <v>1</v>
      </c>
      <c r="J29" s="25"/>
      <c r="K29" s="25"/>
      <c r="L29" s="25">
        <v>1</v>
      </c>
      <c r="M29" s="25"/>
      <c r="N29" s="25">
        <v>1</v>
      </c>
      <c r="O29" s="25">
        <v>1</v>
      </c>
      <c r="P29" s="25"/>
    </row>
    <row r="30" spans="1:16" x14ac:dyDescent="0.25">
      <c r="A30" s="20" t="s">
        <v>80</v>
      </c>
      <c r="B30" s="22" t="s">
        <v>5</v>
      </c>
      <c r="C30" s="23">
        <v>23.45</v>
      </c>
      <c r="D30" s="23">
        <v>37.549999999999997</v>
      </c>
      <c r="E30" s="24">
        <v>27</v>
      </c>
      <c r="F30" s="25">
        <v>33</v>
      </c>
      <c r="G30" s="25">
        <v>1</v>
      </c>
      <c r="H30" s="25"/>
      <c r="I30" s="25"/>
      <c r="J30" s="25">
        <v>1</v>
      </c>
      <c r="K30" s="25">
        <v>1</v>
      </c>
      <c r="L30" s="25"/>
      <c r="M30" s="25"/>
      <c r="N30" s="25">
        <v>1</v>
      </c>
      <c r="O30" s="25"/>
      <c r="P30" s="25">
        <v>1</v>
      </c>
    </row>
    <row r="31" spans="1:16" x14ac:dyDescent="0.25">
      <c r="A31" s="20" t="s">
        <v>81</v>
      </c>
      <c r="B31" s="22" t="s">
        <v>12</v>
      </c>
      <c r="C31" s="23">
        <v>25.85</v>
      </c>
      <c r="D31" s="23">
        <v>32.200000000000003</v>
      </c>
      <c r="E31" s="24">
        <v>40</v>
      </c>
      <c r="F31" s="25">
        <v>31</v>
      </c>
      <c r="G31" s="25"/>
      <c r="H31" s="25">
        <v>1</v>
      </c>
      <c r="I31" s="25">
        <v>1</v>
      </c>
      <c r="J31" s="25"/>
      <c r="K31" s="25"/>
      <c r="L31" s="25">
        <v>1</v>
      </c>
      <c r="M31" s="25"/>
      <c r="N31" s="25">
        <v>1</v>
      </c>
      <c r="O31" s="25">
        <v>1</v>
      </c>
      <c r="P31" s="25"/>
    </row>
    <row r="32" spans="1:16" x14ac:dyDescent="0.25">
      <c r="A32" s="20" t="s">
        <v>82</v>
      </c>
      <c r="B32" s="22" t="s">
        <v>12</v>
      </c>
      <c r="C32" s="26">
        <v>20.55</v>
      </c>
      <c r="D32" s="26">
        <v>28.8</v>
      </c>
      <c r="E32" s="24">
        <v>27</v>
      </c>
      <c r="F32" s="25">
        <v>28</v>
      </c>
      <c r="G32" s="25">
        <v>1</v>
      </c>
      <c r="H32" s="25"/>
      <c r="I32" s="25">
        <v>1</v>
      </c>
      <c r="J32" s="25"/>
      <c r="K32" s="25">
        <v>1</v>
      </c>
      <c r="L32" s="25"/>
      <c r="M32" s="25"/>
      <c r="N32" s="25">
        <v>1</v>
      </c>
      <c r="O32" s="25"/>
      <c r="P32" s="25">
        <v>1</v>
      </c>
    </row>
    <row r="33" spans="1:16" x14ac:dyDescent="0.25">
      <c r="A33" s="20" t="s">
        <v>83</v>
      </c>
      <c r="B33" s="22" t="s">
        <v>5</v>
      </c>
      <c r="C33" s="23">
        <v>28.05</v>
      </c>
      <c r="D33" s="23">
        <v>23.5</v>
      </c>
      <c r="E33" s="24">
        <v>41</v>
      </c>
      <c r="F33" s="25">
        <v>23</v>
      </c>
      <c r="G33" s="25">
        <v>1</v>
      </c>
      <c r="H33" s="25"/>
      <c r="I33" s="25">
        <v>1</v>
      </c>
      <c r="J33" s="25"/>
      <c r="K33" s="25"/>
      <c r="L33" s="25">
        <v>1</v>
      </c>
      <c r="M33" s="25"/>
      <c r="N33" s="25">
        <v>1</v>
      </c>
      <c r="O33" s="25"/>
      <c r="P33" s="25">
        <v>1</v>
      </c>
    </row>
    <row r="34" spans="1:16" x14ac:dyDescent="0.25">
      <c r="A34" s="20" t="s">
        <v>84</v>
      </c>
      <c r="B34" s="22" t="s">
        <v>9</v>
      </c>
      <c r="C34" s="23">
        <v>41.900000000000006</v>
      </c>
      <c r="D34" s="23">
        <v>26.3</v>
      </c>
      <c r="E34" s="24">
        <v>23</v>
      </c>
      <c r="F34" s="25">
        <v>24</v>
      </c>
      <c r="G34" s="25">
        <v>1</v>
      </c>
      <c r="H34" s="25"/>
      <c r="I34" s="25">
        <v>1</v>
      </c>
      <c r="J34" s="25"/>
      <c r="K34" s="25"/>
      <c r="L34" s="25">
        <v>1</v>
      </c>
      <c r="M34" s="25"/>
      <c r="N34" s="25">
        <v>1</v>
      </c>
      <c r="O34" s="25"/>
      <c r="P34" s="25">
        <v>1</v>
      </c>
    </row>
    <row r="35" spans="1:16" x14ac:dyDescent="0.25">
      <c r="A35" s="20" t="s">
        <v>85</v>
      </c>
      <c r="B35" s="22" t="s">
        <v>5</v>
      </c>
      <c r="C35" s="23">
        <v>36.9</v>
      </c>
      <c r="D35" s="23">
        <v>61.3</v>
      </c>
      <c r="E35" s="24">
        <v>37</v>
      </c>
      <c r="F35" s="25">
        <v>18</v>
      </c>
      <c r="G35" s="25">
        <v>1</v>
      </c>
      <c r="H35" s="25"/>
      <c r="I35" s="25"/>
      <c r="J35" s="25">
        <v>1</v>
      </c>
      <c r="K35" s="25"/>
      <c r="L35" s="25">
        <v>1</v>
      </c>
      <c r="M35" s="25"/>
      <c r="N35" s="25">
        <v>1</v>
      </c>
      <c r="O35" s="25"/>
      <c r="P35" s="25">
        <v>1</v>
      </c>
    </row>
    <row r="36" spans="1:16" x14ac:dyDescent="0.25">
      <c r="A36" s="20" t="s">
        <v>86</v>
      </c>
      <c r="B36" s="22" t="s">
        <v>12</v>
      </c>
      <c r="C36" s="23">
        <v>11.8</v>
      </c>
      <c r="D36" s="23">
        <v>4.7</v>
      </c>
      <c r="E36" s="24">
        <v>8</v>
      </c>
      <c r="F36" s="25">
        <v>16</v>
      </c>
      <c r="G36" s="25">
        <v>1</v>
      </c>
      <c r="H36" s="25"/>
      <c r="I36" s="25"/>
      <c r="J36" s="25">
        <v>1</v>
      </c>
      <c r="K36" s="25">
        <v>1</v>
      </c>
      <c r="L36" s="25"/>
      <c r="M36" s="25"/>
      <c r="N36" s="25">
        <v>1</v>
      </c>
      <c r="O36" s="25"/>
      <c r="P36" s="25">
        <v>1</v>
      </c>
    </row>
    <row r="37" spans="1:16" x14ac:dyDescent="0.25">
      <c r="A37" s="20" t="s">
        <v>87</v>
      </c>
      <c r="B37" s="22" t="s">
        <v>5</v>
      </c>
      <c r="C37" s="23">
        <v>15.15</v>
      </c>
      <c r="D37" s="23">
        <v>48.7</v>
      </c>
      <c r="E37" s="24">
        <v>14</v>
      </c>
      <c r="F37" s="25">
        <v>32</v>
      </c>
      <c r="G37" s="25">
        <v>1</v>
      </c>
      <c r="H37" s="25"/>
      <c r="I37" s="25">
        <v>1</v>
      </c>
      <c r="J37" s="25"/>
      <c r="K37" s="25">
        <v>1</v>
      </c>
      <c r="L37" s="25"/>
      <c r="M37" s="25"/>
      <c r="N37" s="25">
        <v>1</v>
      </c>
      <c r="O37" s="25"/>
      <c r="P37" s="25">
        <v>1</v>
      </c>
    </row>
    <row r="38" spans="1:16" x14ac:dyDescent="0.25">
      <c r="A38" s="20" t="s">
        <v>88</v>
      </c>
      <c r="B38" s="22" t="s">
        <v>5</v>
      </c>
      <c r="C38" s="23">
        <v>16.600000000000001</v>
      </c>
      <c r="D38" s="23">
        <v>6.7</v>
      </c>
      <c r="E38" s="24">
        <v>11</v>
      </c>
      <c r="F38" s="25">
        <v>36</v>
      </c>
      <c r="G38" s="25">
        <v>1</v>
      </c>
      <c r="H38" s="25"/>
      <c r="I38" s="25"/>
      <c r="J38" s="25">
        <v>1</v>
      </c>
      <c r="K38" s="25"/>
      <c r="L38" s="25">
        <v>1</v>
      </c>
      <c r="M38" s="25"/>
      <c r="N38" s="25">
        <v>1</v>
      </c>
      <c r="O38" s="25"/>
      <c r="P38" s="25">
        <v>1</v>
      </c>
    </row>
    <row r="39" spans="1:16" x14ac:dyDescent="0.25">
      <c r="A39" s="20" t="s">
        <v>89</v>
      </c>
      <c r="B39" s="22" t="s">
        <v>12</v>
      </c>
      <c r="C39" s="23">
        <v>11.100000000000001</v>
      </c>
      <c r="D39" s="23">
        <v>10</v>
      </c>
      <c r="E39" s="24">
        <v>22</v>
      </c>
      <c r="F39" s="25">
        <v>21</v>
      </c>
      <c r="G39" s="25">
        <v>1</v>
      </c>
      <c r="H39" s="25"/>
      <c r="I39" s="25"/>
      <c r="J39" s="25">
        <v>1</v>
      </c>
      <c r="K39" s="25"/>
      <c r="L39" s="25">
        <v>1</v>
      </c>
      <c r="M39" s="25"/>
      <c r="N39" s="25">
        <v>1</v>
      </c>
      <c r="O39" s="25"/>
      <c r="P39" s="25">
        <v>1</v>
      </c>
    </row>
    <row r="40" spans="1:16" x14ac:dyDescent="0.25">
      <c r="A40" s="20" t="s">
        <v>90</v>
      </c>
      <c r="B40" s="22" t="s">
        <v>12</v>
      </c>
      <c r="C40" s="23">
        <v>20.8</v>
      </c>
      <c r="D40" s="23">
        <v>13</v>
      </c>
      <c r="E40" s="24">
        <v>12</v>
      </c>
      <c r="F40" s="25">
        <v>41</v>
      </c>
      <c r="G40" s="25">
        <v>1</v>
      </c>
      <c r="H40" s="25"/>
      <c r="I40" s="25"/>
      <c r="J40" s="25">
        <v>1</v>
      </c>
      <c r="K40" s="25"/>
      <c r="L40" s="25">
        <v>1</v>
      </c>
      <c r="M40" s="25"/>
      <c r="N40" s="25">
        <v>1</v>
      </c>
      <c r="O40" s="25">
        <v>1</v>
      </c>
      <c r="P40" s="25"/>
    </row>
    <row r="41" spans="1:16" x14ac:dyDescent="0.25">
      <c r="A41" s="20" t="s">
        <v>91</v>
      </c>
      <c r="B41" s="22" t="s">
        <v>12</v>
      </c>
      <c r="C41" s="23">
        <v>18.75</v>
      </c>
      <c r="D41" s="23">
        <v>11.1</v>
      </c>
      <c r="E41" s="24">
        <v>18</v>
      </c>
      <c r="F41" s="25">
        <v>40</v>
      </c>
      <c r="G41" s="25">
        <v>1</v>
      </c>
      <c r="H41" s="25"/>
      <c r="I41" s="25"/>
      <c r="J41" s="25">
        <v>1</v>
      </c>
      <c r="K41" s="25">
        <v>1</v>
      </c>
      <c r="L41" s="25"/>
      <c r="M41" s="25"/>
      <c r="N41" s="25">
        <v>1</v>
      </c>
      <c r="O41" s="25"/>
      <c r="P41" s="25">
        <v>1</v>
      </c>
    </row>
    <row r="42" spans="1:16" x14ac:dyDescent="0.25">
      <c r="A42" s="20" t="s">
        <v>92</v>
      </c>
      <c r="B42" s="22" t="s">
        <v>12</v>
      </c>
      <c r="C42" s="23">
        <v>14.7</v>
      </c>
      <c r="D42" s="23">
        <v>25.8</v>
      </c>
      <c r="E42" s="24">
        <v>32</v>
      </c>
      <c r="F42" s="25">
        <v>42</v>
      </c>
      <c r="G42" s="25"/>
      <c r="H42" s="25">
        <v>1</v>
      </c>
      <c r="I42" s="25">
        <v>1</v>
      </c>
      <c r="J42" s="25"/>
      <c r="K42" s="25"/>
      <c r="L42" s="25">
        <v>1</v>
      </c>
      <c r="M42" s="25"/>
      <c r="N42" s="25">
        <v>1</v>
      </c>
      <c r="O42" s="25"/>
      <c r="P42" s="25">
        <v>1</v>
      </c>
    </row>
    <row r="43" spans="1:16" x14ac:dyDescent="0.25">
      <c r="A43" s="20" t="s">
        <v>93</v>
      </c>
      <c r="B43" s="22" t="s">
        <v>12</v>
      </c>
      <c r="C43" s="23">
        <v>12.8</v>
      </c>
      <c r="D43" s="23">
        <v>22.3</v>
      </c>
      <c r="E43" s="24">
        <v>32</v>
      </c>
      <c r="F43" s="25">
        <v>39</v>
      </c>
      <c r="G43" s="25">
        <v>1</v>
      </c>
      <c r="H43" s="25"/>
      <c r="I43" s="25"/>
      <c r="J43" s="25">
        <v>1</v>
      </c>
      <c r="K43" s="25"/>
      <c r="L43" s="25">
        <v>1</v>
      </c>
      <c r="M43" s="25">
        <v>1</v>
      </c>
      <c r="N43" s="25"/>
      <c r="O43" s="25"/>
      <c r="P43" s="25">
        <v>1</v>
      </c>
    </row>
    <row r="44" spans="1:16" x14ac:dyDescent="0.25">
      <c r="A44" s="20" t="s">
        <v>94</v>
      </c>
      <c r="B44" s="22" t="s">
        <v>5</v>
      </c>
      <c r="C44" s="23">
        <v>54.349999999999994</v>
      </c>
      <c r="D44" s="23">
        <v>47.8</v>
      </c>
      <c r="E44" s="24">
        <v>21</v>
      </c>
      <c r="F44" s="25">
        <v>18</v>
      </c>
      <c r="G44" s="25">
        <v>1</v>
      </c>
      <c r="H44" s="25"/>
      <c r="I44" s="25"/>
      <c r="J44" s="25">
        <v>1</v>
      </c>
      <c r="K44" s="25">
        <v>1</v>
      </c>
      <c r="L44" s="25"/>
      <c r="M44" s="25">
        <v>1</v>
      </c>
      <c r="N44" s="25"/>
      <c r="O44" s="25"/>
      <c r="P44" s="25">
        <v>1</v>
      </c>
    </row>
    <row r="45" spans="1:16" x14ac:dyDescent="0.25">
      <c r="A45" s="20" t="s">
        <v>95</v>
      </c>
      <c r="B45" s="22" t="s">
        <v>5</v>
      </c>
      <c r="C45" s="23">
        <v>36.25</v>
      </c>
      <c r="D45" s="23">
        <v>33.700000000000003</v>
      </c>
      <c r="E45" s="24">
        <v>41</v>
      </c>
      <c r="F45" s="25">
        <v>26</v>
      </c>
      <c r="G45" s="25">
        <v>1</v>
      </c>
      <c r="H45" s="25"/>
      <c r="I45" s="25">
        <v>1</v>
      </c>
      <c r="J45" s="25"/>
      <c r="K45" s="25"/>
      <c r="L45" s="25">
        <v>1</v>
      </c>
      <c r="M45" s="27"/>
      <c r="N45" s="27">
        <v>1</v>
      </c>
      <c r="O45" s="27"/>
      <c r="P45" s="27">
        <v>1</v>
      </c>
    </row>
    <row r="46" spans="1:16" x14ac:dyDescent="0.25">
      <c r="A46" s="20" t="s">
        <v>96</v>
      </c>
      <c r="B46" s="22" t="s">
        <v>9</v>
      </c>
      <c r="C46" s="23">
        <v>33.650000000000006</v>
      </c>
      <c r="D46" s="23">
        <v>33.5</v>
      </c>
      <c r="E46" s="24">
        <v>21</v>
      </c>
      <c r="F46" s="25">
        <v>36</v>
      </c>
      <c r="G46" s="25">
        <v>1</v>
      </c>
      <c r="H46" s="25"/>
      <c r="I46" s="25">
        <v>1</v>
      </c>
      <c r="J46" s="25"/>
      <c r="K46" s="25"/>
      <c r="L46" s="25">
        <v>1</v>
      </c>
      <c r="M46" s="22"/>
      <c r="N46" s="25">
        <v>1</v>
      </c>
      <c r="O46" s="22"/>
      <c r="P46" s="25">
        <v>1</v>
      </c>
    </row>
  </sheetData>
  <autoFilter ref="A1:P46">
    <filterColumn colId="2" showButton="0"/>
    <filterColumn colId="6" showButton="0"/>
    <filterColumn colId="8" showButton="0"/>
    <filterColumn colId="10" showButton="0"/>
    <filterColumn colId="12" showButton="0"/>
    <filterColumn colId="14" showButton="0"/>
  </autoFilter>
  <mergeCells count="10">
    <mergeCell ref="B1:B2"/>
    <mergeCell ref="A1:A2"/>
    <mergeCell ref="M1:N1"/>
    <mergeCell ref="O1:P1"/>
    <mergeCell ref="C1:D1"/>
    <mergeCell ref="E1:E2"/>
    <mergeCell ref="F1:F2"/>
    <mergeCell ref="G1:H1"/>
    <mergeCell ref="I1:J1"/>
    <mergeCell ref="K1: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opLeftCell="A36" workbookViewId="0">
      <selection activeCell="C3" sqref="C3:C46"/>
    </sheetView>
  </sheetViews>
  <sheetFormatPr defaultRowHeight="15" x14ac:dyDescent="0.25"/>
  <cols>
    <col min="1" max="2" width="25.140625" customWidth="1"/>
    <col min="3" max="3" width="21.140625" customWidth="1"/>
  </cols>
  <sheetData>
    <row r="1" spans="1:3" x14ac:dyDescent="0.25">
      <c r="A1" s="12"/>
      <c r="B1" s="7"/>
      <c r="C1" s="11" t="s">
        <v>2</v>
      </c>
    </row>
    <row r="2" spans="1:3" x14ac:dyDescent="0.25">
      <c r="A2" s="13"/>
      <c r="B2" s="8"/>
      <c r="C2" s="11"/>
    </row>
    <row r="3" spans="1:3" x14ac:dyDescent="0.25">
      <c r="A3" s="5" t="s">
        <v>4</v>
      </c>
      <c r="B3" s="9">
        <v>1</v>
      </c>
      <c r="C3" s="2">
        <v>12</v>
      </c>
    </row>
    <row r="4" spans="1:3" x14ac:dyDescent="0.25">
      <c r="A4" s="6" t="s">
        <v>6</v>
      </c>
      <c r="B4" s="10">
        <v>2</v>
      </c>
      <c r="C4" s="2">
        <v>21</v>
      </c>
    </row>
    <row r="5" spans="1:3" x14ac:dyDescent="0.25">
      <c r="A5" s="1" t="s">
        <v>7</v>
      </c>
      <c r="B5" s="9">
        <v>3</v>
      </c>
      <c r="C5" s="2">
        <v>39</v>
      </c>
    </row>
    <row r="6" spans="1:3" x14ac:dyDescent="0.25">
      <c r="A6" s="6" t="s">
        <v>8</v>
      </c>
      <c r="B6" s="9">
        <v>4</v>
      </c>
      <c r="C6" s="2">
        <v>14</v>
      </c>
    </row>
    <row r="7" spans="1:3" x14ac:dyDescent="0.25">
      <c r="A7" s="6" t="s">
        <v>10</v>
      </c>
      <c r="B7" s="10">
        <v>5</v>
      </c>
      <c r="C7" s="2">
        <v>25</v>
      </c>
    </row>
    <row r="8" spans="1:3" x14ac:dyDescent="0.25">
      <c r="A8" s="5" t="s">
        <v>11</v>
      </c>
      <c r="B8" s="9">
        <v>6</v>
      </c>
      <c r="C8" s="2">
        <v>11</v>
      </c>
    </row>
    <row r="9" spans="1:3" x14ac:dyDescent="0.25">
      <c r="A9" s="1" t="s">
        <v>13</v>
      </c>
      <c r="B9" s="9">
        <v>7</v>
      </c>
      <c r="C9" s="2">
        <v>41</v>
      </c>
    </row>
    <row r="10" spans="1:3" x14ac:dyDescent="0.25">
      <c r="A10" s="5" t="s">
        <v>14</v>
      </c>
      <c r="B10" s="10">
        <v>8</v>
      </c>
      <c r="C10" s="2">
        <v>8</v>
      </c>
    </row>
    <row r="11" spans="1:3" x14ac:dyDescent="0.25">
      <c r="A11" s="6" t="s">
        <v>15</v>
      </c>
      <c r="B11" s="9">
        <v>9</v>
      </c>
      <c r="C11" s="2">
        <v>14</v>
      </c>
    </row>
    <row r="12" spans="1:3" x14ac:dyDescent="0.25">
      <c r="A12" s="1" t="s">
        <v>16</v>
      </c>
      <c r="B12" s="9">
        <v>10</v>
      </c>
      <c r="C12" s="2">
        <v>41</v>
      </c>
    </row>
    <row r="13" spans="1:3" x14ac:dyDescent="0.25">
      <c r="A13" s="6" t="s">
        <v>17</v>
      </c>
      <c r="B13" s="10">
        <v>11</v>
      </c>
      <c r="C13" s="2">
        <v>23</v>
      </c>
    </row>
    <row r="14" spans="1:3" x14ac:dyDescent="0.25">
      <c r="A14" s="6" t="s">
        <v>18</v>
      </c>
      <c r="B14" s="9">
        <v>12</v>
      </c>
      <c r="C14" s="2">
        <v>23</v>
      </c>
    </row>
    <row r="15" spans="1:3" x14ac:dyDescent="0.25">
      <c r="A15" s="6" t="s">
        <v>19</v>
      </c>
      <c r="B15" s="9">
        <v>13</v>
      </c>
      <c r="C15" s="2">
        <v>25</v>
      </c>
    </row>
    <row r="16" spans="1:3" x14ac:dyDescent="0.25">
      <c r="A16" s="5" t="s">
        <v>20</v>
      </c>
      <c r="B16" s="10">
        <v>14</v>
      </c>
      <c r="C16" s="2">
        <v>12</v>
      </c>
    </row>
    <row r="17" spans="1:3" x14ac:dyDescent="0.25">
      <c r="A17" s="1" t="s">
        <v>21</v>
      </c>
      <c r="B17" s="9">
        <v>15</v>
      </c>
      <c r="C17" s="2">
        <v>37</v>
      </c>
    </row>
    <row r="18" spans="1:3" x14ac:dyDescent="0.25">
      <c r="A18" s="1" t="s">
        <v>22</v>
      </c>
      <c r="B18" s="9">
        <v>16</v>
      </c>
      <c r="C18" s="2">
        <v>39</v>
      </c>
    </row>
    <row r="19" spans="1:3" x14ac:dyDescent="0.25">
      <c r="A19" s="1" t="s">
        <v>23</v>
      </c>
      <c r="B19" s="10">
        <v>17</v>
      </c>
      <c r="C19" s="2">
        <v>28</v>
      </c>
    </row>
    <row r="20" spans="1:3" x14ac:dyDescent="0.25">
      <c r="A20" s="1" t="s">
        <v>24</v>
      </c>
      <c r="B20" s="9">
        <v>18</v>
      </c>
      <c r="C20" s="2">
        <v>40</v>
      </c>
    </row>
    <row r="21" spans="1:3" x14ac:dyDescent="0.25">
      <c r="A21" s="6" t="s">
        <v>25</v>
      </c>
      <c r="B21" s="9">
        <v>19</v>
      </c>
      <c r="C21" s="2">
        <v>24</v>
      </c>
    </row>
    <row r="22" spans="1:3" x14ac:dyDescent="0.25">
      <c r="A22" s="6" t="s">
        <v>26</v>
      </c>
      <c r="B22" s="10">
        <v>20</v>
      </c>
      <c r="C22" s="2">
        <v>25</v>
      </c>
    </row>
    <row r="23" spans="1:3" x14ac:dyDescent="0.25">
      <c r="A23" s="6" t="s">
        <v>27</v>
      </c>
      <c r="B23" s="9">
        <v>21</v>
      </c>
      <c r="C23" s="2">
        <v>19</v>
      </c>
    </row>
    <row r="24" spans="1:3" x14ac:dyDescent="0.25">
      <c r="A24" s="6" t="s">
        <v>28</v>
      </c>
      <c r="B24" s="9">
        <v>22</v>
      </c>
      <c r="C24" s="2">
        <v>19</v>
      </c>
    </row>
    <row r="25" spans="1:3" x14ac:dyDescent="0.25">
      <c r="A25" s="6" t="s">
        <v>29</v>
      </c>
      <c r="B25" s="10">
        <v>23</v>
      </c>
      <c r="C25" s="2">
        <v>21</v>
      </c>
    </row>
    <row r="26" spans="1:3" x14ac:dyDescent="0.25">
      <c r="A26" s="1" t="s">
        <v>30</v>
      </c>
      <c r="B26" s="9">
        <v>24</v>
      </c>
      <c r="C26" s="2">
        <v>35</v>
      </c>
    </row>
    <row r="27" spans="1:3" x14ac:dyDescent="0.25">
      <c r="A27" s="6" t="s">
        <v>31</v>
      </c>
      <c r="B27" s="9">
        <v>25</v>
      </c>
      <c r="C27" s="2">
        <v>25</v>
      </c>
    </row>
    <row r="28" spans="1:3" x14ac:dyDescent="0.25">
      <c r="A28" s="1" t="s">
        <v>32</v>
      </c>
      <c r="B28" s="10">
        <v>26</v>
      </c>
      <c r="C28" s="2">
        <v>39</v>
      </c>
    </row>
    <row r="29" spans="1:3" x14ac:dyDescent="0.25">
      <c r="A29" s="1" t="s">
        <v>33</v>
      </c>
      <c r="B29" s="9">
        <v>27</v>
      </c>
      <c r="C29" s="2">
        <v>33</v>
      </c>
    </row>
    <row r="30" spans="1:3" x14ac:dyDescent="0.25">
      <c r="A30" s="1" t="s">
        <v>34</v>
      </c>
      <c r="B30" s="9">
        <v>28</v>
      </c>
      <c r="C30" s="2">
        <v>27</v>
      </c>
    </row>
    <row r="31" spans="1:3" x14ac:dyDescent="0.25">
      <c r="A31" s="1" t="s">
        <v>35</v>
      </c>
      <c r="B31" s="10">
        <v>29</v>
      </c>
      <c r="C31" s="2">
        <v>40</v>
      </c>
    </row>
    <row r="32" spans="1:3" x14ac:dyDescent="0.25">
      <c r="A32" s="1" t="s">
        <v>36</v>
      </c>
      <c r="B32" s="9">
        <v>30</v>
      </c>
      <c r="C32" s="2">
        <v>27</v>
      </c>
    </row>
    <row r="33" spans="1:3" x14ac:dyDescent="0.25">
      <c r="A33" s="1" t="s">
        <v>37</v>
      </c>
      <c r="B33" s="9">
        <v>31</v>
      </c>
      <c r="C33" s="2">
        <v>41</v>
      </c>
    </row>
    <row r="34" spans="1:3" x14ac:dyDescent="0.25">
      <c r="A34" s="6" t="s">
        <v>38</v>
      </c>
      <c r="B34" s="10">
        <v>32</v>
      </c>
      <c r="C34" s="2">
        <v>23</v>
      </c>
    </row>
    <row r="35" spans="1:3" x14ac:dyDescent="0.25">
      <c r="A35" s="1" t="s">
        <v>39</v>
      </c>
      <c r="B35" s="9">
        <v>33</v>
      </c>
      <c r="C35" s="2">
        <v>37</v>
      </c>
    </row>
    <row r="36" spans="1:3" x14ac:dyDescent="0.25">
      <c r="A36" s="5" t="s">
        <v>40</v>
      </c>
      <c r="B36" s="9">
        <v>34</v>
      </c>
      <c r="C36" s="2">
        <v>8</v>
      </c>
    </row>
    <row r="37" spans="1:3" x14ac:dyDescent="0.25">
      <c r="A37" s="6" t="s">
        <v>41</v>
      </c>
      <c r="B37" s="10">
        <v>35</v>
      </c>
      <c r="C37" s="2">
        <v>14</v>
      </c>
    </row>
    <row r="38" spans="1:3" x14ac:dyDescent="0.25">
      <c r="A38" s="5" t="s">
        <v>42</v>
      </c>
      <c r="B38" s="9">
        <v>36</v>
      </c>
      <c r="C38" s="2">
        <v>11</v>
      </c>
    </row>
    <row r="39" spans="1:3" x14ac:dyDescent="0.25">
      <c r="A39" s="6" t="s">
        <v>43</v>
      </c>
      <c r="B39" s="9">
        <v>37</v>
      </c>
      <c r="C39" s="2">
        <v>22</v>
      </c>
    </row>
    <row r="40" spans="1:3" x14ac:dyDescent="0.25">
      <c r="A40" s="5" t="s">
        <v>44</v>
      </c>
      <c r="B40" s="10">
        <v>38</v>
      </c>
      <c r="C40" s="2">
        <v>12</v>
      </c>
    </row>
    <row r="41" spans="1:3" x14ac:dyDescent="0.25">
      <c r="A41" s="6" t="s">
        <v>45</v>
      </c>
      <c r="B41" s="9">
        <v>39</v>
      </c>
      <c r="C41" s="2">
        <v>18</v>
      </c>
    </row>
    <row r="42" spans="1:3" x14ac:dyDescent="0.25">
      <c r="A42" s="1" t="s">
        <v>46</v>
      </c>
      <c r="B42" s="9">
        <v>40</v>
      </c>
      <c r="C42" s="2">
        <v>32</v>
      </c>
    </row>
    <row r="43" spans="1:3" x14ac:dyDescent="0.25">
      <c r="A43" s="1" t="s">
        <v>47</v>
      </c>
      <c r="B43" s="10">
        <v>41</v>
      </c>
      <c r="C43" s="2">
        <v>32</v>
      </c>
    </row>
    <row r="44" spans="1:3" x14ac:dyDescent="0.25">
      <c r="A44" s="6" t="s">
        <v>48</v>
      </c>
      <c r="B44" s="9">
        <v>42</v>
      </c>
      <c r="C44" s="2">
        <v>21</v>
      </c>
    </row>
    <row r="45" spans="1:3" x14ac:dyDescent="0.25">
      <c r="A45" s="1" t="s">
        <v>49</v>
      </c>
      <c r="B45" s="9">
        <v>43</v>
      </c>
      <c r="C45" s="2">
        <v>41</v>
      </c>
    </row>
    <row r="46" spans="1:3" x14ac:dyDescent="0.25">
      <c r="A46" s="6" t="s">
        <v>50</v>
      </c>
      <c r="B46" s="10">
        <v>44</v>
      </c>
      <c r="C46" s="2">
        <v>21</v>
      </c>
    </row>
    <row r="47" spans="1:3" x14ac:dyDescent="0.25">
      <c r="C47" s="3">
        <f>AVERAGE(C3:C46)</f>
        <v>25.454545454545453</v>
      </c>
    </row>
    <row r="50" spans="3:3" x14ac:dyDescent="0.25">
      <c r="C50">
        <v>2001</v>
      </c>
    </row>
    <row r="51" spans="3:3" x14ac:dyDescent="0.25">
      <c r="C51" s="4">
        <v>2732254</v>
      </c>
    </row>
    <row r="52" spans="3:3" x14ac:dyDescent="0.25">
      <c r="C52" s="4">
        <v>2882955</v>
      </c>
    </row>
    <row r="53" spans="3:3" x14ac:dyDescent="0.25">
      <c r="C53" s="4">
        <v>1430146</v>
      </c>
    </row>
    <row r="54" spans="3:3" x14ac:dyDescent="0.25">
      <c r="C54" s="4">
        <v>1426255</v>
      </c>
    </row>
    <row r="55" spans="3:3" x14ac:dyDescent="0.25">
      <c r="C55" s="4">
        <v>1143448</v>
      </c>
    </row>
    <row r="56" spans="3:3" x14ac:dyDescent="0.25">
      <c r="C56" s="4">
        <v>66965</v>
      </c>
    </row>
    <row r="57" spans="3:3" x14ac:dyDescent="0.25">
      <c r="C57" s="4">
        <v>674094</v>
      </c>
    </row>
    <row r="58" spans="3:3" x14ac:dyDescent="0.25">
      <c r="C58" s="4">
        <f>SUM(C51:C57)</f>
        <v>10356117</v>
      </c>
    </row>
    <row r="64" spans="3:3" x14ac:dyDescent="0.25">
      <c r="C64" s="4"/>
    </row>
  </sheetData>
  <mergeCells count="2">
    <mergeCell ref="C1:C2"/>
    <mergeCell ref="A1:A2"/>
  </mergeCells>
  <conditionalFormatting sqref="C3:C46">
    <cfRule type="cellIs" dxfId="2" priority="1" operator="greaterThan">
      <formula>26</formula>
    </cfRule>
    <cfRule type="cellIs" dxfId="1" priority="2" operator="between">
      <formula>14</formula>
      <formula>26</formula>
    </cfRule>
    <cfRule type="cellIs" dxfId="0" priority="3" operator="lessThan">
      <formula>14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Machado</dc:creator>
  <cp:lastModifiedBy>Vanessa Machado</cp:lastModifiedBy>
  <dcterms:created xsi:type="dcterms:W3CDTF">2018-02-15T17:54:57Z</dcterms:created>
  <dcterms:modified xsi:type="dcterms:W3CDTF">2018-02-19T21:34:39Z</dcterms:modified>
</cp:coreProperties>
</file>