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19-051_BGE_HydrologischeSysteme_Standortsuche_Endlager\05_Geologie\02_Database\"/>
    </mc:Choice>
  </mc:AlternateContent>
  <bookViews>
    <workbookView xWindow="0" yWindow="0" windowWidth="23256" windowHeight="11988" activeTab="1"/>
  </bookViews>
  <sheets>
    <sheet name="Übersicht" sheetId="1" r:id="rId1"/>
    <sheet name="Ton" sheetId="2" r:id="rId2"/>
    <sheet name="Standardprofil Ton NORD" sheetId="5" r:id="rId3"/>
    <sheet name="Standardprofil Ton SUED" sheetId="6" r:id="rId4"/>
  </sheets>
  <externalReferences>
    <externalReference r:id="rId5"/>
    <externalReference r:id="rId6"/>
  </externalReferences>
  <calcPr calcId="152511"/>
</workbook>
</file>

<file path=xl/calcChain.xml><?xml version="1.0" encoding="utf-8"?>
<calcChain xmlns="http://schemas.openxmlformats.org/spreadsheetml/2006/main">
  <c r="G2" i="6" l="1"/>
  <c r="B2" i="6"/>
  <c r="H2" i="5" l="1"/>
  <c r="B2" i="5"/>
</calcChain>
</file>

<file path=xl/comments1.xml><?xml version="1.0" encoding="utf-8"?>
<comments xmlns="http://schemas.openxmlformats.org/spreadsheetml/2006/main">
  <authors>
    <author>Andreas Jockel</author>
    <author>Jana Neubert</author>
  </authors>
  <commentList>
    <comment ref="I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1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1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1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1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1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1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1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1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1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1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1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1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1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1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1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N1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1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1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1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O16" authorId="1" shapeId="0">
      <text>
        <r>
          <rPr>
            <b/>
            <sz val="9"/>
            <color indexed="81"/>
            <rFont val="Segoe UI"/>
            <family val="2"/>
          </rPr>
          <t>Jana Neubert:</t>
        </r>
        <r>
          <rPr>
            <sz val="9"/>
            <color indexed="81"/>
            <rFont val="Segoe UI"/>
            <family val="2"/>
          </rPr>
          <t xml:space="preserve">
aus BGR, AnSichT, Nord II</t>
        </r>
      </text>
    </comment>
    <comment ref="Q1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1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1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1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1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1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1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1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1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1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1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1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1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1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1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2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2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M2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N2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2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2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2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2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2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2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 + III+ BGR RESUS Endlagersystem T1</t>
        </r>
      </text>
    </comment>
    <comment ref="N2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2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2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2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2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2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2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III+ BGR RESUS Endlagersystem T1</t>
        </r>
      </text>
    </comment>
    <comment ref="N2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2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2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2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2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2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2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 + III+ BGR RESUS Endlagersystem T1</t>
        </r>
      </text>
    </comment>
    <comment ref="N2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2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2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2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2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2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2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 + III+ BGR RESUS Endlagersystem T1</t>
        </r>
      </text>
    </comment>
    <comment ref="N2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O24" authorId="1" shapeId="0">
      <text>
        <r>
          <rPr>
            <b/>
            <sz val="9"/>
            <color indexed="81"/>
            <rFont val="Segoe UI"/>
            <family val="2"/>
          </rPr>
          <t>Jana Neubert:</t>
        </r>
        <r>
          <rPr>
            <sz val="9"/>
            <color indexed="81"/>
            <rFont val="Segoe UI"/>
            <family val="2"/>
          </rPr>
          <t xml:space="preserve">
aus BGR, AnSichT, Nord II, für smV + smD</t>
        </r>
      </text>
    </comment>
    <comment ref="Q2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2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2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2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BGR RESUS 
Endlagersystem T1</t>
        </r>
      </text>
    </comment>
    <comment ref="I2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K2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 + III</t>
        </r>
      </text>
    </comment>
    <comment ref="N2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Q2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 RESUS Endlagersystem T1; in  BGR, AnSichT, Nord III (angegeben als 1000 J kg-1 K-1)</t>
        </r>
      </text>
    </comment>
    <comment ref="S2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W2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 + BGR RESUS Endlagersystem T1, Temperaturbereich 20 bis 100°C</t>
        </r>
      </text>
    </comment>
    <comment ref="AO2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Nord III</t>
        </r>
      </text>
    </comment>
    <comment ref="I2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J2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2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2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</t>
        </r>
      </text>
    </comment>
    <comment ref="Q2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III, im Original als J/kg/K gegeben</t>
        </r>
      </text>
    </comment>
    <comment ref="W2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
</t>
        </r>
      </text>
    </comment>
    <comment ref="AO2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
</t>
        </r>
      </text>
    </comment>
    <comment ref="I2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J2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2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2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2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2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2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2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I3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J3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I3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J3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J3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J3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J3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J3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5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I3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J3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6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I3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J3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7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J3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8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J3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3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3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3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3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3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39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I4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J4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4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4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4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4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4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40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J4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4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4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4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4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4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41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J4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4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4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4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4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4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42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I4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J4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</t>
        </r>
      </text>
    </comment>
    <comment ref="K4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4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4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4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4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43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K4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
</t>
        </r>
      </text>
    </comment>
    <comment ref="O4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Q4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S4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W4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  <comment ref="AO44" authorId="0" shapeId="0">
      <text>
        <r>
          <rPr>
            <b/>
            <sz val="9"/>
            <color indexed="81"/>
            <rFont val="Segoe UI"/>
            <family val="2"/>
          </rPr>
          <t>Andreas Jockel:</t>
        </r>
        <r>
          <rPr>
            <sz val="9"/>
            <color indexed="81"/>
            <rFont val="Segoe UI"/>
            <family val="2"/>
          </rPr>
          <t xml:space="preserve">
aus BGR, AnSichT, Süd III + BGR RESUS Endlagersystem T2</t>
        </r>
      </text>
    </comment>
  </commentList>
</comments>
</file>

<file path=xl/sharedStrings.xml><?xml version="1.0" encoding="utf-8"?>
<sst xmlns="http://schemas.openxmlformats.org/spreadsheetml/2006/main" count="860" uniqueCount="412">
  <si>
    <t>Gesteinsdichte</t>
  </si>
  <si>
    <t>Porosität</t>
  </si>
  <si>
    <t>—</t>
  </si>
  <si>
    <t>deformationsabhängig</t>
  </si>
  <si>
    <t>Porenfluiddichte</t>
  </si>
  <si>
    <t>druck-, temperatur-, zusammensetzungsabhängig (bspw. Salinität)</t>
  </si>
  <si>
    <t>Permeabilität</t>
  </si>
  <si>
    <t>ggf. anisotrop, deformationsabhängig</t>
  </si>
  <si>
    <t>Porenfluidviskosität</t>
  </si>
  <si>
    <t>druck-, temperatur-, zusammensetzungsabhängig</t>
  </si>
  <si>
    <t>Spezifische isobare Wärmekapazität des Feststoffs</t>
  </si>
  <si>
    <t>ggf. temperaturabhängig</t>
  </si>
  <si>
    <t>Spezifische isobare Wärmekapazität des Porenfluids</t>
  </si>
  <si>
    <t>Wärmeleitfähigkeit des Feststoffs</t>
  </si>
  <si>
    <t>ggf. anisotrop</t>
  </si>
  <si>
    <t>Wärmeleitfähigkeit des Porenfluids</t>
  </si>
  <si>
    <t>Kompressibilität des Feststoffs</t>
  </si>
  <si>
    <t>Kompressibilität des Porenfluids</t>
  </si>
  <si>
    <t>aus Druckabhängigkeit der Fluiddichte</t>
  </si>
  <si>
    <t>aus Temperaturabhängigkeit der Fluiddichte</t>
  </si>
  <si>
    <t>(Elastische) Steifigkeit</t>
  </si>
  <si>
    <t>Pa</t>
  </si>
  <si>
    <t>ggf. anisotrop (E-Moduli, Querkontraktionszahlen, Schubmoduli, etc.)</t>
  </si>
  <si>
    <t>Festigkeiten</t>
  </si>
  <si>
    <t>diverse</t>
  </si>
  <si>
    <t>Je nach Festigkeitskriterium (bspw. einachsiale Druckfestigkeit, Kohäsion, Reibungswinkel); bei nicht-assoziierter Fließregel zusätzliche Parameter (bspw. Dilatanzwinkel); modellspezifisch zu recherchieren</t>
  </si>
  <si>
    <t>Klüftigkeit</t>
  </si>
  <si>
    <t>Kluftdichte, -orientierung, -durchlässigkeit, -steifigkeit, -festigkeit, etc.; modellspezifisch zu recherchieren</t>
  </si>
  <si>
    <t>Kriechverhalten</t>
  </si>
  <si>
    <t>spannungs- und temperaturabhängige Viskositätsmaße; modellspezifisch zu recherchieren</t>
  </si>
  <si>
    <t>In-situ Spannungsfeld</t>
  </si>
  <si>
    <t>Initiale Porenwasserdrücke und -gradienten</t>
  </si>
  <si>
    <t>oder gleichwertige Annahme (hydrostatisch, GW Fließgeschwindigkeit, ...)</t>
  </si>
  <si>
    <t>Initiale Salinität</t>
  </si>
  <si>
    <t>Annahmen zu thermischen Randbedingungen</t>
  </si>
  <si>
    <t>gekoppelt an Klimamodell</t>
  </si>
  <si>
    <t>m, Pa</t>
  </si>
  <si>
    <t>gekoppelt an Gletscherauflast</t>
  </si>
  <si>
    <t>gekoppelt an klimatische Episode</t>
  </si>
  <si>
    <t>gekoppelt an klimatische Episode (e.g. Schmelzwasserinfiltration)</t>
  </si>
  <si>
    <t>Wärmequelle Einlagerungsbereich</t>
  </si>
  <si>
    <t>aus Zerfallsleistung</t>
  </si>
  <si>
    <r>
      <rPr>
        <b/>
        <sz val="9"/>
        <rFont val="Arial"/>
        <family val="2"/>
      </rPr>
      <t>Parameter</t>
    </r>
  </si>
  <si>
    <r>
      <rPr>
        <b/>
        <sz val="9"/>
        <rFont val="Arial"/>
        <family val="2"/>
      </rPr>
      <t>Symbol</t>
    </r>
  </si>
  <si>
    <r>
      <rPr>
        <b/>
        <sz val="9"/>
        <rFont val="Arial"/>
        <family val="2"/>
      </rPr>
      <t>Einheit</t>
    </r>
  </si>
  <si>
    <r>
      <rPr>
        <b/>
        <sz val="9"/>
        <rFont val="Arial"/>
        <family val="2"/>
      </rPr>
      <t>Ton</t>
    </r>
  </si>
  <si>
    <r>
      <rPr>
        <b/>
        <sz val="9"/>
        <rFont val="Arial"/>
        <family val="2"/>
      </rPr>
      <t>Salz</t>
    </r>
  </si>
  <si>
    <r>
      <rPr>
        <b/>
        <sz val="9"/>
        <rFont val="Arial"/>
        <family val="2"/>
      </rPr>
      <t>Kristallin</t>
    </r>
  </si>
  <si>
    <r>
      <rPr>
        <b/>
        <sz val="9"/>
        <rFont val="Arial"/>
        <family val="2"/>
      </rPr>
      <t>Bemerkungen</t>
    </r>
  </si>
  <si>
    <r>
      <rPr>
        <i/>
        <sz val="9"/>
        <rFont val="Arial"/>
        <family val="2"/>
      </rPr>
      <t>Grundlegende THM Modellparameter</t>
    </r>
  </si>
  <si>
    <r>
      <t>Pa</t>
    </r>
    <r>
      <rPr>
        <vertAlign val="superscript"/>
        <sz val="9"/>
        <rFont val="Arial"/>
        <family val="2"/>
      </rPr>
      <t>-1</t>
    </r>
  </si>
  <si>
    <r>
      <t xml:space="preserve">aus Druckabhängigkeit der Feststoffdichte; alternativ: Biot-Willis Koeffizient </t>
    </r>
    <r>
      <rPr>
        <i/>
        <sz val="9"/>
        <rFont val="Arial"/>
        <family val="2"/>
      </rPr>
      <t>a</t>
    </r>
    <r>
      <rPr>
        <i/>
        <vertAlign val="subscript"/>
        <sz val="9"/>
        <rFont val="Arial"/>
        <family val="2"/>
      </rPr>
      <t>B</t>
    </r>
  </si>
  <si>
    <r>
      <rPr>
        <i/>
        <sz val="9"/>
        <rFont val="Arial"/>
        <family val="2"/>
      </rPr>
      <t>Parameter für festkörpermechanische Materialgesetze (Gestein)</t>
    </r>
  </si>
  <si>
    <r>
      <rPr>
        <i/>
        <sz val="9"/>
        <rFont val="Arial"/>
        <family val="2"/>
      </rPr>
      <t>Rand- und Anfangsbedingungen</t>
    </r>
  </si>
  <si>
    <r>
      <t xml:space="preserve">oder gleichwertige Annahme </t>
    </r>
    <r>
      <rPr>
        <i/>
        <sz val="9"/>
        <rFont val="Arial"/>
        <family val="2"/>
      </rPr>
      <t>(K</t>
    </r>
    <r>
      <rPr>
        <i/>
        <vertAlign val="subscript"/>
        <sz val="9"/>
        <rFont val="Arial"/>
        <family val="2"/>
      </rPr>
      <t>0</t>
    </r>
    <r>
      <rPr>
        <i/>
        <sz val="9"/>
        <rFont val="Arial"/>
        <family val="2"/>
      </rPr>
      <t>)</t>
    </r>
  </si>
  <si>
    <t>relevant</t>
  </si>
  <si>
    <t>nicht relevant</t>
  </si>
  <si>
    <r>
      <t>kg m</t>
    </r>
    <r>
      <rPr>
        <vertAlign val="superscript"/>
        <sz val="9"/>
        <rFont val="Arial"/>
        <family val="2"/>
      </rPr>
      <t>-3</t>
    </r>
  </si>
  <si>
    <r>
      <t>m</t>
    </r>
    <r>
      <rPr>
        <vertAlign val="superscript"/>
        <sz val="9"/>
        <rFont val="Arial"/>
        <family val="2"/>
      </rPr>
      <t>2</t>
    </r>
  </si>
  <si>
    <t>Pa s</t>
  </si>
  <si>
    <r>
      <t>kJ kg</t>
    </r>
    <r>
      <rPr>
        <vertAlign val="superscript"/>
        <sz val="9"/>
        <rFont val="Arial"/>
        <family val="2"/>
      </rPr>
      <t xml:space="preserve">-1 </t>
    </r>
    <r>
      <rPr>
        <sz val="9"/>
        <rFont val="Arial"/>
        <family val="2"/>
      </rPr>
      <t>K</t>
    </r>
    <r>
      <rPr>
        <vertAlign val="superscript"/>
        <sz val="9"/>
        <rFont val="Arial"/>
        <family val="2"/>
      </rPr>
      <t>-1</t>
    </r>
  </si>
  <si>
    <r>
      <t>W m</t>
    </r>
    <r>
      <rPr>
        <vertAlign val="superscript"/>
        <sz val="9"/>
        <rFont val="Arial"/>
        <family val="2"/>
      </rPr>
      <t xml:space="preserve">-1 </t>
    </r>
    <r>
      <rPr>
        <sz val="9"/>
        <rFont val="Arial"/>
        <family val="2"/>
      </rPr>
      <t>K</t>
    </r>
    <r>
      <rPr>
        <vertAlign val="superscript"/>
        <sz val="9"/>
        <rFont val="Arial"/>
        <family val="2"/>
      </rPr>
      <t>-1</t>
    </r>
  </si>
  <si>
    <r>
      <t>K</t>
    </r>
    <r>
      <rPr>
        <vertAlign val="superscript"/>
        <sz val="9"/>
        <rFont val="Arial"/>
        <family val="2"/>
      </rPr>
      <t>-1</t>
    </r>
  </si>
  <si>
    <r>
      <t>W m</t>
    </r>
    <r>
      <rPr>
        <vertAlign val="superscript"/>
        <sz val="9"/>
        <rFont val="Arial"/>
        <family val="2"/>
      </rPr>
      <t>-2</t>
    </r>
  </si>
  <si>
    <r>
      <t>kg kg</t>
    </r>
    <r>
      <rPr>
        <vertAlign val="superscript"/>
        <sz val="9"/>
        <rFont val="Arial"/>
        <family val="2"/>
      </rPr>
      <t>-1</t>
    </r>
  </si>
  <si>
    <r>
      <t>K, W m</t>
    </r>
    <r>
      <rPr>
        <vertAlign val="superscript"/>
        <sz val="9"/>
        <rFont val="Arial"/>
        <family val="2"/>
      </rPr>
      <t>-2</t>
    </r>
  </si>
  <si>
    <r>
      <t>Pa, kg m</t>
    </r>
    <r>
      <rPr>
        <vertAlign val="superscript"/>
        <sz val="9"/>
        <rFont val="Arial"/>
        <family val="2"/>
      </rPr>
      <t>-2</t>
    </r>
    <r>
      <rPr>
        <sz val="9"/>
        <rFont val="Arial"/>
        <family val="2"/>
      </rPr>
      <t xml:space="preserve"> s</t>
    </r>
    <r>
      <rPr>
        <vertAlign val="superscript"/>
        <sz val="9"/>
        <rFont val="Arial"/>
        <family val="2"/>
      </rPr>
      <t>-1</t>
    </r>
  </si>
  <si>
    <r>
      <t>W m</t>
    </r>
    <r>
      <rPr>
        <vertAlign val="superscript"/>
        <sz val="9"/>
        <rFont val="Arial"/>
        <family val="2"/>
      </rPr>
      <t>-3</t>
    </r>
  </si>
  <si>
    <t xml:space="preserve">Annahmen zu mechanischen Randbedingungen </t>
  </si>
  <si>
    <t>Annahmen zu Salinität</t>
  </si>
  <si>
    <t xml:space="preserve">Annahmen zu hydraulischen Randbedingungen </t>
  </si>
  <si>
    <t>Volumetrischer thermischer Ausdehnungskoeffizient des Porenfluids</t>
  </si>
  <si>
    <t xml:space="preserve">Linearer thermischer Ausdehnungskoeffizient des Feststoffs </t>
  </si>
  <si>
    <t>f</t>
  </si>
  <si>
    <r>
      <rPr>
        <sz val="9"/>
        <rFont val="Symbol"/>
        <family val="1"/>
        <charset val="2"/>
      </rPr>
      <t>m</t>
    </r>
    <r>
      <rPr>
        <vertAlign val="subscript"/>
        <sz val="9"/>
        <rFont val="Arial"/>
        <family val="2"/>
      </rPr>
      <t>F</t>
    </r>
  </si>
  <si>
    <r>
      <rPr>
        <sz val="9"/>
        <rFont val="Symbol"/>
        <family val="1"/>
        <charset val="2"/>
      </rPr>
      <t>r</t>
    </r>
    <r>
      <rPr>
        <vertAlign val="subscript"/>
        <sz val="9"/>
        <rFont val="Arial"/>
        <family val="2"/>
      </rPr>
      <t>S</t>
    </r>
  </si>
  <si>
    <r>
      <rPr>
        <sz val="9"/>
        <rFont val="Symbol"/>
        <family val="1"/>
        <charset val="2"/>
      </rPr>
      <t>r</t>
    </r>
    <r>
      <rPr>
        <vertAlign val="subscript"/>
        <sz val="9"/>
        <rFont val="Arial"/>
        <family val="2"/>
      </rPr>
      <t>F</t>
    </r>
  </si>
  <si>
    <r>
      <rPr>
        <i/>
        <sz val="9"/>
        <rFont val="Arial"/>
        <family val="2"/>
      </rPr>
      <t xml:space="preserve">c </t>
    </r>
    <r>
      <rPr>
        <i/>
        <vertAlign val="subscript"/>
        <sz val="9"/>
        <rFont val="Arial"/>
        <family val="2"/>
      </rPr>
      <t>p</t>
    </r>
    <r>
      <rPr>
        <vertAlign val="subscript"/>
        <sz val="9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</si>
  <si>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vertAlign val="subscript"/>
        <sz val="9"/>
        <rFont val="Arial"/>
        <family val="2"/>
      </rPr>
      <t>S</t>
    </r>
  </si>
  <si>
    <r>
      <rPr>
        <sz val="9"/>
        <rFont val="Symbol"/>
        <family val="1"/>
        <charset val="2"/>
      </rPr>
      <t>l</t>
    </r>
    <r>
      <rPr>
        <vertAlign val="subscript"/>
        <sz val="9"/>
        <rFont val="Arial"/>
        <family val="2"/>
      </rPr>
      <t>F</t>
    </r>
  </si>
  <si>
    <t>k</t>
  </si>
  <si>
    <r>
      <t xml:space="preserve">c </t>
    </r>
    <r>
      <rPr>
        <i/>
        <vertAlign val="subscript"/>
        <sz val="9"/>
        <rFont val="Arial"/>
        <family val="2"/>
      </rPr>
      <t>p</t>
    </r>
    <r>
      <rPr>
        <vertAlign val="subscript"/>
        <sz val="9"/>
        <rFont val="Arial"/>
        <family val="2"/>
      </rPr>
      <t>F</t>
    </r>
  </si>
  <si>
    <r>
      <rPr>
        <i/>
        <sz val="9"/>
        <rFont val="Symbol"/>
        <family val="1"/>
        <charset val="2"/>
      </rPr>
      <t>b</t>
    </r>
    <r>
      <rPr>
        <i/>
        <vertAlign val="subscript"/>
        <sz val="9"/>
        <rFont val="Arial"/>
        <family val="2"/>
      </rPr>
      <t>p</t>
    </r>
    <r>
      <rPr>
        <vertAlign val="subscript"/>
        <sz val="9"/>
        <rFont val="Arial"/>
        <family val="2"/>
      </rPr>
      <t>S</t>
    </r>
  </si>
  <si>
    <r>
      <rPr>
        <i/>
        <sz val="9"/>
        <rFont val="Symbol"/>
        <family val="1"/>
        <charset val="2"/>
      </rPr>
      <t>b</t>
    </r>
    <r>
      <rPr>
        <i/>
        <vertAlign val="subscript"/>
        <sz val="9"/>
        <rFont val="Arial"/>
        <family val="2"/>
      </rPr>
      <t>p</t>
    </r>
    <r>
      <rPr>
        <vertAlign val="subscript"/>
        <sz val="9"/>
        <rFont val="Arial"/>
        <family val="2"/>
      </rPr>
      <t>F</t>
    </r>
  </si>
  <si>
    <r>
      <rPr>
        <i/>
        <sz val="9"/>
        <rFont val="Symbol"/>
        <family val="1"/>
        <charset val="2"/>
      </rPr>
      <t>a</t>
    </r>
    <r>
      <rPr>
        <i/>
        <vertAlign val="subscript"/>
        <sz val="9"/>
        <rFont val="Calibri Light"/>
        <family val="2"/>
      </rPr>
      <t>T</t>
    </r>
    <r>
      <rPr>
        <vertAlign val="subscript"/>
        <sz val="9"/>
        <rFont val="Calibri Light"/>
        <family val="2"/>
      </rPr>
      <t>S</t>
    </r>
  </si>
  <si>
    <r>
      <rPr>
        <i/>
        <sz val="9"/>
        <rFont val="Symbol"/>
        <family val="1"/>
        <charset val="2"/>
      </rPr>
      <t>b</t>
    </r>
    <r>
      <rPr>
        <i/>
        <vertAlign val="subscript"/>
        <sz val="9"/>
        <rFont val="Symbol"/>
        <family val="1"/>
        <charset val="2"/>
      </rPr>
      <t>T</t>
    </r>
    <r>
      <rPr>
        <vertAlign val="subscript"/>
        <sz val="9"/>
        <rFont val="Arial"/>
        <family val="2"/>
      </rPr>
      <t>F</t>
    </r>
  </si>
  <si>
    <r>
      <rPr>
        <i/>
        <sz val="9"/>
        <rFont val="Arial"/>
        <family val="2"/>
      </rPr>
      <t>C</t>
    </r>
  </si>
  <si>
    <r>
      <rPr>
        <i/>
        <sz val="9"/>
        <rFont val="Arial"/>
        <family val="2"/>
      </rPr>
      <t>V</t>
    </r>
  </si>
  <si>
    <r>
      <rPr>
        <i/>
        <sz val="9"/>
        <rFont val="Arial"/>
        <family val="2"/>
      </rPr>
      <t>q</t>
    </r>
    <r>
      <rPr>
        <vertAlign val="subscript"/>
        <sz val="9"/>
        <rFont val="Arial"/>
        <family val="2"/>
      </rPr>
      <t>geo</t>
    </r>
  </si>
  <si>
    <r>
      <t>F (</t>
    </r>
    <r>
      <rPr>
        <i/>
        <sz val="9"/>
        <rFont val="Symbol"/>
        <family val="1"/>
        <charset val="2"/>
      </rPr>
      <t>s</t>
    </r>
    <r>
      <rPr>
        <i/>
        <sz val="9"/>
        <rFont val="Arial"/>
        <family val="2"/>
      </rPr>
      <t>) = 0</t>
    </r>
  </si>
  <si>
    <r>
      <rPr>
        <i/>
        <sz val="9"/>
        <rFont val="Symbol"/>
        <family val="1"/>
        <charset val="2"/>
      </rPr>
      <t>s</t>
    </r>
    <r>
      <rPr>
        <i/>
        <vertAlign val="subscript"/>
        <sz val="9"/>
        <rFont val="Arial"/>
        <family val="2"/>
      </rPr>
      <t>0</t>
    </r>
  </si>
  <si>
    <r>
      <rPr>
        <i/>
        <sz val="9"/>
        <rFont val="Arial"/>
        <family val="2"/>
      </rPr>
      <t>p</t>
    </r>
    <r>
      <rPr>
        <i/>
        <vertAlign val="subscript"/>
        <sz val="9"/>
        <rFont val="Arial"/>
        <family val="2"/>
      </rPr>
      <t>0</t>
    </r>
  </si>
  <si>
    <r>
      <rPr>
        <i/>
        <sz val="9"/>
        <rFont val="Symbol"/>
        <family val="1"/>
        <charset val="2"/>
      </rPr>
      <t>c</t>
    </r>
    <r>
      <rPr>
        <i/>
        <vertAlign val="subscript"/>
        <sz val="9"/>
        <rFont val="Arial"/>
        <family val="2"/>
      </rPr>
      <t>0</t>
    </r>
  </si>
  <si>
    <r>
      <rPr>
        <i/>
        <sz val="9"/>
        <rFont val="Times New Roman"/>
        <family val="1"/>
      </rPr>
      <t>T</t>
    </r>
    <r>
      <rPr>
        <i/>
        <sz val="9"/>
        <rFont val="Arial"/>
        <family val="2"/>
      </rPr>
      <t>|</t>
    </r>
    <r>
      <rPr>
        <vertAlign val="subscript"/>
        <sz val="9"/>
        <rFont val="Times New Roman"/>
        <family val="1"/>
      </rPr>
      <t>Γ</t>
    </r>
    <r>
      <rPr>
        <i/>
        <sz val="9"/>
        <rFont val="Arial"/>
        <family val="2"/>
      </rPr>
      <t xml:space="preserve">, </t>
    </r>
    <r>
      <rPr>
        <i/>
        <sz val="9"/>
        <rFont val="Times New Roman"/>
        <family val="1"/>
      </rPr>
      <t>q</t>
    </r>
    <r>
      <rPr>
        <i/>
        <sz val="9"/>
        <rFont val="Arial"/>
        <family val="2"/>
      </rPr>
      <t>|</t>
    </r>
    <r>
      <rPr>
        <i/>
        <vertAlign val="subscript"/>
        <sz val="9"/>
        <rFont val="Arial"/>
        <family val="2"/>
      </rPr>
      <t>Γ</t>
    </r>
  </si>
  <si>
    <r>
      <rPr>
        <i/>
        <sz val="9"/>
        <rFont val="Times New Roman"/>
        <family val="1"/>
      </rPr>
      <t>u</t>
    </r>
    <r>
      <rPr>
        <i/>
        <sz val="9"/>
        <rFont val="Arial"/>
        <family val="2"/>
      </rPr>
      <t>|</t>
    </r>
    <r>
      <rPr>
        <vertAlign val="subscript"/>
        <sz val="9"/>
        <rFont val="Times New Roman"/>
        <family val="1"/>
      </rPr>
      <t>Γ</t>
    </r>
    <r>
      <rPr>
        <i/>
        <sz val="9"/>
        <rFont val="Arial"/>
        <family val="2"/>
      </rPr>
      <t xml:space="preserve">, </t>
    </r>
    <r>
      <rPr>
        <i/>
        <sz val="9"/>
        <rFont val="Symbol"/>
        <family val="1"/>
        <charset val="2"/>
      </rPr>
      <t>s</t>
    </r>
    <r>
      <rPr>
        <i/>
        <sz val="9"/>
        <rFont val="Arial"/>
        <family val="2"/>
      </rPr>
      <t>|</t>
    </r>
    <r>
      <rPr>
        <i/>
        <vertAlign val="subscript"/>
        <sz val="9"/>
        <rFont val="Arial"/>
        <family val="2"/>
      </rPr>
      <t xml:space="preserve">Γ </t>
    </r>
    <r>
      <rPr>
        <sz val="9"/>
        <rFont val="Times New Roman"/>
        <family val="1"/>
      </rPr>
      <t>· n</t>
    </r>
    <r>
      <rPr>
        <vertAlign val="subscript"/>
        <sz val="9"/>
        <rFont val="Times New Roman"/>
        <family val="1"/>
      </rPr>
      <t>Γ</t>
    </r>
  </si>
  <si>
    <r>
      <rPr>
        <i/>
        <sz val="9"/>
        <rFont val="Times New Roman"/>
        <family val="1"/>
      </rPr>
      <t>p</t>
    </r>
    <r>
      <rPr>
        <i/>
        <sz val="9"/>
        <rFont val="Arial"/>
        <family val="2"/>
      </rPr>
      <t>|</t>
    </r>
    <r>
      <rPr>
        <vertAlign val="subscript"/>
        <sz val="9"/>
        <rFont val="Times New Roman"/>
        <family val="1"/>
      </rPr>
      <t>Γ</t>
    </r>
    <r>
      <rPr>
        <i/>
        <sz val="9"/>
        <rFont val="Arial"/>
        <family val="2"/>
      </rPr>
      <t xml:space="preserve">, </t>
    </r>
    <r>
      <rPr>
        <i/>
        <sz val="9"/>
        <rFont val="Times New Roman"/>
        <family val="1"/>
      </rPr>
      <t>ṁ</t>
    </r>
    <r>
      <rPr>
        <i/>
        <sz val="9"/>
        <rFont val="Arial"/>
        <family val="2"/>
      </rPr>
      <t>|</t>
    </r>
    <r>
      <rPr>
        <i/>
        <vertAlign val="subscript"/>
        <sz val="9"/>
        <rFont val="Arial"/>
        <family val="2"/>
      </rPr>
      <t>Γ</t>
    </r>
  </si>
  <si>
    <r>
      <rPr>
        <i/>
        <sz val="9"/>
        <rFont val="Symbol"/>
        <family val="1"/>
        <charset val="2"/>
      </rPr>
      <t>c</t>
    </r>
    <r>
      <rPr>
        <i/>
        <sz val="9"/>
        <rFont val="Arial"/>
        <family val="2"/>
      </rPr>
      <t>|</t>
    </r>
    <r>
      <rPr>
        <i/>
        <vertAlign val="subscript"/>
        <sz val="9"/>
        <rFont val="Arial"/>
        <family val="2"/>
      </rPr>
      <t>Γ</t>
    </r>
  </si>
  <si>
    <t>r(x,t)</t>
  </si>
  <si>
    <t>m2</t>
  </si>
  <si>
    <t>Einheit</t>
  </si>
  <si>
    <t>Stationäre Wärmestromdichte am unteren Modellrand</t>
  </si>
  <si>
    <t>für geothermischen Gradienten, Initialströmung etc. Alternativ: geothermischer Gradient</t>
  </si>
  <si>
    <t>Stratigraphische Einheit</t>
  </si>
  <si>
    <t>Kürzel</t>
  </si>
  <si>
    <t>Quartär</t>
  </si>
  <si>
    <t>q</t>
  </si>
  <si>
    <t>Unterkreide</t>
  </si>
  <si>
    <t>Albium</t>
  </si>
  <si>
    <t>krl</t>
  </si>
  <si>
    <t>Hilssandstein</t>
  </si>
  <si>
    <t>S3</t>
  </si>
  <si>
    <t>Aptium</t>
  </si>
  <si>
    <t>krp</t>
  </si>
  <si>
    <t>Barremium</t>
  </si>
  <si>
    <t>krb</t>
  </si>
  <si>
    <t>Hauterivium</t>
  </si>
  <si>
    <t>krh</t>
  </si>
  <si>
    <t>Valanginium</t>
  </si>
  <si>
    <t>krv</t>
  </si>
  <si>
    <t>Wealden</t>
  </si>
  <si>
    <t>wd</t>
  </si>
  <si>
    <t>Oberjura</t>
  </si>
  <si>
    <t>jo</t>
  </si>
  <si>
    <t>Mitteljura</t>
  </si>
  <si>
    <t>jm</t>
  </si>
  <si>
    <t>Aalensandstein (Mitteljura)</t>
  </si>
  <si>
    <t>S2</t>
  </si>
  <si>
    <t>Unterjura</t>
  </si>
  <si>
    <t>ju</t>
  </si>
  <si>
    <t>Rhätsandstein (Keuper)</t>
  </si>
  <si>
    <t>S1</t>
  </si>
  <si>
    <t>Keuper</t>
  </si>
  <si>
    <t>Muschelkalk und Oberer Buntsandstein</t>
  </si>
  <si>
    <t>m + so</t>
  </si>
  <si>
    <t>Mittlerer und Unterer Buntsandstein</t>
  </si>
  <si>
    <t>sm + su</t>
  </si>
  <si>
    <t>Zechstein</t>
  </si>
  <si>
    <t>z</t>
  </si>
  <si>
    <t>Tertiär</t>
  </si>
  <si>
    <t>tms</t>
  </si>
  <si>
    <t>Kalk- und Mergelstein geschichtet</t>
  </si>
  <si>
    <t>jo3</t>
  </si>
  <si>
    <t>Kalk- und Dolomitstein (Massenkalk)</t>
  </si>
  <si>
    <t>jo2</t>
  </si>
  <si>
    <t>Tonmergelstein</t>
  </si>
  <si>
    <t>jo1</t>
  </si>
  <si>
    <t>Tonmergelstein, Karbonat</t>
  </si>
  <si>
    <t>jm3</t>
  </si>
  <si>
    <t>Sandstein, Ton- und Tonmergelstein</t>
  </si>
  <si>
    <t>jm2</t>
  </si>
  <si>
    <t>Tongestein (Opalinuston)</t>
  </si>
  <si>
    <t>jm1</t>
  </si>
  <si>
    <t>Tonmergel- und Mergelstein</t>
  </si>
  <si>
    <t>ju2</t>
  </si>
  <si>
    <t>Sand- und Tonsteine</t>
  </si>
  <si>
    <t>ju1</t>
  </si>
  <si>
    <t>Mittlerer Keuper</t>
  </si>
  <si>
    <t>Mergelstein, Karbonat</t>
  </si>
  <si>
    <t>k3</t>
  </si>
  <si>
    <t>Sandstein</t>
  </si>
  <si>
    <t>k2</t>
  </si>
  <si>
    <t>Unterer / Mittlerer Keuper</t>
  </si>
  <si>
    <t>k1</t>
  </si>
  <si>
    <t>Oberer Muschelkalk</t>
  </si>
  <si>
    <t>m3</t>
  </si>
  <si>
    <t>Mittlerer Muschelkalk</t>
  </si>
  <si>
    <t>Unterer Muschelkalk</t>
  </si>
  <si>
    <t>m1</t>
  </si>
  <si>
    <t>Untereinheit / Litho</t>
  </si>
  <si>
    <t>SÜDDEUTSCHLAND</t>
  </si>
  <si>
    <t>NORDDEUTSCHLAND</t>
  </si>
  <si>
    <t>Min. Mächt. (m)</t>
  </si>
  <si>
    <t>Max. Mächt. (m)</t>
  </si>
  <si>
    <t>Rotliegend</t>
  </si>
  <si>
    <t>Quellen:</t>
  </si>
  <si>
    <t>Stratigraphie</t>
  </si>
  <si>
    <t>Globale Stratigraphische Skala</t>
  </si>
  <si>
    <t>STD 2016 (Norddeutschland)</t>
  </si>
  <si>
    <t>Periode (System)</t>
  </si>
  <si>
    <t>Epoche (Serie)</t>
  </si>
  <si>
    <t>Stufe</t>
  </si>
  <si>
    <t>Gruppe</t>
  </si>
  <si>
    <t xml:space="preserve">Formation </t>
  </si>
  <si>
    <t>Lithologien, vereinfacht</t>
  </si>
  <si>
    <t>Holozän</t>
  </si>
  <si>
    <t>(regional sehr viele Formationsbezeichnungen)</t>
  </si>
  <si>
    <t>Sand, Kies, Schluff, Ton</t>
  </si>
  <si>
    <t>Pleistozän</t>
  </si>
  <si>
    <t>O</t>
  </si>
  <si>
    <t>Minden-Braunschweig-Gruppe</t>
  </si>
  <si>
    <t>Mergel- und Mergeltonstein, schluffig, feinsandig, meist verkieselt, "Flammenmergel"</t>
  </si>
  <si>
    <t>M</t>
  </si>
  <si>
    <t>Ton- und Mergelsteine</t>
  </si>
  <si>
    <t>U</t>
  </si>
  <si>
    <t>"Hilssandstein"</t>
  </si>
  <si>
    <t>Tonstein</t>
  </si>
  <si>
    <t>Tonstein, "Fischschiefer"</t>
  </si>
  <si>
    <t>Barrêmium</t>
  </si>
  <si>
    <t>Ton- bis Tonmergelstein, tw. bituminös, Einschaltungen von Kalkmergelsteinbänken</t>
  </si>
  <si>
    <t>Ton- bis Tonmergelstein, tw. bituminös, "Hauptblätterton"</t>
  </si>
  <si>
    <t>Ton- und Tonmergelstein</t>
  </si>
  <si>
    <t>Wechsellagerung von Kalk- und Kalkmergelstein mit Ton- und Tonmergelstein</t>
  </si>
  <si>
    <t>Ton- und Mergelsteinwechsellagerung</t>
  </si>
  <si>
    <t>Berriasium</t>
  </si>
  <si>
    <t>Bückeberg-Gruppe / "Wealden"</t>
  </si>
  <si>
    <t>Tonstein-Sandstein-Wechsellagerung, z.T. bituminöse Tonstein-Fazies</t>
  </si>
  <si>
    <t>Malm</t>
  </si>
  <si>
    <t>Mergelstein, Tonstein, Kalkstein, Gips/Anhydrit, örtlich Steinsalz</t>
  </si>
  <si>
    <t>Jura</t>
  </si>
  <si>
    <t>Tithonium</t>
  </si>
  <si>
    <t>Kimmeridgium</t>
  </si>
  <si>
    <t>Oxfordium</t>
  </si>
  <si>
    <t>Callovium</t>
  </si>
  <si>
    <t>Dogger</t>
  </si>
  <si>
    <t>Ton- und Tonmergelstein, untergeordnet Eisen-Oolithe</t>
  </si>
  <si>
    <t>Bathonium</t>
  </si>
  <si>
    <t>Bajocium</t>
  </si>
  <si>
    <t>Aalenium</t>
  </si>
  <si>
    <t>Toarcium</t>
  </si>
  <si>
    <t>Lias</t>
  </si>
  <si>
    <t>Pliensbachium</t>
  </si>
  <si>
    <t>Sinemurium</t>
  </si>
  <si>
    <t>Hettangium</t>
  </si>
  <si>
    <t>Trias</t>
  </si>
  <si>
    <t>Obertrias</t>
  </si>
  <si>
    <t>Rhaetium</t>
  </si>
  <si>
    <t>Oberer</t>
  </si>
  <si>
    <t>Exter-Formation</t>
  </si>
  <si>
    <t>Sandstein, Schluffstein, Mergelstein</t>
  </si>
  <si>
    <t>Norium</t>
  </si>
  <si>
    <t>Mittlerer</t>
  </si>
  <si>
    <t>Arnstadt-Formation</t>
  </si>
  <si>
    <t>Ton- und Mergelstein</t>
  </si>
  <si>
    <t>Karnium</t>
  </si>
  <si>
    <t>Weser-Formation</t>
  </si>
  <si>
    <t>Ton- und Mergelstein, Gips/Anhydrit</t>
  </si>
  <si>
    <t>Stuttgart-Formation</t>
  </si>
  <si>
    <t>Mitteltrias</t>
  </si>
  <si>
    <t>Ladinium</t>
  </si>
  <si>
    <t>Grabfeld-Formation</t>
  </si>
  <si>
    <t>Ton- und Mergelstein, Gips/Anhydrit, untergeordnet Dolomit</t>
  </si>
  <si>
    <t>Unterer</t>
  </si>
  <si>
    <t>Erfurt-Formation</t>
  </si>
  <si>
    <t>Sandstein, Tonstein, Schluffstein, Mergelstein</t>
  </si>
  <si>
    <t>Muschelkalk</t>
  </si>
  <si>
    <t>Warburg-Formation</t>
  </si>
  <si>
    <t>Kalkstein, Mergelstein</t>
  </si>
  <si>
    <t>Anisium</t>
  </si>
  <si>
    <t>Meißner-Formation</t>
  </si>
  <si>
    <t>Trochitenkalk-Formation</t>
  </si>
  <si>
    <t>Kalkstein</t>
  </si>
  <si>
    <t>Diemel-Formation</t>
  </si>
  <si>
    <t>Dolomit</t>
  </si>
  <si>
    <t>Heilbronn-Formation</t>
  </si>
  <si>
    <t>Wechsellagerung von Dolomit, Anhydrit und Mergelstein, mit Steinsalz</t>
  </si>
  <si>
    <t>Karstadt-Formation</t>
  </si>
  <si>
    <t>Dolomit und dolomitischer Mergelstein</t>
  </si>
  <si>
    <t>Jena-Formation</t>
  </si>
  <si>
    <t>Kalkstein und Mergelkalkstein, plattig, flasrig</t>
  </si>
  <si>
    <t>Buntsandstein</t>
  </si>
  <si>
    <t>Röt-Formation</t>
  </si>
  <si>
    <t>Ton- und Tonmergelstein, Sulfatgesteine, zwei Steinsalzhorizonte</t>
  </si>
  <si>
    <t>Untertrias</t>
  </si>
  <si>
    <t>Olenekium</t>
  </si>
  <si>
    <t>Solling-Formation</t>
  </si>
  <si>
    <t>Sandstein, Tonstein</t>
  </si>
  <si>
    <t>Hardegsen-Formation</t>
  </si>
  <si>
    <t>Sandstein und Tonstein-Sandstein-Wechsellagerungen</t>
  </si>
  <si>
    <t>Detfurth-Formation</t>
  </si>
  <si>
    <t>Sandstein, Schluffstein, Tonstein</t>
  </si>
  <si>
    <t>Volpriehausen-Formation</t>
  </si>
  <si>
    <t>Bernburg-Formation</t>
  </si>
  <si>
    <t>Tonstein-Sandstein-Wechsellagerung, mit Oolith-Sandsteinschichten</t>
  </si>
  <si>
    <t>Indusium</t>
  </si>
  <si>
    <t>Calvörde-Formation</t>
  </si>
  <si>
    <t>Tonstein-Sandstein-Wechsellagerung</t>
  </si>
  <si>
    <t>Perm</t>
  </si>
  <si>
    <t>Lupingium</t>
  </si>
  <si>
    <t>Changhsingium</t>
  </si>
  <si>
    <t>Fulda-Formation</t>
  </si>
  <si>
    <t>Tonstein, rotbraun, mit Sandsteinen</t>
  </si>
  <si>
    <t>Friesland-Formation</t>
  </si>
  <si>
    <t>Steinsalz, mit Ton- und Anhydrithorizonten</t>
  </si>
  <si>
    <t>Ohre-Formation</t>
  </si>
  <si>
    <t>Steinsalz, Anhydrit</t>
  </si>
  <si>
    <t>Aller-Formation</t>
  </si>
  <si>
    <t>Steinsalz, Anhydrit, Tonstein</t>
  </si>
  <si>
    <t>Leine-Formation</t>
  </si>
  <si>
    <t>Steinsalz, Anhydrit, örtlich Kalisalzflöze, Karbonatgestein</t>
  </si>
  <si>
    <t>Staßfurt-Formation</t>
  </si>
  <si>
    <t>Steinsalz, Kalisalzflöz, Anhydrit, Tonstein</t>
  </si>
  <si>
    <t>Wuchiapingium</t>
  </si>
  <si>
    <t>Werra-Formation</t>
  </si>
  <si>
    <t>Steinsalz, Anhydrit, Karbonatgestein</t>
  </si>
  <si>
    <t>Sandsteine und Konglomerte</t>
  </si>
  <si>
    <t>Nr.</t>
  </si>
  <si>
    <t>Titel</t>
  </si>
  <si>
    <t>[1]</t>
  </si>
  <si>
    <t>Deutsche Stratigraphische Kommission (2016): Stratigraphische Tabelle von Deutschland 2016.- Tafel, Potsdam (Deutsches GeoForschungsZentrum).</t>
  </si>
  <si>
    <t>[2]</t>
  </si>
  <si>
    <t>Reinhold, K. &amp; Sönnke, J. (2012): Methodenentwicklung und Anwendung eines Sicherheitsnachweiskonzeptes für einen generischen HAW-Endlagerstandort in Tonstein (AnSichtT) - Geologische Referenzprofile in Süd- und Norddeutschland als Grundlage für Endlagerstandortmodelle in Tonstein.- Zwischenbericht, Bundesamt für Geowissenschaften und Rohstoffe, 20 S., 11.06.2012, Hannover, Berlin.</t>
  </si>
  <si>
    <t>[3]</t>
  </si>
  <si>
    <t>Reinhold, K., Jahn, S., Kühnlenz, T., Ptock, L. &amp;  Sönnke, J. (2013): Methodenentwicklung und Anwendung eines Sicherheitsnachweiskonzeptes für einen generischen HAW-Endlagerstandort in Tonstein (AnSichtT) - Endlagerstandortmodell Nord - Teil I: Beschreibung des geologischen Endlagerstandortmodells.- Zwischenbericht, Bundesamt für Geowissenschaften und Rohstoffe, 71 S., 02.01.2013, Hannover.</t>
  </si>
  <si>
    <t>[8]</t>
  </si>
  <si>
    <t>Langbein, R. &amp; Seidel, G. (2003): Zechstein.- In: Seidel, G. (Hrsg.): Geologie von Thüringen, 601 S., Stuttgart.</t>
  </si>
  <si>
    <t>[9]</t>
  </si>
  <si>
    <t xml:space="preserve">Franke, D. (2020): Regionale Geologie von Ostdeutschland - Ein Kompendium, 31.03.2020 (Online), http://www.regionalgeologie-ost.de.- Website besucht am 11.05.2020. </t>
  </si>
  <si>
    <t>[10]</t>
  </si>
  <si>
    <t>Bornemann, O., Behlau, J., Fischbeck, R., Hammer, J., Jaritz, W., Keller, S., Mingerzahn, G. &amp; Schramm, M. (2008): Description of the Gorleben Site Part 3: Results of the geological surface and underground exploration of the salt formation.- Bundesamt für Geowissenschaften und Rohstoffe, 211 S., 5 Anl., 12.10.2017, Hannover.</t>
  </si>
  <si>
    <t>Neogen</t>
  </si>
  <si>
    <t>Pliozän</t>
  </si>
  <si>
    <t>Piacenzium</t>
  </si>
  <si>
    <t>(2 Regionale Stufen)</t>
  </si>
  <si>
    <t>Tertiär: Untere Süßwassermolasse</t>
  </si>
  <si>
    <t>Zancleum</t>
  </si>
  <si>
    <t>Miozän</t>
  </si>
  <si>
    <t>Messinium</t>
  </si>
  <si>
    <t>(7 Regionale Stufen)</t>
  </si>
  <si>
    <t>Tortonium</t>
  </si>
  <si>
    <t>Serravallium</t>
  </si>
  <si>
    <t>Langhium</t>
  </si>
  <si>
    <t>Burdigalium</t>
  </si>
  <si>
    <t>Aquitanium</t>
  </si>
  <si>
    <t>Paläogen</t>
  </si>
  <si>
    <t>Oligozän</t>
  </si>
  <si>
    <t>Chattium</t>
  </si>
  <si>
    <t>(4 Regionale Stufen)</t>
  </si>
  <si>
    <t>Rupelium</t>
  </si>
  <si>
    <t>Eozän</t>
  </si>
  <si>
    <t>Priabonium</t>
  </si>
  <si>
    <t>(keine Gruppen)</t>
  </si>
  <si>
    <t>Bartonium</t>
  </si>
  <si>
    <t>Lutetium</t>
  </si>
  <si>
    <t>Ypresium</t>
  </si>
  <si>
    <t>Paläozän</t>
  </si>
  <si>
    <t>Thanetium</t>
  </si>
  <si>
    <t>Seelandium</t>
  </si>
  <si>
    <t>Danium</t>
  </si>
  <si>
    <t>Hangende Bankkalk-Formation</t>
  </si>
  <si>
    <t>Zementmergel-Formation</t>
  </si>
  <si>
    <t>Liegende Bankkalk-Formation</t>
  </si>
  <si>
    <t>Massenkalk-Formation</t>
  </si>
  <si>
    <t>Untere Felsenkalk-Formation</t>
  </si>
  <si>
    <t>Lacunosamergel-Formation</t>
  </si>
  <si>
    <t>Wohlgeschichtete Kalke-Formation</t>
  </si>
  <si>
    <t>Impressamergel-Formation</t>
  </si>
  <si>
    <t>Ornatenton-Formation</t>
  </si>
  <si>
    <t>Dentalienton-Formation</t>
  </si>
  <si>
    <t>Hamitenton-Formation</t>
  </si>
  <si>
    <t>Ostreenkalk-Formation</t>
  </si>
  <si>
    <t>Wedelsandstein-Formation</t>
  </si>
  <si>
    <t>Eisensandstein-Formation</t>
  </si>
  <si>
    <t>Opalinuston-Formation</t>
  </si>
  <si>
    <t>Jurensismergel-Formation</t>
  </si>
  <si>
    <t>Posidonienschiefer-Formation</t>
  </si>
  <si>
    <t>Amaltheenton-Formation</t>
  </si>
  <si>
    <t>Numismalismergel-Formation</t>
  </si>
  <si>
    <t>Obtususton-Formation</t>
  </si>
  <si>
    <t>Gryphäensandstein-Formation</t>
  </si>
  <si>
    <t>Angulatensandstein-Formation</t>
  </si>
  <si>
    <t>Psilonotenton-Formation</t>
  </si>
  <si>
    <t>Trossingen-Formation</t>
  </si>
  <si>
    <t>Löwenstein-Formation</t>
  </si>
  <si>
    <t>(Bunte Mergel-Schichten)</t>
  </si>
  <si>
    <t>Benk-Formation</t>
  </si>
  <si>
    <t>Rottweil-Formation</t>
  </si>
  <si>
    <t>Eschenbach-Formation</t>
  </si>
  <si>
    <t>Wirtsgestein</t>
  </si>
  <si>
    <t>Verwendung im Projekt AnSichT</t>
  </si>
  <si>
    <t>Rhätsandstein (Keuper) eingefügt</t>
  </si>
  <si>
    <t>Aalensandstein (Mitteljura) eingefügt</t>
  </si>
  <si>
    <t>Hilssandstein eingefügt</t>
  </si>
  <si>
    <t>Rotliegend nicht betrachtet</t>
  </si>
  <si>
    <t>Durchlässigkeitsbeiwert</t>
  </si>
  <si>
    <t>m/s</t>
  </si>
  <si>
    <t>300 mD</t>
  </si>
  <si>
    <t>&lt; 1 mD</t>
  </si>
  <si>
    <t>ZUSÄTZLICH</t>
  </si>
  <si>
    <t>Korndichte</t>
  </si>
  <si>
    <t>kg / m3</t>
  </si>
  <si>
    <t>effektive Porosität</t>
  </si>
  <si>
    <t>isotrop: 5</t>
  </si>
  <si>
    <t>senkrecht: 6.5E-21; parallel: 1,7E-20</t>
  </si>
  <si>
    <t>isotrop: 3,43</t>
  </si>
  <si>
    <t>schichtparallel: 2,66; senkrecht: 1,75</t>
  </si>
  <si>
    <t>isotrop: 2,82</t>
  </si>
  <si>
    <t>schichtparallel: 2,60; senkrecht: 1,71</t>
  </si>
  <si>
    <t>schichtparallel: 2,45; senkrecht: 1,63</t>
  </si>
  <si>
    <t>schichtparallel: 2,37; senkrecht: 1,59</t>
  </si>
  <si>
    <t>schichtparallel: 2,21; senkrecht: 1,50</t>
  </si>
  <si>
    <t>schichtparallel: 2,84; senkrecht: 2,25</t>
  </si>
  <si>
    <t>schichtparallel: 2,83; senkrecht: 2,27</t>
  </si>
  <si>
    <t>isotrop: 2,65</t>
  </si>
  <si>
    <t>isotrop: 2,95</t>
  </si>
  <si>
    <t>Grundgebirge</t>
  </si>
  <si>
    <t>gg</t>
  </si>
  <si>
    <t>-</t>
  </si>
  <si>
    <t>isotrop: 3</t>
  </si>
  <si>
    <t>isotrop: 2,6</t>
  </si>
  <si>
    <t>schichtparallel: 2,8; senkrecht: 1,6</t>
  </si>
  <si>
    <t>isotrop: 2,4</t>
  </si>
  <si>
    <t>isotrop: 2,3</t>
  </si>
  <si>
    <t>isotrop: 4,5</t>
  </si>
  <si>
    <t>isotrop: 2,5</t>
  </si>
  <si>
    <t>Verwendung im Projekt RESUS</t>
  </si>
  <si>
    <t>Zechstein nicht betrachtet</t>
  </si>
  <si>
    <t>Quartär nicht betrachtet</t>
  </si>
  <si>
    <t>STD 2016 (Süddeutschland)</t>
  </si>
  <si>
    <t>(relevant)</t>
  </si>
  <si>
    <t>min</t>
  </si>
  <si>
    <t>max</t>
  </si>
  <si>
    <r>
      <t>k</t>
    </r>
    <r>
      <rPr>
        <i/>
        <vertAlign val="subscript"/>
        <sz val="9"/>
        <color theme="1" tint="0.34998626667073579"/>
        <rFont val="Arial"/>
        <family val="2"/>
      </rPr>
      <t>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</si>
</sst>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5" formatCode="_-* #,##0\ _€_-;\-* #,##0\ _€_-;_-* &quot;-&quot;??\ _€_-;_-@_-"/>
    <numFmt numFmtId="170" formatCode="0.000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i/>
      <vertAlign val="subscript"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i/>
      <sz val="9"/>
      <name val="Symbol"/>
      <family val="1"/>
      <charset val="2"/>
    </font>
    <font>
      <i/>
      <vertAlign val="subscript"/>
      <sz val="9"/>
      <name val="Calibri Light"/>
      <family val="2"/>
    </font>
    <font>
      <vertAlign val="subscript"/>
      <sz val="9"/>
      <name val="Calibri Light"/>
      <family val="2"/>
    </font>
    <font>
      <i/>
      <vertAlign val="subscript"/>
      <sz val="9"/>
      <name val="Symbol"/>
      <family val="1"/>
      <charset val="2"/>
    </font>
    <font>
      <sz val="9"/>
      <name val="Times New Roman"/>
      <family val="1"/>
    </font>
    <font>
      <vertAlign val="subscript"/>
      <sz val="9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i/>
      <sz val="10"/>
      <color rgb="FFC00000"/>
      <name val="Arial"/>
      <family val="2"/>
    </font>
    <font>
      <sz val="10"/>
      <name val="Arial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9"/>
      <name val="Arial"/>
      <family val="2"/>
    </font>
    <font>
      <i/>
      <sz val="9"/>
      <color theme="1" tint="0.34998626667073579"/>
      <name val="Arial"/>
      <family val="2"/>
    </font>
    <font>
      <i/>
      <vertAlign val="subscript"/>
      <sz val="9"/>
      <color theme="1" tint="0.34998626667073579"/>
      <name val="Arial"/>
      <family val="2"/>
    </font>
    <font>
      <b/>
      <i/>
      <sz val="9"/>
      <color theme="1" tint="0.34998626667073579"/>
      <name val="Arial"/>
      <family val="2"/>
    </font>
    <font>
      <i/>
      <sz val="10"/>
      <color theme="1" tint="0.34998626667073579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3"/>
    <xf numFmtId="43" fontId="26" fillId="0" borderId="0" applyFont="0" applyFill="0" applyBorder="0" applyAlignment="0" applyProtection="0"/>
  </cellStyleXfs>
  <cellXfs count="256">
    <xf numFmtId="0" fontId="0" fillId="0" borderId="0" xfId="0"/>
    <xf numFmtId="0" fontId="3" fillId="0" borderId="0" xfId="0" applyFont="1"/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justify" vertical="center"/>
    </xf>
    <xf numFmtId="0" fontId="7" fillId="0" borderId="0" xfId="0" applyFont="1"/>
    <xf numFmtId="0" fontId="4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inden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justify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0" xfId="0" applyFont="1"/>
    <xf numFmtId="0" fontId="19" fillId="0" borderId="13" xfId="0" applyFont="1" applyFill="1" applyBorder="1" applyAlignment="1">
      <alignment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19" fillId="3" borderId="13" xfId="0" applyFont="1" applyFill="1" applyBorder="1" applyAlignment="1">
      <alignment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/>
    </xf>
    <xf numFmtId="0" fontId="3" fillId="0" borderId="13" xfId="0" applyFont="1" applyBorder="1" applyAlignment="1">
      <alignment horizontal="left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6" fillId="0" borderId="13" xfId="1" applyFont="1" applyBorder="1" applyAlignment="1">
      <alignment vertical="center"/>
    </xf>
    <xf numFmtId="0" fontId="16" fillId="0" borderId="13" xfId="1" applyFont="1" applyBorder="1" applyAlignment="1">
      <alignment horizontal="center" vertical="center"/>
    </xf>
    <xf numFmtId="0" fontId="22" fillId="0" borderId="3" xfId="1" applyFont="1"/>
    <xf numFmtId="0" fontId="1" fillId="0" borderId="3" xfId="1"/>
    <xf numFmtId="0" fontId="17" fillId="4" borderId="14" xfId="1" applyFont="1" applyFill="1" applyBorder="1" applyAlignment="1">
      <alignment horizontal="center" vertical="center" wrapText="1"/>
    </xf>
    <xf numFmtId="0" fontId="17" fillId="4" borderId="13" xfId="1" applyFont="1" applyFill="1" applyBorder="1" applyAlignment="1">
      <alignment horizontal="center" vertical="center" wrapText="1"/>
    </xf>
    <xf numFmtId="0" fontId="17" fillId="4" borderId="15" xfId="1" applyFont="1" applyFill="1" applyBorder="1" applyAlignment="1">
      <alignment horizontal="center" vertical="center" wrapText="1"/>
    </xf>
    <xf numFmtId="0" fontId="17" fillId="0" borderId="13" xfId="1" applyFont="1" applyFill="1" applyBorder="1" applyAlignment="1">
      <alignment horizontal="center" vertical="center" wrapText="1"/>
    </xf>
    <xf numFmtId="0" fontId="17" fillId="0" borderId="16" xfId="1" applyFont="1" applyBorder="1" applyAlignment="1">
      <alignment vertical="center"/>
    </xf>
    <xf numFmtId="0" fontId="18" fillId="4" borderId="13" xfId="1" applyFont="1" applyFill="1" applyBorder="1" applyAlignment="1">
      <alignment horizontal="center" vertical="center"/>
    </xf>
    <xf numFmtId="0" fontId="18" fillId="4" borderId="13" xfId="1" applyFont="1" applyFill="1" applyBorder="1"/>
    <xf numFmtId="0" fontId="18" fillId="4" borderId="18" xfId="1" applyFont="1" applyFill="1" applyBorder="1"/>
    <xf numFmtId="0" fontId="16" fillId="0" borderId="3" xfId="1" applyFont="1"/>
    <xf numFmtId="0" fontId="23" fillId="0" borderId="3" xfId="1" applyFont="1"/>
    <xf numFmtId="0" fontId="18" fillId="5" borderId="18" xfId="1" applyFont="1" applyFill="1" applyBorder="1" applyAlignment="1">
      <alignment horizontal="center"/>
    </xf>
    <xf numFmtId="0" fontId="18" fillId="5" borderId="19" xfId="1" applyFont="1" applyFill="1" applyBorder="1" applyAlignment="1">
      <alignment horizontal="center"/>
    </xf>
    <xf numFmtId="0" fontId="18" fillId="4" borderId="18" xfId="1" applyFont="1" applyFill="1" applyBorder="1" applyAlignment="1">
      <alignment horizontal="center" vertical="center"/>
    </xf>
    <xf numFmtId="0" fontId="16" fillId="0" borderId="13" xfId="1" applyFont="1" applyBorder="1"/>
    <xf numFmtId="0" fontId="16" fillId="0" borderId="17" xfId="1" applyFont="1" applyBorder="1" applyAlignment="1">
      <alignment vertical="center"/>
    </xf>
    <xf numFmtId="0" fontId="18" fillId="4" borderId="13" xfId="1" applyFont="1" applyFill="1" applyBorder="1" applyAlignment="1">
      <alignment vertical="center"/>
    </xf>
    <xf numFmtId="0" fontId="18" fillId="4" borderId="23" xfId="1" applyFont="1" applyFill="1" applyBorder="1" applyAlignment="1">
      <alignment vertical="center"/>
    </xf>
    <xf numFmtId="0" fontId="18" fillId="4" borderId="23" xfId="1" applyFont="1" applyFill="1" applyBorder="1"/>
    <xf numFmtId="0" fontId="18" fillId="4" borderId="15" xfId="1" applyFont="1" applyFill="1" applyBorder="1"/>
    <xf numFmtId="0" fontId="18" fillId="4" borderId="21" xfId="1" applyFont="1" applyFill="1" applyBorder="1"/>
    <xf numFmtId="0" fontId="18" fillId="4" borderId="13" xfId="1" applyFont="1" applyFill="1" applyBorder="1" applyAlignment="1">
      <alignment horizontal="left" vertical="center"/>
    </xf>
    <xf numFmtId="0" fontId="18" fillId="11" borderId="13" xfId="1" applyFont="1" applyFill="1" applyBorder="1" applyAlignment="1">
      <alignment horizontal="center" vertical="center"/>
    </xf>
    <xf numFmtId="0" fontId="16" fillId="11" borderId="13" xfId="1" applyFont="1" applyFill="1" applyBorder="1" applyAlignment="1">
      <alignment horizontal="center" vertical="center"/>
    </xf>
    <xf numFmtId="0" fontId="16" fillId="12" borderId="13" xfId="1" applyFont="1" applyFill="1" applyBorder="1" applyAlignment="1">
      <alignment horizontal="center" vertical="center"/>
    </xf>
    <xf numFmtId="0" fontId="18" fillId="12" borderId="13" xfId="1" applyFont="1" applyFill="1" applyBorder="1" applyAlignment="1">
      <alignment horizontal="center" vertical="center"/>
    </xf>
    <xf numFmtId="0" fontId="18" fillId="13" borderId="13" xfId="1" applyFont="1" applyFill="1" applyBorder="1" applyAlignment="1">
      <alignment horizontal="center" vertical="center"/>
    </xf>
    <xf numFmtId="0" fontId="16" fillId="13" borderId="13" xfId="1" applyFont="1" applyFill="1" applyBorder="1" applyAlignment="1">
      <alignment horizontal="center" vertical="center"/>
    </xf>
    <xf numFmtId="0" fontId="18" fillId="4" borderId="14" xfId="1" applyFont="1" applyFill="1" applyBorder="1"/>
    <xf numFmtId="0" fontId="16" fillId="14" borderId="17" xfId="1" applyFont="1" applyFill="1" applyBorder="1" applyAlignment="1">
      <alignment horizontal="center" vertical="center"/>
    </xf>
    <xf numFmtId="0" fontId="16" fillId="0" borderId="13" xfId="1" applyFont="1" applyFill="1" applyBorder="1"/>
    <xf numFmtId="0" fontId="16" fillId="15" borderId="13" xfId="1" applyFont="1" applyFill="1" applyBorder="1"/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2" borderId="17" xfId="1" applyFont="1" applyFill="1" applyBorder="1" applyAlignment="1">
      <alignment vertical="center" wrapText="1"/>
    </xf>
    <xf numFmtId="0" fontId="16" fillId="2" borderId="20" xfId="1" applyFont="1" applyFill="1" applyBorder="1" applyAlignment="1">
      <alignment vertical="center" wrapText="1"/>
    </xf>
    <xf numFmtId="0" fontId="16" fillId="0" borderId="14" xfId="1" applyFont="1" applyBorder="1" applyAlignment="1">
      <alignment horizontal="left" vertical="center"/>
    </xf>
    <xf numFmtId="0" fontId="16" fillId="8" borderId="13" xfId="1" applyFont="1" applyFill="1" applyBorder="1" applyAlignment="1">
      <alignment horizontal="center" vertical="center" wrapText="1"/>
    </xf>
    <xf numFmtId="0" fontId="16" fillId="0" borderId="20" xfId="1" applyFont="1" applyBorder="1" applyAlignment="1">
      <alignment vertical="center"/>
    </xf>
    <xf numFmtId="0" fontId="16" fillId="8" borderId="13" xfId="1" applyFont="1" applyFill="1" applyBorder="1" applyAlignment="1">
      <alignment horizontal="center" vertical="center"/>
    </xf>
    <xf numFmtId="0" fontId="16" fillId="0" borderId="14" xfId="1" applyFont="1" applyBorder="1" applyAlignment="1">
      <alignment vertical="center"/>
    </xf>
    <xf numFmtId="0" fontId="16" fillId="9" borderId="13" xfId="1" applyFont="1" applyFill="1" applyBorder="1" applyAlignment="1">
      <alignment horizontal="center" vertical="center" wrapText="1"/>
    </xf>
    <xf numFmtId="0" fontId="16" fillId="10" borderId="13" xfId="1" applyFont="1" applyFill="1" applyBorder="1" applyAlignment="1">
      <alignment horizontal="center" vertical="center"/>
    </xf>
    <xf numFmtId="0" fontId="24" fillId="11" borderId="13" xfId="1" applyFont="1" applyFill="1" applyBorder="1" applyAlignment="1">
      <alignment horizontal="center" vertical="center"/>
    </xf>
    <xf numFmtId="0" fontId="18" fillId="12" borderId="17" xfId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7" fillId="2" borderId="5" xfId="1" applyFont="1" applyFill="1" applyBorder="1"/>
    <xf numFmtId="0" fontId="17" fillId="2" borderId="6" xfId="1" applyFont="1" applyFill="1" applyBorder="1"/>
    <xf numFmtId="0" fontId="16" fillId="19" borderId="16" xfId="1" applyFont="1" applyFill="1" applyBorder="1"/>
    <xf numFmtId="0" fontId="16" fillId="19" borderId="15" xfId="1" applyFont="1" applyFill="1" applyBorder="1" applyAlignment="1">
      <alignment horizontal="center"/>
    </xf>
    <xf numFmtId="0" fontId="16" fillId="0" borderId="3" xfId="1" applyFont="1" applyAlignment="1">
      <alignment vertical="top"/>
    </xf>
    <xf numFmtId="0" fontId="23" fillId="0" borderId="3" xfId="1" applyFont="1" applyAlignment="1">
      <alignment vertical="top"/>
    </xf>
    <xf numFmtId="0" fontId="21" fillId="3" borderId="13" xfId="0" applyFont="1" applyFill="1" applyBorder="1" applyAlignment="1">
      <alignment horizontal="center" vertical="center" wrapText="1"/>
    </xf>
    <xf numFmtId="0" fontId="16" fillId="0" borderId="13" xfId="1" applyFont="1" applyBorder="1" applyAlignment="1">
      <alignment horizontal="center"/>
    </xf>
    <xf numFmtId="0" fontId="25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8" fillId="0" borderId="0" xfId="0" applyFont="1"/>
    <xf numFmtId="11" fontId="0" fillId="0" borderId="0" xfId="0" applyNumberFormat="1"/>
    <xf numFmtId="165" fontId="0" fillId="0" borderId="0" xfId="2" applyNumberFormat="1" applyFont="1"/>
    <xf numFmtId="0" fontId="21" fillId="2" borderId="13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3" xfId="0" applyFont="1" applyBorder="1"/>
    <xf numFmtId="11" fontId="18" fillId="2" borderId="0" xfId="0" applyNumberFormat="1" applyFont="1" applyFill="1"/>
    <xf numFmtId="0" fontId="3" fillId="0" borderId="2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19" fillId="0" borderId="13" xfId="0" applyFont="1" applyBorder="1" applyAlignment="1">
      <alignment vertical="center" wrapText="1"/>
    </xf>
    <xf numFmtId="0" fontId="19" fillId="0" borderId="13" xfId="0" applyFont="1" applyFill="1" applyBorder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20" fillId="0" borderId="13" xfId="0" applyFont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/>
    </xf>
    <xf numFmtId="0" fontId="3" fillId="0" borderId="13" xfId="0" quotePrefix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9" fillId="0" borderId="13" xfId="0" applyFont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8" fillId="4" borderId="13" xfId="1" applyFont="1" applyFill="1" applyBorder="1" applyAlignment="1">
      <alignment horizontal="center" vertical="center"/>
    </xf>
    <xf numFmtId="0" fontId="18" fillId="4" borderId="17" xfId="1" applyFont="1" applyFill="1" applyBorder="1" applyAlignment="1">
      <alignment horizontal="center" vertical="center"/>
    </xf>
    <xf numFmtId="0" fontId="18" fillId="4" borderId="20" xfId="1" applyFont="1" applyFill="1" applyBorder="1" applyAlignment="1">
      <alignment horizontal="center" vertical="center"/>
    </xf>
    <xf numFmtId="0" fontId="18" fillId="4" borderId="14" xfId="1" applyFont="1" applyFill="1" applyBorder="1" applyAlignment="1">
      <alignment horizontal="center" vertical="center"/>
    </xf>
    <xf numFmtId="0" fontId="18" fillId="14" borderId="21" xfId="1" applyFont="1" applyFill="1" applyBorder="1" applyAlignment="1">
      <alignment horizontal="center" vertical="center"/>
    </xf>
    <xf numFmtId="0" fontId="18" fillId="14" borderId="22" xfId="1" applyFont="1" applyFill="1" applyBorder="1" applyAlignment="1">
      <alignment horizontal="center" vertical="center"/>
    </xf>
    <xf numFmtId="0" fontId="18" fillId="14" borderId="23" xfId="1" applyFont="1" applyFill="1" applyBorder="1" applyAlignment="1">
      <alignment horizontal="center" vertical="center"/>
    </xf>
    <xf numFmtId="0" fontId="18" fillId="14" borderId="24" xfId="1" applyFont="1" applyFill="1" applyBorder="1" applyAlignment="1">
      <alignment horizontal="center" vertical="center"/>
    </xf>
    <xf numFmtId="0" fontId="18" fillId="4" borderId="17" xfId="1" applyFont="1" applyFill="1" applyBorder="1" applyAlignment="1">
      <alignment horizontal="left" vertical="center"/>
    </xf>
    <xf numFmtId="0" fontId="18" fillId="4" borderId="14" xfId="1" applyFont="1" applyFill="1" applyBorder="1" applyAlignment="1">
      <alignment horizontal="left" vertical="center"/>
    </xf>
    <xf numFmtId="0" fontId="18" fillId="15" borderId="18" xfId="1" applyFont="1" applyFill="1" applyBorder="1" applyAlignment="1">
      <alignment horizontal="center" vertical="center"/>
    </xf>
    <xf numFmtId="0" fontId="18" fillId="15" borderId="19" xfId="1" applyFont="1" applyFill="1" applyBorder="1" applyAlignment="1">
      <alignment horizontal="center" vertical="center"/>
    </xf>
    <xf numFmtId="0" fontId="18" fillId="9" borderId="21" xfId="1" applyFont="1" applyFill="1" applyBorder="1" applyAlignment="1">
      <alignment horizontal="center" vertical="center"/>
    </xf>
    <xf numFmtId="0" fontId="18" fillId="9" borderId="22" xfId="1" applyFont="1" applyFill="1" applyBorder="1" applyAlignment="1">
      <alignment horizontal="center" vertical="center"/>
    </xf>
    <xf numFmtId="0" fontId="18" fillId="9" borderId="23" xfId="1" applyFont="1" applyFill="1" applyBorder="1" applyAlignment="1">
      <alignment horizontal="center" vertical="center"/>
    </xf>
    <xf numFmtId="0" fontId="18" fillId="9" borderId="24" xfId="1" applyFont="1" applyFill="1" applyBorder="1" applyAlignment="1">
      <alignment horizontal="center" vertical="center"/>
    </xf>
    <xf numFmtId="0" fontId="18" fillId="9" borderId="15" xfId="1" applyFont="1" applyFill="1" applyBorder="1" applyAlignment="1">
      <alignment horizontal="center" vertical="center"/>
    </xf>
    <xf numFmtId="0" fontId="18" fillId="9" borderId="16" xfId="1" applyFont="1" applyFill="1" applyBorder="1" applyAlignment="1">
      <alignment horizontal="center" vertical="center"/>
    </xf>
    <xf numFmtId="0" fontId="16" fillId="0" borderId="17" xfId="1" applyFont="1" applyBorder="1" applyAlignment="1">
      <alignment horizontal="left" vertical="center"/>
    </xf>
    <xf numFmtId="0" fontId="16" fillId="0" borderId="20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8" fillId="10" borderId="21" xfId="1" applyFont="1" applyFill="1" applyBorder="1" applyAlignment="1">
      <alignment horizontal="center" vertical="center"/>
    </xf>
    <xf numFmtId="0" fontId="18" fillId="10" borderId="22" xfId="1" applyFont="1" applyFill="1" applyBorder="1" applyAlignment="1">
      <alignment horizontal="center" vertical="center"/>
    </xf>
    <xf numFmtId="0" fontId="18" fillId="10" borderId="23" xfId="1" applyFont="1" applyFill="1" applyBorder="1" applyAlignment="1">
      <alignment horizontal="center" vertical="center"/>
    </xf>
    <xf numFmtId="0" fontId="18" fillId="10" borderId="24" xfId="1" applyFont="1" applyFill="1" applyBorder="1" applyAlignment="1">
      <alignment horizontal="center" vertical="center"/>
    </xf>
    <xf numFmtId="0" fontId="18" fillId="10" borderId="15" xfId="1" applyFont="1" applyFill="1" applyBorder="1" applyAlignment="1">
      <alignment horizontal="center" vertical="center"/>
    </xf>
    <xf numFmtId="0" fontId="18" fillId="10" borderId="16" xfId="1" applyFont="1" applyFill="1" applyBorder="1" applyAlignment="1">
      <alignment horizontal="center" vertical="center"/>
    </xf>
    <xf numFmtId="0" fontId="18" fillId="4" borderId="17" xfId="1" applyFont="1" applyFill="1" applyBorder="1" applyAlignment="1">
      <alignment horizontal="center" vertical="center" wrapText="1"/>
    </xf>
    <xf numFmtId="0" fontId="18" fillId="4" borderId="20" xfId="1" applyFont="1" applyFill="1" applyBorder="1" applyAlignment="1">
      <alignment horizontal="center" vertical="center" wrapText="1"/>
    </xf>
    <xf numFmtId="0" fontId="18" fillId="4" borderId="14" xfId="1" applyFont="1" applyFill="1" applyBorder="1" applyAlignment="1">
      <alignment horizontal="center" vertical="center" wrapText="1"/>
    </xf>
    <xf numFmtId="0" fontId="18" fillId="11" borderId="17" xfId="1" applyFont="1" applyFill="1" applyBorder="1" applyAlignment="1">
      <alignment horizontal="center" vertical="center"/>
    </xf>
    <xf numFmtId="0" fontId="18" fillId="11" borderId="20" xfId="1" applyFont="1" applyFill="1" applyBorder="1" applyAlignment="1">
      <alignment horizontal="center" vertical="center"/>
    </xf>
    <xf numFmtId="0" fontId="18" fillId="11" borderId="14" xfId="1" applyFont="1" applyFill="1" applyBorder="1" applyAlignment="1">
      <alignment horizontal="center" vertical="center"/>
    </xf>
    <xf numFmtId="0" fontId="18" fillId="4" borderId="20" xfId="1" applyFont="1" applyFill="1" applyBorder="1" applyAlignment="1">
      <alignment horizontal="left" vertical="center"/>
    </xf>
    <xf numFmtId="0" fontId="18" fillId="12" borderId="17" xfId="1" applyFont="1" applyFill="1" applyBorder="1" applyAlignment="1">
      <alignment horizontal="center" vertical="center"/>
    </xf>
    <xf numFmtId="0" fontId="18" fillId="12" borderId="20" xfId="1" applyFont="1" applyFill="1" applyBorder="1" applyAlignment="1">
      <alignment horizontal="center" vertical="center"/>
    </xf>
    <xf numFmtId="0" fontId="18" fillId="12" borderId="14" xfId="1" applyFont="1" applyFill="1" applyBorder="1" applyAlignment="1">
      <alignment horizontal="center" vertical="center"/>
    </xf>
    <xf numFmtId="0" fontId="18" fillId="13" borderId="17" xfId="1" applyFont="1" applyFill="1" applyBorder="1" applyAlignment="1">
      <alignment horizontal="center" vertical="center"/>
    </xf>
    <xf numFmtId="0" fontId="18" fillId="13" borderId="20" xfId="1" applyFont="1" applyFill="1" applyBorder="1" applyAlignment="1">
      <alignment horizontal="center" vertical="center"/>
    </xf>
    <xf numFmtId="0" fontId="18" fillId="13" borderId="14" xfId="1" applyFont="1" applyFill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7" fillId="0" borderId="13" xfId="1" applyFont="1" applyFill="1" applyBorder="1" applyAlignment="1">
      <alignment horizontal="center" vertical="center" wrapText="1"/>
    </xf>
    <xf numFmtId="0" fontId="17" fillId="4" borderId="14" xfId="1" applyFont="1" applyFill="1" applyBorder="1" applyAlignment="1">
      <alignment horizontal="center" vertical="center" wrapText="1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18" fillId="6" borderId="21" xfId="1" applyFont="1" applyFill="1" applyBorder="1" applyAlignment="1">
      <alignment horizontal="center" vertical="center" wrapText="1"/>
    </xf>
    <xf numFmtId="0" fontId="18" fillId="6" borderId="22" xfId="1" applyFont="1" applyFill="1" applyBorder="1" applyAlignment="1">
      <alignment horizontal="center" vertical="center" wrapText="1"/>
    </xf>
    <xf numFmtId="0" fontId="18" fillId="6" borderId="23" xfId="1" applyFont="1" applyFill="1" applyBorder="1" applyAlignment="1">
      <alignment horizontal="center" vertical="center" wrapText="1"/>
    </xf>
    <xf numFmtId="0" fontId="18" fillId="6" borderId="24" xfId="1" applyFont="1" applyFill="1" applyBorder="1" applyAlignment="1">
      <alignment horizontal="center" vertical="center" wrapText="1"/>
    </xf>
    <xf numFmtId="0" fontId="18" fillId="6" borderId="15" xfId="1" applyFont="1" applyFill="1" applyBorder="1" applyAlignment="1">
      <alignment horizontal="center" vertical="center" wrapText="1"/>
    </xf>
    <xf numFmtId="0" fontId="18" fillId="6" borderId="16" xfId="1" applyFont="1" applyFill="1" applyBorder="1" applyAlignment="1">
      <alignment horizontal="center" vertical="center" wrapText="1"/>
    </xf>
    <xf numFmtId="0" fontId="18" fillId="5" borderId="18" xfId="1" applyFont="1" applyFill="1" applyBorder="1" applyAlignment="1">
      <alignment horizontal="center"/>
    </xf>
    <xf numFmtId="0" fontId="18" fillId="5" borderId="19" xfId="1" applyFont="1" applyFill="1" applyBorder="1" applyAlignment="1">
      <alignment horizontal="center"/>
    </xf>
    <xf numFmtId="0" fontId="16" fillId="2" borderId="17" xfId="1" applyFont="1" applyFill="1" applyBorder="1" applyAlignment="1">
      <alignment horizontal="center" vertical="center" wrapText="1"/>
    </xf>
    <xf numFmtId="0" fontId="16" fillId="2" borderId="20" xfId="1" applyFont="1" applyFill="1" applyBorder="1" applyAlignment="1">
      <alignment horizontal="center" vertical="center" wrapText="1"/>
    </xf>
    <xf numFmtId="0" fontId="16" fillId="2" borderId="14" xfId="1" applyFont="1" applyFill="1" applyBorder="1" applyAlignment="1">
      <alignment horizontal="center" vertical="center" wrapText="1"/>
    </xf>
    <xf numFmtId="0" fontId="18" fillId="4" borderId="13" xfId="1" applyFont="1" applyFill="1" applyBorder="1" applyAlignment="1">
      <alignment horizontal="left" vertical="center"/>
    </xf>
    <xf numFmtId="0" fontId="18" fillId="7" borderId="18" xfId="1" applyFont="1" applyFill="1" applyBorder="1" applyAlignment="1">
      <alignment horizontal="center"/>
    </xf>
    <xf numFmtId="0" fontId="18" fillId="7" borderId="19" xfId="1" applyFont="1" applyFill="1" applyBorder="1" applyAlignment="1">
      <alignment horizontal="center"/>
    </xf>
    <xf numFmtId="0" fontId="18" fillId="8" borderId="21" xfId="1" applyFont="1" applyFill="1" applyBorder="1" applyAlignment="1">
      <alignment horizontal="center" vertical="center"/>
    </xf>
    <xf numFmtId="0" fontId="18" fillId="8" borderId="22" xfId="1" applyFont="1" applyFill="1" applyBorder="1" applyAlignment="1">
      <alignment horizontal="center" vertical="center"/>
    </xf>
    <xf numFmtId="0" fontId="18" fillId="8" borderId="23" xfId="1" applyFont="1" applyFill="1" applyBorder="1" applyAlignment="1">
      <alignment horizontal="center" vertical="center"/>
    </xf>
    <xf numFmtId="0" fontId="18" fillId="8" borderId="24" xfId="1" applyFont="1" applyFill="1" applyBorder="1" applyAlignment="1">
      <alignment horizontal="center" vertical="center"/>
    </xf>
    <xf numFmtId="0" fontId="18" fillId="8" borderId="15" xfId="1" applyFont="1" applyFill="1" applyBorder="1" applyAlignment="1">
      <alignment horizontal="center" vertical="center"/>
    </xf>
    <xf numFmtId="0" fontId="18" fillId="8" borderId="16" xfId="1" applyFont="1" applyFill="1" applyBorder="1" applyAlignment="1">
      <alignment horizontal="center" vertical="center"/>
    </xf>
    <xf numFmtId="0" fontId="16" fillId="0" borderId="17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8" fillId="4" borderId="13" xfId="1" applyFont="1" applyFill="1" applyBorder="1" applyAlignment="1">
      <alignment horizontal="center" vertical="center" wrapText="1"/>
    </xf>
    <xf numFmtId="0" fontId="18" fillId="16" borderId="21" xfId="1" applyFont="1" applyFill="1" applyBorder="1" applyAlignment="1">
      <alignment horizontal="center" vertical="center"/>
    </xf>
    <xf numFmtId="0" fontId="18" fillId="16" borderId="22" xfId="1" applyFont="1" applyFill="1" applyBorder="1" applyAlignment="1">
      <alignment horizontal="center" vertical="center"/>
    </xf>
    <xf numFmtId="0" fontId="18" fillId="16" borderId="15" xfId="1" applyFont="1" applyFill="1" applyBorder="1" applyAlignment="1">
      <alignment horizontal="center" vertical="center"/>
    </xf>
    <xf numFmtId="0" fontId="18" fillId="16" borderId="16" xfId="1" applyFont="1" applyFill="1" applyBorder="1" applyAlignment="1">
      <alignment horizontal="center" vertical="center"/>
    </xf>
    <xf numFmtId="0" fontId="24" fillId="13" borderId="20" xfId="1" applyFont="1" applyFill="1" applyBorder="1" applyAlignment="1">
      <alignment horizontal="center" vertical="center" wrapText="1"/>
    </xf>
    <xf numFmtId="0" fontId="24" fillId="13" borderId="14" xfId="1" applyFont="1" applyFill="1" applyBorder="1" applyAlignment="1">
      <alignment horizontal="center" vertical="center" wrapText="1"/>
    </xf>
    <xf numFmtId="0" fontId="18" fillId="17" borderId="21" xfId="1" applyFont="1" applyFill="1" applyBorder="1" applyAlignment="1">
      <alignment horizontal="center" vertical="center" wrapText="1"/>
    </xf>
    <xf numFmtId="0" fontId="18" fillId="17" borderId="22" xfId="1" applyFont="1" applyFill="1" applyBorder="1" applyAlignment="1">
      <alignment horizontal="center" vertical="center" wrapText="1"/>
    </xf>
    <xf numFmtId="0" fontId="18" fillId="17" borderId="23" xfId="1" applyFont="1" applyFill="1" applyBorder="1" applyAlignment="1">
      <alignment horizontal="center" vertical="center" wrapText="1"/>
    </xf>
    <xf numFmtId="0" fontId="18" fillId="17" borderId="24" xfId="1" applyFont="1" applyFill="1" applyBorder="1" applyAlignment="1">
      <alignment horizontal="center" vertical="center" wrapText="1"/>
    </xf>
    <xf numFmtId="0" fontId="18" fillId="17" borderId="15" xfId="1" applyFont="1" applyFill="1" applyBorder="1" applyAlignment="1">
      <alignment horizontal="center" vertical="center" wrapText="1"/>
    </xf>
    <xf numFmtId="0" fontId="18" fillId="17" borderId="16" xfId="1" applyFont="1" applyFill="1" applyBorder="1" applyAlignment="1">
      <alignment horizontal="center" vertical="center" wrapText="1"/>
    </xf>
    <xf numFmtId="0" fontId="18" fillId="18" borderId="21" xfId="1" applyFont="1" applyFill="1" applyBorder="1" applyAlignment="1">
      <alignment horizontal="center" vertical="center" wrapText="1"/>
    </xf>
    <xf numFmtId="0" fontId="18" fillId="18" borderId="22" xfId="1" applyFont="1" applyFill="1" applyBorder="1" applyAlignment="1">
      <alignment horizontal="center" vertical="center" wrapText="1"/>
    </xf>
    <xf numFmtId="0" fontId="18" fillId="18" borderId="15" xfId="1" applyFont="1" applyFill="1" applyBorder="1" applyAlignment="1">
      <alignment horizontal="center" vertical="center" wrapText="1"/>
    </xf>
    <xf numFmtId="0" fontId="18" fillId="18" borderId="16" xfId="1" applyFont="1" applyFill="1" applyBorder="1" applyAlignment="1">
      <alignment horizontal="center" vertical="center" wrapText="1"/>
    </xf>
    <xf numFmtId="0" fontId="18" fillId="2" borderId="21" xfId="1" applyFont="1" applyFill="1" applyBorder="1" applyAlignment="1">
      <alignment horizontal="center" vertical="center"/>
    </xf>
    <xf numFmtId="0" fontId="18" fillId="2" borderId="22" xfId="1" applyFont="1" applyFill="1" applyBorder="1" applyAlignment="1">
      <alignment horizontal="center" vertical="center"/>
    </xf>
    <xf numFmtId="0" fontId="18" fillId="2" borderId="23" xfId="1" applyFont="1" applyFill="1" applyBorder="1" applyAlignment="1">
      <alignment horizontal="center" vertical="center"/>
    </xf>
    <xf numFmtId="0" fontId="18" fillId="2" borderId="24" xfId="1" applyFont="1" applyFill="1" applyBorder="1" applyAlignment="1">
      <alignment horizontal="center" vertical="center"/>
    </xf>
    <xf numFmtId="0" fontId="18" fillId="2" borderId="15" xfId="1" applyFont="1" applyFill="1" applyBorder="1" applyAlignment="1">
      <alignment horizontal="center" vertical="center"/>
    </xf>
    <xf numFmtId="0" fontId="18" fillId="2" borderId="16" xfId="1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/>
    </xf>
    <xf numFmtId="0" fontId="17" fillId="2" borderId="2" xfId="1" applyFont="1" applyFill="1" applyBorder="1" applyAlignment="1">
      <alignment horizontal="center"/>
    </xf>
    <xf numFmtId="0" fontId="17" fillId="2" borderId="8" xfId="1" applyFont="1" applyFill="1" applyBorder="1" applyAlignment="1">
      <alignment horizontal="center"/>
    </xf>
    <xf numFmtId="0" fontId="16" fillId="19" borderId="11" xfId="1" applyFont="1" applyFill="1" applyBorder="1" applyAlignment="1">
      <alignment horizontal="center"/>
    </xf>
    <xf numFmtId="0" fontId="16" fillId="19" borderId="4" xfId="1" applyFont="1" applyFill="1" applyBorder="1" applyAlignment="1">
      <alignment horizontal="center"/>
    </xf>
    <xf numFmtId="0" fontId="16" fillId="19" borderId="12" xfId="1" applyFont="1" applyFill="1" applyBorder="1" applyAlignment="1">
      <alignment horizontal="center"/>
    </xf>
    <xf numFmtId="0" fontId="16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6" fillId="0" borderId="16" xfId="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30" fillId="0" borderId="3" xfId="0" applyFont="1" applyBorder="1" applyAlignment="1">
      <alignment horizontal="left" vertical="center"/>
    </xf>
    <xf numFmtId="0" fontId="30" fillId="0" borderId="13" xfId="0" applyFont="1" applyBorder="1" applyAlignment="1">
      <alignment horizontal="justify" vertical="center"/>
    </xf>
    <xf numFmtId="0" fontId="32" fillId="0" borderId="3" xfId="0" applyFont="1" applyBorder="1" applyAlignment="1">
      <alignment horizontal="center" vertical="center"/>
    </xf>
    <xf numFmtId="0" fontId="33" fillId="0" borderId="0" xfId="0" applyFont="1"/>
    <xf numFmtId="11" fontId="33" fillId="0" borderId="0" xfId="0" applyNumberFormat="1" applyFont="1"/>
    <xf numFmtId="170" fontId="0" fillId="0" borderId="0" xfId="0" applyNumberFormat="1"/>
    <xf numFmtId="3" fontId="0" fillId="0" borderId="0" xfId="0" applyNumberFormat="1"/>
    <xf numFmtId="0" fontId="3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</cellXfs>
  <cellStyles count="3">
    <cellStyle name="Komma" xfId="2" builtinId="3"/>
    <cellStyle name="Standard" xfId="0" builtinId="0"/>
    <cellStyle name="Standard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9-051_Standartprofil_Tonstein-NORD_irev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9-051_Standartprofil_Tonstein-SUED_irev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ndartprofil Ton NORD"/>
      <sheetName val="Quellen"/>
    </sheetNames>
    <sheetDataSet>
      <sheetData sheetId="0"/>
      <sheetData sheetId="1">
        <row r="2">
          <cell r="A2" t="str">
            <v>[1]</v>
          </cell>
        </row>
        <row r="3">
          <cell r="A3" t="str">
            <v>[2]</v>
          </cell>
        </row>
        <row r="4">
          <cell r="A4" t="str">
            <v>[3]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ndartprofil Ton SUED"/>
      <sheetName val="Quellen"/>
    </sheetNames>
    <sheetDataSet>
      <sheetData sheetId="0"/>
      <sheetData sheetId="1">
        <row r="2">
          <cell r="A2" t="str">
            <v>[1]</v>
          </cell>
        </row>
        <row r="3">
          <cell r="A3" t="str">
            <v>[2]</v>
          </cell>
        </row>
        <row r="4">
          <cell r="A4" t="str">
            <v>[3]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91" zoomScaleNormal="91" workbookViewId="0">
      <selection activeCell="C1" sqref="C1"/>
    </sheetView>
  </sheetViews>
  <sheetFormatPr baseColWidth="10" defaultColWidth="11.44140625" defaultRowHeight="11.4" x14ac:dyDescent="0.2"/>
  <cols>
    <col min="1" max="1" width="41" style="1" customWidth="1"/>
    <col min="2" max="2" width="12.44140625" style="1"/>
    <col min="3" max="3" width="14.109375" style="1"/>
    <col min="4" max="4" width="11.6640625" style="1" bestFit="1" customWidth="1"/>
    <col min="5" max="5" width="13.44140625" style="1" bestFit="1" customWidth="1"/>
    <col min="6" max="6" width="11.6640625" style="1" bestFit="1" customWidth="1"/>
    <col min="7" max="7" width="45" style="1"/>
    <col min="8" max="16384" width="11.44140625" style="1"/>
  </cols>
  <sheetData>
    <row r="1" spans="1:7" ht="12.6" thickBot="1" x14ac:dyDescent="0.3">
      <c r="B1" s="5"/>
    </row>
    <row r="2" spans="1:7" ht="12.6" thickBot="1" x14ac:dyDescent="0.25">
      <c r="A2" s="7" t="s">
        <v>42</v>
      </c>
      <c r="B2" s="8" t="s">
        <v>43</v>
      </c>
      <c r="C2" s="9" t="s">
        <v>44</v>
      </c>
      <c r="D2" s="10" t="s">
        <v>45</v>
      </c>
      <c r="E2" s="11" t="s">
        <v>46</v>
      </c>
      <c r="F2" s="11" t="s">
        <v>47</v>
      </c>
      <c r="G2" s="12" t="s">
        <v>48</v>
      </c>
    </row>
    <row r="3" spans="1:7" ht="12" thickBot="1" x14ac:dyDescent="0.25">
      <c r="A3" s="127" t="s">
        <v>49</v>
      </c>
      <c r="B3" s="128"/>
      <c r="C3" s="128"/>
      <c r="D3" s="128"/>
      <c r="E3" s="128"/>
      <c r="F3" s="128"/>
      <c r="G3" s="129"/>
    </row>
    <row r="4" spans="1:7" ht="15" x14ac:dyDescent="0.2">
      <c r="A4" s="13" t="s">
        <v>0</v>
      </c>
      <c r="B4" s="14" t="s">
        <v>75</v>
      </c>
      <c r="C4" s="14" t="s">
        <v>57</v>
      </c>
      <c r="D4" s="4" t="s">
        <v>55</v>
      </c>
      <c r="E4" s="14" t="s">
        <v>55</v>
      </c>
      <c r="F4" s="15" t="s">
        <v>55</v>
      </c>
      <c r="G4" s="16"/>
    </row>
    <row r="5" spans="1:7" ht="12" x14ac:dyDescent="0.2">
      <c r="A5" s="17" t="s">
        <v>1</v>
      </c>
      <c r="B5" s="18" t="s">
        <v>73</v>
      </c>
      <c r="C5" s="2" t="s">
        <v>2</v>
      </c>
      <c r="D5" s="19" t="s">
        <v>55</v>
      </c>
      <c r="E5" s="2" t="s">
        <v>56</v>
      </c>
      <c r="F5" s="20" t="s">
        <v>55</v>
      </c>
      <c r="G5" s="21" t="s">
        <v>3</v>
      </c>
    </row>
    <row r="6" spans="1:7" ht="22.8" x14ac:dyDescent="0.2">
      <c r="A6" s="17" t="s">
        <v>4</v>
      </c>
      <c r="B6" s="2" t="s">
        <v>76</v>
      </c>
      <c r="C6" s="2" t="s">
        <v>57</v>
      </c>
      <c r="D6" s="19" t="s">
        <v>55</v>
      </c>
      <c r="E6" s="2" t="s">
        <v>56</v>
      </c>
      <c r="F6" s="20" t="s">
        <v>55</v>
      </c>
      <c r="G6" s="22" t="s">
        <v>5</v>
      </c>
    </row>
    <row r="7" spans="1:7" ht="13.2" x14ac:dyDescent="0.2">
      <c r="A7" s="17" t="s">
        <v>6</v>
      </c>
      <c r="B7" s="2" t="s">
        <v>80</v>
      </c>
      <c r="C7" s="23" t="s">
        <v>58</v>
      </c>
      <c r="D7" s="19" t="s">
        <v>55</v>
      </c>
      <c r="E7" s="2" t="s">
        <v>56</v>
      </c>
      <c r="F7" s="20" t="s">
        <v>55</v>
      </c>
      <c r="G7" s="21" t="s">
        <v>7</v>
      </c>
    </row>
    <row r="8" spans="1:7" ht="15" x14ac:dyDescent="0.2">
      <c r="A8" s="17" t="s">
        <v>8</v>
      </c>
      <c r="B8" s="2" t="s">
        <v>74</v>
      </c>
      <c r="C8" s="2" t="s">
        <v>59</v>
      </c>
      <c r="D8" s="19" t="s">
        <v>55</v>
      </c>
      <c r="E8" s="2" t="s">
        <v>56</v>
      </c>
      <c r="F8" s="20" t="s">
        <v>55</v>
      </c>
      <c r="G8" s="21" t="s">
        <v>9</v>
      </c>
    </row>
    <row r="9" spans="1:7" ht="15" x14ac:dyDescent="0.2">
      <c r="A9" s="24" t="s">
        <v>10</v>
      </c>
      <c r="B9" s="2" t="s">
        <v>77</v>
      </c>
      <c r="C9" s="2" t="s">
        <v>60</v>
      </c>
      <c r="D9" s="19" t="s">
        <v>55</v>
      </c>
      <c r="E9" s="2" t="s">
        <v>55</v>
      </c>
      <c r="F9" s="20" t="s">
        <v>55</v>
      </c>
      <c r="G9" s="21" t="s">
        <v>11</v>
      </c>
    </row>
    <row r="10" spans="1:7" ht="15" x14ac:dyDescent="0.2">
      <c r="A10" s="24" t="s">
        <v>12</v>
      </c>
      <c r="B10" s="25" t="s">
        <v>81</v>
      </c>
      <c r="C10" s="2" t="s">
        <v>60</v>
      </c>
      <c r="D10" s="19" t="s">
        <v>55</v>
      </c>
      <c r="E10" s="2" t="s">
        <v>56</v>
      </c>
      <c r="F10" s="20" t="s">
        <v>55</v>
      </c>
      <c r="G10" s="21" t="s">
        <v>9</v>
      </c>
    </row>
    <row r="11" spans="1:7" ht="15" x14ac:dyDescent="0.2">
      <c r="A11" s="17" t="s">
        <v>13</v>
      </c>
      <c r="B11" s="2" t="s">
        <v>78</v>
      </c>
      <c r="C11" s="2" t="s">
        <v>61</v>
      </c>
      <c r="D11" s="19" t="s">
        <v>55</v>
      </c>
      <c r="E11" s="2" t="s">
        <v>55</v>
      </c>
      <c r="F11" s="20" t="s">
        <v>55</v>
      </c>
      <c r="G11" s="21" t="s">
        <v>14</v>
      </c>
    </row>
    <row r="12" spans="1:7" ht="15" x14ac:dyDescent="0.2">
      <c r="A12" s="17" t="s">
        <v>15</v>
      </c>
      <c r="B12" s="2" t="s">
        <v>79</v>
      </c>
      <c r="C12" s="2" t="s">
        <v>61</v>
      </c>
      <c r="D12" s="19" t="s">
        <v>55</v>
      </c>
      <c r="E12" s="2" t="s">
        <v>56</v>
      </c>
      <c r="F12" s="20" t="s">
        <v>55</v>
      </c>
      <c r="G12" s="21" t="s">
        <v>9</v>
      </c>
    </row>
    <row r="13" spans="1:7" ht="26.4" x14ac:dyDescent="0.2">
      <c r="A13" s="17" t="s">
        <v>16</v>
      </c>
      <c r="B13" s="25" t="s">
        <v>82</v>
      </c>
      <c r="C13" s="2" t="s">
        <v>50</v>
      </c>
      <c r="D13" s="19" t="s">
        <v>55</v>
      </c>
      <c r="E13" s="2" t="s">
        <v>55</v>
      </c>
      <c r="F13" s="20" t="s">
        <v>55</v>
      </c>
      <c r="G13" s="22" t="s">
        <v>51</v>
      </c>
    </row>
    <row r="14" spans="1:7" ht="15" x14ac:dyDescent="0.2">
      <c r="A14" s="17" t="s">
        <v>17</v>
      </c>
      <c r="B14" s="25" t="s">
        <v>83</v>
      </c>
      <c r="C14" s="2" t="s">
        <v>50</v>
      </c>
      <c r="D14" s="19" t="s">
        <v>55</v>
      </c>
      <c r="E14" s="2" t="s">
        <v>56</v>
      </c>
      <c r="F14" s="20" t="s">
        <v>55</v>
      </c>
      <c r="G14" s="21" t="s">
        <v>18</v>
      </c>
    </row>
    <row r="15" spans="1:7" ht="14.4" x14ac:dyDescent="0.2">
      <c r="A15" s="17" t="s">
        <v>72</v>
      </c>
      <c r="B15" s="25" t="s">
        <v>84</v>
      </c>
      <c r="C15" s="2" t="s">
        <v>62</v>
      </c>
      <c r="D15" s="19" t="s">
        <v>55</v>
      </c>
      <c r="E15" s="2" t="s">
        <v>55</v>
      </c>
      <c r="F15" s="20" t="s">
        <v>55</v>
      </c>
      <c r="G15" s="21" t="s">
        <v>14</v>
      </c>
    </row>
    <row r="16" spans="1:7" ht="23.4" thickBot="1" x14ac:dyDescent="0.25">
      <c r="A16" s="26" t="s">
        <v>71</v>
      </c>
      <c r="B16" s="6" t="s">
        <v>85</v>
      </c>
      <c r="C16" s="3" t="s">
        <v>62</v>
      </c>
      <c r="D16" s="27" t="s">
        <v>55</v>
      </c>
      <c r="E16" s="3" t="s">
        <v>56</v>
      </c>
      <c r="F16" s="28" t="s">
        <v>55</v>
      </c>
      <c r="G16" s="29" t="s">
        <v>19</v>
      </c>
    </row>
    <row r="17" spans="1:7" ht="12" thickBot="1" x14ac:dyDescent="0.25">
      <c r="A17" s="30"/>
      <c r="B17" s="31"/>
      <c r="C17" s="31"/>
      <c r="D17" s="31"/>
      <c r="E17" s="31"/>
      <c r="F17" s="31"/>
      <c r="G17" s="32"/>
    </row>
    <row r="18" spans="1:7" ht="12" thickBot="1" x14ac:dyDescent="0.25">
      <c r="A18" s="127" t="s">
        <v>52</v>
      </c>
      <c r="B18" s="128"/>
      <c r="C18" s="128"/>
      <c r="D18" s="128"/>
      <c r="E18" s="128"/>
      <c r="F18" s="128"/>
      <c r="G18" s="129"/>
    </row>
    <row r="19" spans="1:7" ht="22.8" x14ac:dyDescent="0.2">
      <c r="A19" s="13" t="s">
        <v>20</v>
      </c>
      <c r="B19" s="14" t="s">
        <v>86</v>
      </c>
      <c r="C19" s="14" t="s">
        <v>21</v>
      </c>
      <c r="D19" s="4" t="s">
        <v>55</v>
      </c>
      <c r="E19" s="14" t="s">
        <v>55</v>
      </c>
      <c r="F19" s="15" t="s">
        <v>55</v>
      </c>
      <c r="G19" s="34" t="s">
        <v>22</v>
      </c>
    </row>
    <row r="20" spans="1:7" ht="45.6" x14ac:dyDescent="0.2">
      <c r="A20" s="17" t="s">
        <v>23</v>
      </c>
      <c r="B20" s="25" t="s">
        <v>89</v>
      </c>
      <c r="C20" s="2" t="s">
        <v>24</v>
      </c>
      <c r="D20" s="19" t="s">
        <v>55</v>
      </c>
      <c r="E20" s="2" t="s">
        <v>55</v>
      </c>
      <c r="F20" s="20" t="s">
        <v>55</v>
      </c>
      <c r="G20" s="22" t="s">
        <v>25</v>
      </c>
    </row>
    <row r="21" spans="1:7" ht="22.8" x14ac:dyDescent="0.2">
      <c r="A21" s="17" t="s">
        <v>26</v>
      </c>
      <c r="B21" s="2" t="s">
        <v>2</v>
      </c>
      <c r="C21" s="2" t="s">
        <v>24</v>
      </c>
      <c r="D21" s="2" t="s">
        <v>56</v>
      </c>
      <c r="E21" s="2" t="s">
        <v>56</v>
      </c>
      <c r="F21" s="20" t="s">
        <v>55</v>
      </c>
      <c r="G21" s="22" t="s">
        <v>27</v>
      </c>
    </row>
    <row r="22" spans="1:7" ht="23.4" thickBot="1" x14ac:dyDescent="0.25">
      <c r="A22" s="33" t="s">
        <v>28</v>
      </c>
      <c r="B22" s="3" t="s">
        <v>87</v>
      </c>
      <c r="C22" s="3" t="s">
        <v>59</v>
      </c>
      <c r="D22" s="3" t="s">
        <v>56</v>
      </c>
      <c r="E22" s="3" t="s">
        <v>55</v>
      </c>
      <c r="F22" s="3" t="s">
        <v>56</v>
      </c>
      <c r="G22" s="35" t="s">
        <v>29</v>
      </c>
    </row>
    <row r="23" spans="1:7" ht="12" thickBot="1" x14ac:dyDescent="0.25">
      <c r="A23" s="33"/>
      <c r="B23" s="3"/>
      <c r="C23" s="3"/>
      <c r="D23" s="2"/>
      <c r="E23" s="3"/>
      <c r="F23" s="2"/>
      <c r="G23" s="35"/>
    </row>
    <row r="24" spans="1:7" ht="12" thickBot="1" x14ac:dyDescent="0.25">
      <c r="A24" s="127" t="s">
        <v>53</v>
      </c>
      <c r="B24" s="128"/>
      <c r="C24" s="128"/>
      <c r="D24" s="128"/>
      <c r="E24" s="128"/>
      <c r="F24" s="128"/>
      <c r="G24" s="129"/>
    </row>
    <row r="25" spans="1:7" ht="22.8" x14ac:dyDescent="0.2">
      <c r="A25" s="13" t="s">
        <v>100</v>
      </c>
      <c r="B25" s="14" t="s">
        <v>88</v>
      </c>
      <c r="C25" s="14" t="s">
        <v>63</v>
      </c>
      <c r="D25" s="4" t="s">
        <v>55</v>
      </c>
      <c r="E25" s="14" t="s">
        <v>55</v>
      </c>
      <c r="F25" s="15" t="s">
        <v>55</v>
      </c>
      <c r="G25" s="34" t="s">
        <v>101</v>
      </c>
    </row>
    <row r="26" spans="1:7" ht="15" x14ac:dyDescent="0.2">
      <c r="A26" s="17" t="s">
        <v>30</v>
      </c>
      <c r="B26" s="25" t="s">
        <v>90</v>
      </c>
      <c r="C26" s="2" t="s">
        <v>21</v>
      </c>
      <c r="D26" s="19" t="s">
        <v>55</v>
      </c>
      <c r="E26" s="2" t="s">
        <v>55</v>
      </c>
      <c r="F26" s="20" t="s">
        <v>55</v>
      </c>
      <c r="G26" s="21" t="s">
        <v>54</v>
      </c>
    </row>
    <row r="27" spans="1:7" ht="22.8" x14ac:dyDescent="0.2">
      <c r="A27" s="17" t="s">
        <v>31</v>
      </c>
      <c r="B27" s="25" t="s">
        <v>91</v>
      </c>
      <c r="C27" s="2" t="s">
        <v>21</v>
      </c>
      <c r="D27" s="19" t="s">
        <v>55</v>
      </c>
      <c r="E27" s="2" t="s">
        <v>56</v>
      </c>
      <c r="F27" s="20" t="s">
        <v>55</v>
      </c>
      <c r="G27" s="22" t="s">
        <v>32</v>
      </c>
    </row>
    <row r="28" spans="1:7" ht="15" x14ac:dyDescent="0.2">
      <c r="A28" s="17" t="s">
        <v>33</v>
      </c>
      <c r="B28" s="25" t="s">
        <v>92</v>
      </c>
      <c r="C28" s="2" t="s">
        <v>64</v>
      </c>
      <c r="D28" s="19" t="s">
        <v>55</v>
      </c>
      <c r="E28" s="2" t="s">
        <v>55</v>
      </c>
      <c r="F28" s="20" t="s">
        <v>55</v>
      </c>
      <c r="G28" s="21"/>
    </row>
    <row r="29" spans="1:7" ht="15" x14ac:dyDescent="0.2">
      <c r="A29" s="17" t="s">
        <v>34</v>
      </c>
      <c r="B29" s="25" t="s">
        <v>93</v>
      </c>
      <c r="C29" s="2" t="s">
        <v>65</v>
      </c>
      <c r="D29" s="19" t="s">
        <v>55</v>
      </c>
      <c r="E29" s="2" t="s">
        <v>55</v>
      </c>
      <c r="F29" s="20" t="s">
        <v>55</v>
      </c>
      <c r="G29" s="21" t="s">
        <v>35</v>
      </c>
    </row>
    <row r="30" spans="1:7" ht="15" x14ac:dyDescent="0.2">
      <c r="A30" s="17" t="s">
        <v>68</v>
      </c>
      <c r="B30" s="25" t="s">
        <v>94</v>
      </c>
      <c r="C30" s="2" t="s">
        <v>36</v>
      </c>
      <c r="D30" s="19" t="s">
        <v>55</v>
      </c>
      <c r="E30" s="2" t="s">
        <v>55</v>
      </c>
      <c r="F30" s="20" t="s">
        <v>55</v>
      </c>
      <c r="G30" s="21" t="s">
        <v>37</v>
      </c>
    </row>
    <row r="31" spans="1:7" ht="15" x14ac:dyDescent="0.2">
      <c r="A31" s="24" t="s">
        <v>70</v>
      </c>
      <c r="B31" s="25" t="s">
        <v>95</v>
      </c>
      <c r="C31" s="2" t="s">
        <v>66</v>
      </c>
      <c r="D31" s="19" t="s">
        <v>55</v>
      </c>
      <c r="E31" s="2" t="s">
        <v>55</v>
      </c>
      <c r="F31" s="20" t="s">
        <v>55</v>
      </c>
      <c r="G31" s="21" t="s">
        <v>38</v>
      </c>
    </row>
    <row r="32" spans="1:7" ht="22.8" x14ac:dyDescent="0.2">
      <c r="A32" s="24" t="s">
        <v>69</v>
      </c>
      <c r="B32" s="25" t="s">
        <v>96</v>
      </c>
      <c r="C32" s="2" t="s">
        <v>64</v>
      </c>
      <c r="D32" s="19" t="s">
        <v>55</v>
      </c>
      <c r="E32" s="2" t="s">
        <v>55</v>
      </c>
      <c r="F32" s="20" t="s">
        <v>55</v>
      </c>
      <c r="G32" s="22" t="s">
        <v>39</v>
      </c>
    </row>
    <row r="33" spans="1:7" ht="13.8" thickBot="1" x14ac:dyDescent="0.25">
      <c r="A33" s="33" t="s">
        <v>40</v>
      </c>
      <c r="B33" s="6" t="s">
        <v>97</v>
      </c>
      <c r="C33" s="3" t="s">
        <v>67</v>
      </c>
      <c r="D33" s="27" t="s">
        <v>55</v>
      </c>
      <c r="E33" s="3" t="s">
        <v>55</v>
      </c>
      <c r="F33" s="28" t="s">
        <v>55</v>
      </c>
      <c r="G33" s="29" t="s">
        <v>41</v>
      </c>
    </row>
  </sheetData>
  <mergeCells count="3">
    <mergeCell ref="A3:G3"/>
    <mergeCell ref="A18:G18"/>
    <mergeCell ref="A24:G24"/>
  </mergeCells>
  <conditionalFormatting sqref="D1:F1048576">
    <cfRule type="cellIs" dxfId="3" priority="2" operator="equal">
      <formula>"nicht relevant"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44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M3" sqref="M3"/>
    </sheetView>
  </sheetViews>
  <sheetFormatPr baseColWidth="10" defaultRowHeight="13.2" x14ac:dyDescent="0.25"/>
  <cols>
    <col min="1" max="1" width="4.88671875" customWidth="1"/>
    <col min="2" max="2" width="23" style="1" bestFit="1" customWidth="1"/>
    <col min="3" max="3" width="16.6640625" style="1" customWidth="1"/>
    <col min="4" max="4" width="7.44140625" style="1" bestFit="1" customWidth="1"/>
    <col min="5" max="5" width="13.33203125" style="1" bestFit="1" customWidth="1"/>
    <col min="6" max="6" width="13.88671875" style="1" bestFit="1" customWidth="1"/>
    <col min="7" max="7" width="4" style="1" customWidth="1"/>
    <col min="9" max="10" width="8.44140625" customWidth="1"/>
    <col min="11" max="11" width="9.44140625" customWidth="1"/>
    <col min="12" max="12" width="9" customWidth="1"/>
    <col min="13" max="14" width="11.44140625" style="250" customWidth="1"/>
    <col min="16" max="16" width="9.33203125" customWidth="1"/>
    <col min="17" max="17" width="16.5546875" customWidth="1"/>
    <col min="18" max="18" width="20.6640625" customWidth="1"/>
    <col min="19" max="19" width="37.88671875" customWidth="1"/>
    <col min="20" max="20" width="15.5546875" customWidth="1"/>
    <col min="21" max="21" width="13.5546875" customWidth="1"/>
    <col min="22" max="22" width="14.44140625" customWidth="1"/>
    <col min="23" max="23" width="19.5546875" customWidth="1"/>
    <col min="24" max="24" width="23.44140625" customWidth="1"/>
    <col min="25" max="25" width="3.88671875" customWidth="1"/>
    <col min="26" max="26" width="13" customWidth="1"/>
    <col min="27" max="27" width="12.6640625" customWidth="1"/>
    <col min="28" max="28" width="13" customWidth="1"/>
    <col min="29" max="29" width="13.6640625" customWidth="1"/>
    <col min="30" max="30" width="3.109375" customWidth="1"/>
    <col min="31" max="31" width="20.109375" customWidth="1"/>
    <col min="32" max="32" width="13.6640625" customWidth="1"/>
    <col min="33" max="33" width="16.33203125" customWidth="1"/>
    <col min="35" max="35" width="16.33203125" customWidth="1"/>
    <col min="36" max="36" width="16.88671875" customWidth="1"/>
    <col min="37" max="37" width="15.6640625" customWidth="1"/>
  </cols>
  <sheetData>
    <row r="1" spans="1:41" x14ac:dyDescent="0.25">
      <c r="I1" s="134" t="s">
        <v>49</v>
      </c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37"/>
      <c r="Z1" s="135" t="s">
        <v>52</v>
      </c>
      <c r="AA1" s="135"/>
      <c r="AB1" s="135"/>
      <c r="AC1" s="135"/>
      <c r="AD1" s="36"/>
      <c r="AE1" s="134" t="s">
        <v>53</v>
      </c>
      <c r="AF1" s="134"/>
      <c r="AG1" s="134"/>
      <c r="AH1" s="134"/>
      <c r="AI1" s="134"/>
      <c r="AJ1" s="134"/>
      <c r="AK1" s="134"/>
      <c r="AL1" s="134"/>
      <c r="AM1" s="134"/>
      <c r="AO1" s="125" t="s">
        <v>377</v>
      </c>
    </row>
    <row r="2" spans="1:41" ht="34.200000000000003" x14ac:dyDescent="0.25">
      <c r="H2" s="40" t="s">
        <v>42</v>
      </c>
      <c r="I2" s="254" t="s">
        <v>0</v>
      </c>
      <c r="J2" s="254"/>
      <c r="K2" s="23" t="s">
        <v>380</v>
      </c>
      <c r="L2" s="23" t="s">
        <v>4</v>
      </c>
      <c r="M2" s="255" t="s">
        <v>373</v>
      </c>
      <c r="N2" s="255"/>
      <c r="O2" s="23" t="s">
        <v>6</v>
      </c>
      <c r="P2" s="23" t="s">
        <v>8</v>
      </c>
      <c r="Q2" s="23" t="s">
        <v>10</v>
      </c>
      <c r="R2" s="23" t="s">
        <v>12</v>
      </c>
      <c r="S2" s="23" t="s">
        <v>13</v>
      </c>
      <c r="T2" s="23" t="s">
        <v>15</v>
      </c>
      <c r="U2" s="23" t="s">
        <v>16</v>
      </c>
      <c r="V2" s="23" t="s">
        <v>17</v>
      </c>
      <c r="W2" s="23" t="s">
        <v>72</v>
      </c>
      <c r="X2" s="23" t="s">
        <v>71</v>
      </c>
      <c r="Y2" s="38"/>
      <c r="Z2" s="23" t="s">
        <v>20</v>
      </c>
      <c r="AA2" s="23" t="s">
        <v>23</v>
      </c>
      <c r="AB2" s="23" t="s">
        <v>26</v>
      </c>
      <c r="AC2" s="23" t="s">
        <v>28</v>
      </c>
      <c r="AD2" s="39"/>
      <c r="AE2" s="23" t="s">
        <v>100</v>
      </c>
      <c r="AF2" s="23" t="s">
        <v>30</v>
      </c>
      <c r="AG2" s="23" t="s">
        <v>31</v>
      </c>
      <c r="AH2" s="23" t="s">
        <v>33</v>
      </c>
      <c r="AI2" s="23" t="s">
        <v>34</v>
      </c>
      <c r="AJ2" s="23" t="s">
        <v>68</v>
      </c>
      <c r="AK2" s="23" t="s">
        <v>70</v>
      </c>
      <c r="AL2" s="23" t="s">
        <v>69</v>
      </c>
      <c r="AM2" s="23" t="s">
        <v>40</v>
      </c>
      <c r="AO2" s="115" t="s">
        <v>378</v>
      </c>
    </row>
    <row r="3" spans="1:41" ht="15" x14ac:dyDescent="0.25">
      <c r="H3" s="40" t="s">
        <v>43</v>
      </c>
      <c r="I3" s="2" t="s">
        <v>75</v>
      </c>
      <c r="J3" s="2"/>
      <c r="K3" s="18" t="s">
        <v>73</v>
      </c>
      <c r="L3" s="2" t="s">
        <v>76</v>
      </c>
      <c r="M3" s="247" t="s">
        <v>411</v>
      </c>
      <c r="N3" s="247"/>
      <c r="O3" s="2" t="s">
        <v>80</v>
      </c>
      <c r="P3" s="2" t="s">
        <v>74</v>
      </c>
      <c r="Q3" s="2" t="s">
        <v>77</v>
      </c>
      <c r="R3" s="25" t="s">
        <v>81</v>
      </c>
      <c r="S3" s="2" t="s">
        <v>78</v>
      </c>
      <c r="T3" s="2" t="s">
        <v>79</v>
      </c>
      <c r="U3" s="25" t="s">
        <v>82</v>
      </c>
      <c r="V3" s="25" t="s">
        <v>83</v>
      </c>
      <c r="W3" s="25" t="s">
        <v>84</v>
      </c>
      <c r="X3" s="25" t="s">
        <v>85</v>
      </c>
      <c r="Y3" s="37"/>
      <c r="Z3" s="2" t="s">
        <v>86</v>
      </c>
      <c r="AA3" s="25" t="s">
        <v>89</v>
      </c>
      <c r="AB3" s="2" t="s">
        <v>2</v>
      </c>
      <c r="AC3" s="2" t="s">
        <v>87</v>
      </c>
      <c r="AE3" s="2" t="s">
        <v>88</v>
      </c>
      <c r="AF3" s="25" t="s">
        <v>90</v>
      </c>
      <c r="AG3" s="25" t="s">
        <v>91</v>
      </c>
      <c r="AH3" s="25" t="s">
        <v>92</v>
      </c>
      <c r="AI3" s="25" t="s">
        <v>93</v>
      </c>
      <c r="AJ3" s="25" t="s">
        <v>94</v>
      </c>
      <c r="AK3" s="25" t="s">
        <v>95</v>
      </c>
      <c r="AL3" s="25" t="s">
        <v>96</v>
      </c>
      <c r="AM3" s="25" t="s">
        <v>97</v>
      </c>
    </row>
    <row r="4" spans="1:41" x14ac:dyDescent="0.25">
      <c r="H4" s="41" t="s">
        <v>99</v>
      </c>
      <c r="I4" s="2" t="s">
        <v>57</v>
      </c>
      <c r="J4" s="2"/>
      <c r="K4" s="2"/>
      <c r="L4" s="2" t="s">
        <v>57</v>
      </c>
      <c r="M4" s="247" t="s">
        <v>374</v>
      </c>
      <c r="N4" s="247"/>
      <c r="O4" s="23" t="s">
        <v>58</v>
      </c>
      <c r="P4" s="2" t="s">
        <v>59</v>
      </c>
      <c r="Q4" s="2" t="s">
        <v>60</v>
      </c>
      <c r="R4" s="2" t="s">
        <v>60</v>
      </c>
      <c r="S4" s="2" t="s">
        <v>61</v>
      </c>
      <c r="T4" s="2" t="s">
        <v>61</v>
      </c>
      <c r="U4" s="2" t="s">
        <v>50</v>
      </c>
      <c r="V4" s="2" t="s">
        <v>50</v>
      </c>
      <c r="W4" s="2" t="s">
        <v>62</v>
      </c>
      <c r="X4" s="2" t="s">
        <v>62</v>
      </c>
      <c r="Y4" s="37"/>
      <c r="Z4" s="2" t="s">
        <v>21</v>
      </c>
      <c r="AA4" s="2" t="s">
        <v>24</v>
      </c>
      <c r="AB4" s="2" t="s">
        <v>24</v>
      </c>
      <c r="AC4" s="2" t="s">
        <v>59</v>
      </c>
      <c r="AE4" s="2" t="s">
        <v>63</v>
      </c>
      <c r="AF4" s="2" t="s">
        <v>21</v>
      </c>
      <c r="AG4" s="2" t="s">
        <v>21</v>
      </c>
      <c r="AH4" s="2" t="s">
        <v>64</v>
      </c>
      <c r="AI4" s="2" t="s">
        <v>65</v>
      </c>
      <c r="AJ4" s="2" t="s">
        <v>36</v>
      </c>
      <c r="AK4" s="2" t="s">
        <v>66</v>
      </c>
      <c r="AL4" s="2" t="s">
        <v>64</v>
      </c>
      <c r="AM4" s="2" t="s">
        <v>67</v>
      </c>
      <c r="AO4" s="126" t="s">
        <v>379</v>
      </c>
    </row>
    <row r="5" spans="1:41" x14ac:dyDescent="0.25">
      <c r="I5" s="52" t="s">
        <v>55</v>
      </c>
      <c r="J5" s="52"/>
      <c r="K5" s="52" t="s">
        <v>55</v>
      </c>
      <c r="L5" s="52" t="s">
        <v>55</v>
      </c>
      <c r="M5" s="248" t="s">
        <v>408</v>
      </c>
      <c r="N5" s="248"/>
      <c r="O5" s="52" t="s">
        <v>55</v>
      </c>
      <c r="P5" s="52" t="s">
        <v>55</v>
      </c>
      <c r="Q5" s="52" t="s">
        <v>55</v>
      </c>
      <c r="R5" s="52" t="s">
        <v>55</v>
      </c>
      <c r="S5" s="52" t="s">
        <v>55</v>
      </c>
      <c r="T5" s="52" t="s">
        <v>55</v>
      </c>
      <c r="U5" s="52" t="s">
        <v>55</v>
      </c>
      <c r="V5" s="52" t="s">
        <v>55</v>
      </c>
      <c r="W5" s="52" t="s">
        <v>55</v>
      </c>
      <c r="X5" s="52" t="s">
        <v>55</v>
      </c>
      <c r="Y5" s="37"/>
      <c r="Z5" s="52" t="s">
        <v>55</v>
      </c>
      <c r="AA5" s="52" t="s">
        <v>55</v>
      </c>
      <c r="AB5" s="53" t="s">
        <v>56</v>
      </c>
      <c r="AC5" s="53" t="s">
        <v>56</v>
      </c>
      <c r="AE5" s="52" t="s">
        <v>55</v>
      </c>
      <c r="AF5" s="52" t="s">
        <v>55</v>
      </c>
      <c r="AG5" s="52" t="s">
        <v>55</v>
      </c>
      <c r="AH5" s="52" t="s">
        <v>55</v>
      </c>
      <c r="AI5" s="52" t="s">
        <v>55</v>
      </c>
      <c r="AJ5" s="52" t="s">
        <v>55</v>
      </c>
      <c r="AK5" s="52" t="s">
        <v>55</v>
      </c>
      <c r="AL5" s="52" t="s">
        <v>55</v>
      </c>
      <c r="AM5" s="52" t="s">
        <v>55</v>
      </c>
    </row>
    <row r="6" spans="1:41" x14ac:dyDescent="0.25">
      <c r="B6" s="42" t="s">
        <v>102</v>
      </c>
      <c r="C6" s="42" t="s">
        <v>168</v>
      </c>
      <c r="D6" s="42" t="s">
        <v>103</v>
      </c>
      <c r="E6" s="42" t="s">
        <v>171</v>
      </c>
      <c r="F6" s="42" t="s">
        <v>172</v>
      </c>
      <c r="G6" s="42"/>
      <c r="I6" s="246" t="s">
        <v>409</v>
      </c>
      <c r="J6" s="246" t="s">
        <v>410</v>
      </c>
      <c r="K6" s="19"/>
      <c r="L6" s="19"/>
      <c r="M6" s="249" t="s">
        <v>410</v>
      </c>
      <c r="N6" s="249" t="s">
        <v>409</v>
      </c>
      <c r="O6" s="19"/>
      <c r="P6" s="19"/>
      <c r="Q6" s="19"/>
      <c r="R6" s="19"/>
      <c r="S6" s="19"/>
      <c r="T6" s="19"/>
      <c r="U6" s="19"/>
      <c r="V6" s="19"/>
      <c r="W6" s="19"/>
      <c r="X6" s="19"/>
      <c r="Y6" s="37"/>
      <c r="Z6" s="19"/>
      <c r="AA6" s="19"/>
      <c r="AB6" s="2"/>
      <c r="AC6" s="2"/>
      <c r="AE6" s="19"/>
      <c r="AF6" s="19"/>
      <c r="AG6" s="19"/>
      <c r="AH6" s="19"/>
      <c r="AI6" s="19"/>
      <c r="AJ6" s="19"/>
      <c r="AK6" s="19"/>
      <c r="AL6" s="19"/>
      <c r="AM6" s="19"/>
    </row>
    <row r="7" spans="1:41" x14ac:dyDescent="0.25">
      <c r="B7" s="42"/>
      <c r="C7" s="42"/>
      <c r="D7" s="42"/>
      <c r="E7" s="42"/>
      <c r="F7" s="42"/>
      <c r="G7" s="42"/>
    </row>
    <row r="8" spans="1:41" x14ac:dyDescent="0.25">
      <c r="A8" s="42" t="s">
        <v>170</v>
      </c>
    </row>
    <row r="9" spans="1:41" x14ac:dyDescent="0.25">
      <c r="A9" s="123">
        <v>0</v>
      </c>
      <c r="B9" s="131" t="s">
        <v>104</v>
      </c>
      <c r="C9" s="131"/>
      <c r="D9" s="43" t="s">
        <v>105</v>
      </c>
      <c r="E9" s="44">
        <v>50</v>
      </c>
      <c r="F9" s="44">
        <v>150</v>
      </c>
      <c r="G9" s="51"/>
      <c r="I9" s="118">
        <v>2200</v>
      </c>
      <c r="J9" s="118"/>
      <c r="K9" s="252">
        <v>0.2</v>
      </c>
      <c r="M9" s="251">
        <v>1E-3</v>
      </c>
      <c r="N9" s="251">
        <v>9.9999999999999995E-7</v>
      </c>
      <c r="Q9">
        <v>0.57650000000000001</v>
      </c>
      <c r="S9" t="s">
        <v>383</v>
      </c>
      <c r="W9" s="117">
        <v>1.0000000000000001E-5</v>
      </c>
      <c r="AO9" s="118">
        <v>2620</v>
      </c>
    </row>
    <row r="10" spans="1:41" x14ac:dyDescent="0.25">
      <c r="A10" s="123">
        <v>1</v>
      </c>
      <c r="B10" s="130" t="s">
        <v>106</v>
      </c>
      <c r="C10" s="45" t="s">
        <v>107</v>
      </c>
      <c r="D10" s="45" t="s">
        <v>108</v>
      </c>
      <c r="E10" s="46">
        <v>100</v>
      </c>
      <c r="F10" s="46">
        <v>300</v>
      </c>
      <c r="G10" s="50"/>
      <c r="I10" s="118">
        <v>2260</v>
      </c>
      <c r="J10" s="118"/>
      <c r="K10" s="252">
        <v>0.05</v>
      </c>
      <c r="M10" s="251">
        <v>4.0000000000000001E-8</v>
      </c>
      <c r="N10" s="251">
        <v>1E-13</v>
      </c>
      <c r="Q10">
        <v>0.57650000000000001</v>
      </c>
      <c r="S10" t="s">
        <v>384</v>
      </c>
      <c r="W10" s="117">
        <v>6.9999999999999999E-6</v>
      </c>
      <c r="AO10" s="118">
        <v>2620</v>
      </c>
    </row>
    <row r="11" spans="1:41" x14ac:dyDescent="0.25">
      <c r="A11" s="123">
        <v>2</v>
      </c>
      <c r="B11" s="130"/>
      <c r="C11" s="47" t="s">
        <v>109</v>
      </c>
      <c r="D11" s="47" t="s">
        <v>110</v>
      </c>
      <c r="E11" s="136">
        <v>35</v>
      </c>
      <c r="F11" s="136"/>
      <c r="G11" s="54"/>
      <c r="I11" s="118">
        <v>2500</v>
      </c>
      <c r="J11" s="118"/>
      <c r="K11" s="252">
        <v>0.1</v>
      </c>
      <c r="M11" s="251">
        <v>1.0000000000000001E-5</v>
      </c>
      <c r="N11" s="251">
        <v>9.9999999999999995E-7</v>
      </c>
      <c r="Q11">
        <v>0.57650000000000001</v>
      </c>
      <c r="S11" t="s">
        <v>385</v>
      </c>
      <c r="W11" s="117">
        <v>1.0000000000000001E-5</v>
      </c>
      <c r="AO11" s="118">
        <v>2640</v>
      </c>
    </row>
    <row r="12" spans="1:41" x14ac:dyDescent="0.25">
      <c r="A12" s="123">
        <v>3</v>
      </c>
      <c r="B12" s="130"/>
      <c r="C12" s="45" t="s">
        <v>111</v>
      </c>
      <c r="D12" s="45" t="s">
        <v>112</v>
      </c>
      <c r="E12" s="46">
        <v>50</v>
      </c>
      <c r="F12" s="46">
        <v>200</v>
      </c>
      <c r="G12" s="50"/>
      <c r="I12" s="118">
        <v>2300</v>
      </c>
      <c r="J12" s="118"/>
      <c r="K12" s="252">
        <v>0.05</v>
      </c>
      <c r="M12" s="251">
        <v>9.9999999999999994E-12</v>
      </c>
      <c r="N12" s="251"/>
      <c r="Q12">
        <v>0.57650000000000001</v>
      </c>
      <c r="S12" t="s">
        <v>386</v>
      </c>
      <c r="W12" s="117">
        <v>6.9999999999999999E-6</v>
      </c>
      <c r="AO12" s="118">
        <v>2650</v>
      </c>
    </row>
    <row r="13" spans="1:41" x14ac:dyDescent="0.25">
      <c r="A13" s="132">
        <v>4</v>
      </c>
      <c r="B13" s="130"/>
      <c r="C13" s="48" t="s">
        <v>113</v>
      </c>
      <c r="D13" s="48" t="s">
        <v>114</v>
      </c>
      <c r="E13" s="49">
        <v>200</v>
      </c>
      <c r="F13" s="49">
        <v>350</v>
      </c>
      <c r="G13" s="51"/>
      <c r="I13" s="118">
        <v>2340</v>
      </c>
      <c r="J13" s="118"/>
      <c r="K13" s="252">
        <v>0.05</v>
      </c>
      <c r="M13" s="251">
        <v>9.9999999999999995E-8</v>
      </c>
      <c r="N13" s="251">
        <v>9.9999999999999998E-13</v>
      </c>
      <c r="Q13">
        <v>0.57650000000000001</v>
      </c>
      <c r="S13" t="s">
        <v>387</v>
      </c>
      <c r="W13" s="117">
        <v>6.9999999999999999E-6</v>
      </c>
      <c r="AO13" s="118">
        <v>2685</v>
      </c>
    </row>
    <row r="14" spans="1:41" x14ac:dyDescent="0.25">
      <c r="A14" s="132"/>
      <c r="B14" s="130"/>
      <c r="C14" s="48" t="s">
        <v>115</v>
      </c>
      <c r="D14" s="48" t="s">
        <v>116</v>
      </c>
      <c r="E14" s="49">
        <v>200</v>
      </c>
      <c r="F14" s="49">
        <v>300</v>
      </c>
      <c r="G14" s="51"/>
      <c r="I14" s="118">
        <v>2430</v>
      </c>
      <c r="J14" s="118"/>
      <c r="K14" s="252">
        <v>0.05</v>
      </c>
      <c r="M14" s="251">
        <v>1E-10</v>
      </c>
      <c r="N14" s="251"/>
      <c r="Q14">
        <v>0.57650000000000001</v>
      </c>
      <c r="S14" t="s">
        <v>387</v>
      </c>
      <c r="W14" s="117">
        <v>6.9999999999999999E-6</v>
      </c>
      <c r="AO14" s="118">
        <v>2685</v>
      </c>
    </row>
    <row r="15" spans="1:41" x14ac:dyDescent="0.25">
      <c r="A15" s="123">
        <v>5</v>
      </c>
      <c r="B15" s="130"/>
      <c r="C15" s="45" t="s">
        <v>117</v>
      </c>
      <c r="D15" s="45" t="s">
        <v>118</v>
      </c>
      <c r="E15" s="46">
        <v>50</v>
      </c>
      <c r="F15" s="46">
        <v>100</v>
      </c>
      <c r="G15" s="51"/>
      <c r="I15" s="118">
        <v>2430</v>
      </c>
      <c r="J15" s="118"/>
      <c r="K15" s="252">
        <v>0.05</v>
      </c>
      <c r="M15" s="251"/>
      <c r="N15" s="251">
        <v>1.0000000000000001E-9</v>
      </c>
      <c r="Q15">
        <v>0.57650000000000001</v>
      </c>
      <c r="S15" t="s">
        <v>388</v>
      </c>
      <c r="W15" s="117">
        <v>6.9999999999999999E-6</v>
      </c>
      <c r="AO15" s="118">
        <v>2700</v>
      </c>
    </row>
    <row r="16" spans="1:41" x14ac:dyDescent="0.25">
      <c r="A16" s="123">
        <v>6</v>
      </c>
      <c r="B16" s="130"/>
      <c r="C16" s="45" t="s">
        <v>119</v>
      </c>
      <c r="D16" s="45" t="s">
        <v>120</v>
      </c>
      <c r="E16" s="46">
        <v>100</v>
      </c>
      <c r="F16" s="46">
        <v>200</v>
      </c>
      <c r="G16" s="51"/>
      <c r="I16" s="118">
        <v>2520</v>
      </c>
      <c r="J16" s="118"/>
      <c r="K16" s="252">
        <v>7.4999999999999997E-2</v>
      </c>
      <c r="M16" s="251">
        <v>1.0000000000000001E-5</v>
      </c>
      <c r="N16" s="251">
        <v>1.0000000000000001E-9</v>
      </c>
      <c r="O16" s="116" t="s">
        <v>375</v>
      </c>
      <c r="Q16">
        <v>0.57650000000000001</v>
      </c>
      <c r="S16" t="s">
        <v>389</v>
      </c>
      <c r="W16" s="117">
        <v>6.9999999999999999E-6</v>
      </c>
      <c r="AO16" s="118">
        <v>2700</v>
      </c>
    </row>
    <row r="17" spans="1:41" x14ac:dyDescent="0.25">
      <c r="A17" s="123">
        <v>7</v>
      </c>
      <c r="B17" s="130" t="s">
        <v>121</v>
      </c>
      <c r="C17" s="130"/>
      <c r="D17" s="45" t="s">
        <v>122</v>
      </c>
      <c r="E17" s="46">
        <v>50</v>
      </c>
      <c r="F17" s="46">
        <v>200</v>
      </c>
      <c r="G17" s="51"/>
      <c r="I17" s="118">
        <v>2520</v>
      </c>
      <c r="J17" s="118"/>
      <c r="K17" s="252">
        <v>0.01</v>
      </c>
      <c r="M17" s="251">
        <v>9.9999999999999995E-8</v>
      </c>
      <c r="N17" s="251">
        <v>1E-10</v>
      </c>
      <c r="Q17">
        <v>0.57650000000000001</v>
      </c>
      <c r="S17" t="s">
        <v>390</v>
      </c>
      <c r="W17" s="117">
        <v>1.0000000000000001E-5</v>
      </c>
      <c r="AO17" s="118">
        <v>2730</v>
      </c>
    </row>
    <row r="18" spans="1:41" x14ac:dyDescent="0.25">
      <c r="A18" s="132">
        <v>8</v>
      </c>
      <c r="B18" s="130" t="s">
        <v>123</v>
      </c>
      <c r="C18" s="130"/>
      <c r="D18" s="45" t="s">
        <v>124</v>
      </c>
      <c r="E18" s="46">
        <v>200</v>
      </c>
      <c r="F18" s="46">
        <v>1000</v>
      </c>
      <c r="G18" s="51"/>
      <c r="I18" s="118">
        <v>2520</v>
      </c>
      <c r="J18" s="118"/>
      <c r="K18" s="252">
        <v>0.02</v>
      </c>
      <c r="M18" s="251">
        <v>1.0000000000000001E-9</v>
      </c>
      <c r="N18" s="251">
        <v>1E-13</v>
      </c>
      <c r="Q18">
        <v>0.57650000000000001</v>
      </c>
      <c r="S18" t="s">
        <v>391</v>
      </c>
      <c r="W18" s="117">
        <v>6.9999999999999999E-6</v>
      </c>
      <c r="AO18" s="118">
        <v>2726</v>
      </c>
    </row>
    <row r="19" spans="1:41" x14ac:dyDescent="0.25">
      <c r="A19" s="132"/>
      <c r="B19" s="133" t="s">
        <v>125</v>
      </c>
      <c r="C19" s="133"/>
      <c r="D19" s="47" t="s">
        <v>126</v>
      </c>
      <c r="E19" s="136">
        <v>20</v>
      </c>
      <c r="F19" s="136"/>
      <c r="G19" s="55"/>
      <c r="I19" s="118">
        <v>2500</v>
      </c>
      <c r="J19" s="118"/>
      <c r="K19" s="252">
        <v>0.02</v>
      </c>
      <c r="M19" s="251">
        <v>1.0000000000000001E-5</v>
      </c>
      <c r="N19" s="251">
        <v>1.0000000000000001E-9</v>
      </c>
      <c r="Q19">
        <v>0.57650000000000001</v>
      </c>
      <c r="S19" t="s">
        <v>391</v>
      </c>
      <c r="W19" s="117">
        <v>6.9999999999999999E-6</v>
      </c>
      <c r="AO19" s="118">
        <v>2726</v>
      </c>
    </row>
    <row r="20" spans="1:41" x14ac:dyDescent="0.25">
      <c r="A20" s="132"/>
      <c r="B20" s="130" t="s">
        <v>127</v>
      </c>
      <c r="C20" s="130"/>
      <c r="D20" s="45" t="s">
        <v>128</v>
      </c>
      <c r="E20" s="46">
        <v>300</v>
      </c>
      <c r="F20" s="46">
        <v>600</v>
      </c>
      <c r="G20" s="51"/>
      <c r="I20" s="118">
        <v>2520</v>
      </c>
      <c r="J20" s="118"/>
      <c r="K20" s="252">
        <v>0.02</v>
      </c>
      <c r="M20" s="251">
        <v>1.0000000000000001E-9</v>
      </c>
      <c r="N20" s="251">
        <v>9.9999999999999998E-13</v>
      </c>
      <c r="Q20">
        <v>0.57650000000000001</v>
      </c>
      <c r="S20" t="s">
        <v>391</v>
      </c>
      <c r="W20" s="117">
        <v>6.9999999999999999E-6</v>
      </c>
      <c r="AO20" s="118">
        <v>2726</v>
      </c>
    </row>
    <row r="21" spans="1:41" x14ac:dyDescent="0.25">
      <c r="A21" s="132">
        <v>9</v>
      </c>
      <c r="B21" s="133" t="s">
        <v>129</v>
      </c>
      <c r="C21" s="133"/>
      <c r="D21" s="47" t="s">
        <v>130</v>
      </c>
      <c r="E21" s="136">
        <v>10</v>
      </c>
      <c r="F21" s="136"/>
      <c r="G21" s="55"/>
      <c r="I21" s="118">
        <v>2500</v>
      </c>
      <c r="J21" s="118"/>
      <c r="K21" s="252">
        <v>3.5999999999999997E-2</v>
      </c>
      <c r="L21" s="251"/>
      <c r="N21" s="251">
        <v>4.9999999999999998E-7</v>
      </c>
      <c r="Q21">
        <v>0.57650000000000001</v>
      </c>
      <c r="S21" t="s">
        <v>392</v>
      </c>
      <c r="W21" s="117">
        <v>1.0000000000000001E-5</v>
      </c>
      <c r="AO21" s="118">
        <v>2699</v>
      </c>
    </row>
    <row r="22" spans="1:41" ht="28.5" customHeight="1" x14ac:dyDescent="0.25">
      <c r="A22" s="132"/>
      <c r="B22" s="130" t="s">
        <v>131</v>
      </c>
      <c r="C22" s="130"/>
      <c r="D22" s="45" t="s">
        <v>80</v>
      </c>
      <c r="E22" s="46">
        <v>100</v>
      </c>
      <c r="F22" s="46">
        <v>700</v>
      </c>
      <c r="G22" s="51"/>
      <c r="I22" s="118">
        <v>2600</v>
      </c>
      <c r="J22" s="118"/>
      <c r="K22" s="252">
        <v>3.5000000000000003E-2</v>
      </c>
      <c r="L22" s="251"/>
      <c r="N22" s="251">
        <v>5.0000000000000001E-9</v>
      </c>
      <c r="Q22">
        <v>0.57650000000000001</v>
      </c>
      <c r="S22" t="s">
        <v>392</v>
      </c>
      <c r="W22" s="117">
        <v>1.0000000000000001E-5</v>
      </c>
      <c r="AO22" s="118">
        <v>2699</v>
      </c>
    </row>
    <row r="23" spans="1:41" x14ac:dyDescent="0.25">
      <c r="A23" s="132">
        <v>10</v>
      </c>
      <c r="B23" s="130" t="s">
        <v>132</v>
      </c>
      <c r="C23" s="130"/>
      <c r="D23" s="45" t="s">
        <v>133</v>
      </c>
      <c r="E23" s="46">
        <v>400</v>
      </c>
      <c r="F23" s="46">
        <v>700</v>
      </c>
      <c r="G23" s="51"/>
      <c r="I23" s="118">
        <v>2500</v>
      </c>
      <c r="J23" s="118"/>
      <c r="K23" s="252">
        <v>0.15</v>
      </c>
      <c r="L23" s="251"/>
      <c r="N23" s="251">
        <v>1E-8</v>
      </c>
      <c r="Q23">
        <v>0.57650000000000001</v>
      </c>
      <c r="S23" t="s">
        <v>393</v>
      </c>
      <c r="W23" s="117">
        <v>1.0000000000000001E-5</v>
      </c>
      <c r="AO23" s="118">
        <v>2700</v>
      </c>
    </row>
    <row r="24" spans="1:41" x14ac:dyDescent="0.25">
      <c r="A24" s="132"/>
      <c r="B24" s="130" t="s">
        <v>134</v>
      </c>
      <c r="C24" s="130"/>
      <c r="D24" s="45" t="s">
        <v>135</v>
      </c>
      <c r="E24" s="46">
        <v>500</v>
      </c>
      <c r="F24" s="46">
        <v>900</v>
      </c>
      <c r="G24" s="51"/>
      <c r="I24" s="118">
        <v>2500</v>
      </c>
      <c r="J24" s="118"/>
      <c r="K24" s="252">
        <v>0.15</v>
      </c>
      <c r="L24" s="251"/>
      <c r="N24" s="251">
        <v>1E-8</v>
      </c>
      <c r="O24" s="116" t="s">
        <v>376</v>
      </c>
      <c r="Q24">
        <v>0.57650000000000001</v>
      </c>
      <c r="S24" t="s">
        <v>393</v>
      </c>
      <c r="W24" s="117">
        <v>1.0000000000000001E-5</v>
      </c>
      <c r="AO24" s="118">
        <v>2700</v>
      </c>
    </row>
    <row r="25" spans="1:41" x14ac:dyDescent="0.25">
      <c r="B25" s="130" t="s">
        <v>136</v>
      </c>
      <c r="C25" s="130"/>
      <c r="D25" s="45" t="s">
        <v>137</v>
      </c>
      <c r="E25" s="46">
        <v>50</v>
      </c>
      <c r="F25" s="46">
        <v>400</v>
      </c>
      <c r="G25" s="51"/>
      <c r="I25" s="118">
        <v>2200</v>
      </c>
      <c r="J25" s="118"/>
      <c r="K25" s="252">
        <v>2E-3</v>
      </c>
      <c r="L25" s="251"/>
      <c r="N25" s="251">
        <v>1E-13</v>
      </c>
      <c r="Q25">
        <v>0.57650000000000001</v>
      </c>
      <c r="S25" t="s">
        <v>381</v>
      </c>
      <c r="W25" s="117">
        <v>4.0000000000000003E-5</v>
      </c>
      <c r="AO25" s="118">
        <v>2202</v>
      </c>
    </row>
    <row r="26" spans="1:41" x14ac:dyDescent="0.25">
      <c r="G26" s="56"/>
      <c r="AO26" s="118"/>
    </row>
    <row r="27" spans="1:41" x14ac:dyDescent="0.25">
      <c r="A27" s="42" t="s">
        <v>169</v>
      </c>
      <c r="G27" s="56"/>
      <c r="AO27" s="118"/>
    </row>
    <row r="28" spans="1:41" x14ac:dyDescent="0.25">
      <c r="B28" s="131" t="s">
        <v>104</v>
      </c>
      <c r="C28" s="131"/>
      <c r="D28" s="43" t="s">
        <v>105</v>
      </c>
      <c r="E28" s="44">
        <v>10</v>
      </c>
      <c r="F28" s="44">
        <v>15</v>
      </c>
      <c r="G28" s="51"/>
      <c r="I28" s="118">
        <v>1400</v>
      </c>
      <c r="J28" s="118">
        <v>2000</v>
      </c>
      <c r="K28" s="252">
        <v>0.13</v>
      </c>
      <c r="O28" s="117">
        <v>5.0000000000000003E-10</v>
      </c>
      <c r="Q28" s="252">
        <v>0.54200000000000004</v>
      </c>
      <c r="W28" s="117">
        <v>1.0000000000000001E-5</v>
      </c>
      <c r="AO28" s="253">
        <v>2650</v>
      </c>
    </row>
    <row r="29" spans="1:41" x14ac:dyDescent="0.25">
      <c r="A29">
        <v>0</v>
      </c>
      <c r="B29" s="130" t="s">
        <v>138</v>
      </c>
      <c r="C29" s="130"/>
      <c r="D29" s="45" t="s">
        <v>139</v>
      </c>
      <c r="E29" s="46">
        <v>50</v>
      </c>
      <c r="F29" s="46">
        <v>250</v>
      </c>
      <c r="G29" s="51"/>
      <c r="I29" s="118">
        <v>2618</v>
      </c>
      <c r="J29" s="118">
        <v>2887</v>
      </c>
      <c r="K29" s="252">
        <v>0.1</v>
      </c>
      <c r="O29" s="117">
        <v>4.9999999999999999E-13</v>
      </c>
      <c r="Q29" s="252">
        <v>0.84099999999999997</v>
      </c>
      <c r="S29" t="s">
        <v>397</v>
      </c>
      <c r="W29" s="117">
        <v>7.9999999999999996E-6</v>
      </c>
      <c r="AO29" s="253">
        <v>2750</v>
      </c>
    </row>
    <row r="30" spans="1:41" ht="22.8" x14ac:dyDescent="0.25">
      <c r="A30">
        <v>1</v>
      </c>
      <c r="B30" s="130" t="s">
        <v>121</v>
      </c>
      <c r="C30" s="45" t="s">
        <v>140</v>
      </c>
      <c r="D30" s="45" t="s">
        <v>141</v>
      </c>
      <c r="E30" s="46">
        <v>175</v>
      </c>
      <c r="F30" s="46">
        <v>250</v>
      </c>
      <c r="G30" s="51"/>
      <c r="I30" s="118">
        <v>2300</v>
      </c>
      <c r="J30" s="118">
        <v>3000</v>
      </c>
      <c r="K30" s="252">
        <v>0.12</v>
      </c>
      <c r="O30" s="117">
        <v>4.9999999999999997E-12</v>
      </c>
      <c r="Q30" s="252">
        <v>0.64600000000000002</v>
      </c>
      <c r="S30" t="s">
        <v>397</v>
      </c>
      <c r="W30" s="117">
        <v>7.9999999999999996E-6</v>
      </c>
      <c r="AO30" s="253">
        <v>2750</v>
      </c>
    </row>
    <row r="31" spans="1:41" ht="34.200000000000003" x14ac:dyDescent="0.25">
      <c r="A31">
        <v>2</v>
      </c>
      <c r="B31" s="130"/>
      <c r="C31" s="45" t="s">
        <v>142</v>
      </c>
      <c r="D31" s="45" t="s">
        <v>143</v>
      </c>
      <c r="E31" s="140">
        <v>50</v>
      </c>
      <c r="F31" s="140"/>
      <c r="G31" s="51"/>
      <c r="I31" s="118">
        <v>2300</v>
      </c>
      <c r="J31" s="118">
        <v>3000</v>
      </c>
      <c r="K31" s="252">
        <v>0.12</v>
      </c>
      <c r="O31" s="117">
        <v>5.0000000000000003E-10</v>
      </c>
      <c r="Q31" s="252">
        <v>0.64600000000000002</v>
      </c>
      <c r="S31" t="s">
        <v>397</v>
      </c>
      <c r="W31" s="117">
        <v>7.9999999999999996E-6</v>
      </c>
      <c r="AO31" s="253">
        <v>2750</v>
      </c>
    </row>
    <row r="32" spans="1:41" x14ac:dyDescent="0.25">
      <c r="A32">
        <v>3</v>
      </c>
      <c r="B32" s="130"/>
      <c r="C32" s="45" t="s">
        <v>144</v>
      </c>
      <c r="D32" s="45" t="s">
        <v>145</v>
      </c>
      <c r="E32" s="140">
        <v>150</v>
      </c>
      <c r="F32" s="140"/>
      <c r="G32" s="51"/>
      <c r="J32" s="118">
        <v>2604</v>
      </c>
      <c r="K32" s="252">
        <v>0.12</v>
      </c>
      <c r="O32" s="117">
        <v>4.9999999999999999E-13</v>
      </c>
      <c r="Q32" s="252">
        <v>0.64200000000000002</v>
      </c>
      <c r="S32" t="s">
        <v>397</v>
      </c>
      <c r="W32" s="117">
        <v>7.9999999999999996E-6</v>
      </c>
      <c r="AO32" s="253">
        <v>2700</v>
      </c>
    </row>
    <row r="33" spans="1:41" ht="22.8" x14ac:dyDescent="0.25">
      <c r="A33">
        <v>4</v>
      </c>
      <c r="B33" s="130" t="s">
        <v>123</v>
      </c>
      <c r="C33" s="45" t="s">
        <v>146</v>
      </c>
      <c r="D33" s="45" t="s">
        <v>147</v>
      </c>
      <c r="E33" s="46">
        <v>20</v>
      </c>
      <c r="F33" s="46">
        <v>50</v>
      </c>
      <c r="G33" s="51"/>
      <c r="J33" s="118">
        <v>2490</v>
      </c>
      <c r="K33" s="252">
        <v>0.1</v>
      </c>
      <c r="O33" s="117">
        <v>1.0000000000000001E-17</v>
      </c>
      <c r="Q33" s="252">
        <v>0.64700000000000002</v>
      </c>
      <c r="S33" t="s">
        <v>397</v>
      </c>
      <c r="W33" s="117">
        <v>9.0000000000000002E-6</v>
      </c>
      <c r="AO33" s="253">
        <v>2760</v>
      </c>
    </row>
    <row r="34" spans="1:41" ht="22.8" x14ac:dyDescent="0.25">
      <c r="A34">
        <v>5</v>
      </c>
      <c r="B34" s="130"/>
      <c r="C34" s="45" t="s">
        <v>148</v>
      </c>
      <c r="D34" s="45" t="s">
        <v>149</v>
      </c>
      <c r="E34" s="46">
        <v>15</v>
      </c>
      <c r="F34" s="46">
        <v>65</v>
      </c>
      <c r="G34" s="51"/>
      <c r="J34" s="118">
        <v>2549</v>
      </c>
      <c r="K34" s="252">
        <v>0.13</v>
      </c>
      <c r="O34" s="117">
        <v>4.9999999999999999E-13</v>
      </c>
      <c r="Q34" s="252">
        <v>0.71499999999999997</v>
      </c>
      <c r="S34" t="s">
        <v>398</v>
      </c>
      <c r="W34" s="117">
        <v>9.0000000000000002E-6</v>
      </c>
      <c r="AO34" s="253">
        <v>2800</v>
      </c>
    </row>
    <row r="35" spans="1:41" ht="22.8" x14ac:dyDescent="0.25">
      <c r="A35">
        <v>6</v>
      </c>
      <c r="B35" s="130"/>
      <c r="C35" s="48" t="s">
        <v>150</v>
      </c>
      <c r="D35" s="48" t="s">
        <v>151</v>
      </c>
      <c r="E35" s="49">
        <v>110</v>
      </c>
      <c r="F35" s="49">
        <v>120</v>
      </c>
      <c r="G35" s="51"/>
      <c r="J35" s="118">
        <v>2520</v>
      </c>
      <c r="K35" s="252">
        <v>7.0000000000000007E-2</v>
      </c>
      <c r="O35" s="117" t="s">
        <v>382</v>
      </c>
      <c r="Q35" s="252">
        <v>0.96</v>
      </c>
      <c r="S35" t="s">
        <v>399</v>
      </c>
      <c r="W35" s="117">
        <v>1.5E-5</v>
      </c>
      <c r="AO35" s="253">
        <v>2720</v>
      </c>
    </row>
    <row r="36" spans="1:41" ht="22.8" x14ac:dyDescent="0.25">
      <c r="A36">
        <v>7</v>
      </c>
      <c r="B36" s="130" t="s">
        <v>127</v>
      </c>
      <c r="C36" s="45" t="s">
        <v>152</v>
      </c>
      <c r="D36" s="45" t="s">
        <v>153</v>
      </c>
      <c r="E36" s="46">
        <v>30</v>
      </c>
      <c r="F36" s="46">
        <v>70</v>
      </c>
      <c r="G36" s="50"/>
      <c r="I36" s="118">
        <v>2713</v>
      </c>
      <c r="J36" s="118">
        <v>2779</v>
      </c>
      <c r="K36" s="252">
        <v>0.1</v>
      </c>
      <c r="O36" s="117">
        <v>1.0000000000000001E-17</v>
      </c>
      <c r="Q36" s="252">
        <v>0.625</v>
      </c>
      <c r="S36" t="s">
        <v>400</v>
      </c>
      <c r="W36" s="117">
        <v>9.0000000000000002E-6</v>
      </c>
      <c r="AO36" s="253">
        <v>2750</v>
      </c>
    </row>
    <row r="37" spans="1:41" x14ac:dyDescent="0.25">
      <c r="A37">
        <v>8</v>
      </c>
      <c r="B37" s="130"/>
      <c r="C37" s="45" t="s">
        <v>154</v>
      </c>
      <c r="D37" s="45" t="s">
        <v>155</v>
      </c>
      <c r="E37" s="140">
        <v>20</v>
      </c>
      <c r="F37" s="140"/>
      <c r="G37" s="50"/>
      <c r="I37" s="118">
        <v>2600</v>
      </c>
      <c r="J37" s="118">
        <v>2750</v>
      </c>
      <c r="K37" s="252">
        <v>0.1</v>
      </c>
      <c r="O37" s="117">
        <v>4.9999999999999999E-13</v>
      </c>
      <c r="Q37" s="252">
        <v>0.79</v>
      </c>
      <c r="S37" t="s">
        <v>398</v>
      </c>
      <c r="W37" s="117">
        <v>9.0000000000000002E-6</v>
      </c>
      <c r="AO37" s="253">
        <v>2680</v>
      </c>
    </row>
    <row r="38" spans="1:41" x14ac:dyDescent="0.25">
      <c r="A38">
        <v>9</v>
      </c>
      <c r="B38" s="130" t="s">
        <v>156</v>
      </c>
      <c r="C38" s="45" t="s">
        <v>157</v>
      </c>
      <c r="D38" s="45" t="s">
        <v>158</v>
      </c>
      <c r="E38" s="46">
        <v>30</v>
      </c>
      <c r="F38" s="46">
        <v>80</v>
      </c>
      <c r="G38" s="50"/>
      <c r="I38" s="118"/>
      <c r="J38" s="118">
        <v>2820</v>
      </c>
      <c r="K38" s="252">
        <v>0.14000000000000001</v>
      </c>
      <c r="O38" s="117">
        <v>1.0000000000000001E-17</v>
      </c>
      <c r="Q38" s="252">
        <v>0.73899999999999999</v>
      </c>
      <c r="S38" t="s">
        <v>401</v>
      </c>
      <c r="W38" s="117">
        <v>7.9999999999999996E-6</v>
      </c>
      <c r="AO38" s="253">
        <v>2820</v>
      </c>
    </row>
    <row r="39" spans="1:41" x14ac:dyDescent="0.25">
      <c r="A39">
        <v>10</v>
      </c>
      <c r="B39" s="130"/>
      <c r="C39" s="45" t="s">
        <v>159</v>
      </c>
      <c r="D39" s="45" t="s">
        <v>160</v>
      </c>
      <c r="E39" s="46">
        <v>20</v>
      </c>
      <c r="F39" s="46">
        <v>60</v>
      </c>
      <c r="G39" s="50"/>
      <c r="I39" s="118"/>
      <c r="J39" s="118">
        <v>2771</v>
      </c>
      <c r="K39" s="252">
        <v>0.15</v>
      </c>
      <c r="O39" s="117">
        <v>4.9999999999999997E-12</v>
      </c>
      <c r="Q39" s="252">
        <v>0.73399999999999999</v>
      </c>
      <c r="S39" t="s">
        <v>401</v>
      </c>
      <c r="W39" s="117">
        <v>9.0000000000000002E-6</v>
      </c>
      <c r="AO39" s="253">
        <v>2770</v>
      </c>
    </row>
    <row r="40" spans="1:41" x14ac:dyDescent="0.25">
      <c r="A40">
        <v>11</v>
      </c>
      <c r="B40" s="130" t="s">
        <v>161</v>
      </c>
      <c r="C40" s="130"/>
      <c r="D40" s="45" t="s">
        <v>162</v>
      </c>
      <c r="E40" s="46">
        <v>40</v>
      </c>
      <c r="F40" s="46">
        <v>100</v>
      </c>
      <c r="G40" s="50"/>
      <c r="I40" s="118">
        <v>2721</v>
      </c>
      <c r="J40" s="118">
        <v>2851</v>
      </c>
      <c r="K40" s="252">
        <v>0.15</v>
      </c>
      <c r="O40" s="117">
        <v>5E-15</v>
      </c>
      <c r="Q40" s="252">
        <v>0.73599999999999999</v>
      </c>
      <c r="S40" t="s">
        <v>402</v>
      </c>
      <c r="W40" s="117">
        <v>9.0000000000000002E-6</v>
      </c>
      <c r="AO40" s="253">
        <v>2790</v>
      </c>
    </row>
    <row r="41" spans="1:41" x14ac:dyDescent="0.25">
      <c r="A41">
        <v>12</v>
      </c>
      <c r="B41" s="130" t="s">
        <v>163</v>
      </c>
      <c r="C41" s="130"/>
      <c r="D41" s="45" t="s">
        <v>164</v>
      </c>
      <c r="E41" s="46">
        <v>30</v>
      </c>
      <c r="F41" s="46">
        <v>50</v>
      </c>
      <c r="G41" s="50"/>
      <c r="I41" s="118"/>
      <c r="J41" s="118">
        <v>2837</v>
      </c>
      <c r="K41" s="252">
        <v>0.15</v>
      </c>
      <c r="O41" s="117">
        <v>4.9999999999999999E-13</v>
      </c>
      <c r="Q41" s="252">
        <v>0.74099999999999999</v>
      </c>
      <c r="S41" t="s">
        <v>401</v>
      </c>
      <c r="W41" s="117">
        <v>9.0000000000000002E-6</v>
      </c>
      <c r="AO41" s="253">
        <v>2840</v>
      </c>
    </row>
    <row r="42" spans="1:41" x14ac:dyDescent="0.25">
      <c r="A42">
        <v>13</v>
      </c>
      <c r="B42" s="130" t="s">
        <v>165</v>
      </c>
      <c r="C42" s="130"/>
      <c r="D42" s="45" t="s">
        <v>98</v>
      </c>
      <c r="E42" s="120">
        <v>10</v>
      </c>
      <c r="F42" s="120">
        <v>50</v>
      </c>
      <c r="G42" s="50"/>
      <c r="I42" s="118"/>
      <c r="J42" s="118">
        <v>2717</v>
      </c>
      <c r="K42" s="252">
        <v>0.05</v>
      </c>
      <c r="O42" s="117">
        <v>5E-15</v>
      </c>
      <c r="Q42" s="252">
        <v>0.89</v>
      </c>
      <c r="S42" t="s">
        <v>402</v>
      </c>
      <c r="W42" s="117">
        <v>3.0000000000000001E-6</v>
      </c>
      <c r="AO42" s="253">
        <v>2720</v>
      </c>
    </row>
    <row r="43" spans="1:41" x14ac:dyDescent="0.25">
      <c r="A43">
        <v>14</v>
      </c>
      <c r="B43" s="130" t="s">
        <v>166</v>
      </c>
      <c r="C43" s="130"/>
      <c r="D43" s="45" t="s">
        <v>167</v>
      </c>
      <c r="E43" s="140">
        <v>20</v>
      </c>
      <c r="F43" s="140"/>
      <c r="G43" s="50"/>
      <c r="I43" s="118">
        <v>2600</v>
      </c>
      <c r="J43" s="118">
        <v>2750</v>
      </c>
      <c r="K43" s="252">
        <v>0.1</v>
      </c>
      <c r="O43" s="117">
        <v>4.9999999999999999E-13</v>
      </c>
      <c r="Q43" s="252">
        <v>0.85899999999999999</v>
      </c>
      <c r="S43" t="s">
        <v>401</v>
      </c>
      <c r="W43" s="117">
        <v>1.1E-5</v>
      </c>
      <c r="AO43" s="253">
        <v>2680</v>
      </c>
    </row>
    <row r="44" spans="1:41" x14ac:dyDescent="0.25">
      <c r="A44">
        <v>15</v>
      </c>
      <c r="B44" s="137" t="s">
        <v>394</v>
      </c>
      <c r="C44" s="137"/>
      <c r="D44" s="124" t="s">
        <v>395</v>
      </c>
      <c r="E44" s="138" t="s">
        <v>396</v>
      </c>
      <c r="F44" s="139"/>
      <c r="J44" s="118"/>
      <c r="K44" s="252">
        <v>0.05</v>
      </c>
      <c r="O44" s="117" t="s">
        <v>396</v>
      </c>
      <c r="Q44" s="252">
        <v>0.86399999999999999</v>
      </c>
      <c r="S44" t="s">
        <v>403</v>
      </c>
      <c r="W44" s="117">
        <v>1.0000000000000001E-5</v>
      </c>
      <c r="AO44" s="253">
        <v>2600</v>
      </c>
    </row>
  </sheetData>
  <mergeCells count="39">
    <mergeCell ref="B44:C44"/>
    <mergeCell ref="E44:F44"/>
    <mergeCell ref="B9:C9"/>
    <mergeCell ref="B10:B16"/>
    <mergeCell ref="E11:F11"/>
    <mergeCell ref="B17:C17"/>
    <mergeCell ref="B18:C18"/>
    <mergeCell ref="E31:F31"/>
    <mergeCell ref="E32:F32"/>
    <mergeCell ref="B43:C43"/>
    <mergeCell ref="E43:F43"/>
    <mergeCell ref="B33:B35"/>
    <mergeCell ref="B36:B37"/>
    <mergeCell ref="E37:F37"/>
    <mergeCell ref="B38:B39"/>
    <mergeCell ref="B40:C40"/>
    <mergeCell ref="I1:X1"/>
    <mergeCell ref="Z1:AC1"/>
    <mergeCell ref="AE1:AM1"/>
    <mergeCell ref="E19:F19"/>
    <mergeCell ref="E21:F21"/>
    <mergeCell ref="I2:J2"/>
    <mergeCell ref="M2:N2"/>
    <mergeCell ref="A13:A14"/>
    <mergeCell ref="A18:A20"/>
    <mergeCell ref="A21:A22"/>
    <mergeCell ref="A23:A24"/>
    <mergeCell ref="B24:C24"/>
    <mergeCell ref="B19:C19"/>
    <mergeCell ref="B20:C20"/>
    <mergeCell ref="B21:C21"/>
    <mergeCell ref="B22:C22"/>
    <mergeCell ref="B23:C23"/>
    <mergeCell ref="B42:C42"/>
    <mergeCell ref="B25:C25"/>
    <mergeCell ref="B28:C28"/>
    <mergeCell ref="B29:C29"/>
    <mergeCell ref="B30:B32"/>
    <mergeCell ref="B41:C41"/>
  </mergeCells>
  <conditionalFormatting sqref="Z5:AC6 AE5:AM6">
    <cfRule type="cellIs" dxfId="2" priority="4" operator="equal">
      <formula>"nicht relevant"</formula>
    </cfRule>
  </conditionalFormatting>
  <conditionalFormatting sqref="I5:X6">
    <cfRule type="cellIs" dxfId="1" priority="5" operator="equal">
      <formula>"nicht relevant"</formula>
    </cfRule>
  </conditionalFormatting>
  <conditionalFormatting sqref="AD1">
    <cfRule type="cellIs" dxfId="0" priority="3" operator="equal">
      <formula>"nicht relevant"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zoomScale="85" zoomScaleNormal="85" workbookViewId="0">
      <selection activeCell="G1" sqref="G1"/>
    </sheetView>
  </sheetViews>
  <sheetFormatPr baseColWidth="10" defaultColWidth="11.44140625" defaultRowHeight="13.8" x14ac:dyDescent="0.25"/>
  <cols>
    <col min="1" max="1" width="15" style="70" customWidth="1"/>
    <col min="2" max="2" width="13" style="70" bestFit="1" customWidth="1"/>
    <col min="3" max="3" width="13.44140625" style="70" bestFit="1" customWidth="1"/>
    <col min="4" max="4" width="2.44140625" style="70" bestFit="1" customWidth="1"/>
    <col min="5" max="5" width="13.5546875" style="70" customWidth="1"/>
    <col min="6" max="6" width="17.5546875" style="70" customWidth="1"/>
    <col min="7" max="7" width="23.109375" style="70" customWidth="1"/>
    <col min="8" max="8" width="90.109375" style="69" customWidth="1"/>
    <col min="9" max="9" width="8.88671875" style="69" customWidth="1"/>
    <col min="10" max="10" width="36.88671875" style="69" customWidth="1"/>
    <col min="11" max="11" width="17" style="69" customWidth="1"/>
    <col min="12" max="12" width="11.44140625" style="69"/>
    <col min="13" max="13" width="33.33203125" style="69" customWidth="1"/>
    <col min="14" max="14" width="13.6640625" style="70" customWidth="1"/>
    <col min="15" max="16384" width="11.44140625" style="70"/>
  </cols>
  <sheetData>
    <row r="1" spans="1:14" ht="14.4" thickBot="1" x14ac:dyDescent="0.3"/>
    <row r="2" spans="1:14" ht="14.4" thickBot="1" x14ac:dyDescent="0.3">
      <c r="A2" s="57" t="s">
        <v>174</v>
      </c>
      <c r="B2" s="184" t="str">
        <f>[1]Quellen!A2</f>
        <v>[1]</v>
      </c>
      <c r="C2" s="184"/>
      <c r="D2" s="184"/>
      <c r="E2" s="184"/>
      <c r="F2" s="184"/>
      <c r="G2" s="184"/>
      <c r="H2" s="58" t="str">
        <f>[1]Quellen!A3&amp;" "&amp;[1]Quellen!A4</f>
        <v>[2] [3]</v>
      </c>
      <c r="J2" s="106" t="s">
        <v>368</v>
      </c>
      <c r="K2" s="107"/>
      <c r="M2" s="106" t="s">
        <v>404</v>
      </c>
      <c r="N2" s="107"/>
    </row>
    <row r="3" spans="1:14" x14ac:dyDescent="0.25">
      <c r="A3" s="185" t="s">
        <v>175</v>
      </c>
      <c r="B3" s="185"/>
      <c r="C3" s="185"/>
      <c r="D3" s="185"/>
      <c r="E3" s="185"/>
      <c r="F3" s="185"/>
      <c r="G3" s="185"/>
      <c r="J3" s="109" t="s">
        <v>367</v>
      </c>
      <c r="K3" s="108"/>
      <c r="M3" s="109" t="s">
        <v>367</v>
      </c>
      <c r="N3" s="108"/>
    </row>
    <row r="4" spans="1:14" x14ac:dyDescent="0.25">
      <c r="A4" s="186" t="s">
        <v>176</v>
      </c>
      <c r="B4" s="186"/>
      <c r="C4" s="186"/>
      <c r="D4" s="61"/>
      <c r="E4" s="187" t="s">
        <v>177</v>
      </c>
      <c r="F4" s="187"/>
      <c r="G4" s="187"/>
    </row>
    <row r="5" spans="1:14" ht="26.4" x14ac:dyDescent="0.25">
      <c r="A5" s="62" t="s">
        <v>178</v>
      </c>
      <c r="B5" s="62" t="s">
        <v>179</v>
      </c>
      <c r="C5" s="62" t="s">
        <v>180</v>
      </c>
      <c r="D5" s="63"/>
      <c r="E5" s="188" t="s">
        <v>181</v>
      </c>
      <c r="F5" s="189"/>
      <c r="G5" s="64" t="s">
        <v>182</v>
      </c>
      <c r="H5" s="65" t="s">
        <v>183</v>
      </c>
    </row>
    <row r="6" spans="1:14" x14ac:dyDescent="0.25">
      <c r="A6" s="145" t="s">
        <v>104</v>
      </c>
      <c r="B6" s="66" t="s">
        <v>184</v>
      </c>
      <c r="C6" s="67"/>
      <c r="D6" s="68"/>
      <c r="E6" s="196"/>
      <c r="F6" s="197"/>
      <c r="G6" s="198" t="s">
        <v>185</v>
      </c>
      <c r="H6" s="162" t="s">
        <v>186</v>
      </c>
      <c r="J6" s="141" t="s">
        <v>104</v>
      </c>
      <c r="K6" s="141" t="s">
        <v>105</v>
      </c>
      <c r="L6" s="70"/>
      <c r="M6" s="141" t="s">
        <v>104</v>
      </c>
      <c r="N6" s="141" t="s">
        <v>105</v>
      </c>
    </row>
    <row r="7" spans="1:14" x14ac:dyDescent="0.25">
      <c r="A7" s="147"/>
      <c r="B7" s="66" t="s">
        <v>187</v>
      </c>
      <c r="C7" s="67"/>
      <c r="D7" s="68"/>
      <c r="E7" s="71"/>
      <c r="F7" s="72"/>
      <c r="G7" s="199"/>
      <c r="H7" s="164"/>
      <c r="J7" s="141"/>
      <c r="K7" s="141"/>
      <c r="L7" s="70"/>
      <c r="M7" s="141"/>
      <c r="N7" s="141"/>
    </row>
    <row r="8" spans="1:14" ht="15" customHeight="1" x14ac:dyDescent="0.25">
      <c r="A8" s="144"/>
      <c r="B8" s="144" t="s">
        <v>106</v>
      </c>
      <c r="C8" s="152" t="s">
        <v>107</v>
      </c>
      <c r="D8" s="73" t="s">
        <v>188</v>
      </c>
      <c r="E8" s="190" t="s">
        <v>189</v>
      </c>
      <c r="F8" s="191"/>
      <c r="G8" s="199"/>
      <c r="H8" s="74" t="s">
        <v>190</v>
      </c>
      <c r="J8" s="141" t="s">
        <v>107</v>
      </c>
      <c r="K8" s="141" t="s">
        <v>108</v>
      </c>
      <c r="L8" s="70"/>
      <c r="M8" s="141" t="s">
        <v>107</v>
      </c>
      <c r="N8" s="141" t="s">
        <v>108</v>
      </c>
    </row>
    <row r="9" spans="1:14" x14ac:dyDescent="0.25">
      <c r="A9" s="144"/>
      <c r="B9" s="144"/>
      <c r="C9" s="177"/>
      <c r="D9" s="66" t="s">
        <v>191</v>
      </c>
      <c r="E9" s="192"/>
      <c r="F9" s="193"/>
      <c r="G9" s="199"/>
      <c r="H9" s="74" t="s">
        <v>192</v>
      </c>
      <c r="J9" s="141"/>
      <c r="K9" s="141"/>
      <c r="L9" s="70"/>
      <c r="M9" s="141"/>
      <c r="N9" s="141"/>
    </row>
    <row r="10" spans="1:14" x14ac:dyDescent="0.25">
      <c r="A10" s="144"/>
      <c r="B10" s="144"/>
      <c r="C10" s="153"/>
      <c r="D10" s="66" t="s">
        <v>193</v>
      </c>
      <c r="E10" s="192"/>
      <c r="F10" s="193"/>
      <c r="G10" s="199"/>
      <c r="H10" s="74" t="s">
        <v>194</v>
      </c>
      <c r="J10" s="114" t="s">
        <v>371</v>
      </c>
      <c r="K10" s="114" t="s">
        <v>110</v>
      </c>
      <c r="L10" s="70"/>
      <c r="M10" s="114" t="s">
        <v>371</v>
      </c>
      <c r="N10" s="114" t="s">
        <v>110</v>
      </c>
    </row>
    <row r="11" spans="1:14" x14ac:dyDescent="0.25">
      <c r="A11" s="144"/>
      <c r="B11" s="144"/>
      <c r="C11" s="152" t="s">
        <v>111</v>
      </c>
      <c r="D11" s="73" t="s">
        <v>188</v>
      </c>
      <c r="E11" s="192"/>
      <c r="F11" s="193"/>
      <c r="G11" s="199"/>
      <c r="H11" s="74" t="s">
        <v>195</v>
      </c>
      <c r="J11" s="141" t="s">
        <v>111</v>
      </c>
      <c r="K11" s="141" t="s">
        <v>112</v>
      </c>
      <c r="L11" s="70"/>
      <c r="M11" s="141" t="s">
        <v>111</v>
      </c>
      <c r="N11" s="141" t="s">
        <v>112</v>
      </c>
    </row>
    <row r="12" spans="1:14" x14ac:dyDescent="0.25">
      <c r="A12" s="144"/>
      <c r="B12" s="144"/>
      <c r="C12" s="177"/>
      <c r="D12" s="66" t="s">
        <v>191</v>
      </c>
      <c r="E12" s="192"/>
      <c r="F12" s="193"/>
      <c r="G12" s="199"/>
      <c r="H12" s="74" t="s">
        <v>192</v>
      </c>
      <c r="J12" s="141"/>
      <c r="K12" s="141"/>
      <c r="L12" s="70"/>
      <c r="M12" s="141"/>
      <c r="N12" s="141"/>
    </row>
    <row r="13" spans="1:14" x14ac:dyDescent="0.25">
      <c r="A13" s="144"/>
      <c r="B13" s="144"/>
      <c r="C13" s="153"/>
      <c r="D13" s="66" t="s">
        <v>193</v>
      </c>
      <c r="E13" s="192"/>
      <c r="F13" s="193"/>
      <c r="G13" s="199"/>
      <c r="H13" s="74" t="s">
        <v>196</v>
      </c>
      <c r="J13" s="141"/>
      <c r="K13" s="141"/>
      <c r="L13" s="70"/>
      <c r="M13" s="141"/>
      <c r="N13" s="141"/>
    </row>
    <row r="14" spans="1:14" x14ac:dyDescent="0.25">
      <c r="A14" s="144"/>
      <c r="B14" s="144"/>
      <c r="C14" s="152" t="s">
        <v>197</v>
      </c>
      <c r="D14" s="73" t="s">
        <v>188</v>
      </c>
      <c r="E14" s="192"/>
      <c r="F14" s="193"/>
      <c r="G14" s="199"/>
      <c r="H14" s="74" t="s">
        <v>198</v>
      </c>
      <c r="J14" s="142" t="s">
        <v>113</v>
      </c>
      <c r="K14" s="142" t="s">
        <v>114</v>
      </c>
      <c r="L14" s="70"/>
      <c r="M14" s="142" t="s">
        <v>113</v>
      </c>
      <c r="N14" s="142" t="s">
        <v>114</v>
      </c>
    </row>
    <row r="15" spans="1:14" x14ac:dyDescent="0.25">
      <c r="A15" s="144"/>
      <c r="B15" s="144"/>
      <c r="C15" s="153"/>
      <c r="D15" s="66" t="s">
        <v>193</v>
      </c>
      <c r="E15" s="192"/>
      <c r="F15" s="193"/>
      <c r="G15" s="199"/>
      <c r="H15" s="74" t="s">
        <v>199</v>
      </c>
      <c r="J15" s="142"/>
      <c r="K15" s="142"/>
      <c r="L15" s="70"/>
      <c r="M15" s="142"/>
      <c r="N15" s="142"/>
    </row>
    <row r="16" spans="1:14" ht="14.25" customHeight="1" x14ac:dyDescent="0.25">
      <c r="A16" s="144"/>
      <c r="B16" s="144"/>
      <c r="C16" s="152" t="s">
        <v>115</v>
      </c>
      <c r="D16" s="73" t="s">
        <v>188</v>
      </c>
      <c r="E16" s="192"/>
      <c r="F16" s="193"/>
      <c r="G16" s="199"/>
      <c r="H16" s="75" t="s">
        <v>200</v>
      </c>
      <c r="J16" s="142" t="s">
        <v>115</v>
      </c>
      <c r="K16" s="142" t="s">
        <v>116</v>
      </c>
      <c r="L16" s="70"/>
      <c r="M16" s="142" t="s">
        <v>115</v>
      </c>
      <c r="N16" s="142" t="s">
        <v>116</v>
      </c>
    </row>
    <row r="17" spans="1:14" x14ac:dyDescent="0.25">
      <c r="A17" s="144"/>
      <c r="B17" s="144"/>
      <c r="C17" s="153"/>
      <c r="D17" s="66" t="s">
        <v>193</v>
      </c>
      <c r="E17" s="192"/>
      <c r="F17" s="193"/>
      <c r="G17" s="199"/>
      <c r="H17" s="75" t="s">
        <v>201</v>
      </c>
      <c r="J17" s="142"/>
      <c r="K17" s="142"/>
      <c r="L17" s="70"/>
      <c r="M17" s="142"/>
      <c r="N17" s="142"/>
    </row>
    <row r="18" spans="1:14" ht="14.25" customHeight="1" x14ac:dyDescent="0.25">
      <c r="A18" s="144"/>
      <c r="B18" s="144"/>
      <c r="C18" s="152" t="s">
        <v>117</v>
      </c>
      <c r="D18" s="73" t="s">
        <v>188</v>
      </c>
      <c r="E18" s="192"/>
      <c r="F18" s="193"/>
      <c r="G18" s="199"/>
      <c r="H18" s="162" t="s">
        <v>202</v>
      </c>
      <c r="J18" s="141" t="s">
        <v>117</v>
      </c>
      <c r="K18" s="141" t="s">
        <v>118</v>
      </c>
      <c r="L18" s="70"/>
      <c r="M18" s="141" t="s">
        <v>117</v>
      </c>
      <c r="N18" s="141" t="s">
        <v>118</v>
      </c>
    </row>
    <row r="19" spans="1:14" x14ac:dyDescent="0.25">
      <c r="A19" s="144"/>
      <c r="B19" s="144"/>
      <c r="C19" s="153"/>
      <c r="D19" s="66" t="s">
        <v>193</v>
      </c>
      <c r="E19" s="194"/>
      <c r="F19" s="195"/>
      <c r="G19" s="199"/>
      <c r="H19" s="164"/>
      <c r="J19" s="141"/>
      <c r="K19" s="141"/>
      <c r="L19" s="70"/>
      <c r="M19" s="141"/>
      <c r="N19" s="141"/>
    </row>
    <row r="20" spans="1:14" ht="14.25" customHeight="1" x14ac:dyDescent="0.25">
      <c r="A20" s="144"/>
      <c r="B20" s="144"/>
      <c r="C20" s="201" t="s">
        <v>203</v>
      </c>
      <c r="D20" s="73" t="s">
        <v>188</v>
      </c>
      <c r="E20" s="202" t="s">
        <v>204</v>
      </c>
      <c r="F20" s="203"/>
      <c r="G20" s="199"/>
      <c r="H20" s="74" t="s">
        <v>205</v>
      </c>
      <c r="J20" s="141" t="s">
        <v>119</v>
      </c>
      <c r="K20" s="141" t="s">
        <v>120</v>
      </c>
      <c r="L20" s="70"/>
      <c r="M20" s="141" t="s">
        <v>119</v>
      </c>
      <c r="N20" s="141" t="s">
        <v>120</v>
      </c>
    </row>
    <row r="21" spans="1:14" ht="14.25" customHeight="1" x14ac:dyDescent="0.25">
      <c r="A21" s="144"/>
      <c r="B21" s="144"/>
      <c r="C21" s="201"/>
      <c r="D21" s="66" t="s">
        <v>193</v>
      </c>
      <c r="E21" s="204" t="s">
        <v>206</v>
      </c>
      <c r="F21" s="205"/>
      <c r="G21" s="199"/>
      <c r="H21" s="162" t="s">
        <v>207</v>
      </c>
      <c r="J21" s="141"/>
      <c r="K21" s="141"/>
      <c r="L21" s="70"/>
      <c r="M21" s="141"/>
      <c r="N21" s="141"/>
    </row>
    <row r="22" spans="1:14" x14ac:dyDescent="0.25">
      <c r="A22" s="144" t="s">
        <v>208</v>
      </c>
      <c r="B22" s="144" t="s">
        <v>121</v>
      </c>
      <c r="C22" s="76" t="s">
        <v>209</v>
      </c>
      <c r="D22" s="77"/>
      <c r="E22" s="206"/>
      <c r="F22" s="207"/>
      <c r="G22" s="199"/>
      <c r="H22" s="163"/>
      <c r="J22" s="141" t="s">
        <v>121</v>
      </c>
      <c r="K22" s="141" t="s">
        <v>122</v>
      </c>
      <c r="L22" s="70"/>
      <c r="M22" s="141" t="s">
        <v>121</v>
      </c>
      <c r="N22" s="141" t="s">
        <v>122</v>
      </c>
    </row>
    <row r="23" spans="1:14" x14ac:dyDescent="0.25">
      <c r="A23" s="144"/>
      <c r="B23" s="144"/>
      <c r="C23" s="67" t="s">
        <v>210</v>
      </c>
      <c r="D23" s="78"/>
      <c r="E23" s="206"/>
      <c r="F23" s="207"/>
      <c r="G23" s="199"/>
      <c r="H23" s="163"/>
      <c r="J23" s="141"/>
      <c r="K23" s="141"/>
      <c r="M23" s="141"/>
      <c r="N23" s="141"/>
    </row>
    <row r="24" spans="1:14" x14ac:dyDescent="0.25">
      <c r="A24" s="144"/>
      <c r="B24" s="144"/>
      <c r="C24" s="67" t="s">
        <v>211</v>
      </c>
      <c r="D24" s="79"/>
      <c r="E24" s="208"/>
      <c r="F24" s="209"/>
      <c r="G24" s="199"/>
      <c r="H24" s="164"/>
      <c r="J24" s="141"/>
      <c r="K24" s="141"/>
      <c r="M24" s="141"/>
      <c r="N24" s="141"/>
    </row>
    <row r="25" spans="1:14" x14ac:dyDescent="0.25">
      <c r="A25" s="144"/>
      <c r="B25" s="144" t="s">
        <v>123</v>
      </c>
      <c r="C25" s="67" t="s">
        <v>212</v>
      </c>
      <c r="D25" s="80"/>
      <c r="E25" s="156" t="s">
        <v>213</v>
      </c>
      <c r="F25" s="157"/>
      <c r="G25" s="199"/>
      <c r="H25" s="162" t="s">
        <v>214</v>
      </c>
      <c r="J25" s="141" t="s">
        <v>123</v>
      </c>
      <c r="K25" s="141" t="s">
        <v>124</v>
      </c>
      <c r="M25" s="141" t="s">
        <v>123</v>
      </c>
      <c r="N25" s="141" t="s">
        <v>124</v>
      </c>
    </row>
    <row r="26" spans="1:14" x14ac:dyDescent="0.25">
      <c r="A26" s="144"/>
      <c r="B26" s="144"/>
      <c r="C26" s="67" t="s">
        <v>215</v>
      </c>
      <c r="D26" s="78"/>
      <c r="E26" s="158"/>
      <c r="F26" s="159"/>
      <c r="G26" s="199"/>
      <c r="H26" s="163"/>
      <c r="J26" s="141"/>
      <c r="K26" s="141"/>
      <c r="M26" s="141"/>
      <c r="N26" s="141"/>
    </row>
    <row r="27" spans="1:14" x14ac:dyDescent="0.25">
      <c r="A27" s="144"/>
      <c r="B27" s="144"/>
      <c r="C27" s="67" t="s">
        <v>216</v>
      </c>
      <c r="D27" s="78"/>
      <c r="E27" s="158"/>
      <c r="F27" s="159"/>
      <c r="G27" s="199"/>
      <c r="H27" s="163"/>
      <c r="J27" s="141"/>
      <c r="K27" s="141"/>
      <c r="M27" s="141"/>
      <c r="N27" s="141"/>
    </row>
    <row r="28" spans="1:14" x14ac:dyDescent="0.25">
      <c r="A28" s="144"/>
      <c r="B28" s="144"/>
      <c r="C28" s="67" t="s">
        <v>217</v>
      </c>
      <c r="D28" s="79"/>
      <c r="E28" s="160"/>
      <c r="F28" s="161"/>
      <c r="G28" s="199"/>
      <c r="H28" s="163"/>
      <c r="J28" s="114" t="s">
        <v>370</v>
      </c>
      <c r="K28" s="114" t="s">
        <v>126</v>
      </c>
      <c r="M28" s="114" t="s">
        <v>370</v>
      </c>
      <c r="N28" s="114" t="s">
        <v>126</v>
      </c>
    </row>
    <row r="29" spans="1:14" x14ac:dyDescent="0.25">
      <c r="A29" s="144"/>
      <c r="B29" s="144" t="s">
        <v>127</v>
      </c>
      <c r="C29" s="67" t="s">
        <v>218</v>
      </c>
      <c r="D29" s="80"/>
      <c r="E29" s="165" t="s">
        <v>219</v>
      </c>
      <c r="F29" s="166"/>
      <c r="G29" s="199"/>
      <c r="H29" s="163"/>
      <c r="J29" s="141" t="s">
        <v>127</v>
      </c>
      <c r="K29" s="141" t="s">
        <v>128</v>
      </c>
      <c r="M29" s="141" t="s">
        <v>127</v>
      </c>
      <c r="N29" s="141" t="s">
        <v>128</v>
      </c>
    </row>
    <row r="30" spans="1:14" x14ac:dyDescent="0.25">
      <c r="A30" s="144"/>
      <c r="B30" s="144"/>
      <c r="C30" s="67" t="s">
        <v>220</v>
      </c>
      <c r="D30" s="78"/>
      <c r="E30" s="167"/>
      <c r="F30" s="168"/>
      <c r="G30" s="199"/>
      <c r="H30" s="163"/>
      <c r="J30" s="141"/>
      <c r="K30" s="141"/>
      <c r="M30" s="141"/>
      <c r="N30" s="141"/>
    </row>
    <row r="31" spans="1:14" x14ac:dyDescent="0.25">
      <c r="A31" s="144"/>
      <c r="B31" s="144"/>
      <c r="C31" s="67" t="s">
        <v>221</v>
      </c>
      <c r="D31" s="78"/>
      <c r="E31" s="167"/>
      <c r="F31" s="168"/>
      <c r="G31" s="199"/>
      <c r="H31" s="163"/>
      <c r="J31" s="141"/>
      <c r="K31" s="141"/>
      <c r="M31" s="141"/>
      <c r="N31" s="141"/>
    </row>
    <row r="32" spans="1:14" x14ac:dyDescent="0.25">
      <c r="A32" s="144"/>
      <c r="B32" s="144"/>
      <c r="C32" s="67" t="s">
        <v>222</v>
      </c>
      <c r="D32" s="79"/>
      <c r="E32" s="169"/>
      <c r="F32" s="170"/>
      <c r="G32" s="200"/>
      <c r="H32" s="164"/>
      <c r="J32" s="114" t="s">
        <v>369</v>
      </c>
      <c r="K32" s="114" t="s">
        <v>130</v>
      </c>
      <c r="M32" s="114" t="s">
        <v>369</v>
      </c>
      <c r="N32" s="114" t="s">
        <v>130</v>
      </c>
    </row>
    <row r="33" spans="1:20" x14ac:dyDescent="0.25">
      <c r="A33" s="144" t="s">
        <v>223</v>
      </c>
      <c r="B33" s="171" t="s">
        <v>224</v>
      </c>
      <c r="C33" s="81" t="s">
        <v>225</v>
      </c>
      <c r="D33" s="78"/>
      <c r="E33" s="174" t="s">
        <v>131</v>
      </c>
      <c r="F33" s="82" t="s">
        <v>226</v>
      </c>
      <c r="G33" s="83" t="s">
        <v>227</v>
      </c>
      <c r="H33" s="74" t="s">
        <v>228</v>
      </c>
      <c r="J33" s="141" t="s">
        <v>131</v>
      </c>
      <c r="K33" s="141" t="s">
        <v>80</v>
      </c>
      <c r="M33" s="141" t="s">
        <v>131</v>
      </c>
      <c r="N33" s="141" t="s">
        <v>80</v>
      </c>
    </row>
    <row r="34" spans="1:20" x14ac:dyDescent="0.25">
      <c r="A34" s="144"/>
      <c r="B34" s="172"/>
      <c r="C34" s="67" t="s">
        <v>229</v>
      </c>
      <c r="D34" s="78"/>
      <c r="E34" s="175"/>
      <c r="F34" s="174" t="s">
        <v>230</v>
      </c>
      <c r="G34" s="83" t="s">
        <v>231</v>
      </c>
      <c r="H34" s="74" t="s">
        <v>232</v>
      </c>
      <c r="J34" s="141"/>
      <c r="K34" s="141"/>
      <c r="M34" s="141"/>
      <c r="N34" s="141"/>
    </row>
    <row r="35" spans="1:20" x14ac:dyDescent="0.25">
      <c r="A35" s="144"/>
      <c r="B35" s="172"/>
      <c r="C35" s="152" t="s">
        <v>233</v>
      </c>
      <c r="D35" s="78"/>
      <c r="E35" s="175"/>
      <c r="F35" s="175"/>
      <c r="G35" s="83" t="s">
        <v>234</v>
      </c>
      <c r="H35" s="74" t="s">
        <v>235</v>
      </c>
      <c r="J35" s="141"/>
      <c r="K35" s="141"/>
      <c r="M35" s="141"/>
      <c r="N35" s="141"/>
    </row>
    <row r="36" spans="1:20" x14ac:dyDescent="0.25">
      <c r="A36" s="144"/>
      <c r="B36" s="173"/>
      <c r="C36" s="153"/>
      <c r="D36" s="78"/>
      <c r="E36" s="175"/>
      <c r="F36" s="175"/>
      <c r="G36" s="83" t="s">
        <v>236</v>
      </c>
      <c r="H36" s="74" t="s">
        <v>228</v>
      </c>
      <c r="J36" s="141"/>
      <c r="K36" s="141"/>
      <c r="M36" s="141"/>
      <c r="N36" s="141"/>
    </row>
    <row r="37" spans="1:20" x14ac:dyDescent="0.25">
      <c r="A37" s="144"/>
      <c r="B37" s="171" t="s">
        <v>237</v>
      </c>
      <c r="C37" s="152" t="s">
        <v>238</v>
      </c>
      <c r="D37" s="78"/>
      <c r="E37" s="175"/>
      <c r="F37" s="176"/>
      <c r="G37" s="83" t="s">
        <v>239</v>
      </c>
      <c r="H37" s="74" t="s">
        <v>240</v>
      </c>
      <c r="J37" s="141"/>
      <c r="K37" s="141"/>
      <c r="M37" s="141"/>
      <c r="N37" s="141"/>
    </row>
    <row r="38" spans="1:20" s="69" customFormat="1" x14ac:dyDescent="0.25">
      <c r="A38" s="144"/>
      <c r="B38" s="172"/>
      <c r="C38" s="177"/>
      <c r="D38" s="78"/>
      <c r="E38" s="176"/>
      <c r="F38" s="82" t="s">
        <v>241</v>
      </c>
      <c r="G38" s="83" t="s">
        <v>242</v>
      </c>
      <c r="H38" s="74" t="s">
        <v>243</v>
      </c>
      <c r="J38" s="141"/>
      <c r="K38" s="141"/>
      <c r="M38" s="141"/>
      <c r="N38" s="141"/>
      <c r="O38" s="70"/>
      <c r="P38" s="70"/>
      <c r="Q38" s="70"/>
      <c r="R38" s="70"/>
      <c r="S38" s="70"/>
      <c r="T38" s="70"/>
    </row>
    <row r="39" spans="1:20" s="69" customFormat="1" x14ac:dyDescent="0.25">
      <c r="A39" s="144"/>
      <c r="B39" s="172"/>
      <c r="C39" s="153"/>
      <c r="D39" s="78"/>
      <c r="E39" s="178" t="s">
        <v>244</v>
      </c>
      <c r="F39" s="178" t="s">
        <v>226</v>
      </c>
      <c r="G39" s="84" t="s">
        <v>245</v>
      </c>
      <c r="H39" s="74" t="s">
        <v>246</v>
      </c>
      <c r="J39" s="141" t="s">
        <v>132</v>
      </c>
      <c r="K39" s="141" t="s">
        <v>133</v>
      </c>
      <c r="M39" s="141" t="s">
        <v>132</v>
      </c>
      <c r="N39" s="141" t="s">
        <v>133</v>
      </c>
      <c r="O39" s="70"/>
      <c r="P39" s="70"/>
      <c r="Q39" s="70"/>
      <c r="R39" s="70"/>
      <c r="S39" s="70"/>
      <c r="T39" s="70"/>
    </row>
    <row r="40" spans="1:20" x14ac:dyDescent="0.25">
      <c r="A40" s="144"/>
      <c r="B40" s="172"/>
      <c r="C40" s="152" t="s">
        <v>247</v>
      </c>
      <c r="D40" s="78"/>
      <c r="E40" s="179"/>
      <c r="F40" s="179"/>
      <c r="G40" s="84" t="s">
        <v>248</v>
      </c>
      <c r="H40" s="74" t="s">
        <v>246</v>
      </c>
      <c r="J40" s="141"/>
      <c r="K40" s="141"/>
      <c r="M40" s="141"/>
      <c r="N40" s="141"/>
    </row>
    <row r="41" spans="1:20" x14ac:dyDescent="0.25">
      <c r="A41" s="144"/>
      <c r="B41" s="172"/>
      <c r="C41" s="177"/>
      <c r="D41" s="78"/>
      <c r="E41" s="179"/>
      <c r="F41" s="180"/>
      <c r="G41" s="84" t="s">
        <v>249</v>
      </c>
      <c r="H41" s="74" t="s">
        <v>250</v>
      </c>
      <c r="J41" s="141"/>
      <c r="K41" s="141"/>
      <c r="M41" s="141"/>
      <c r="N41" s="141"/>
    </row>
    <row r="42" spans="1:20" x14ac:dyDescent="0.25">
      <c r="A42" s="144"/>
      <c r="B42" s="172"/>
      <c r="C42" s="177"/>
      <c r="D42" s="78"/>
      <c r="E42" s="179"/>
      <c r="F42" s="178" t="s">
        <v>230</v>
      </c>
      <c r="G42" s="84" t="s">
        <v>251</v>
      </c>
      <c r="H42" s="74" t="s">
        <v>252</v>
      </c>
      <c r="J42" s="141"/>
      <c r="K42" s="141"/>
      <c r="M42" s="141"/>
      <c r="N42" s="141"/>
    </row>
    <row r="43" spans="1:20" x14ac:dyDescent="0.25">
      <c r="A43" s="144"/>
      <c r="B43" s="172"/>
      <c r="C43" s="177"/>
      <c r="D43" s="78"/>
      <c r="E43" s="179"/>
      <c r="F43" s="179"/>
      <c r="G43" s="84" t="s">
        <v>253</v>
      </c>
      <c r="H43" s="74" t="s">
        <v>254</v>
      </c>
      <c r="J43" s="141"/>
      <c r="K43" s="141"/>
      <c r="M43" s="141"/>
      <c r="N43" s="141"/>
    </row>
    <row r="44" spans="1:20" x14ac:dyDescent="0.25">
      <c r="A44" s="144"/>
      <c r="B44" s="172"/>
      <c r="C44" s="177"/>
      <c r="D44" s="78"/>
      <c r="E44" s="179"/>
      <c r="F44" s="180"/>
      <c r="G44" s="84" t="s">
        <v>255</v>
      </c>
      <c r="H44" s="74" t="s">
        <v>256</v>
      </c>
      <c r="J44" s="141"/>
      <c r="K44" s="141"/>
      <c r="M44" s="141"/>
      <c r="N44" s="141"/>
    </row>
    <row r="45" spans="1:20" x14ac:dyDescent="0.25">
      <c r="A45" s="144"/>
      <c r="B45" s="172"/>
      <c r="C45" s="177"/>
      <c r="D45" s="78"/>
      <c r="E45" s="180"/>
      <c r="F45" s="85" t="s">
        <v>241</v>
      </c>
      <c r="G45" s="84" t="s">
        <v>257</v>
      </c>
      <c r="H45" s="74" t="s">
        <v>258</v>
      </c>
      <c r="J45" s="141"/>
      <c r="K45" s="141"/>
      <c r="M45" s="141"/>
      <c r="N45" s="141"/>
    </row>
    <row r="46" spans="1:20" x14ac:dyDescent="0.25">
      <c r="A46" s="144"/>
      <c r="B46" s="173"/>
      <c r="C46" s="153"/>
      <c r="D46" s="78"/>
      <c r="E46" s="181" t="s">
        <v>259</v>
      </c>
      <c r="F46" s="86" t="s">
        <v>226</v>
      </c>
      <c r="G46" s="87" t="s">
        <v>260</v>
      </c>
      <c r="H46" s="74" t="s">
        <v>261</v>
      </c>
      <c r="J46" s="141"/>
      <c r="K46" s="141"/>
      <c r="M46" s="141"/>
      <c r="N46" s="141"/>
    </row>
    <row r="47" spans="1:20" x14ac:dyDescent="0.25">
      <c r="A47" s="144"/>
      <c r="B47" s="171" t="s">
        <v>262</v>
      </c>
      <c r="C47" s="152" t="s">
        <v>263</v>
      </c>
      <c r="D47" s="78"/>
      <c r="E47" s="182"/>
      <c r="F47" s="181" t="s">
        <v>230</v>
      </c>
      <c r="G47" s="87" t="s">
        <v>264</v>
      </c>
      <c r="H47" s="74" t="s">
        <v>265</v>
      </c>
      <c r="J47" s="141" t="s">
        <v>134</v>
      </c>
      <c r="K47" s="141" t="s">
        <v>135</v>
      </c>
      <c r="M47" s="141" t="s">
        <v>134</v>
      </c>
      <c r="N47" s="141" t="s">
        <v>135</v>
      </c>
    </row>
    <row r="48" spans="1:20" x14ac:dyDescent="0.25">
      <c r="A48" s="144"/>
      <c r="B48" s="172"/>
      <c r="C48" s="177"/>
      <c r="D48" s="78"/>
      <c r="E48" s="182"/>
      <c r="F48" s="182"/>
      <c r="G48" s="87" t="s">
        <v>266</v>
      </c>
      <c r="H48" s="74" t="s">
        <v>267</v>
      </c>
      <c r="J48" s="141"/>
      <c r="K48" s="141"/>
      <c r="M48" s="141"/>
      <c r="N48" s="141"/>
    </row>
    <row r="49" spans="1:14" s="69" customFormat="1" ht="13.2" x14ac:dyDescent="0.25">
      <c r="A49" s="144"/>
      <c r="B49" s="172"/>
      <c r="C49" s="177"/>
      <c r="D49" s="78"/>
      <c r="E49" s="182"/>
      <c r="F49" s="182"/>
      <c r="G49" s="87" t="s">
        <v>268</v>
      </c>
      <c r="H49" s="74" t="s">
        <v>269</v>
      </c>
      <c r="J49" s="141"/>
      <c r="K49" s="141"/>
      <c r="M49" s="141"/>
      <c r="N49" s="141"/>
    </row>
    <row r="50" spans="1:14" s="69" customFormat="1" ht="13.2" x14ac:dyDescent="0.25">
      <c r="A50" s="144"/>
      <c r="B50" s="172"/>
      <c r="C50" s="177"/>
      <c r="D50" s="78"/>
      <c r="E50" s="182"/>
      <c r="F50" s="183"/>
      <c r="G50" s="87" t="s">
        <v>270</v>
      </c>
      <c r="H50" s="74" t="s">
        <v>267</v>
      </c>
      <c r="J50" s="141"/>
      <c r="K50" s="141"/>
      <c r="M50" s="141"/>
      <c r="N50" s="141"/>
    </row>
    <row r="51" spans="1:14" s="69" customFormat="1" ht="13.2" x14ac:dyDescent="0.25">
      <c r="A51" s="144"/>
      <c r="B51" s="172"/>
      <c r="C51" s="153"/>
      <c r="D51" s="78"/>
      <c r="E51" s="182"/>
      <c r="F51" s="181" t="s">
        <v>241</v>
      </c>
      <c r="G51" s="87" t="s">
        <v>271</v>
      </c>
      <c r="H51" s="74" t="s">
        <v>272</v>
      </c>
      <c r="J51" s="141"/>
      <c r="K51" s="141"/>
      <c r="M51" s="141"/>
      <c r="N51" s="141"/>
    </row>
    <row r="52" spans="1:14" s="69" customFormat="1" ht="13.2" x14ac:dyDescent="0.25">
      <c r="A52" s="144"/>
      <c r="B52" s="173"/>
      <c r="C52" s="76" t="s">
        <v>273</v>
      </c>
      <c r="D52" s="88"/>
      <c r="E52" s="183"/>
      <c r="F52" s="183"/>
      <c r="G52" s="87" t="s">
        <v>274</v>
      </c>
      <c r="H52" s="74" t="s">
        <v>275</v>
      </c>
      <c r="J52" s="141"/>
      <c r="K52" s="141"/>
      <c r="M52" s="141"/>
      <c r="N52" s="141"/>
    </row>
    <row r="53" spans="1:14" s="69" customFormat="1" ht="13.2" x14ac:dyDescent="0.25">
      <c r="A53" s="144" t="s">
        <v>276</v>
      </c>
      <c r="B53" s="145" t="s">
        <v>277</v>
      </c>
      <c r="C53" s="145" t="s">
        <v>278</v>
      </c>
      <c r="D53" s="78"/>
      <c r="E53" s="148" t="s">
        <v>136</v>
      </c>
      <c r="F53" s="149"/>
      <c r="G53" s="89" t="s">
        <v>279</v>
      </c>
      <c r="H53" s="90" t="s">
        <v>280</v>
      </c>
      <c r="J53" s="141" t="s">
        <v>136</v>
      </c>
      <c r="K53" s="141" t="s">
        <v>137</v>
      </c>
      <c r="M53" s="210" t="s">
        <v>405</v>
      </c>
    </row>
    <row r="54" spans="1:14" s="69" customFormat="1" ht="13.2" x14ac:dyDescent="0.25">
      <c r="A54" s="144"/>
      <c r="B54" s="146"/>
      <c r="C54" s="146"/>
      <c r="D54" s="78"/>
      <c r="E54" s="150"/>
      <c r="F54" s="151"/>
      <c r="G54" s="89" t="s">
        <v>281</v>
      </c>
      <c r="H54" s="74" t="s">
        <v>282</v>
      </c>
      <c r="J54" s="141"/>
      <c r="K54" s="141"/>
      <c r="M54" s="211"/>
    </row>
    <row r="55" spans="1:14" s="69" customFormat="1" ht="13.2" x14ac:dyDescent="0.25">
      <c r="A55" s="144"/>
      <c r="B55" s="146"/>
      <c r="C55" s="146"/>
      <c r="D55" s="78"/>
      <c r="E55" s="150"/>
      <c r="F55" s="151"/>
      <c r="G55" s="89" t="s">
        <v>283</v>
      </c>
      <c r="H55" s="74" t="s">
        <v>284</v>
      </c>
      <c r="J55" s="141"/>
      <c r="K55" s="141"/>
      <c r="M55" s="211"/>
    </row>
    <row r="56" spans="1:14" s="69" customFormat="1" ht="13.2" x14ac:dyDescent="0.25">
      <c r="A56" s="144"/>
      <c r="B56" s="146"/>
      <c r="C56" s="146"/>
      <c r="D56" s="78"/>
      <c r="E56" s="150"/>
      <c r="F56" s="151"/>
      <c r="G56" s="89" t="s">
        <v>285</v>
      </c>
      <c r="H56" s="74" t="s">
        <v>286</v>
      </c>
      <c r="J56" s="141"/>
      <c r="K56" s="141"/>
      <c r="M56" s="211"/>
    </row>
    <row r="57" spans="1:14" s="69" customFormat="1" ht="13.2" x14ac:dyDescent="0.25">
      <c r="A57" s="144"/>
      <c r="B57" s="146"/>
      <c r="C57" s="146"/>
      <c r="D57" s="78"/>
      <c r="E57" s="150"/>
      <c r="F57" s="151"/>
      <c r="G57" s="89" t="s">
        <v>287</v>
      </c>
      <c r="H57" s="74" t="s">
        <v>288</v>
      </c>
      <c r="J57" s="141"/>
      <c r="K57" s="141"/>
      <c r="M57" s="211"/>
    </row>
    <row r="58" spans="1:14" s="69" customFormat="1" ht="13.2" x14ac:dyDescent="0.25">
      <c r="A58" s="144"/>
      <c r="B58" s="146"/>
      <c r="C58" s="146"/>
      <c r="D58" s="78"/>
      <c r="E58" s="150"/>
      <c r="F58" s="151"/>
      <c r="G58" s="89" t="s">
        <v>289</v>
      </c>
      <c r="H58" s="74" t="s">
        <v>290</v>
      </c>
      <c r="J58" s="141"/>
      <c r="K58" s="141"/>
      <c r="M58" s="211"/>
    </row>
    <row r="59" spans="1:14" s="69" customFormat="1" ht="13.2" x14ac:dyDescent="0.25">
      <c r="A59" s="144"/>
      <c r="B59" s="146"/>
      <c r="C59" s="152" t="s">
        <v>291</v>
      </c>
      <c r="D59" s="78"/>
      <c r="E59" s="150"/>
      <c r="F59" s="151"/>
      <c r="G59" s="89" t="s">
        <v>292</v>
      </c>
      <c r="H59" s="74" t="s">
        <v>293</v>
      </c>
      <c r="J59" s="141"/>
      <c r="K59" s="141"/>
      <c r="M59" s="212"/>
    </row>
    <row r="60" spans="1:14" s="69" customFormat="1" ht="13.2" x14ac:dyDescent="0.25">
      <c r="A60" s="144"/>
      <c r="B60" s="147"/>
      <c r="C60" s="153"/>
      <c r="D60" s="88"/>
      <c r="E60" s="154" t="s">
        <v>173</v>
      </c>
      <c r="F60" s="155"/>
      <c r="G60" s="91"/>
      <c r="H60" s="74" t="s">
        <v>294</v>
      </c>
      <c r="J60" s="113" t="s">
        <v>372</v>
      </c>
      <c r="M60" s="113" t="s">
        <v>372</v>
      </c>
    </row>
    <row r="64" spans="1:14" x14ac:dyDescent="0.25">
      <c r="A64" s="92" t="s">
        <v>295</v>
      </c>
      <c r="B64" s="92" t="s">
        <v>296</v>
      </c>
    </row>
    <row r="65" spans="1:13" s="111" customFormat="1" ht="25.5" customHeight="1" x14ac:dyDescent="0.25">
      <c r="A65" s="105" t="s">
        <v>297</v>
      </c>
      <c r="B65" s="143" t="s">
        <v>298</v>
      </c>
      <c r="C65" s="143"/>
      <c r="D65" s="143"/>
      <c r="E65" s="143"/>
      <c r="F65" s="143"/>
      <c r="G65" s="143"/>
      <c r="H65" s="143"/>
      <c r="I65" s="110"/>
      <c r="J65" s="110"/>
      <c r="K65" s="110"/>
      <c r="L65" s="110"/>
      <c r="M65" s="110"/>
    </row>
    <row r="66" spans="1:13" s="111" customFormat="1" ht="25.5" customHeight="1" x14ac:dyDescent="0.25">
      <c r="A66" s="105" t="s">
        <v>299</v>
      </c>
      <c r="B66" s="143" t="s">
        <v>300</v>
      </c>
      <c r="C66" s="143"/>
      <c r="D66" s="143"/>
      <c r="E66" s="143"/>
      <c r="F66" s="143"/>
      <c r="G66" s="143"/>
      <c r="H66" s="143"/>
      <c r="I66" s="110"/>
      <c r="J66" s="110"/>
      <c r="K66" s="110"/>
      <c r="L66" s="110"/>
      <c r="M66" s="110"/>
    </row>
    <row r="67" spans="1:13" s="111" customFormat="1" ht="25.5" customHeight="1" x14ac:dyDescent="0.25">
      <c r="A67" s="105" t="s">
        <v>301</v>
      </c>
      <c r="B67" s="143" t="s">
        <v>302</v>
      </c>
      <c r="C67" s="143"/>
      <c r="D67" s="143"/>
      <c r="E67" s="143"/>
      <c r="F67" s="143"/>
      <c r="G67" s="143"/>
      <c r="H67" s="143"/>
      <c r="I67" s="110"/>
      <c r="J67" s="110"/>
      <c r="K67" s="110"/>
      <c r="L67" s="110"/>
      <c r="M67" s="110"/>
    </row>
    <row r="68" spans="1:13" s="111" customFormat="1" ht="25.5" customHeight="1" x14ac:dyDescent="0.25">
      <c r="A68" s="105" t="s">
        <v>303</v>
      </c>
      <c r="B68" s="143" t="s">
        <v>304</v>
      </c>
      <c r="C68" s="143"/>
      <c r="D68" s="143"/>
      <c r="E68" s="143"/>
      <c r="F68" s="143"/>
      <c r="G68" s="143"/>
      <c r="H68" s="143"/>
      <c r="I68" s="110"/>
      <c r="J68" s="110"/>
      <c r="K68" s="110"/>
      <c r="L68" s="110"/>
      <c r="M68" s="110"/>
    </row>
    <row r="69" spans="1:13" s="111" customFormat="1" ht="25.5" customHeight="1" x14ac:dyDescent="0.25">
      <c r="A69" s="105" t="s">
        <v>305</v>
      </c>
      <c r="B69" s="143" t="s">
        <v>306</v>
      </c>
      <c r="C69" s="143"/>
      <c r="D69" s="143"/>
      <c r="E69" s="143"/>
      <c r="F69" s="143"/>
      <c r="G69" s="143"/>
      <c r="H69" s="143"/>
      <c r="I69" s="110"/>
      <c r="J69" s="110"/>
      <c r="K69" s="110"/>
      <c r="L69" s="110"/>
      <c r="M69" s="110"/>
    </row>
    <row r="70" spans="1:13" s="111" customFormat="1" ht="25.5" customHeight="1" x14ac:dyDescent="0.25">
      <c r="A70" s="105" t="s">
        <v>307</v>
      </c>
      <c r="B70" s="143" t="s">
        <v>308</v>
      </c>
      <c r="C70" s="143"/>
      <c r="D70" s="143"/>
      <c r="E70" s="143"/>
      <c r="F70" s="143"/>
      <c r="G70" s="143"/>
      <c r="H70" s="143"/>
      <c r="I70" s="110"/>
      <c r="J70" s="110"/>
      <c r="K70" s="110"/>
      <c r="L70" s="110"/>
      <c r="M70" s="110"/>
    </row>
  </sheetData>
  <mergeCells count="112">
    <mergeCell ref="M53:M59"/>
    <mergeCell ref="M33:M38"/>
    <mergeCell ref="N33:N38"/>
    <mergeCell ref="M39:M46"/>
    <mergeCell ref="N39:N46"/>
    <mergeCell ref="M47:M52"/>
    <mergeCell ref="N47:N52"/>
    <mergeCell ref="M22:M24"/>
    <mergeCell ref="N22:N24"/>
    <mergeCell ref="M25:M27"/>
    <mergeCell ref="N25:N27"/>
    <mergeCell ref="M29:M31"/>
    <mergeCell ref="N29:N31"/>
    <mergeCell ref="M16:M17"/>
    <mergeCell ref="N16:N17"/>
    <mergeCell ref="M18:M19"/>
    <mergeCell ref="N18:N19"/>
    <mergeCell ref="M20:M21"/>
    <mergeCell ref="N20:N21"/>
    <mergeCell ref="M6:M7"/>
    <mergeCell ref="N6:N7"/>
    <mergeCell ref="M8:M9"/>
    <mergeCell ref="N8:N9"/>
    <mergeCell ref="M11:M13"/>
    <mergeCell ref="N11:N13"/>
    <mergeCell ref="M14:M15"/>
    <mergeCell ref="N14:N15"/>
    <mergeCell ref="B2:G2"/>
    <mergeCell ref="A3:G3"/>
    <mergeCell ref="A4:C4"/>
    <mergeCell ref="E4:G4"/>
    <mergeCell ref="E5:F5"/>
    <mergeCell ref="H6:H7"/>
    <mergeCell ref="A8:A21"/>
    <mergeCell ref="B8:B21"/>
    <mergeCell ref="C8:C10"/>
    <mergeCell ref="E8:F19"/>
    <mergeCell ref="C11:C13"/>
    <mergeCell ref="C14:C15"/>
    <mergeCell ref="C16:C17"/>
    <mergeCell ref="C18:C19"/>
    <mergeCell ref="H18:H19"/>
    <mergeCell ref="A6:A7"/>
    <mergeCell ref="E6:F6"/>
    <mergeCell ref="G6:G32"/>
    <mergeCell ref="C20:C21"/>
    <mergeCell ref="E20:F20"/>
    <mergeCell ref="E21:F24"/>
    <mergeCell ref="H21:H24"/>
    <mergeCell ref="A22:A32"/>
    <mergeCell ref="B22:B24"/>
    <mergeCell ref="B25:B28"/>
    <mergeCell ref="E25:F28"/>
    <mergeCell ref="H25:H32"/>
    <mergeCell ref="B29:B32"/>
    <mergeCell ref="E29:F32"/>
    <mergeCell ref="A33:A52"/>
    <mergeCell ref="B33:B36"/>
    <mergeCell ref="E33:E38"/>
    <mergeCell ref="F34:F37"/>
    <mergeCell ref="C35:C36"/>
    <mergeCell ref="B37:B46"/>
    <mergeCell ref="C37:C39"/>
    <mergeCell ref="E39:E45"/>
    <mergeCell ref="F39:F41"/>
    <mergeCell ref="C40:C46"/>
    <mergeCell ref="F42:F44"/>
    <mergeCell ref="E46:E52"/>
    <mergeCell ref="B47:B52"/>
    <mergeCell ref="C47:C51"/>
    <mergeCell ref="F47:F50"/>
    <mergeCell ref="F51:F52"/>
    <mergeCell ref="B70:H70"/>
    <mergeCell ref="A53:A60"/>
    <mergeCell ref="B53:B60"/>
    <mergeCell ref="C53:C58"/>
    <mergeCell ref="E53:F59"/>
    <mergeCell ref="C59:C60"/>
    <mergeCell ref="E60:F60"/>
    <mergeCell ref="B65:H65"/>
    <mergeCell ref="B66:H66"/>
    <mergeCell ref="B67:H67"/>
    <mergeCell ref="B68:H68"/>
    <mergeCell ref="B69:H69"/>
    <mergeCell ref="J22:J24"/>
    <mergeCell ref="K22:K24"/>
    <mergeCell ref="J6:J7"/>
    <mergeCell ref="K6:K7"/>
    <mergeCell ref="J8:J9"/>
    <mergeCell ref="K8:K9"/>
    <mergeCell ref="J11:J13"/>
    <mergeCell ref="K11:K13"/>
    <mergeCell ref="J14:J15"/>
    <mergeCell ref="K14:K15"/>
    <mergeCell ref="J16:J17"/>
    <mergeCell ref="K16:K17"/>
    <mergeCell ref="J18:J19"/>
    <mergeCell ref="K18:K19"/>
    <mergeCell ref="J20:J21"/>
    <mergeCell ref="K20:K21"/>
    <mergeCell ref="J53:J59"/>
    <mergeCell ref="K53:K59"/>
    <mergeCell ref="J25:J27"/>
    <mergeCell ref="K25:K27"/>
    <mergeCell ref="J29:J31"/>
    <mergeCell ref="K29:K31"/>
    <mergeCell ref="J33:J38"/>
    <mergeCell ref="K33:K38"/>
    <mergeCell ref="J39:J46"/>
    <mergeCell ref="K39:K46"/>
    <mergeCell ref="J47:J52"/>
    <mergeCell ref="K47:K52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zoomScale="85" zoomScaleNormal="85" workbookViewId="0">
      <selection activeCell="G23" sqref="G23"/>
    </sheetView>
  </sheetViews>
  <sheetFormatPr baseColWidth="10" defaultColWidth="11.44140625" defaultRowHeight="14.4" x14ac:dyDescent="0.3"/>
  <cols>
    <col min="1" max="1" width="15" style="60" customWidth="1"/>
    <col min="2" max="2" width="13" style="60" bestFit="1" customWidth="1"/>
    <col min="3" max="3" width="13.44140625" style="60" bestFit="1" customWidth="1"/>
    <col min="4" max="4" width="13.5546875" style="60" customWidth="1"/>
    <col min="5" max="5" width="17.5546875" style="60" customWidth="1"/>
    <col min="6" max="6" width="40" style="60" bestFit="1" customWidth="1"/>
    <col min="7" max="7" width="90.109375" style="59" customWidth="1"/>
    <col min="8" max="8" width="4.33203125" style="59" customWidth="1"/>
    <col min="9" max="9" width="29.33203125" style="69" customWidth="1"/>
    <col min="10" max="10" width="24.88671875" style="69" customWidth="1"/>
    <col min="11" max="11" width="11.44140625" style="69"/>
    <col min="12" max="12" width="11.44140625" style="59"/>
    <col min="13" max="13" width="22.5546875" style="60" customWidth="1"/>
    <col min="14" max="14" width="21.33203125" style="60" customWidth="1"/>
    <col min="15" max="16384" width="11.44140625" style="60"/>
  </cols>
  <sheetData>
    <row r="1" spans="1:18" ht="15" thickBot="1" x14ac:dyDescent="0.35"/>
    <row r="2" spans="1:18" x14ac:dyDescent="0.3">
      <c r="A2" s="57" t="s">
        <v>174</v>
      </c>
      <c r="B2" s="184" t="str">
        <f>[2]Quellen!A2</f>
        <v>[1]</v>
      </c>
      <c r="C2" s="184"/>
      <c r="D2" s="184"/>
      <c r="E2" s="184"/>
      <c r="F2" s="184"/>
      <c r="G2" s="58" t="str">
        <f>[2]Quellen!A3&amp;" "&amp;[2]Quellen!A4</f>
        <v>[2] [3]</v>
      </c>
      <c r="I2" s="236" t="s">
        <v>368</v>
      </c>
      <c r="J2" s="237"/>
      <c r="K2" s="238"/>
      <c r="M2" s="236" t="s">
        <v>404</v>
      </c>
      <c r="N2" s="237"/>
      <c r="O2" s="238"/>
    </row>
    <row r="3" spans="1:18" ht="15" thickBot="1" x14ac:dyDescent="0.35">
      <c r="A3" s="185" t="s">
        <v>175</v>
      </c>
      <c r="B3" s="185"/>
      <c r="C3" s="185"/>
      <c r="D3" s="185"/>
      <c r="E3" s="185"/>
      <c r="F3" s="185"/>
      <c r="I3" s="239" t="s">
        <v>367</v>
      </c>
      <c r="J3" s="240"/>
      <c r="K3" s="241"/>
      <c r="M3" s="239" t="s">
        <v>367</v>
      </c>
      <c r="N3" s="240"/>
      <c r="O3" s="241"/>
    </row>
    <row r="4" spans="1:18" x14ac:dyDescent="0.3">
      <c r="A4" s="186" t="s">
        <v>176</v>
      </c>
      <c r="B4" s="186"/>
      <c r="C4" s="186"/>
      <c r="D4" s="187" t="s">
        <v>407</v>
      </c>
      <c r="E4" s="187"/>
      <c r="F4" s="187"/>
    </row>
    <row r="5" spans="1:18" ht="26.4" x14ac:dyDescent="0.3">
      <c r="A5" s="62" t="s">
        <v>178</v>
      </c>
      <c r="B5" s="62" t="s">
        <v>179</v>
      </c>
      <c r="C5" s="62" t="s">
        <v>180</v>
      </c>
      <c r="D5" s="188" t="s">
        <v>181</v>
      </c>
      <c r="E5" s="189"/>
      <c r="F5" s="64" t="s">
        <v>182</v>
      </c>
      <c r="G5" s="65" t="s">
        <v>183</v>
      </c>
    </row>
    <row r="6" spans="1:18" ht="15" customHeight="1" x14ac:dyDescent="0.3">
      <c r="A6" s="145" t="s">
        <v>104</v>
      </c>
      <c r="B6" s="66" t="s">
        <v>184</v>
      </c>
      <c r="C6" s="67"/>
      <c r="D6" s="196"/>
      <c r="E6" s="197"/>
      <c r="F6" s="94"/>
      <c r="G6" s="162"/>
      <c r="H6" s="69"/>
      <c r="I6" s="141" t="s">
        <v>104</v>
      </c>
      <c r="J6" s="141"/>
      <c r="K6" s="141" t="s">
        <v>105</v>
      </c>
      <c r="L6" s="69"/>
      <c r="M6" s="242" t="s">
        <v>406</v>
      </c>
      <c r="N6" s="243"/>
      <c r="O6" s="70"/>
      <c r="P6" s="70"/>
      <c r="Q6" s="70"/>
      <c r="R6" s="70"/>
    </row>
    <row r="7" spans="1:18" x14ac:dyDescent="0.3">
      <c r="A7" s="147"/>
      <c r="B7" s="66" t="s">
        <v>187</v>
      </c>
      <c r="C7" s="67"/>
      <c r="D7" s="71"/>
      <c r="E7" s="72"/>
      <c r="F7" s="95"/>
      <c r="G7" s="164"/>
      <c r="H7" s="69"/>
      <c r="I7" s="141"/>
      <c r="J7" s="141"/>
      <c r="K7" s="141"/>
      <c r="L7" s="69"/>
      <c r="M7" s="244"/>
      <c r="N7" s="245"/>
      <c r="O7" s="70"/>
      <c r="P7" s="70"/>
      <c r="Q7" s="70"/>
      <c r="R7" s="70"/>
    </row>
    <row r="8" spans="1:18" ht="36" customHeight="1" x14ac:dyDescent="0.3">
      <c r="A8" s="213" t="s">
        <v>309</v>
      </c>
      <c r="B8" s="144" t="s">
        <v>310</v>
      </c>
      <c r="C8" s="67" t="s">
        <v>311</v>
      </c>
      <c r="D8" s="214" t="s">
        <v>312</v>
      </c>
      <c r="E8" s="215"/>
      <c r="F8" s="218" t="s">
        <v>313</v>
      </c>
      <c r="G8" s="96"/>
      <c r="H8" s="69"/>
      <c r="I8" s="141" t="s">
        <v>138</v>
      </c>
      <c r="J8" s="141"/>
      <c r="K8" s="141" t="s">
        <v>139</v>
      </c>
      <c r="L8" s="69"/>
      <c r="M8" s="141" t="s">
        <v>138</v>
      </c>
      <c r="N8" s="141"/>
      <c r="O8" s="141" t="s">
        <v>139</v>
      </c>
      <c r="P8" s="70"/>
      <c r="Q8" s="70"/>
      <c r="R8" s="70"/>
    </row>
    <row r="9" spans="1:18" ht="36" customHeight="1" x14ac:dyDescent="0.3">
      <c r="A9" s="213"/>
      <c r="B9" s="144"/>
      <c r="C9" s="67" t="s">
        <v>314</v>
      </c>
      <c r="D9" s="216"/>
      <c r="E9" s="217"/>
      <c r="F9" s="218"/>
      <c r="G9" s="96"/>
      <c r="H9" s="69"/>
      <c r="I9" s="141"/>
      <c r="J9" s="141"/>
      <c r="K9" s="141"/>
      <c r="L9" s="69"/>
      <c r="M9" s="141"/>
      <c r="N9" s="141"/>
      <c r="O9" s="141"/>
      <c r="P9" s="70"/>
      <c r="Q9" s="70"/>
      <c r="R9" s="70"/>
    </row>
    <row r="10" spans="1:18" x14ac:dyDescent="0.3">
      <c r="A10" s="213"/>
      <c r="B10" s="145" t="s">
        <v>315</v>
      </c>
      <c r="C10" s="67" t="s">
        <v>316</v>
      </c>
      <c r="D10" s="220" t="s">
        <v>317</v>
      </c>
      <c r="E10" s="221"/>
      <c r="F10" s="218"/>
      <c r="G10" s="96"/>
      <c r="H10" s="69"/>
      <c r="I10" s="141"/>
      <c r="J10" s="141"/>
      <c r="K10" s="141"/>
      <c r="L10" s="69"/>
      <c r="M10" s="141"/>
      <c r="N10" s="141"/>
      <c r="O10" s="141"/>
      <c r="P10" s="70"/>
      <c r="Q10" s="70"/>
      <c r="R10" s="70"/>
    </row>
    <row r="11" spans="1:18" x14ac:dyDescent="0.3">
      <c r="A11" s="213"/>
      <c r="B11" s="146"/>
      <c r="C11" s="67" t="s">
        <v>318</v>
      </c>
      <c r="D11" s="222"/>
      <c r="E11" s="223"/>
      <c r="F11" s="218"/>
      <c r="G11" s="96"/>
      <c r="H11" s="69"/>
      <c r="I11" s="141"/>
      <c r="J11" s="141"/>
      <c r="K11" s="141"/>
      <c r="L11" s="69"/>
      <c r="M11" s="141"/>
      <c r="N11" s="141"/>
      <c r="O11" s="141"/>
      <c r="P11" s="70"/>
      <c r="Q11" s="70"/>
      <c r="R11" s="70"/>
    </row>
    <row r="12" spans="1:18" x14ac:dyDescent="0.3">
      <c r="A12" s="213"/>
      <c r="B12" s="146"/>
      <c r="C12" s="67" t="s">
        <v>319</v>
      </c>
      <c r="D12" s="222"/>
      <c r="E12" s="223"/>
      <c r="F12" s="218"/>
      <c r="G12" s="96"/>
      <c r="H12" s="69"/>
      <c r="I12" s="141"/>
      <c r="J12" s="141"/>
      <c r="K12" s="141"/>
      <c r="L12" s="69"/>
      <c r="M12" s="141"/>
      <c r="N12" s="141"/>
      <c r="O12" s="141"/>
      <c r="P12" s="70"/>
      <c r="Q12" s="70"/>
      <c r="R12" s="70"/>
    </row>
    <row r="13" spans="1:18" x14ac:dyDescent="0.3">
      <c r="A13" s="213"/>
      <c r="B13" s="146"/>
      <c r="C13" s="67" t="s">
        <v>320</v>
      </c>
      <c r="D13" s="222"/>
      <c r="E13" s="223"/>
      <c r="F13" s="218"/>
      <c r="G13" s="96"/>
      <c r="H13" s="69"/>
      <c r="I13" s="141"/>
      <c r="J13" s="141"/>
      <c r="K13" s="141"/>
      <c r="L13" s="69"/>
      <c r="M13" s="141"/>
      <c r="N13" s="141"/>
      <c r="O13" s="141"/>
      <c r="P13" s="70"/>
      <c r="Q13" s="70"/>
      <c r="R13" s="70"/>
    </row>
    <row r="14" spans="1:18" x14ac:dyDescent="0.3">
      <c r="A14" s="213"/>
      <c r="B14" s="146"/>
      <c r="C14" s="67" t="s">
        <v>321</v>
      </c>
      <c r="D14" s="222"/>
      <c r="E14" s="223"/>
      <c r="F14" s="218"/>
      <c r="G14" s="96"/>
      <c r="H14" s="69"/>
      <c r="I14" s="141"/>
      <c r="J14" s="141"/>
      <c r="K14" s="141"/>
      <c r="L14" s="69"/>
      <c r="M14" s="141"/>
      <c r="N14" s="141"/>
      <c r="O14" s="141"/>
      <c r="P14" s="70"/>
      <c r="Q14" s="70"/>
      <c r="R14" s="70"/>
    </row>
    <row r="15" spans="1:18" x14ac:dyDescent="0.3">
      <c r="A15" s="213"/>
      <c r="B15" s="147"/>
      <c r="C15" s="67" t="s">
        <v>322</v>
      </c>
      <c r="D15" s="224"/>
      <c r="E15" s="225"/>
      <c r="F15" s="218"/>
      <c r="G15" s="96"/>
      <c r="H15" s="69"/>
      <c r="I15" s="141"/>
      <c r="J15" s="141"/>
      <c r="K15" s="141"/>
      <c r="L15" s="69"/>
      <c r="M15" s="141"/>
      <c r="N15" s="141"/>
      <c r="O15" s="141"/>
      <c r="P15" s="70"/>
      <c r="Q15" s="70"/>
      <c r="R15" s="70"/>
    </row>
    <row r="16" spans="1:18" x14ac:dyDescent="0.3">
      <c r="A16" s="172" t="s">
        <v>323</v>
      </c>
      <c r="B16" s="145" t="s">
        <v>324</v>
      </c>
      <c r="C16" s="67" t="s">
        <v>325</v>
      </c>
      <c r="D16" s="226" t="s">
        <v>326</v>
      </c>
      <c r="E16" s="227"/>
      <c r="F16" s="218"/>
      <c r="G16" s="96"/>
      <c r="H16" s="69"/>
      <c r="I16" s="141"/>
      <c r="J16" s="141"/>
      <c r="K16" s="141"/>
      <c r="L16" s="69"/>
      <c r="M16" s="141"/>
      <c r="N16" s="141"/>
      <c r="O16" s="141"/>
      <c r="P16" s="70"/>
      <c r="Q16" s="70"/>
      <c r="R16" s="70"/>
    </row>
    <row r="17" spans="1:18" x14ac:dyDescent="0.3">
      <c r="A17" s="172"/>
      <c r="B17" s="147"/>
      <c r="C17" s="67" t="s">
        <v>327</v>
      </c>
      <c r="D17" s="228"/>
      <c r="E17" s="229"/>
      <c r="F17" s="218"/>
      <c r="G17" s="96"/>
      <c r="H17" s="69"/>
      <c r="I17" s="141"/>
      <c r="J17" s="141"/>
      <c r="K17" s="141"/>
      <c r="L17" s="69"/>
      <c r="M17" s="141"/>
      <c r="N17" s="141"/>
      <c r="O17" s="141"/>
      <c r="P17" s="70"/>
      <c r="Q17" s="70"/>
      <c r="R17" s="70"/>
    </row>
    <row r="18" spans="1:18" x14ac:dyDescent="0.3">
      <c r="A18" s="172"/>
      <c r="B18" s="145" t="s">
        <v>328</v>
      </c>
      <c r="C18" s="67" t="s">
        <v>329</v>
      </c>
      <c r="D18" s="230" t="s">
        <v>330</v>
      </c>
      <c r="E18" s="231"/>
      <c r="F18" s="218"/>
      <c r="G18" s="96"/>
      <c r="H18" s="69"/>
      <c r="I18" s="141"/>
      <c r="J18" s="141"/>
      <c r="K18" s="141"/>
      <c r="L18" s="69"/>
      <c r="M18" s="141"/>
      <c r="N18" s="141"/>
      <c r="O18" s="141"/>
      <c r="P18" s="70"/>
      <c r="Q18" s="70"/>
      <c r="R18" s="70"/>
    </row>
    <row r="19" spans="1:18" x14ac:dyDescent="0.3">
      <c r="A19" s="172"/>
      <c r="B19" s="146"/>
      <c r="C19" s="67" t="s">
        <v>331</v>
      </c>
      <c r="D19" s="232"/>
      <c r="E19" s="233"/>
      <c r="F19" s="218"/>
      <c r="G19" s="96"/>
      <c r="H19" s="69"/>
      <c r="I19" s="141"/>
      <c r="J19" s="141"/>
      <c r="K19" s="141"/>
      <c r="L19" s="69"/>
      <c r="M19" s="141"/>
      <c r="N19" s="141"/>
      <c r="O19" s="141"/>
      <c r="P19" s="70"/>
      <c r="Q19" s="70"/>
      <c r="R19" s="70"/>
    </row>
    <row r="20" spans="1:18" x14ac:dyDescent="0.3">
      <c r="A20" s="172"/>
      <c r="B20" s="146"/>
      <c r="C20" s="67" t="s">
        <v>332</v>
      </c>
      <c r="D20" s="232"/>
      <c r="E20" s="233"/>
      <c r="F20" s="218"/>
      <c r="G20" s="96"/>
      <c r="H20" s="69"/>
      <c r="I20" s="141"/>
      <c r="J20" s="141"/>
      <c r="K20" s="141"/>
      <c r="L20" s="69"/>
      <c r="M20" s="141"/>
      <c r="N20" s="141"/>
      <c r="O20" s="141"/>
      <c r="P20" s="70"/>
      <c r="Q20" s="70"/>
      <c r="R20" s="70"/>
    </row>
    <row r="21" spans="1:18" x14ac:dyDescent="0.3">
      <c r="A21" s="172"/>
      <c r="B21" s="147"/>
      <c r="C21" s="67" t="s">
        <v>333</v>
      </c>
      <c r="D21" s="232"/>
      <c r="E21" s="233"/>
      <c r="F21" s="218"/>
      <c r="G21" s="96"/>
      <c r="H21" s="69"/>
      <c r="I21" s="141"/>
      <c r="J21" s="141"/>
      <c r="K21" s="141"/>
      <c r="L21" s="69"/>
      <c r="M21" s="141"/>
      <c r="N21" s="141"/>
      <c r="O21" s="141"/>
      <c r="P21" s="70"/>
      <c r="Q21" s="70"/>
      <c r="R21" s="70"/>
    </row>
    <row r="22" spans="1:18" x14ac:dyDescent="0.3">
      <c r="A22" s="172"/>
      <c r="B22" s="145" t="s">
        <v>334</v>
      </c>
      <c r="C22" s="67" t="s">
        <v>335</v>
      </c>
      <c r="D22" s="232"/>
      <c r="E22" s="233"/>
      <c r="F22" s="218"/>
      <c r="G22" s="96"/>
      <c r="H22" s="69"/>
      <c r="I22" s="141"/>
      <c r="J22" s="141"/>
      <c r="K22" s="141"/>
      <c r="L22" s="69"/>
      <c r="M22" s="141"/>
      <c r="N22" s="141"/>
      <c r="O22" s="141"/>
      <c r="P22" s="70"/>
      <c r="Q22" s="70"/>
      <c r="R22" s="70"/>
    </row>
    <row r="23" spans="1:18" ht="15" customHeight="1" x14ac:dyDescent="0.3">
      <c r="A23" s="172"/>
      <c r="B23" s="146"/>
      <c r="C23" s="67" t="s">
        <v>336</v>
      </c>
      <c r="D23" s="232"/>
      <c r="E23" s="233"/>
      <c r="F23" s="218"/>
      <c r="G23" s="96"/>
      <c r="H23" s="69"/>
      <c r="I23" s="141"/>
      <c r="J23" s="141"/>
      <c r="K23" s="141"/>
      <c r="L23" s="69"/>
      <c r="M23" s="141"/>
      <c r="N23" s="141"/>
      <c r="O23" s="141"/>
      <c r="P23" s="70"/>
      <c r="Q23" s="70"/>
      <c r="R23" s="70"/>
    </row>
    <row r="24" spans="1:18" x14ac:dyDescent="0.3">
      <c r="A24" s="173"/>
      <c r="B24" s="147"/>
      <c r="C24" s="67" t="s">
        <v>337</v>
      </c>
      <c r="D24" s="234"/>
      <c r="E24" s="235"/>
      <c r="F24" s="219"/>
      <c r="G24" s="96"/>
      <c r="H24" s="69"/>
      <c r="I24" s="141"/>
      <c r="J24" s="141"/>
      <c r="K24" s="141"/>
      <c r="L24" s="69"/>
      <c r="M24" s="141"/>
      <c r="N24" s="141"/>
      <c r="O24" s="141"/>
      <c r="P24" s="70"/>
      <c r="Q24" s="70"/>
      <c r="R24" s="70"/>
    </row>
    <row r="25" spans="1:18" ht="25.5" customHeight="1" x14ac:dyDescent="0.3">
      <c r="A25" s="145" t="s">
        <v>208</v>
      </c>
      <c r="B25" s="144" t="s">
        <v>121</v>
      </c>
      <c r="C25" s="76" t="s">
        <v>209</v>
      </c>
      <c r="D25" s="206" t="s">
        <v>219</v>
      </c>
      <c r="E25" s="207"/>
      <c r="F25" s="97" t="s">
        <v>338</v>
      </c>
      <c r="G25" s="98"/>
      <c r="H25" s="69"/>
      <c r="I25" s="141" t="s">
        <v>121</v>
      </c>
      <c r="J25" s="141" t="s">
        <v>140</v>
      </c>
      <c r="K25" s="141" t="s">
        <v>141</v>
      </c>
      <c r="L25" s="69"/>
      <c r="M25" s="141" t="s">
        <v>121</v>
      </c>
      <c r="N25" s="141" t="s">
        <v>140</v>
      </c>
      <c r="O25" s="141" t="s">
        <v>141</v>
      </c>
      <c r="P25" s="70"/>
      <c r="Q25" s="70"/>
      <c r="R25" s="70"/>
    </row>
    <row r="26" spans="1:18" x14ac:dyDescent="0.3">
      <c r="A26" s="146"/>
      <c r="B26" s="144"/>
      <c r="C26" s="152" t="s">
        <v>210</v>
      </c>
      <c r="D26" s="206"/>
      <c r="E26" s="207"/>
      <c r="F26" s="97" t="s">
        <v>339</v>
      </c>
      <c r="G26" s="98"/>
      <c r="H26" s="69"/>
      <c r="I26" s="141"/>
      <c r="J26" s="141"/>
      <c r="K26" s="141"/>
      <c r="L26" s="69"/>
      <c r="M26" s="141"/>
      <c r="N26" s="141"/>
      <c r="O26" s="141"/>
      <c r="P26" s="70"/>
      <c r="Q26" s="70"/>
      <c r="R26" s="70"/>
    </row>
    <row r="27" spans="1:18" ht="15" customHeight="1" x14ac:dyDescent="0.3">
      <c r="A27" s="146"/>
      <c r="B27" s="144"/>
      <c r="C27" s="177"/>
      <c r="D27" s="206"/>
      <c r="E27" s="207"/>
      <c r="F27" s="97" t="s">
        <v>340</v>
      </c>
      <c r="G27" s="98"/>
      <c r="H27" s="69"/>
      <c r="I27" s="141"/>
      <c r="J27" s="141"/>
      <c r="K27" s="141"/>
      <c r="L27" s="69"/>
      <c r="M27" s="141"/>
      <c r="N27" s="141"/>
      <c r="O27" s="141"/>
      <c r="P27" s="70"/>
      <c r="Q27" s="70"/>
      <c r="R27" s="70"/>
    </row>
    <row r="28" spans="1:18" ht="26.4" x14ac:dyDescent="0.3">
      <c r="A28" s="146"/>
      <c r="B28" s="144"/>
      <c r="C28" s="177"/>
      <c r="D28" s="206"/>
      <c r="E28" s="207"/>
      <c r="F28" s="99" t="s">
        <v>341</v>
      </c>
      <c r="G28" s="98"/>
      <c r="H28" s="69"/>
      <c r="I28" s="141"/>
      <c r="J28" s="119" t="s">
        <v>142</v>
      </c>
      <c r="K28" s="119" t="s">
        <v>143</v>
      </c>
      <c r="L28" s="69"/>
      <c r="M28" s="141"/>
      <c r="N28" s="121" t="s">
        <v>142</v>
      </c>
      <c r="O28" s="121" t="s">
        <v>143</v>
      </c>
      <c r="P28" s="70"/>
      <c r="Q28" s="70"/>
      <c r="R28" s="70"/>
    </row>
    <row r="29" spans="1:18" x14ac:dyDescent="0.3">
      <c r="A29" s="146"/>
      <c r="B29" s="144"/>
      <c r="C29" s="177"/>
      <c r="D29" s="206"/>
      <c r="E29" s="207"/>
      <c r="F29" s="97" t="s">
        <v>342</v>
      </c>
      <c r="G29" s="98"/>
      <c r="H29" s="69"/>
      <c r="I29" s="141"/>
      <c r="J29" s="141" t="s">
        <v>144</v>
      </c>
      <c r="K29" s="141" t="s">
        <v>145</v>
      </c>
      <c r="L29" s="69"/>
      <c r="M29" s="141"/>
      <c r="N29" s="141" t="s">
        <v>144</v>
      </c>
      <c r="O29" s="141" t="s">
        <v>145</v>
      </c>
      <c r="P29" s="70"/>
      <c r="Q29" s="70"/>
      <c r="R29" s="70"/>
    </row>
    <row r="30" spans="1:18" x14ac:dyDescent="0.3">
      <c r="A30" s="146"/>
      <c r="B30" s="144"/>
      <c r="C30" s="177"/>
      <c r="D30" s="206"/>
      <c r="E30" s="207"/>
      <c r="F30" s="97" t="s">
        <v>343</v>
      </c>
      <c r="G30" s="98"/>
      <c r="H30" s="69"/>
      <c r="I30" s="141"/>
      <c r="J30" s="141"/>
      <c r="K30" s="141"/>
      <c r="L30" s="69"/>
      <c r="M30" s="141"/>
      <c r="N30" s="141"/>
      <c r="O30" s="141"/>
      <c r="P30" s="70"/>
      <c r="Q30" s="70"/>
      <c r="R30" s="70"/>
    </row>
    <row r="31" spans="1:18" ht="15" customHeight="1" x14ac:dyDescent="0.3">
      <c r="A31" s="146"/>
      <c r="B31" s="144"/>
      <c r="C31" s="153"/>
      <c r="D31" s="206"/>
      <c r="E31" s="207"/>
      <c r="F31" s="97" t="s">
        <v>344</v>
      </c>
      <c r="G31" s="98"/>
      <c r="H31" s="69"/>
      <c r="I31" s="141"/>
      <c r="J31" s="141"/>
      <c r="K31" s="141"/>
      <c r="L31" s="69"/>
      <c r="M31" s="141"/>
      <c r="N31" s="141"/>
      <c r="O31" s="141"/>
      <c r="P31" s="70"/>
      <c r="Q31" s="70"/>
      <c r="R31" s="70"/>
    </row>
    <row r="32" spans="1:18" x14ac:dyDescent="0.3">
      <c r="A32" s="146"/>
      <c r="B32" s="144"/>
      <c r="C32" s="67" t="s">
        <v>211</v>
      </c>
      <c r="D32" s="208"/>
      <c r="E32" s="209"/>
      <c r="F32" s="97" t="s">
        <v>345</v>
      </c>
      <c r="G32" s="100"/>
      <c r="H32" s="69"/>
      <c r="I32" s="141"/>
      <c r="J32" s="141"/>
      <c r="K32" s="141"/>
      <c r="L32" s="69"/>
      <c r="M32" s="141"/>
      <c r="N32" s="141"/>
      <c r="O32" s="141"/>
      <c r="P32" s="70"/>
      <c r="Q32" s="70"/>
      <c r="R32" s="70"/>
    </row>
    <row r="33" spans="1:18" x14ac:dyDescent="0.3">
      <c r="A33" s="146"/>
      <c r="B33" s="145" t="s">
        <v>123</v>
      </c>
      <c r="C33" s="67" t="s">
        <v>212</v>
      </c>
      <c r="D33" s="156" t="s">
        <v>213</v>
      </c>
      <c r="E33" s="157"/>
      <c r="F33" s="101" t="s">
        <v>346</v>
      </c>
      <c r="G33" s="75"/>
      <c r="H33" s="69"/>
      <c r="I33" s="141" t="s">
        <v>123</v>
      </c>
      <c r="J33" s="141" t="s">
        <v>146</v>
      </c>
      <c r="K33" s="141" t="s">
        <v>147</v>
      </c>
      <c r="L33" s="69"/>
      <c r="M33" s="141" t="s">
        <v>123</v>
      </c>
      <c r="N33" s="141" t="s">
        <v>146</v>
      </c>
      <c r="O33" s="141" t="s">
        <v>147</v>
      </c>
      <c r="P33" s="70"/>
      <c r="Q33" s="70"/>
      <c r="R33" s="70"/>
    </row>
    <row r="34" spans="1:18" x14ac:dyDescent="0.3">
      <c r="A34" s="146"/>
      <c r="B34" s="146"/>
      <c r="C34" s="67" t="s">
        <v>215</v>
      </c>
      <c r="D34" s="158"/>
      <c r="E34" s="159"/>
      <c r="F34" s="101" t="s">
        <v>347</v>
      </c>
      <c r="G34" s="98"/>
      <c r="H34" s="69"/>
      <c r="I34" s="141"/>
      <c r="J34" s="141"/>
      <c r="K34" s="141"/>
      <c r="L34" s="69"/>
      <c r="M34" s="141"/>
      <c r="N34" s="141"/>
      <c r="O34" s="141"/>
      <c r="P34" s="70"/>
      <c r="Q34" s="70"/>
      <c r="R34" s="70"/>
    </row>
    <row r="35" spans="1:18" ht="15" customHeight="1" x14ac:dyDescent="0.3">
      <c r="A35" s="146"/>
      <c r="B35" s="146"/>
      <c r="C35" s="152" t="s">
        <v>216</v>
      </c>
      <c r="D35" s="158"/>
      <c r="E35" s="159"/>
      <c r="F35" s="101" t="s">
        <v>348</v>
      </c>
      <c r="G35" s="98"/>
      <c r="H35" s="69"/>
      <c r="I35" s="141"/>
      <c r="J35" s="141"/>
      <c r="K35" s="141"/>
      <c r="L35" s="69"/>
      <c r="M35" s="141"/>
      <c r="N35" s="141"/>
      <c r="O35" s="141"/>
      <c r="P35" s="70"/>
      <c r="Q35" s="70"/>
      <c r="R35" s="70"/>
    </row>
    <row r="36" spans="1:18" x14ac:dyDescent="0.3">
      <c r="A36" s="146"/>
      <c r="B36" s="146"/>
      <c r="C36" s="177"/>
      <c r="D36" s="158"/>
      <c r="E36" s="159"/>
      <c r="F36" s="101" t="s">
        <v>349</v>
      </c>
      <c r="G36" s="98"/>
      <c r="H36" s="69"/>
      <c r="I36" s="141"/>
      <c r="J36" s="141"/>
      <c r="K36" s="141"/>
      <c r="L36" s="69"/>
      <c r="M36" s="141"/>
      <c r="N36" s="141"/>
      <c r="O36" s="141"/>
      <c r="P36" s="70"/>
      <c r="Q36" s="70"/>
      <c r="R36" s="70"/>
    </row>
    <row r="37" spans="1:18" ht="25.5" customHeight="1" x14ac:dyDescent="0.3">
      <c r="A37" s="146"/>
      <c r="B37" s="146"/>
      <c r="C37" s="153"/>
      <c r="D37" s="158"/>
      <c r="E37" s="159"/>
      <c r="F37" s="101" t="s">
        <v>350</v>
      </c>
      <c r="G37" s="98"/>
      <c r="H37" s="69"/>
      <c r="I37" s="141"/>
      <c r="J37" s="141" t="s">
        <v>148</v>
      </c>
      <c r="K37" s="141" t="s">
        <v>149</v>
      </c>
      <c r="L37" s="69"/>
      <c r="M37" s="141"/>
      <c r="N37" s="141" t="s">
        <v>148</v>
      </c>
      <c r="O37" s="141" t="s">
        <v>149</v>
      </c>
      <c r="P37" s="70"/>
      <c r="Q37" s="70"/>
      <c r="R37" s="70"/>
    </row>
    <row r="38" spans="1:18" ht="15" customHeight="1" x14ac:dyDescent="0.3">
      <c r="A38" s="146"/>
      <c r="B38" s="146"/>
      <c r="C38" s="152" t="s">
        <v>217</v>
      </c>
      <c r="D38" s="158"/>
      <c r="E38" s="159"/>
      <c r="F38" s="101" t="s">
        <v>351</v>
      </c>
      <c r="G38" s="98"/>
      <c r="H38" s="69"/>
      <c r="I38" s="141"/>
      <c r="J38" s="141"/>
      <c r="K38" s="141"/>
      <c r="L38" s="69"/>
      <c r="M38" s="141"/>
      <c r="N38" s="141"/>
      <c r="O38" s="141"/>
      <c r="P38" s="70"/>
      <c r="Q38" s="70"/>
      <c r="R38" s="70"/>
    </row>
    <row r="39" spans="1:18" x14ac:dyDescent="0.3">
      <c r="A39" s="146"/>
      <c r="B39" s="147"/>
      <c r="C39" s="153"/>
      <c r="D39" s="160"/>
      <c r="E39" s="161"/>
      <c r="F39" s="101" t="s">
        <v>352</v>
      </c>
      <c r="G39" s="98"/>
      <c r="H39" s="69"/>
      <c r="I39" s="141"/>
      <c r="J39" s="112" t="s">
        <v>150</v>
      </c>
      <c r="K39" s="112" t="s">
        <v>151</v>
      </c>
      <c r="L39" s="69"/>
      <c r="M39" s="141"/>
      <c r="N39" s="122" t="s">
        <v>150</v>
      </c>
      <c r="O39" s="122" t="s">
        <v>151</v>
      </c>
      <c r="P39" s="70"/>
      <c r="Q39" s="70"/>
      <c r="R39" s="70"/>
    </row>
    <row r="40" spans="1:18" x14ac:dyDescent="0.3">
      <c r="A40" s="146"/>
      <c r="B40" s="145" t="s">
        <v>127</v>
      </c>
      <c r="C40" s="152" t="s">
        <v>218</v>
      </c>
      <c r="D40" s="165" t="s">
        <v>219</v>
      </c>
      <c r="E40" s="166"/>
      <c r="F40" s="102" t="s">
        <v>353</v>
      </c>
      <c r="G40" s="98"/>
      <c r="H40" s="69"/>
      <c r="I40" s="141" t="s">
        <v>127</v>
      </c>
      <c r="J40" s="141" t="s">
        <v>152</v>
      </c>
      <c r="K40" s="141" t="s">
        <v>153</v>
      </c>
      <c r="L40" s="69"/>
      <c r="M40" s="141" t="s">
        <v>127</v>
      </c>
      <c r="N40" s="141" t="s">
        <v>152</v>
      </c>
      <c r="O40" s="141" t="s">
        <v>153</v>
      </c>
      <c r="P40" s="70"/>
      <c r="Q40" s="70"/>
      <c r="R40" s="70"/>
    </row>
    <row r="41" spans="1:18" x14ac:dyDescent="0.3">
      <c r="A41" s="146"/>
      <c r="B41" s="146"/>
      <c r="C41" s="153"/>
      <c r="D41" s="167"/>
      <c r="E41" s="168"/>
      <c r="F41" s="102" t="s">
        <v>354</v>
      </c>
      <c r="G41" s="98"/>
      <c r="H41" s="69"/>
      <c r="I41" s="141"/>
      <c r="J41" s="141"/>
      <c r="K41" s="141"/>
      <c r="L41" s="69"/>
      <c r="M41" s="141"/>
      <c r="N41" s="141"/>
      <c r="O41" s="141"/>
      <c r="P41" s="70"/>
      <c r="Q41" s="70"/>
      <c r="R41" s="70"/>
    </row>
    <row r="42" spans="1:18" ht="15" customHeight="1" x14ac:dyDescent="0.3">
      <c r="A42" s="146"/>
      <c r="B42" s="146"/>
      <c r="C42" s="152" t="s">
        <v>220</v>
      </c>
      <c r="D42" s="167"/>
      <c r="E42" s="168"/>
      <c r="F42" s="102" t="s">
        <v>355</v>
      </c>
      <c r="G42" s="98"/>
      <c r="H42" s="69"/>
      <c r="I42" s="141"/>
      <c r="J42" s="141"/>
      <c r="K42" s="141"/>
      <c r="L42" s="69"/>
      <c r="M42" s="141"/>
      <c r="N42" s="141"/>
      <c r="O42" s="141"/>
      <c r="P42" s="70"/>
      <c r="Q42" s="70"/>
      <c r="R42" s="70"/>
    </row>
    <row r="43" spans="1:18" x14ac:dyDescent="0.3">
      <c r="A43" s="146"/>
      <c r="B43" s="146"/>
      <c r="C43" s="153"/>
      <c r="D43" s="167"/>
      <c r="E43" s="168"/>
      <c r="F43" s="102" t="s">
        <v>356</v>
      </c>
      <c r="G43" s="98"/>
      <c r="H43" s="69"/>
      <c r="I43" s="141"/>
      <c r="J43" s="141"/>
      <c r="K43" s="141"/>
      <c r="L43" s="69"/>
      <c r="M43" s="141"/>
      <c r="N43" s="141"/>
      <c r="O43" s="141"/>
      <c r="P43" s="70"/>
      <c r="Q43" s="70"/>
      <c r="R43" s="70"/>
    </row>
    <row r="44" spans="1:18" x14ac:dyDescent="0.3">
      <c r="A44" s="146"/>
      <c r="B44" s="146"/>
      <c r="C44" s="152" t="s">
        <v>221</v>
      </c>
      <c r="D44" s="167"/>
      <c r="E44" s="168"/>
      <c r="F44" s="102" t="s">
        <v>357</v>
      </c>
      <c r="G44" s="98"/>
      <c r="H44" s="69"/>
      <c r="I44" s="141"/>
      <c r="J44" s="141" t="s">
        <v>154</v>
      </c>
      <c r="K44" s="141" t="s">
        <v>155</v>
      </c>
      <c r="L44" s="69"/>
      <c r="M44" s="141"/>
      <c r="N44" s="141" t="s">
        <v>154</v>
      </c>
      <c r="O44" s="141" t="s">
        <v>155</v>
      </c>
      <c r="P44" s="70"/>
      <c r="Q44" s="70"/>
      <c r="R44" s="70"/>
    </row>
    <row r="45" spans="1:18" x14ac:dyDescent="0.3">
      <c r="A45" s="146"/>
      <c r="B45" s="146"/>
      <c r="C45" s="153"/>
      <c r="D45" s="167"/>
      <c r="E45" s="168"/>
      <c r="F45" s="102" t="s">
        <v>358</v>
      </c>
      <c r="G45" s="98"/>
      <c r="H45" s="69"/>
      <c r="I45" s="141"/>
      <c r="J45" s="141"/>
      <c r="K45" s="141"/>
      <c r="L45" s="69"/>
      <c r="M45" s="141"/>
      <c r="N45" s="141"/>
      <c r="O45" s="141"/>
      <c r="P45" s="70"/>
      <c r="Q45" s="70"/>
      <c r="R45" s="70"/>
    </row>
    <row r="46" spans="1:18" ht="15" customHeight="1" x14ac:dyDescent="0.3">
      <c r="A46" s="146"/>
      <c r="B46" s="146"/>
      <c r="C46" s="152" t="s">
        <v>222</v>
      </c>
      <c r="D46" s="167"/>
      <c r="E46" s="168"/>
      <c r="F46" s="102" t="s">
        <v>359</v>
      </c>
      <c r="G46" s="100"/>
      <c r="H46" s="69"/>
      <c r="I46" s="141"/>
      <c r="J46" s="141"/>
      <c r="K46" s="141"/>
      <c r="L46" s="69"/>
      <c r="M46" s="141"/>
      <c r="N46" s="141"/>
      <c r="O46" s="141"/>
      <c r="P46" s="70"/>
      <c r="Q46" s="70"/>
      <c r="R46" s="70"/>
    </row>
    <row r="47" spans="1:18" x14ac:dyDescent="0.3">
      <c r="A47" s="147"/>
      <c r="B47" s="147"/>
      <c r="C47" s="153"/>
      <c r="D47" s="169"/>
      <c r="E47" s="170"/>
      <c r="F47" s="102" t="s">
        <v>360</v>
      </c>
      <c r="G47" s="100"/>
      <c r="H47" s="69"/>
      <c r="I47" s="141"/>
      <c r="J47" s="141"/>
      <c r="K47" s="141"/>
      <c r="L47" s="69"/>
      <c r="M47" s="141"/>
      <c r="N47" s="141"/>
      <c r="O47" s="141"/>
      <c r="P47" s="70"/>
      <c r="Q47" s="70"/>
      <c r="R47" s="70"/>
    </row>
    <row r="48" spans="1:18" x14ac:dyDescent="0.3">
      <c r="A48" s="144" t="s">
        <v>223</v>
      </c>
      <c r="B48" s="171" t="s">
        <v>224</v>
      </c>
      <c r="C48" s="81" t="s">
        <v>225</v>
      </c>
      <c r="D48" s="174" t="s">
        <v>131</v>
      </c>
      <c r="E48" s="174" t="s">
        <v>230</v>
      </c>
      <c r="F48" s="83" t="s">
        <v>361</v>
      </c>
      <c r="G48" s="74"/>
      <c r="H48" s="69"/>
      <c r="I48" s="141" t="s">
        <v>156</v>
      </c>
      <c r="J48" s="141" t="s">
        <v>157</v>
      </c>
      <c r="K48" s="141" t="s">
        <v>158</v>
      </c>
      <c r="L48" s="69"/>
      <c r="M48" s="141" t="s">
        <v>156</v>
      </c>
      <c r="N48" s="141" t="s">
        <v>157</v>
      </c>
      <c r="O48" s="141" t="s">
        <v>158</v>
      </c>
      <c r="P48" s="70"/>
      <c r="Q48" s="70"/>
      <c r="R48" s="70"/>
    </row>
    <row r="49" spans="1:19" x14ac:dyDescent="0.3">
      <c r="A49" s="144"/>
      <c r="B49" s="172"/>
      <c r="C49" s="67" t="s">
        <v>229</v>
      </c>
      <c r="D49" s="175"/>
      <c r="E49" s="175"/>
      <c r="F49" s="83" t="s">
        <v>362</v>
      </c>
      <c r="G49" s="74"/>
      <c r="H49" s="69"/>
      <c r="I49" s="141"/>
      <c r="J49" s="141"/>
      <c r="K49" s="141"/>
      <c r="L49" s="69"/>
      <c r="M49" s="141"/>
      <c r="N49" s="141"/>
      <c r="O49" s="141"/>
      <c r="P49" s="70"/>
      <c r="Q49" s="70"/>
      <c r="R49" s="70"/>
    </row>
    <row r="50" spans="1:19" ht="15" customHeight="1" x14ac:dyDescent="0.3">
      <c r="A50" s="144"/>
      <c r="B50" s="172"/>
      <c r="C50" s="152" t="s">
        <v>233</v>
      </c>
      <c r="D50" s="175"/>
      <c r="E50" s="175"/>
      <c r="F50" s="103" t="s">
        <v>363</v>
      </c>
      <c r="G50" s="74"/>
      <c r="H50" s="69"/>
      <c r="I50" s="141"/>
      <c r="J50" s="141"/>
      <c r="K50" s="141"/>
      <c r="L50" s="69"/>
      <c r="M50" s="141"/>
      <c r="N50" s="141"/>
      <c r="O50" s="141"/>
      <c r="P50" s="70"/>
      <c r="Q50" s="70"/>
      <c r="R50" s="70"/>
    </row>
    <row r="51" spans="1:19" x14ac:dyDescent="0.3">
      <c r="A51" s="144"/>
      <c r="B51" s="173"/>
      <c r="C51" s="153"/>
      <c r="D51" s="175"/>
      <c r="E51" s="175"/>
      <c r="F51" s="83" t="s">
        <v>236</v>
      </c>
      <c r="G51" s="74"/>
      <c r="H51" s="69"/>
      <c r="I51" s="141"/>
      <c r="J51" s="119" t="s">
        <v>159</v>
      </c>
      <c r="K51" s="119" t="s">
        <v>160</v>
      </c>
      <c r="L51" s="69"/>
      <c r="M51" s="141"/>
      <c r="N51" s="121" t="s">
        <v>159</v>
      </c>
      <c r="O51" s="121" t="s">
        <v>160</v>
      </c>
      <c r="P51" s="70"/>
      <c r="Q51" s="70"/>
      <c r="R51" s="70"/>
    </row>
    <row r="52" spans="1:19" x14ac:dyDescent="0.3">
      <c r="A52" s="144"/>
      <c r="B52" s="171" t="s">
        <v>237</v>
      </c>
      <c r="C52" s="152" t="s">
        <v>238</v>
      </c>
      <c r="D52" s="175"/>
      <c r="E52" s="176"/>
      <c r="F52" s="83" t="s">
        <v>364</v>
      </c>
      <c r="G52" s="74"/>
      <c r="H52" s="69"/>
      <c r="I52" s="141" t="s">
        <v>161</v>
      </c>
      <c r="J52" s="141"/>
      <c r="K52" s="141" t="s">
        <v>162</v>
      </c>
      <c r="L52" s="69"/>
      <c r="M52" s="141" t="s">
        <v>161</v>
      </c>
      <c r="N52" s="141"/>
      <c r="O52" s="141" t="s">
        <v>162</v>
      </c>
      <c r="P52" s="70"/>
      <c r="Q52" s="70"/>
      <c r="R52" s="70"/>
    </row>
    <row r="53" spans="1:19" s="59" customFormat="1" x14ac:dyDescent="0.3">
      <c r="A53" s="144"/>
      <c r="B53" s="172"/>
      <c r="C53" s="177"/>
      <c r="D53" s="176"/>
      <c r="E53" s="82" t="s">
        <v>241</v>
      </c>
      <c r="F53" s="83" t="s">
        <v>242</v>
      </c>
      <c r="G53" s="74"/>
      <c r="I53" s="141"/>
      <c r="J53" s="141"/>
      <c r="K53" s="141"/>
      <c r="M53" s="141"/>
      <c r="N53" s="141"/>
      <c r="O53" s="141"/>
      <c r="P53" s="60"/>
      <c r="Q53" s="60"/>
      <c r="R53" s="60"/>
      <c r="S53" s="60"/>
    </row>
    <row r="54" spans="1:19" s="59" customFormat="1" x14ac:dyDescent="0.3">
      <c r="A54" s="144"/>
      <c r="B54" s="172"/>
      <c r="C54" s="153"/>
      <c r="D54" s="178" t="s">
        <v>244</v>
      </c>
      <c r="E54" s="104" t="s">
        <v>226</v>
      </c>
      <c r="F54" s="84" t="s">
        <v>365</v>
      </c>
      <c r="G54" s="74"/>
      <c r="I54" s="119" t="s">
        <v>163</v>
      </c>
      <c r="J54" s="119"/>
      <c r="K54" s="119" t="s">
        <v>164</v>
      </c>
      <c r="M54" s="121" t="s">
        <v>163</v>
      </c>
      <c r="N54" s="121"/>
      <c r="O54" s="121" t="s">
        <v>164</v>
      </c>
      <c r="P54" s="60"/>
      <c r="Q54" s="60"/>
      <c r="R54" s="60"/>
      <c r="S54" s="60"/>
    </row>
    <row r="55" spans="1:19" x14ac:dyDescent="0.3">
      <c r="A55" s="144"/>
      <c r="B55" s="172"/>
      <c r="C55" s="177"/>
      <c r="D55" s="179"/>
      <c r="E55" s="104" t="s">
        <v>230</v>
      </c>
      <c r="F55" s="84" t="s">
        <v>251</v>
      </c>
      <c r="G55" s="74"/>
      <c r="I55" s="119" t="s">
        <v>165</v>
      </c>
      <c r="J55" s="119"/>
      <c r="K55" s="119" t="s">
        <v>98</v>
      </c>
      <c r="M55" s="121" t="s">
        <v>165</v>
      </c>
      <c r="N55" s="121"/>
      <c r="O55" s="121" t="s">
        <v>98</v>
      </c>
    </row>
    <row r="56" spans="1:19" x14ac:dyDescent="0.3">
      <c r="A56" s="144"/>
      <c r="B56" s="173"/>
      <c r="C56" s="153"/>
      <c r="D56" s="180"/>
      <c r="E56" s="85" t="s">
        <v>241</v>
      </c>
      <c r="F56" s="84" t="s">
        <v>366</v>
      </c>
      <c r="G56" s="74"/>
      <c r="I56" s="119" t="s">
        <v>166</v>
      </c>
      <c r="J56" s="119"/>
      <c r="K56" s="119" t="s">
        <v>167</v>
      </c>
      <c r="M56" s="121" t="s">
        <v>166</v>
      </c>
      <c r="N56" s="121"/>
      <c r="O56" s="121" t="s">
        <v>167</v>
      </c>
    </row>
    <row r="57" spans="1:19" x14ac:dyDescent="0.3">
      <c r="M57" s="121" t="s">
        <v>394</v>
      </c>
      <c r="N57" s="121"/>
      <c r="O57" s="121" t="s">
        <v>395</v>
      </c>
    </row>
    <row r="58" spans="1:19" x14ac:dyDescent="0.3">
      <c r="A58" s="92" t="s">
        <v>295</v>
      </c>
      <c r="B58" s="92" t="s">
        <v>296</v>
      </c>
    </row>
    <row r="59" spans="1:19" x14ac:dyDescent="0.3">
      <c r="A59" s="93" t="s">
        <v>297</v>
      </c>
      <c r="B59" s="143" t="s">
        <v>298</v>
      </c>
      <c r="C59" s="143"/>
      <c r="D59" s="143"/>
      <c r="E59" s="143"/>
      <c r="F59" s="143"/>
      <c r="G59" s="143"/>
    </row>
    <row r="60" spans="1:19" x14ac:dyDescent="0.3">
      <c r="A60" s="93" t="s">
        <v>299</v>
      </c>
      <c r="B60" s="143" t="s">
        <v>300</v>
      </c>
      <c r="C60" s="143"/>
      <c r="D60" s="143"/>
      <c r="E60" s="143"/>
      <c r="F60" s="143"/>
      <c r="G60" s="143"/>
    </row>
    <row r="61" spans="1:19" x14ac:dyDescent="0.3">
      <c r="A61" s="93" t="s">
        <v>301</v>
      </c>
      <c r="B61" s="143" t="s">
        <v>302</v>
      </c>
      <c r="C61" s="143"/>
      <c r="D61" s="143"/>
      <c r="E61" s="143"/>
      <c r="F61" s="143"/>
      <c r="G61" s="143"/>
    </row>
  </sheetData>
  <mergeCells count="99">
    <mergeCell ref="M52:M53"/>
    <mergeCell ref="N52:N53"/>
    <mergeCell ref="O52:O53"/>
    <mergeCell ref="M6:N7"/>
    <mergeCell ref="M40:M47"/>
    <mergeCell ref="N40:N43"/>
    <mergeCell ref="O40:O43"/>
    <mergeCell ref="N44:N47"/>
    <mergeCell ref="O44:O47"/>
    <mergeCell ref="M48:M51"/>
    <mergeCell ref="N48:N50"/>
    <mergeCell ref="O48:O50"/>
    <mergeCell ref="M33:M39"/>
    <mergeCell ref="N33:N36"/>
    <mergeCell ref="O33:O36"/>
    <mergeCell ref="N37:N38"/>
    <mergeCell ref="O37:O38"/>
    <mergeCell ref="M25:M32"/>
    <mergeCell ref="N25:N27"/>
    <mergeCell ref="O25:O27"/>
    <mergeCell ref="N29:N32"/>
    <mergeCell ref="O29:O32"/>
    <mergeCell ref="M8:N24"/>
    <mergeCell ref="O8:O24"/>
    <mergeCell ref="I2:K2"/>
    <mergeCell ref="I3:K3"/>
    <mergeCell ref="M2:O2"/>
    <mergeCell ref="M3:O3"/>
    <mergeCell ref="I6:J7"/>
    <mergeCell ref="K6:K7"/>
    <mergeCell ref="I8:J24"/>
    <mergeCell ref="K8:K24"/>
    <mergeCell ref="A6:A7"/>
    <mergeCell ref="D6:E6"/>
    <mergeCell ref="B2:F2"/>
    <mergeCell ref="A3:F3"/>
    <mergeCell ref="A4:C4"/>
    <mergeCell ref="D4:F4"/>
    <mergeCell ref="D5:E5"/>
    <mergeCell ref="A8:A15"/>
    <mergeCell ref="B8:B9"/>
    <mergeCell ref="D8:E9"/>
    <mergeCell ref="F8:F24"/>
    <mergeCell ref="B10:B15"/>
    <mergeCell ref="D10:E15"/>
    <mergeCell ref="A16:A24"/>
    <mergeCell ref="B16:B17"/>
    <mergeCell ref="D16:E17"/>
    <mergeCell ref="B18:B21"/>
    <mergeCell ref="D18:E24"/>
    <mergeCell ref="B22:B24"/>
    <mergeCell ref="A25:A47"/>
    <mergeCell ref="B25:B32"/>
    <mergeCell ref="D25:E32"/>
    <mergeCell ref="C26:C31"/>
    <mergeCell ref="B33:B39"/>
    <mergeCell ref="D33:E39"/>
    <mergeCell ref="C35:C37"/>
    <mergeCell ref="C38:C39"/>
    <mergeCell ref="B40:B47"/>
    <mergeCell ref="C40:C41"/>
    <mergeCell ref="D40:E47"/>
    <mergeCell ref="C42:C43"/>
    <mergeCell ref="C44:C45"/>
    <mergeCell ref="C46:C47"/>
    <mergeCell ref="B60:G60"/>
    <mergeCell ref="B61:G61"/>
    <mergeCell ref="A48:A56"/>
    <mergeCell ref="B48:B51"/>
    <mergeCell ref="D48:D53"/>
    <mergeCell ref="E48:E52"/>
    <mergeCell ref="C50:C51"/>
    <mergeCell ref="B52:B56"/>
    <mergeCell ref="C52:C54"/>
    <mergeCell ref="D54:D56"/>
    <mergeCell ref="C55:C56"/>
    <mergeCell ref="B59:G59"/>
    <mergeCell ref="G6:G7"/>
    <mergeCell ref="J44:J47"/>
    <mergeCell ref="K44:K47"/>
    <mergeCell ref="I40:I47"/>
    <mergeCell ref="J25:J27"/>
    <mergeCell ref="K25:K27"/>
    <mergeCell ref="J29:J32"/>
    <mergeCell ref="K29:K32"/>
    <mergeCell ref="I25:I32"/>
    <mergeCell ref="J33:J36"/>
    <mergeCell ref="K33:K36"/>
    <mergeCell ref="K37:K38"/>
    <mergeCell ref="J37:J38"/>
    <mergeCell ref="I33:I39"/>
    <mergeCell ref="J40:J43"/>
    <mergeCell ref="K40:K43"/>
    <mergeCell ref="I52:I53"/>
    <mergeCell ref="J52:J53"/>
    <mergeCell ref="K52:K53"/>
    <mergeCell ref="I48:I51"/>
    <mergeCell ref="J48:J50"/>
    <mergeCell ref="K48:K50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Übersicht</vt:lpstr>
      <vt:lpstr>Ton</vt:lpstr>
      <vt:lpstr>Standardprofil Ton NORD</vt:lpstr>
      <vt:lpstr>Standardprofil Ton SUED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Neubert</dc:creator>
  <cp:lastModifiedBy>Andreas Jockel</cp:lastModifiedBy>
  <dcterms:created xsi:type="dcterms:W3CDTF">2020-06-26T13:01:18Z</dcterms:created>
  <dcterms:modified xsi:type="dcterms:W3CDTF">2020-10-04T08:28:46Z</dcterms:modified>
</cp:coreProperties>
</file>