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tecmx-my.sharepoint.com/personal/alberto_ordaz_tec_mx/Documents/Documents/articulo irazu/OCJ/Suporting_data/"/>
    </mc:Choice>
  </mc:AlternateContent>
  <xr:revisionPtr revIDLastSave="79" documentId="8_{C4CC4230-9C8B-49AF-9E3C-1FD473F45E70}" xr6:coauthVersionLast="47" xr6:coauthVersionMax="47" xr10:uidLastSave="{629F3DF4-DDB4-4C8A-8107-8E14F9E6169E}"/>
  <bookViews>
    <workbookView xWindow="28680" yWindow="-120" windowWidth="29040" windowHeight="15840" tabRatio="643" xr2:uid="{00000000-000D-0000-FFFF-FFFF00000000}"/>
  </bookViews>
  <sheets>
    <sheet name="YXS_data" sheetId="3" r:id="rId1"/>
    <sheet name="YXS_Aceite" sheetId="4" r:id="rId2"/>
    <sheet name="YXS_Acido" sheetId="5" r:id="rId3"/>
    <sheet name="rO2_Ks_data" sheetId="1" r:id="rId4"/>
    <sheet name="rO2_oil" sheetId="6" r:id="rId5"/>
    <sheet name="rO2_Propionic" sheetId="7" r:id="rId6"/>
    <sheet name="Ks_oil" sheetId="8" r:id="rId7"/>
    <sheet name="Ks_Propionic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0" i="1" l="1"/>
  <c r="C62" i="1"/>
  <c r="I71" i="1"/>
  <c r="I68" i="1"/>
  <c r="C61" i="1"/>
  <c r="G68" i="1"/>
  <c r="G69" i="1"/>
  <c r="G70" i="1"/>
  <c r="G71" i="1"/>
  <c r="G67" i="1"/>
  <c r="F67" i="1"/>
  <c r="F68" i="1"/>
  <c r="F70" i="1"/>
  <c r="F71" i="1"/>
  <c r="H71" i="1" l="1"/>
</calcChain>
</file>

<file path=xl/sharedStrings.xml><?xml version="1.0" encoding="utf-8"?>
<sst xmlns="http://schemas.openxmlformats.org/spreadsheetml/2006/main" count="40" uniqueCount="15">
  <si>
    <t>Acido</t>
  </si>
  <si>
    <t>Aceite</t>
  </si>
  <si>
    <t>desv</t>
  </si>
  <si>
    <t>desvest</t>
  </si>
  <si>
    <t>%Inibicion</t>
  </si>
  <si>
    <t>F</t>
  </si>
  <si>
    <t>Peanut oil (mg/L)</t>
  </si>
  <si>
    <t>Fructose (mg /L)</t>
  </si>
  <si>
    <t>rO2max (mg O2 /L h)</t>
  </si>
  <si>
    <t>Ks (mg/L)</t>
  </si>
  <si>
    <t>Hour</t>
  </si>
  <si>
    <t>Propionate (mg/L)</t>
  </si>
  <si>
    <t>Oil (-)</t>
  </si>
  <si>
    <t>Fructose (-)</t>
  </si>
  <si>
    <t>Propionic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</si>
</sst>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0" borderId="0" xfId="0" applyFont="1"/>
    <xf numFmtId="0" fontId="0" fillId="3" borderId="0" xfId="0" applyFill="1" applyAlignment="1">
      <alignment wrapText="1"/>
    </xf>
    <xf numFmtId="0" fontId="0" fillId="3" borderId="0" xfId="0" applyFill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0" fillId="4" borderId="0" xfId="0" applyFill="1" applyAlignment="1">
      <alignment wrapText="1"/>
    </xf>
    <xf numFmtId="0" fontId="0" fillId="4" borderId="0" xfId="0" applyFill="1"/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0" fillId="0" borderId="0" xfId="0" applyFill="1"/>
    <xf numFmtId="0" fontId="3" fillId="0" borderId="0" xfId="0" applyFont="1" applyFill="1"/>
  </cellXfs>
  <cellStyles count="14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5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3.xml"/><Relationship Id="rId10" Type="http://schemas.openxmlformats.org/officeDocument/2006/relationships/styles" Target="styles.xml"/><Relationship Id="rId4" Type="http://schemas.openxmlformats.org/officeDocument/2006/relationships/worksheet" Target="worksheets/sheet2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YXS_data!$C$16:$C$20</c:f>
                <c:numCache>
                  <c:formatCode>General</c:formatCode>
                  <c:ptCount val="5"/>
                  <c:pt idx="0">
                    <c:v>1.1912000000000001E-2</c:v>
                  </c:pt>
                  <c:pt idx="1">
                    <c:v>1.5976704734339951E-2</c:v>
                  </c:pt>
                  <c:pt idx="2">
                    <c:v>3.6531491943998753E-2</c:v>
                  </c:pt>
                  <c:pt idx="3">
                    <c:v>3.7790697029252119E-3</c:v>
                  </c:pt>
                  <c:pt idx="4">
                    <c:v>7.5940383547471119E-3</c:v>
                  </c:pt>
                </c:numCache>
              </c:numRef>
            </c:plus>
            <c:minus>
              <c:numRef>
                <c:f>YXS_data!$C$16:$C$20</c:f>
                <c:numCache>
                  <c:formatCode>General</c:formatCode>
                  <c:ptCount val="5"/>
                  <c:pt idx="0">
                    <c:v>1.1912000000000001E-2</c:v>
                  </c:pt>
                  <c:pt idx="1">
                    <c:v>1.5976704734339951E-2</c:v>
                  </c:pt>
                  <c:pt idx="2">
                    <c:v>3.6531491943998753E-2</c:v>
                  </c:pt>
                  <c:pt idx="3">
                    <c:v>3.7790697029252119E-3</c:v>
                  </c:pt>
                  <c:pt idx="4">
                    <c:v>7.5940383547471119E-3</c:v>
                  </c:pt>
                </c:numCache>
              </c:numRef>
            </c:minus>
            <c:spPr>
              <a:ln w="25400"/>
            </c:spPr>
          </c:errBars>
          <c:cat>
            <c:numRef>
              <c:f>YXS_data!$A$16:$A$20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YXS_data!$B$16:$B$20</c:f>
              <c:numCache>
                <c:formatCode>General</c:formatCode>
                <c:ptCount val="5"/>
                <c:pt idx="0">
                  <c:v>0.85123400000000005</c:v>
                </c:pt>
                <c:pt idx="1">
                  <c:v>0.86019110503829588</c:v>
                </c:pt>
                <c:pt idx="2">
                  <c:v>0.87341443173447009</c:v>
                </c:pt>
                <c:pt idx="3">
                  <c:v>0.98710598536775152</c:v>
                </c:pt>
                <c:pt idx="4">
                  <c:v>0.98381918709406879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4-B74E-882A-EEE0A5013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709592"/>
        <c:axId val="2134715400"/>
      </c:areaChar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YXS_data!$E$16:$E$20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1.8786668908954338E-2</c:v>
                  </c:pt>
                  <c:pt idx="4">
                    <c:v>4.3402210303616462E-2</c:v>
                  </c:pt>
                </c:numCache>
              </c:numRef>
            </c:plus>
            <c:minus>
              <c:numRef>
                <c:f>YXS_data!$E$16:$E$20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1.8786668908954338E-2</c:v>
                  </c:pt>
                  <c:pt idx="4">
                    <c:v>4.3402210303616462E-2</c:v>
                  </c:pt>
                </c:numCache>
              </c:numRef>
            </c:minus>
            <c:spPr>
              <a:ln w="25400"/>
            </c:spPr>
          </c:errBars>
          <c:cat>
            <c:numRef>
              <c:f>YXS_data!$A$16:$A$20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YXS_data!$D$16:$D$20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0.8041848707553173</c:v>
                </c:pt>
                <c:pt idx="4">
                  <c:v>0.9080448726893614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94-B74E-882A-EEE0A5013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709592"/>
        <c:axId val="2134715400"/>
      </c:barChart>
      <c:catAx>
        <c:axId val="2134709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715400"/>
        <c:crosses val="autoZero"/>
        <c:auto val="1"/>
        <c:lblAlgn val="ctr"/>
        <c:lblOffset val="100"/>
        <c:noMultiLvlLbl val="1"/>
      </c:catAx>
      <c:valAx>
        <c:axId val="2134715400"/>
        <c:scaling>
          <c:orientation val="minMax"/>
          <c:max val="1"/>
          <c:min val="0.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Y</a:t>
                </a:r>
                <a:r>
                  <a:rPr lang="es-ES" sz="2400" b="0" baseline="-25000">
                    <a:latin typeface="Arial"/>
                    <a:cs typeface="Arial"/>
                  </a:rPr>
                  <a:t>X/S</a:t>
                </a:r>
                <a:r>
                  <a:rPr lang="es-ES" sz="2400" b="0">
                    <a:latin typeface="Arial"/>
                    <a:cs typeface="Arial"/>
                  </a:rPr>
                  <a:t>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709592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YXS_data!$C$27:$C$31</c:f>
                <c:numCache>
                  <c:formatCode>General</c:formatCode>
                  <c:ptCount val="5"/>
                  <c:pt idx="0">
                    <c:v>1.2942E-2</c:v>
                  </c:pt>
                  <c:pt idx="1">
                    <c:v>1.5976704734339951E-2</c:v>
                  </c:pt>
                  <c:pt idx="2">
                    <c:v>3.6531491943998753E-2</c:v>
                  </c:pt>
                  <c:pt idx="3">
                    <c:v>8.8372809004968016E-3</c:v>
                  </c:pt>
                  <c:pt idx="4">
                    <c:v>7.9314649160344454E-3</c:v>
                  </c:pt>
                </c:numCache>
              </c:numRef>
            </c:plus>
            <c:minus>
              <c:numRef>
                <c:f>YXS_data!$C$27:$C$31</c:f>
                <c:numCache>
                  <c:formatCode>General</c:formatCode>
                  <c:ptCount val="5"/>
                  <c:pt idx="0">
                    <c:v>1.2942E-2</c:v>
                  </c:pt>
                  <c:pt idx="1">
                    <c:v>1.5976704734339951E-2</c:v>
                  </c:pt>
                  <c:pt idx="2">
                    <c:v>3.6531491943998753E-2</c:v>
                  </c:pt>
                  <c:pt idx="3">
                    <c:v>8.8372809004968016E-3</c:v>
                  </c:pt>
                  <c:pt idx="4">
                    <c:v>7.9314649160344454E-3</c:v>
                  </c:pt>
                </c:numCache>
              </c:numRef>
            </c:minus>
            <c:spPr>
              <a:ln w="25400"/>
            </c:spPr>
          </c:errBars>
          <c:cat>
            <c:numRef>
              <c:f>YXS_data!$A$27:$A$31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YXS_data!$B$27:$B$31</c:f>
              <c:numCache>
                <c:formatCode>General</c:formatCode>
                <c:ptCount val="5"/>
                <c:pt idx="0">
                  <c:v>0.865232</c:v>
                </c:pt>
                <c:pt idx="1">
                  <c:v>0.86019110503829588</c:v>
                </c:pt>
                <c:pt idx="2">
                  <c:v>0.87341443173447009</c:v>
                </c:pt>
                <c:pt idx="3">
                  <c:v>0.94404899999999992</c:v>
                </c:pt>
                <c:pt idx="4">
                  <c:v>0.96646750000000003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B6-7240-A602-45C331B76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762072"/>
        <c:axId val="2134767880"/>
      </c:areaChar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YXS_data!$E$27:$E$31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1.6169004138761479E-2</c:v>
                  </c:pt>
                  <c:pt idx="4">
                    <c:v>9.2501795349372289E-3</c:v>
                  </c:pt>
                </c:numCache>
              </c:numRef>
            </c:plus>
            <c:minus>
              <c:numRef>
                <c:f>YXS_data!$E$27:$E$31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1.6169004138761479E-2</c:v>
                  </c:pt>
                  <c:pt idx="4">
                    <c:v>9.2501795349372289E-3</c:v>
                  </c:pt>
                </c:numCache>
              </c:numRef>
            </c:minus>
            <c:spPr>
              <a:ln w="25400"/>
            </c:spPr>
          </c:errBars>
          <c:cat>
            <c:numRef>
              <c:f>YXS_data!$A$27:$A$31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YXS_data!$D$27:$D$31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0.85673037500000004</c:v>
                </c:pt>
                <c:pt idx="4">
                  <c:v>0.91073249999999994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B6-7240-A602-45C331B76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762072"/>
        <c:axId val="2134767880"/>
      </c:barChart>
      <c:catAx>
        <c:axId val="2134762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767880"/>
        <c:crosses val="autoZero"/>
        <c:auto val="1"/>
        <c:lblAlgn val="ctr"/>
        <c:lblOffset val="100"/>
        <c:noMultiLvlLbl val="1"/>
      </c:catAx>
      <c:valAx>
        <c:axId val="2134767880"/>
        <c:scaling>
          <c:orientation val="minMax"/>
          <c:max val="1"/>
          <c:min val="0.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Y</a:t>
                </a:r>
                <a:r>
                  <a:rPr lang="es-ES" sz="2400" b="0" baseline="-25000">
                    <a:latin typeface="Arial"/>
                    <a:cs typeface="Arial"/>
                  </a:rPr>
                  <a:t>X/S </a:t>
                </a:r>
                <a:r>
                  <a:rPr lang="es-ES" sz="2400" b="0">
                    <a:latin typeface="Arial"/>
                    <a:cs typeface="Arial"/>
                  </a:rPr>
                  <a:t>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762072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28575">
              <a:noFill/>
            </a:ln>
            <a:effectLst/>
          </c:spPr>
          <c:invertIfNegative val="0"/>
          <c:cat>
            <c:numRef>
              <c:f>rO2_Ks_data!$E$67:$E$71</c:f>
              <c:numCache>
                <c:formatCode>General</c:formatCode>
                <c:ptCount val="5"/>
                <c:pt idx="0">
                  <c:v>20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rO2_Ks_data!$F$67:$F$71</c:f>
              <c:numCache>
                <c:formatCode>General</c:formatCode>
                <c:ptCount val="5"/>
                <c:pt idx="0">
                  <c:v>15.087759999999999</c:v>
                </c:pt>
                <c:pt idx="1">
                  <c:v>23.024960921315476</c:v>
                </c:pt>
                <c:pt idx="2">
                  <c:v>27.7812436</c:v>
                </c:pt>
                <c:pt idx="3">
                  <c:v>52.04921547319141</c:v>
                </c:pt>
                <c:pt idx="4">
                  <c:v>56.8368802741876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AB-40BE-B15A-6DAAD17EA674}"/>
            </c:ext>
          </c:extLst>
        </c:ser>
        <c:ser>
          <c:idx val="1"/>
          <c:order val="1"/>
          <c:spPr>
            <a:solidFill>
              <a:schemeClr val="accent2"/>
            </a:solidFill>
            <a:ln w="28575">
              <a:noFill/>
            </a:ln>
            <a:effectLst/>
          </c:spPr>
          <c:invertIfNegative val="0"/>
          <c:cat>
            <c:numRef>
              <c:f>rO2_Ks_data!$E$67:$E$71</c:f>
              <c:numCache>
                <c:formatCode>General</c:formatCode>
                <c:ptCount val="5"/>
                <c:pt idx="0">
                  <c:v>20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rO2_Ks_data!$H$67:$H$71</c:f>
              <c:numCache>
                <c:formatCode>General</c:formatCode>
                <c:ptCount val="5"/>
                <c:pt idx="0">
                  <c:v>14.367000000000001</c:v>
                </c:pt>
                <c:pt idx="1">
                  <c:v>24.912130000000001</c:v>
                </c:pt>
                <c:pt idx="2">
                  <c:v>26.823423999999999</c:v>
                </c:pt>
                <c:pt idx="3">
                  <c:v>20.451212000000002</c:v>
                </c:pt>
                <c:pt idx="4">
                  <c:v>32.693203826481039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AB-40BE-B15A-6DAAD17EA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091376"/>
        <c:axId val="1243083056"/>
      </c:barChart>
      <c:catAx>
        <c:axId val="124309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43083056"/>
        <c:crosses val="autoZero"/>
        <c:auto val="1"/>
        <c:lblAlgn val="ctr"/>
        <c:lblOffset val="100"/>
        <c:noMultiLvlLbl val="0"/>
      </c:catAx>
      <c:valAx>
        <c:axId val="124308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4309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bg1">
                <a:lumMod val="85000"/>
                <a:alpha val="85000"/>
              </a:schemeClr>
            </a:solidFill>
            <a:ln w="317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rO2_Ks_data!$D$14:$D$18</c:f>
                <c:numCache>
                  <c:formatCode>General</c:formatCode>
                  <c:ptCount val="5"/>
                  <c:pt idx="0">
                    <c:v>0.876</c:v>
                  </c:pt>
                  <c:pt idx="1">
                    <c:v>1.1546893853740805</c:v>
                  </c:pt>
                  <c:pt idx="2">
                    <c:v>1.5189918580928572</c:v>
                  </c:pt>
                  <c:pt idx="3">
                    <c:v>0.96524610982480274</c:v>
                  </c:pt>
                  <c:pt idx="4">
                    <c:v>2.1319704186528163</c:v>
                  </c:pt>
                </c:numCache>
              </c:numRef>
            </c:plus>
            <c:minus>
              <c:numRef>
                <c:f>rO2_Ks_data!$D$14:$D$18</c:f>
                <c:numCache>
                  <c:formatCode>General</c:formatCode>
                  <c:ptCount val="5"/>
                  <c:pt idx="0">
                    <c:v>0.876</c:v>
                  </c:pt>
                  <c:pt idx="1">
                    <c:v>1.1546893853740805</c:v>
                  </c:pt>
                  <c:pt idx="2">
                    <c:v>1.5189918580928572</c:v>
                  </c:pt>
                  <c:pt idx="3">
                    <c:v>0.96524610982480274</c:v>
                  </c:pt>
                  <c:pt idx="4">
                    <c:v>2.1319704186528163</c:v>
                  </c:pt>
                </c:numCache>
              </c:numRef>
            </c:minus>
            <c:spPr>
              <a:ln w="25400">
                <a:solidFill>
                  <a:schemeClr val="tx1"/>
                </a:solidFill>
              </a:ln>
            </c:spPr>
          </c:errBars>
          <c:cat>
            <c:numRef>
              <c:f>rO2_Ks_data!$B$14:$B$18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rO2_Ks_data!$C$14:$C$18</c:f>
              <c:numCache>
                <c:formatCode>General</c:formatCode>
                <c:ptCount val="5"/>
                <c:pt idx="0">
                  <c:v>15.087759999999999</c:v>
                </c:pt>
                <c:pt idx="1">
                  <c:v>23.024960921315476</c:v>
                </c:pt>
                <c:pt idx="2">
                  <c:v>23.659669638663601</c:v>
                </c:pt>
                <c:pt idx="3">
                  <c:v>52.04921547319141</c:v>
                </c:pt>
                <c:pt idx="4">
                  <c:v>56.8368802741876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61-E742-B6CA-7378E9C02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816216"/>
        <c:axId val="2134822024"/>
      </c:areaChar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rO2_Ks_data!$F$14:$F$18</c:f>
                <c:numCache>
                  <c:formatCode>General</c:formatCode>
                  <c:ptCount val="5"/>
                  <c:pt idx="0">
                    <c:v>0.876</c:v>
                  </c:pt>
                  <c:pt idx="1">
                    <c:v>1.1546893853740805</c:v>
                  </c:pt>
                  <c:pt idx="2">
                    <c:v>1.5189918580928572</c:v>
                  </c:pt>
                  <c:pt idx="3">
                    <c:v>2.1020297314961289</c:v>
                  </c:pt>
                  <c:pt idx="4">
                    <c:v>1.4617397775626402</c:v>
                  </c:pt>
                </c:numCache>
              </c:numRef>
            </c:plus>
            <c:minus>
              <c:numRef>
                <c:f>rO2_Ks_data!$F$14:$F$18</c:f>
                <c:numCache>
                  <c:formatCode>General</c:formatCode>
                  <c:ptCount val="5"/>
                  <c:pt idx="0">
                    <c:v>0.876</c:v>
                  </c:pt>
                  <c:pt idx="1">
                    <c:v>1.1546893853740805</c:v>
                  </c:pt>
                  <c:pt idx="2">
                    <c:v>1.5189918580928572</c:v>
                  </c:pt>
                  <c:pt idx="3">
                    <c:v>2.1020297314961289</c:v>
                  </c:pt>
                  <c:pt idx="4">
                    <c:v>1.4617397775626402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rO2_Ks_data!$B$14:$B$18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rO2_Ks_data!$E$14:$E$18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37.947084071094935</c:v>
                </c:pt>
                <c:pt idx="4">
                  <c:v>44.627228154824166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61-E742-B6CA-7378E9C02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816216"/>
        <c:axId val="2134822024"/>
      </c:barChart>
      <c:catAx>
        <c:axId val="213481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822024"/>
        <c:crosses val="autoZero"/>
        <c:auto val="1"/>
        <c:lblAlgn val="ctr"/>
        <c:lblOffset val="100"/>
        <c:noMultiLvlLbl val="1"/>
      </c:catAx>
      <c:valAx>
        <c:axId val="2134822024"/>
        <c:scaling>
          <c:orientation val="minMax"/>
          <c:max val="6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 i="0" u="none" strike="noStrike" baseline="0">
                    <a:effectLst/>
                  </a:rPr>
                  <a:t>r</a:t>
                </a:r>
                <a:r>
                  <a:rPr lang="es-ES" sz="2400" b="0" i="0" u="none" strike="noStrike" baseline="-25000">
                    <a:effectLst/>
                  </a:rPr>
                  <a:t>O2max</a:t>
                </a:r>
                <a:r>
                  <a:rPr lang="es-ES" sz="2400" b="0" i="0" u="none" strike="noStrike" baseline="0"/>
                  <a:t> </a:t>
                </a:r>
                <a:r>
                  <a:rPr lang="es-ES" sz="2400" b="0">
                    <a:latin typeface="Arial"/>
                    <a:cs typeface="Arial"/>
                  </a:rPr>
                  <a:t> (mg O</a:t>
                </a:r>
                <a:r>
                  <a:rPr lang="es-ES" sz="2400" b="0" baseline="-25000">
                    <a:latin typeface="Arial"/>
                    <a:cs typeface="Arial"/>
                  </a:rPr>
                  <a:t>2</a:t>
                </a:r>
                <a:r>
                  <a:rPr lang="es-ES" sz="2400" b="0">
                    <a:latin typeface="Arial"/>
                    <a:cs typeface="Arial"/>
                  </a:rPr>
                  <a:t> L</a:t>
                </a:r>
                <a:r>
                  <a:rPr lang="es-ES" sz="2400" b="0" baseline="30000">
                    <a:latin typeface="Arial"/>
                    <a:cs typeface="Arial"/>
                  </a:rPr>
                  <a:t>-1</a:t>
                </a:r>
                <a:r>
                  <a:rPr lang="es-ES" sz="2400" b="0">
                    <a:latin typeface="Arial"/>
                    <a:cs typeface="Arial"/>
                  </a:rPr>
                  <a:t> h</a:t>
                </a:r>
                <a:r>
                  <a:rPr lang="es-ES" sz="2400" b="0" baseline="30000">
                    <a:latin typeface="Arial"/>
                    <a:cs typeface="Arial"/>
                  </a:rPr>
                  <a:t>-1</a:t>
                </a:r>
                <a:r>
                  <a:rPr lang="es-ES" sz="2400" b="0">
                    <a:latin typeface="Arial"/>
                    <a:cs typeface="Arial"/>
                  </a:rPr>
                  <a:t> g</a:t>
                </a:r>
                <a:r>
                  <a:rPr lang="mr-IN" sz="2400" b="0" i="0" u="none" strike="noStrike" baseline="30000">
                    <a:effectLst/>
                  </a:rPr>
                  <a:t>-1</a:t>
                </a:r>
                <a:r>
                  <a:rPr lang="mr-IN" sz="2400" b="0" i="0" u="none" strike="noStrike" baseline="0"/>
                  <a:t> </a:t>
                </a:r>
                <a:r>
                  <a:rPr lang="es-ES" sz="2400" b="0">
                    <a:latin typeface="Arial"/>
                    <a:cs typeface="Arial"/>
                  </a:rPr>
                  <a:t>X</a:t>
                </a:r>
                <a:r>
                  <a:rPr lang="es-ES" sz="2400" b="0" baseline="-25000">
                    <a:latin typeface="Arial"/>
                    <a:cs typeface="Arial"/>
                  </a:rPr>
                  <a:t>r</a:t>
                </a:r>
                <a:r>
                  <a:rPr lang="es-ES" sz="2400" b="0">
                    <a:latin typeface="Arial"/>
                    <a:cs typeface="Arial"/>
                  </a:rPr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816216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rO2_Ks_data!$D$24:$D$28</c:f>
                <c:numCache>
                  <c:formatCode>General</c:formatCode>
                  <c:ptCount val="5"/>
                  <c:pt idx="0">
                    <c:v>0.93329344999999997</c:v>
                  </c:pt>
                  <c:pt idx="1">
                    <c:v>1.1546893853740805</c:v>
                  </c:pt>
                  <c:pt idx="2">
                    <c:v>1.7232400000000001</c:v>
                  </c:pt>
                  <c:pt idx="3">
                    <c:v>1.1160736110552953</c:v>
                  </c:pt>
                  <c:pt idx="4">
                    <c:v>3.19958630011645</c:v>
                  </c:pt>
                </c:numCache>
              </c:numRef>
            </c:plus>
            <c:minus>
              <c:numRef>
                <c:f>rO2_Ks_data!$D$24:$D$28</c:f>
                <c:numCache>
                  <c:formatCode>General</c:formatCode>
                  <c:ptCount val="5"/>
                  <c:pt idx="0">
                    <c:v>0.93329344999999997</c:v>
                  </c:pt>
                  <c:pt idx="1">
                    <c:v>1.1546893853740805</c:v>
                  </c:pt>
                  <c:pt idx="2">
                    <c:v>1.7232400000000001</c:v>
                  </c:pt>
                  <c:pt idx="3">
                    <c:v>1.1160736110552953</c:v>
                  </c:pt>
                  <c:pt idx="4">
                    <c:v>3.19958630011645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rO2_Ks_data!$B$14:$B$18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rO2_Ks_data!$C$24:$C$28</c:f>
              <c:numCache>
                <c:formatCode>General</c:formatCode>
                <c:ptCount val="5"/>
                <c:pt idx="0">
                  <c:v>14.367000000000001</c:v>
                </c:pt>
                <c:pt idx="1">
                  <c:v>24.912130000000001</c:v>
                </c:pt>
                <c:pt idx="2">
                  <c:v>26.823423999999999</c:v>
                </c:pt>
                <c:pt idx="3">
                  <c:v>20.451212000000002</c:v>
                </c:pt>
                <c:pt idx="4">
                  <c:v>32.693203826481039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2-FA4D-A44D-869EE747F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871144"/>
        <c:axId val="2134876952"/>
      </c:areaChar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rO2_Ks_data!$F$24:$F$28</c:f>
                <c:numCache>
                  <c:formatCode>General</c:formatCode>
                  <c:ptCount val="5"/>
                  <c:pt idx="0">
                    <c:v>0.93329344999999997</c:v>
                  </c:pt>
                  <c:pt idx="1">
                    <c:v>1.1546893853740805</c:v>
                  </c:pt>
                  <c:pt idx="2">
                    <c:v>1.7232400000000001</c:v>
                  </c:pt>
                  <c:pt idx="3">
                    <c:v>1.9676343291299947</c:v>
                  </c:pt>
                  <c:pt idx="4">
                    <c:v>3.6199988243209043</c:v>
                  </c:pt>
                </c:numCache>
              </c:numRef>
            </c:plus>
            <c:minus>
              <c:numRef>
                <c:f>rO2_Ks_data!$F$24:$F$28</c:f>
                <c:numCache>
                  <c:formatCode>General</c:formatCode>
                  <c:ptCount val="5"/>
                  <c:pt idx="0">
                    <c:v>0.93329344999999997</c:v>
                  </c:pt>
                  <c:pt idx="1">
                    <c:v>1.1546893853740805</c:v>
                  </c:pt>
                  <c:pt idx="2">
                    <c:v>1.7232400000000001</c:v>
                  </c:pt>
                  <c:pt idx="3">
                    <c:v>1.9676343291299947</c:v>
                  </c:pt>
                  <c:pt idx="4">
                    <c:v>3.6199988243209043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rO2_Ks_data!$B$14:$B$18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rO2_Ks_data!$E$24:$E$28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11.311689157398739</c:v>
                </c:pt>
                <c:pt idx="4">
                  <c:v>24.772048351058785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2-FA4D-A44D-869EE747F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871144"/>
        <c:axId val="2134876952"/>
      </c:barChart>
      <c:catAx>
        <c:axId val="213487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876952"/>
        <c:crosses val="autoZero"/>
        <c:auto val="1"/>
        <c:lblAlgn val="ctr"/>
        <c:lblOffset val="100"/>
        <c:noMultiLvlLbl val="1"/>
      </c:catAx>
      <c:valAx>
        <c:axId val="2134876952"/>
        <c:scaling>
          <c:orientation val="minMax"/>
          <c:max val="6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r</a:t>
                </a:r>
                <a:r>
                  <a:rPr lang="es-ES" sz="2400" b="0" baseline="-25000">
                    <a:latin typeface="Arial"/>
                    <a:cs typeface="Arial"/>
                  </a:rPr>
                  <a:t>O2max</a:t>
                </a:r>
                <a:r>
                  <a:rPr lang="es-ES" sz="2400" b="0">
                    <a:latin typeface="Arial"/>
                    <a:cs typeface="Arial"/>
                  </a:rPr>
                  <a:t> (mg O</a:t>
                </a:r>
                <a:r>
                  <a:rPr lang="es-ES" sz="2400" b="0" baseline="-25000">
                    <a:latin typeface="Arial"/>
                    <a:cs typeface="Arial"/>
                  </a:rPr>
                  <a:t>2</a:t>
                </a:r>
                <a:r>
                  <a:rPr lang="es-ES" sz="2400" b="0">
                    <a:latin typeface="Arial"/>
                    <a:cs typeface="Arial"/>
                  </a:rPr>
                  <a:t> L</a:t>
                </a:r>
                <a:r>
                  <a:rPr lang="es-ES" sz="2400" b="0" baseline="30000">
                    <a:latin typeface="Arial"/>
                    <a:cs typeface="Arial"/>
                  </a:rPr>
                  <a:t>-1</a:t>
                </a:r>
                <a:r>
                  <a:rPr lang="es-ES" sz="2400" b="0">
                    <a:latin typeface="Arial"/>
                    <a:cs typeface="Arial"/>
                  </a:rPr>
                  <a:t> h</a:t>
                </a:r>
                <a:r>
                  <a:rPr lang="es-ES" sz="2400" b="0" baseline="30000">
                    <a:latin typeface="Arial"/>
                    <a:cs typeface="Arial"/>
                  </a:rPr>
                  <a:t>-1</a:t>
                </a:r>
                <a:r>
                  <a:rPr lang="es-ES" sz="2400" b="0">
                    <a:latin typeface="Arial"/>
                    <a:cs typeface="Arial"/>
                  </a:rPr>
                  <a:t> g</a:t>
                </a:r>
                <a:r>
                  <a:rPr lang="mr-IN" sz="2400" b="0" i="0" u="none" strike="noStrike" baseline="30000">
                    <a:effectLst/>
                  </a:rPr>
                  <a:t>-1</a:t>
                </a:r>
                <a:r>
                  <a:rPr lang="mr-IN" sz="2400" b="0" i="0" u="none" strike="noStrike" baseline="0"/>
                  <a:t> </a:t>
                </a:r>
                <a:r>
                  <a:rPr lang="es-ES" sz="2400" b="0" i="0" u="none" strike="noStrike" baseline="0">
                    <a:effectLst/>
                  </a:rPr>
                  <a:t>X</a:t>
                </a:r>
                <a:r>
                  <a:rPr lang="es-ES" sz="2400" b="0" i="0" u="none" strike="noStrike" baseline="-25000">
                    <a:effectLst/>
                  </a:rPr>
                  <a:t>r</a:t>
                </a:r>
                <a:r>
                  <a:rPr lang="es-ES" sz="2400" b="0" i="0" u="none" strike="noStrike" baseline="0"/>
                  <a:t> </a:t>
                </a:r>
                <a:r>
                  <a:rPr lang="es-ES" sz="2400" b="0">
                    <a:latin typeface="Arial"/>
                    <a:cs typeface="Arial"/>
                  </a:rPr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871144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rO2_Ks_data!$J$14:$J$18</c:f>
                <c:numCache>
                  <c:formatCode>General</c:formatCode>
                  <c:ptCount val="5"/>
                  <c:pt idx="0">
                    <c:v>2.6419999999999999</c:v>
                  </c:pt>
                  <c:pt idx="1">
                    <c:v>4.5843318343612527</c:v>
                  </c:pt>
                  <c:pt idx="2">
                    <c:v>0.69690657365070441</c:v>
                  </c:pt>
                  <c:pt idx="3">
                    <c:v>2.434073110054729</c:v>
                  </c:pt>
                  <c:pt idx="4">
                    <c:v>5.5752885427608501</c:v>
                  </c:pt>
                </c:numCache>
              </c:numRef>
            </c:plus>
            <c:minus>
              <c:numRef>
                <c:f>rO2_Ks_data!$J$14:$J$18</c:f>
                <c:numCache>
                  <c:formatCode>General</c:formatCode>
                  <c:ptCount val="5"/>
                  <c:pt idx="0">
                    <c:v>2.6419999999999999</c:v>
                  </c:pt>
                  <c:pt idx="1">
                    <c:v>4.5843318343612527</c:v>
                  </c:pt>
                  <c:pt idx="2">
                    <c:v>0.69690657365070441</c:v>
                  </c:pt>
                  <c:pt idx="3">
                    <c:v>2.434073110054729</c:v>
                  </c:pt>
                  <c:pt idx="4">
                    <c:v>5.5752885427608501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rO2_Ks_data!$H$14:$H$18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rO2_Ks_data!$I$14:$I$18</c:f>
              <c:numCache>
                <c:formatCode>General</c:formatCode>
                <c:ptCount val="5"/>
                <c:pt idx="0">
                  <c:v>23.152000000000001</c:v>
                </c:pt>
                <c:pt idx="1">
                  <c:v>31.556038028584098</c:v>
                </c:pt>
                <c:pt idx="2">
                  <c:v>39.077994379497696</c:v>
                </c:pt>
                <c:pt idx="3">
                  <c:v>23.054918704742896</c:v>
                </c:pt>
                <c:pt idx="4">
                  <c:v>48.058538146698652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4F-3E42-BBA6-522E9AA43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332200"/>
        <c:axId val="2134326392"/>
      </c:areaChar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rO2_Ks_data!$L$14:$L$18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3.3127265552932048</c:v>
                  </c:pt>
                  <c:pt idx="4">
                    <c:v>0.50234611138787455</c:v>
                  </c:pt>
                </c:numCache>
              </c:numRef>
            </c:plus>
            <c:minus>
              <c:numRef>
                <c:f>rO2_Ks_data!$L$14:$L$18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3.3127265552932048</c:v>
                  </c:pt>
                  <c:pt idx="4">
                    <c:v>0.50234611138787455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rO2_Ks_data!$H$14:$H$18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rO2_Ks_data!$K$14:$K$18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22.743446897715394</c:v>
                </c:pt>
                <c:pt idx="4">
                  <c:v>34.521448942966103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4F-3E42-BBA6-522E9AA43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332200"/>
        <c:axId val="2134326392"/>
      </c:barChart>
      <c:catAx>
        <c:axId val="213433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326392"/>
        <c:crosses val="autoZero"/>
        <c:auto val="1"/>
        <c:lblAlgn val="ctr"/>
        <c:lblOffset val="100"/>
        <c:noMultiLvlLbl val="1"/>
      </c:catAx>
      <c:valAx>
        <c:axId val="213432639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K</a:t>
                </a:r>
                <a:r>
                  <a:rPr lang="es-ES" sz="2400" b="0" baseline="-25000">
                    <a:latin typeface="Arial"/>
                    <a:cs typeface="Arial"/>
                  </a:rPr>
                  <a:t>S</a:t>
                </a:r>
                <a:r>
                  <a:rPr lang="es-ES" sz="2400" b="0">
                    <a:latin typeface="Arial"/>
                    <a:cs typeface="Arial"/>
                  </a:rPr>
                  <a:t> (mg S L</a:t>
                </a:r>
                <a:r>
                  <a:rPr lang="es-ES" sz="2400" b="0" baseline="30000">
                    <a:latin typeface="Arial"/>
                    <a:cs typeface="Arial"/>
                  </a:rPr>
                  <a:t>-1</a:t>
                </a:r>
                <a:r>
                  <a:rPr lang="es-ES" sz="2400" b="0">
                    <a:latin typeface="Arial"/>
                    <a:cs typeface="Arial"/>
                  </a:rPr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33220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rO2_Ks_data!$J$24:$J$28</c:f>
                <c:numCache>
                  <c:formatCode>General</c:formatCode>
                  <c:ptCount val="5"/>
                  <c:pt idx="0">
                    <c:v>2.6419999999999999</c:v>
                  </c:pt>
                  <c:pt idx="1">
                    <c:v>4.5843318343612776</c:v>
                  </c:pt>
                  <c:pt idx="2">
                    <c:v>0.6969065736507144</c:v>
                  </c:pt>
                  <c:pt idx="3">
                    <c:v>15.445172859795711</c:v>
                  </c:pt>
                  <c:pt idx="4">
                    <c:v>4.5379325545048914</c:v>
                  </c:pt>
                </c:numCache>
              </c:numRef>
            </c:plus>
            <c:minus>
              <c:numRef>
                <c:f>rO2_Ks_data!$J$24:$J$28</c:f>
                <c:numCache>
                  <c:formatCode>General</c:formatCode>
                  <c:ptCount val="5"/>
                  <c:pt idx="0">
                    <c:v>2.6419999999999999</c:v>
                  </c:pt>
                  <c:pt idx="1">
                    <c:v>4.5843318343612776</c:v>
                  </c:pt>
                  <c:pt idx="2">
                    <c:v>0.6969065736507144</c:v>
                  </c:pt>
                  <c:pt idx="3">
                    <c:v>15.445172859795711</c:v>
                  </c:pt>
                  <c:pt idx="4">
                    <c:v>4.5379325545048914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rO2_Ks_data!$H$24:$H$28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rO2_Ks_data!$I$24:$I$28</c:f>
              <c:numCache>
                <c:formatCode>General</c:formatCode>
                <c:ptCount val="5"/>
                <c:pt idx="0">
                  <c:v>23.152000000000001</c:v>
                </c:pt>
                <c:pt idx="1">
                  <c:v>31.556038028584105</c:v>
                </c:pt>
                <c:pt idx="2">
                  <c:v>39.077994379497667</c:v>
                </c:pt>
                <c:pt idx="3">
                  <c:v>56.487960439733286</c:v>
                </c:pt>
                <c:pt idx="4">
                  <c:v>50.657869486311569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51-C543-A698-6EC77D4C8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279128"/>
        <c:axId val="2134273320"/>
      </c:areaChart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rO2_Ks_data!$L$24:$L$28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25</c:v>
                  </c:pt>
                  <c:pt idx="4">
                    <c:v>19.870169320332927</c:v>
                  </c:pt>
                </c:numCache>
              </c:numRef>
            </c:plus>
            <c:minus>
              <c:numRef>
                <c:f>rO2_Ks_data!$L$24:$L$28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25</c:v>
                  </c:pt>
                  <c:pt idx="4">
                    <c:v>19.870169320332927</c:v>
                  </c:pt>
                </c:numCache>
              </c:numRef>
            </c:minus>
            <c:spPr>
              <a:ln w="25400"/>
            </c:spPr>
          </c:errBars>
          <c:cat>
            <c:numRef>
              <c:f>rO2_Ks_data!$H$24:$H$28</c:f>
              <c:numCache>
                <c:formatCode>General</c:formatCode>
                <c:ptCount val="5"/>
                <c:pt idx="0">
                  <c:v>21</c:v>
                </c:pt>
                <c:pt idx="1">
                  <c:v>33</c:v>
                </c:pt>
                <c:pt idx="2">
                  <c:v>36</c:v>
                </c:pt>
                <c:pt idx="3">
                  <c:v>42</c:v>
                </c:pt>
                <c:pt idx="4">
                  <c:v>48</c:v>
                </c:pt>
              </c:numCache>
            </c:numRef>
          </c:cat>
          <c:val>
            <c:numRef>
              <c:f>rO2_Ks_data!$K$24:$K$28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101.02126447241372</c:v>
                </c:pt>
                <c:pt idx="4">
                  <c:v>60.6874111429848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51-C543-A698-6EC77D4C8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279128"/>
        <c:axId val="2134273320"/>
      </c:barChart>
      <c:catAx>
        <c:axId val="213427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273320"/>
        <c:crosses val="autoZero"/>
        <c:auto val="1"/>
        <c:lblAlgn val="ctr"/>
        <c:lblOffset val="100"/>
        <c:noMultiLvlLbl val="1"/>
      </c:catAx>
      <c:valAx>
        <c:axId val="2134273320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 b="0">
                    <a:latin typeface="Arial"/>
                    <a:cs typeface="Arial"/>
                  </a:defRPr>
                </a:pPr>
                <a:r>
                  <a:rPr lang="es-ES" sz="2400" b="0">
                    <a:latin typeface="Arial"/>
                    <a:cs typeface="Arial"/>
                  </a:rPr>
                  <a:t>K</a:t>
                </a:r>
                <a:r>
                  <a:rPr lang="es-ES" sz="2400" b="0" baseline="-25000">
                    <a:latin typeface="Arial"/>
                    <a:cs typeface="Arial"/>
                  </a:rPr>
                  <a:t>S</a:t>
                </a:r>
                <a:r>
                  <a:rPr lang="es-ES" sz="2400" b="0">
                    <a:latin typeface="Arial"/>
                    <a:cs typeface="Arial"/>
                  </a:rPr>
                  <a:t> (mg S L</a:t>
                </a:r>
                <a:r>
                  <a:rPr lang="es-ES" sz="2400" b="0" baseline="30000">
                    <a:latin typeface="Arial"/>
                    <a:cs typeface="Arial"/>
                  </a:rPr>
                  <a:t>-1</a:t>
                </a:r>
                <a:r>
                  <a:rPr lang="es-ES" sz="2400" b="0">
                    <a:latin typeface="Arial"/>
                    <a:cs typeface="Arial"/>
                  </a:rPr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MX"/>
          </a:p>
        </c:txPr>
        <c:crossAx val="2134279128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4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74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74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74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74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318359</xdr:colOff>
      <xdr:row>73</xdr:row>
      <xdr:rowOff>155833</xdr:rowOff>
    </xdr:from>
    <xdr:to>
      <xdr:col>9</xdr:col>
      <xdr:colOff>814345</xdr:colOff>
      <xdr:row>87</xdr:row>
      <xdr:rowOff>135925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6A761C8-DD8F-4062-44C4-8E9794613A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5:I33"/>
  <sheetViews>
    <sheetView tabSelected="1" topLeftCell="A13" zoomScale="67" workbookViewId="0">
      <selection activeCell="D31" sqref="D31"/>
    </sheetView>
  </sheetViews>
  <sheetFormatPr baseColWidth="10" defaultRowHeight="15.5" x14ac:dyDescent="0.35"/>
  <sheetData>
    <row r="15" spans="1:9" x14ac:dyDescent="0.35">
      <c r="A15" s="15" t="s">
        <v>10</v>
      </c>
      <c r="B15" s="15" t="s">
        <v>13</v>
      </c>
      <c r="C15" s="15" t="s">
        <v>2</v>
      </c>
      <c r="D15" s="15" t="s">
        <v>12</v>
      </c>
      <c r="E15" s="15" t="s">
        <v>2</v>
      </c>
      <c r="F15" s="14"/>
      <c r="G15" s="14"/>
      <c r="H15" s="14"/>
      <c r="I15" s="14"/>
    </row>
    <row r="16" spans="1:9" x14ac:dyDescent="0.35">
      <c r="A16" s="14">
        <v>21</v>
      </c>
      <c r="B16" s="14">
        <v>0.85123400000000005</v>
      </c>
      <c r="C16" s="14">
        <v>1.1912000000000001E-2</v>
      </c>
      <c r="D16" s="14">
        <v>0</v>
      </c>
      <c r="E16" s="14">
        <v>0</v>
      </c>
      <c r="F16" s="14"/>
      <c r="G16" s="14"/>
      <c r="H16" s="14"/>
      <c r="I16" s="14"/>
    </row>
    <row r="17" spans="1:9" x14ac:dyDescent="0.35">
      <c r="A17" s="14">
        <v>33</v>
      </c>
      <c r="B17" s="14">
        <v>0.86019110503829588</v>
      </c>
      <c r="C17" s="14">
        <v>1.5976704734339951E-2</v>
      </c>
      <c r="D17" s="14">
        <v>0</v>
      </c>
      <c r="E17" s="14">
        <v>0</v>
      </c>
      <c r="F17" s="14"/>
      <c r="G17" s="14"/>
      <c r="H17" s="14"/>
      <c r="I17" s="14"/>
    </row>
    <row r="18" spans="1:9" x14ac:dyDescent="0.35">
      <c r="A18" s="14">
        <v>36</v>
      </c>
      <c r="B18" s="14">
        <v>0.87341443173447009</v>
      </c>
      <c r="C18" s="14">
        <v>3.6531491943998753E-2</v>
      </c>
      <c r="D18" s="14">
        <v>0</v>
      </c>
      <c r="E18" s="14">
        <v>0</v>
      </c>
      <c r="F18" s="14"/>
      <c r="G18" s="14"/>
      <c r="H18" s="14"/>
      <c r="I18" s="14"/>
    </row>
    <row r="19" spans="1:9" x14ac:dyDescent="0.35">
      <c r="A19" s="14">
        <v>42</v>
      </c>
      <c r="B19" s="14">
        <v>0.98710598536775152</v>
      </c>
      <c r="C19" s="14">
        <v>3.7790697029252119E-3</v>
      </c>
      <c r="D19" s="14">
        <v>0.8041848707553173</v>
      </c>
      <c r="E19" s="14">
        <v>1.8786668908954338E-2</v>
      </c>
      <c r="F19" s="14"/>
      <c r="G19" s="14"/>
      <c r="H19" s="14"/>
      <c r="I19" s="14"/>
    </row>
    <row r="20" spans="1:9" x14ac:dyDescent="0.35">
      <c r="A20" s="14">
        <v>48</v>
      </c>
      <c r="B20" s="14">
        <v>0.98381918709406879</v>
      </c>
      <c r="C20" s="14">
        <v>7.5940383547471119E-3</v>
      </c>
      <c r="D20" s="14">
        <v>0.9080448726893614</v>
      </c>
      <c r="E20" s="14">
        <v>4.3402210303616462E-2</v>
      </c>
      <c r="F20" s="14"/>
      <c r="G20" s="14"/>
      <c r="H20" s="14"/>
      <c r="I20" s="14"/>
    </row>
    <row r="21" spans="1:9" x14ac:dyDescent="0.35">
      <c r="A21" s="14"/>
      <c r="B21" s="14"/>
      <c r="C21" s="14"/>
      <c r="D21" s="14"/>
      <c r="E21" s="14"/>
      <c r="F21" s="14"/>
      <c r="G21" s="14"/>
      <c r="H21" s="14"/>
      <c r="I21" s="14"/>
    </row>
    <row r="22" spans="1:9" x14ac:dyDescent="0.35">
      <c r="A22" s="14"/>
      <c r="B22" s="14"/>
      <c r="C22" s="14"/>
      <c r="D22" s="14"/>
      <c r="E22" s="14"/>
      <c r="F22" s="14"/>
      <c r="G22" s="14"/>
      <c r="H22" s="14"/>
      <c r="I22" s="14"/>
    </row>
    <row r="23" spans="1:9" x14ac:dyDescent="0.35">
      <c r="A23" s="14"/>
      <c r="B23" s="14"/>
      <c r="C23" s="14"/>
      <c r="D23" s="14"/>
      <c r="E23" s="14"/>
      <c r="F23" s="14"/>
      <c r="G23" s="14"/>
      <c r="H23" s="14"/>
      <c r="I23" s="14"/>
    </row>
    <row r="24" spans="1:9" x14ac:dyDescent="0.35">
      <c r="A24" s="14"/>
      <c r="B24" s="14"/>
      <c r="C24" s="14"/>
      <c r="D24" s="14"/>
      <c r="E24" s="14"/>
      <c r="F24" s="14"/>
      <c r="G24" s="14"/>
      <c r="H24" s="14"/>
      <c r="I24" s="14"/>
    </row>
    <row r="25" spans="1:9" x14ac:dyDescent="0.35">
      <c r="A25" s="14"/>
      <c r="B25" s="14"/>
      <c r="C25" s="14"/>
      <c r="D25" s="14"/>
      <c r="E25" s="14"/>
      <c r="F25" s="14"/>
      <c r="G25" s="14"/>
      <c r="H25" s="14"/>
      <c r="I25" s="14"/>
    </row>
    <row r="26" spans="1:9" x14ac:dyDescent="0.35">
      <c r="A26" s="15" t="s">
        <v>10</v>
      </c>
      <c r="B26" s="15" t="s">
        <v>13</v>
      </c>
      <c r="C26" s="15" t="s">
        <v>2</v>
      </c>
      <c r="D26" s="15" t="s">
        <v>14</v>
      </c>
      <c r="E26" s="15" t="s">
        <v>2</v>
      </c>
      <c r="F26" s="14"/>
      <c r="G26" s="14"/>
      <c r="H26" s="14"/>
      <c r="I26" s="14"/>
    </row>
    <row r="27" spans="1:9" x14ac:dyDescent="0.35">
      <c r="A27" s="14">
        <v>21</v>
      </c>
      <c r="B27" s="14">
        <v>0.865232</v>
      </c>
      <c r="C27" s="14">
        <v>1.2942E-2</v>
      </c>
      <c r="D27" s="14">
        <v>0</v>
      </c>
      <c r="E27" s="14">
        <v>0</v>
      </c>
      <c r="F27" s="14"/>
      <c r="G27" s="14"/>
      <c r="H27" s="14"/>
      <c r="I27" s="14"/>
    </row>
    <row r="28" spans="1:9" x14ac:dyDescent="0.35">
      <c r="A28" s="14">
        <v>33</v>
      </c>
      <c r="B28" s="14">
        <v>0.86019110503829588</v>
      </c>
      <c r="C28" s="14">
        <v>1.5976704734339951E-2</v>
      </c>
      <c r="D28" s="14">
        <v>0</v>
      </c>
      <c r="E28" s="14">
        <v>0</v>
      </c>
      <c r="F28" s="14"/>
      <c r="G28" s="14"/>
      <c r="H28" s="14"/>
      <c r="I28" s="14"/>
    </row>
    <row r="29" spans="1:9" x14ac:dyDescent="0.35">
      <c r="A29" s="14">
        <v>36</v>
      </c>
      <c r="B29" s="14">
        <v>0.87341443173447009</v>
      </c>
      <c r="C29" s="14">
        <v>3.6531491943998753E-2</v>
      </c>
      <c r="D29" s="14">
        <v>0</v>
      </c>
      <c r="E29" s="14">
        <v>0</v>
      </c>
      <c r="F29" s="14"/>
      <c r="G29" s="14"/>
      <c r="H29" s="14"/>
      <c r="I29" s="14"/>
    </row>
    <row r="30" spans="1:9" x14ac:dyDescent="0.35">
      <c r="A30" s="14">
        <v>42</v>
      </c>
      <c r="B30" s="14">
        <v>0.94404899999999992</v>
      </c>
      <c r="C30" s="14">
        <v>8.8372809004968016E-3</v>
      </c>
      <c r="D30" s="14">
        <v>0.85673037500000004</v>
      </c>
      <c r="E30" s="14">
        <v>1.6169004138761479E-2</v>
      </c>
      <c r="F30" s="14"/>
      <c r="G30" s="14"/>
      <c r="H30" s="14"/>
      <c r="I30" s="14"/>
    </row>
    <row r="31" spans="1:9" x14ac:dyDescent="0.35">
      <c r="A31" s="14">
        <v>48</v>
      </c>
      <c r="B31" s="14">
        <v>0.96646750000000003</v>
      </c>
      <c r="C31" s="14">
        <v>7.9314649160344454E-3</v>
      </c>
      <c r="D31" s="14">
        <v>0.91073249999999994</v>
      </c>
      <c r="E31" s="14">
        <v>9.2501795349372289E-3</v>
      </c>
      <c r="F31" s="14"/>
      <c r="G31" s="14"/>
      <c r="H31" s="14"/>
      <c r="I31" s="14"/>
    </row>
    <row r="32" spans="1:9" x14ac:dyDescent="0.3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35">
      <c r="A33" s="14"/>
      <c r="B33" s="14"/>
      <c r="C33" s="14"/>
      <c r="D33" s="14"/>
      <c r="E33" s="14"/>
      <c r="F33" s="14"/>
      <c r="G33" s="14"/>
      <c r="H33" s="14"/>
      <c r="I33" s="1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0:L71"/>
  <sheetViews>
    <sheetView topLeftCell="A7" zoomScale="74" workbookViewId="0">
      <selection activeCell="C10" sqref="C10:F11"/>
    </sheetView>
  </sheetViews>
  <sheetFormatPr baseColWidth="10" defaultRowHeight="15.5" x14ac:dyDescent="0.35"/>
  <sheetData>
    <row r="10" spans="2:12" ht="31" x14ac:dyDescent="0.35">
      <c r="C10" s="3" t="s">
        <v>7</v>
      </c>
      <c r="D10" s="4"/>
      <c r="E10" s="7" t="s">
        <v>6</v>
      </c>
      <c r="F10" s="1"/>
      <c r="I10" s="3" t="s">
        <v>7</v>
      </c>
      <c r="J10" s="4"/>
      <c r="K10" s="7" t="s">
        <v>6</v>
      </c>
      <c r="L10" s="1"/>
    </row>
    <row r="11" spans="2:12" x14ac:dyDescent="0.35">
      <c r="C11" s="4"/>
      <c r="D11" s="4"/>
      <c r="E11" s="1"/>
      <c r="F11" s="1"/>
      <c r="I11" s="4"/>
      <c r="J11" s="4"/>
      <c r="K11" s="1"/>
      <c r="L11" s="1"/>
    </row>
    <row r="12" spans="2:12" ht="46.5" x14ac:dyDescent="0.35">
      <c r="B12" s="2" t="s">
        <v>10</v>
      </c>
      <c r="C12" s="5" t="s">
        <v>8</v>
      </c>
      <c r="D12" s="5" t="s">
        <v>3</v>
      </c>
      <c r="E12" s="8" t="s">
        <v>8</v>
      </c>
      <c r="F12" s="8" t="s">
        <v>3</v>
      </c>
      <c r="H12" s="2" t="s">
        <v>10</v>
      </c>
      <c r="I12" s="6" t="s">
        <v>9</v>
      </c>
      <c r="J12" s="6" t="s">
        <v>3</v>
      </c>
      <c r="K12" s="9" t="s">
        <v>9</v>
      </c>
      <c r="L12" s="9"/>
    </row>
    <row r="13" spans="2:12" x14ac:dyDescent="0.35">
      <c r="C13" s="4"/>
      <c r="D13" s="4"/>
      <c r="E13" s="1"/>
      <c r="F13" s="1"/>
      <c r="I13" s="4"/>
      <c r="J13" s="4"/>
      <c r="K13" s="1"/>
      <c r="L13" s="1"/>
    </row>
    <row r="14" spans="2:12" x14ac:dyDescent="0.35">
      <c r="B14">
        <v>21</v>
      </c>
      <c r="C14" s="4">
        <v>15.087759999999999</v>
      </c>
      <c r="D14" s="4">
        <v>0.876</v>
      </c>
      <c r="E14" s="1">
        <v>0</v>
      </c>
      <c r="F14" s="1">
        <v>0.876</v>
      </c>
      <c r="H14">
        <v>21</v>
      </c>
      <c r="I14" s="4">
        <v>23.152000000000001</v>
      </c>
      <c r="J14" s="4">
        <v>2.6419999999999999</v>
      </c>
      <c r="K14" s="1">
        <v>0</v>
      </c>
      <c r="L14" s="1">
        <v>0</v>
      </c>
    </row>
    <row r="15" spans="2:12" x14ac:dyDescent="0.35">
      <c r="B15">
        <v>33</v>
      </c>
      <c r="C15" s="4">
        <v>23.024960921315476</v>
      </c>
      <c r="D15" s="4">
        <v>1.1546893853740805</v>
      </c>
      <c r="E15" s="1">
        <v>0</v>
      </c>
      <c r="F15" s="1">
        <v>1.1546893853740805</v>
      </c>
      <c r="H15">
        <v>33</v>
      </c>
      <c r="I15" s="4">
        <v>31.556038028584098</v>
      </c>
      <c r="J15" s="4">
        <v>4.5843318343612527</v>
      </c>
      <c r="K15" s="1">
        <v>0</v>
      </c>
      <c r="L15" s="1">
        <v>0</v>
      </c>
    </row>
    <row r="16" spans="2:12" x14ac:dyDescent="0.35">
      <c r="B16">
        <v>36</v>
      </c>
      <c r="C16" s="4">
        <v>23.659669638663601</v>
      </c>
      <c r="D16" s="4">
        <v>1.5189918580928572</v>
      </c>
      <c r="E16" s="1">
        <v>0</v>
      </c>
      <c r="F16" s="1">
        <v>1.5189918580928572</v>
      </c>
      <c r="H16">
        <v>36</v>
      </c>
      <c r="I16" s="4">
        <v>39.077994379497696</v>
      </c>
      <c r="J16" s="4">
        <v>0.69690657365070441</v>
      </c>
      <c r="K16" s="1">
        <v>0</v>
      </c>
      <c r="L16" s="1">
        <v>0</v>
      </c>
    </row>
    <row r="17" spans="2:12" x14ac:dyDescent="0.35">
      <c r="B17">
        <v>42</v>
      </c>
      <c r="C17" s="4">
        <v>52.04921547319141</v>
      </c>
      <c r="D17" s="4">
        <v>0.96524610982480274</v>
      </c>
      <c r="E17" s="1">
        <v>37.947084071094935</v>
      </c>
      <c r="F17" s="1">
        <v>2.1020297314961289</v>
      </c>
      <c r="H17">
        <v>42</v>
      </c>
      <c r="I17" s="4">
        <v>23.054918704742896</v>
      </c>
      <c r="J17" s="4">
        <v>2.434073110054729</v>
      </c>
      <c r="K17" s="1">
        <v>22.743446897715394</v>
      </c>
      <c r="L17" s="1">
        <v>3.3127265552932048</v>
      </c>
    </row>
    <row r="18" spans="2:12" x14ac:dyDescent="0.35">
      <c r="B18">
        <v>48</v>
      </c>
      <c r="C18">
        <v>56.8368802741876</v>
      </c>
      <c r="D18">
        <v>2.1319704186528163</v>
      </c>
      <c r="E18" s="1">
        <v>44.627228154824166</v>
      </c>
      <c r="F18" s="1">
        <v>1.4617397775626402</v>
      </c>
      <c r="H18">
        <v>48</v>
      </c>
      <c r="I18" s="4">
        <v>48.058538146698652</v>
      </c>
      <c r="J18" s="4">
        <v>5.5752885427608501</v>
      </c>
      <c r="K18" s="1">
        <v>34.521448942966103</v>
      </c>
      <c r="L18" s="1">
        <v>0.50234611138787455</v>
      </c>
    </row>
    <row r="20" spans="2:12" x14ac:dyDescent="0.35">
      <c r="I20" s="4"/>
      <c r="J20" s="4"/>
    </row>
    <row r="21" spans="2:12" ht="31" x14ac:dyDescent="0.35">
      <c r="C21" s="3" t="s">
        <v>7</v>
      </c>
      <c r="D21" s="4"/>
      <c r="E21" s="10" t="s">
        <v>11</v>
      </c>
      <c r="F21" s="11"/>
      <c r="I21" s="3" t="s">
        <v>7</v>
      </c>
      <c r="J21" s="4"/>
      <c r="K21" s="10" t="s">
        <v>11</v>
      </c>
      <c r="L21" s="11"/>
    </row>
    <row r="22" spans="2:12" x14ac:dyDescent="0.35">
      <c r="C22" s="4"/>
      <c r="D22" s="4"/>
      <c r="E22" s="11"/>
      <c r="F22" s="11"/>
      <c r="I22" s="4"/>
      <c r="J22" s="4"/>
      <c r="K22" s="11"/>
      <c r="L22" s="11"/>
    </row>
    <row r="23" spans="2:12" ht="46.5" x14ac:dyDescent="0.35">
      <c r="B23" s="2" t="s">
        <v>10</v>
      </c>
      <c r="C23" s="5" t="s">
        <v>8</v>
      </c>
      <c r="D23" s="5" t="s">
        <v>3</v>
      </c>
      <c r="E23" s="12" t="s">
        <v>8</v>
      </c>
      <c r="F23" s="12" t="s">
        <v>3</v>
      </c>
      <c r="H23" s="2" t="s">
        <v>10</v>
      </c>
      <c r="I23" s="6" t="s">
        <v>9</v>
      </c>
      <c r="J23" s="6" t="s">
        <v>3</v>
      </c>
      <c r="K23" s="13" t="s">
        <v>9</v>
      </c>
      <c r="L23" s="11"/>
    </row>
    <row r="24" spans="2:12" x14ac:dyDescent="0.35">
      <c r="B24">
        <v>21</v>
      </c>
      <c r="C24" s="4">
        <v>14.367000000000001</v>
      </c>
      <c r="D24" s="4">
        <v>0.93329344999999997</v>
      </c>
      <c r="E24" s="11">
        <v>0</v>
      </c>
      <c r="F24" s="11">
        <v>0.93329344999999997</v>
      </c>
      <c r="H24">
        <v>21</v>
      </c>
      <c r="I24" s="4">
        <v>23.152000000000001</v>
      </c>
      <c r="J24" s="4">
        <v>2.6419999999999999</v>
      </c>
      <c r="K24" s="11">
        <v>0</v>
      </c>
      <c r="L24" s="11">
        <v>0</v>
      </c>
    </row>
    <row r="25" spans="2:12" x14ac:dyDescent="0.35">
      <c r="B25">
        <v>33</v>
      </c>
      <c r="C25" s="4">
        <v>24.912130000000001</v>
      </c>
      <c r="D25" s="4">
        <v>1.1546893853740805</v>
      </c>
      <c r="E25" s="11">
        <v>0</v>
      </c>
      <c r="F25" s="11">
        <v>1.1546893853740805</v>
      </c>
      <c r="H25">
        <v>33</v>
      </c>
      <c r="I25" s="4">
        <v>31.556038028584105</v>
      </c>
      <c r="J25" s="4">
        <v>4.5843318343612776</v>
      </c>
      <c r="K25" s="11">
        <v>0</v>
      </c>
      <c r="L25" s="11">
        <v>0</v>
      </c>
    </row>
    <row r="26" spans="2:12" x14ac:dyDescent="0.35">
      <c r="B26">
        <v>36</v>
      </c>
      <c r="C26" s="4">
        <v>26.823423999999999</v>
      </c>
      <c r="D26" s="4">
        <v>1.7232400000000001</v>
      </c>
      <c r="E26" s="11">
        <v>0</v>
      </c>
      <c r="F26" s="11">
        <v>1.7232400000000001</v>
      </c>
      <c r="H26">
        <v>36</v>
      </c>
      <c r="I26" s="4">
        <v>39.077994379497667</v>
      </c>
      <c r="J26" s="4">
        <v>0.6969065736507144</v>
      </c>
      <c r="K26" s="11">
        <v>0</v>
      </c>
      <c r="L26" s="11">
        <v>0</v>
      </c>
    </row>
    <row r="27" spans="2:12" x14ac:dyDescent="0.35">
      <c r="B27">
        <v>42</v>
      </c>
      <c r="C27" s="4">
        <v>20.451212000000002</v>
      </c>
      <c r="D27" s="4">
        <v>1.1160736110552953</v>
      </c>
      <c r="E27" s="11">
        <v>11.311689157398739</v>
      </c>
      <c r="F27" s="11">
        <v>1.9676343291299947</v>
      </c>
      <c r="H27">
        <v>42</v>
      </c>
      <c r="I27" s="4">
        <v>56.487960439733286</v>
      </c>
      <c r="J27" s="4">
        <v>15.445172859795711</v>
      </c>
      <c r="K27" s="11">
        <v>101.02126447241372</v>
      </c>
      <c r="L27" s="11">
        <v>25</v>
      </c>
    </row>
    <row r="28" spans="2:12" x14ac:dyDescent="0.35">
      <c r="B28">
        <v>48</v>
      </c>
      <c r="C28" s="4">
        <v>32.693203826481039</v>
      </c>
      <c r="D28" s="4">
        <v>3.19958630011645</v>
      </c>
      <c r="E28" s="11">
        <v>24.772048351058785</v>
      </c>
      <c r="F28" s="11">
        <v>3.6199988243209043</v>
      </c>
      <c r="H28">
        <v>48</v>
      </c>
      <c r="I28" s="4">
        <v>50.657869486311569</v>
      </c>
      <c r="J28" s="4">
        <v>4.5379325545048914</v>
      </c>
      <c r="K28" s="11">
        <v>60.6874111429848</v>
      </c>
      <c r="L28" s="11">
        <v>19.870169320332927</v>
      </c>
    </row>
    <row r="60" spans="2:3" x14ac:dyDescent="0.35">
      <c r="C60" t="s">
        <v>4</v>
      </c>
    </row>
    <row r="61" spans="2:3" x14ac:dyDescent="0.35">
      <c r="B61">
        <v>42</v>
      </c>
      <c r="C61">
        <f>(C17-H70)/C17</f>
        <v>0.6070793418484155</v>
      </c>
    </row>
    <row r="62" spans="2:3" x14ac:dyDescent="0.35">
      <c r="B62">
        <v>48</v>
      </c>
      <c r="C62">
        <f>(C18-C28)/C18</f>
        <v>0.42478891049675332</v>
      </c>
    </row>
    <row r="65" spans="3:9" x14ac:dyDescent="0.35">
      <c r="C65" t="s">
        <v>5</v>
      </c>
      <c r="F65" t="s">
        <v>1</v>
      </c>
      <c r="H65" t="s">
        <v>0</v>
      </c>
    </row>
    <row r="67" spans="3:9" x14ac:dyDescent="0.35">
      <c r="E67">
        <v>20</v>
      </c>
      <c r="F67">
        <f>C14</f>
        <v>15.087759999999999</v>
      </c>
      <c r="G67">
        <f>D14</f>
        <v>0.876</v>
      </c>
      <c r="H67">
        <v>14.367000000000001</v>
      </c>
      <c r="I67">
        <v>0.93329344999999997</v>
      </c>
    </row>
    <row r="68" spans="3:9" x14ac:dyDescent="0.35">
      <c r="E68">
        <v>33</v>
      </c>
      <c r="F68">
        <f t="shared" ref="F68:F71" si="0">C15</f>
        <v>23.024960921315476</v>
      </c>
      <c r="G68">
        <f t="shared" ref="G68:G71" si="1">D15</f>
        <v>1.1546893853740805</v>
      </c>
      <c r="H68">
        <v>24.912130000000001</v>
      </c>
      <c r="I68">
        <f>D25</f>
        <v>1.1546893853740805</v>
      </c>
    </row>
    <row r="69" spans="3:9" x14ac:dyDescent="0.35">
      <c r="E69">
        <v>36</v>
      </c>
      <c r="F69">
        <v>27.7812436</v>
      </c>
      <c r="G69">
        <f t="shared" si="1"/>
        <v>1.5189918580928572</v>
      </c>
      <c r="H69">
        <v>26.823423999999999</v>
      </c>
      <c r="I69">
        <v>1.7232400000000001</v>
      </c>
    </row>
    <row r="70" spans="3:9" x14ac:dyDescent="0.35">
      <c r="E70">
        <v>42</v>
      </c>
      <c r="F70">
        <f t="shared" si="0"/>
        <v>52.04921547319141</v>
      </c>
      <c r="G70">
        <f t="shared" si="1"/>
        <v>0.96524610982480274</v>
      </c>
      <c r="H70">
        <v>20.451212000000002</v>
      </c>
      <c r="I70">
        <f>D27</f>
        <v>1.1160736110552953</v>
      </c>
    </row>
    <row r="71" spans="3:9" x14ac:dyDescent="0.35">
      <c r="E71">
        <v>48</v>
      </c>
      <c r="F71">
        <f t="shared" si="0"/>
        <v>56.8368802741876</v>
      </c>
      <c r="G71">
        <f t="shared" si="1"/>
        <v>2.1319704186528163</v>
      </c>
      <c r="H71">
        <f>C28</f>
        <v>32.693203826481039</v>
      </c>
      <c r="I71">
        <f>D28</f>
        <v>3.19958630011645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Gráficos</vt:lpstr>
      </vt:variant>
      <vt:variant>
        <vt:i4>6</vt:i4>
      </vt:variant>
    </vt:vector>
  </HeadingPairs>
  <TitlesOfParts>
    <vt:vector size="8" baseType="lpstr">
      <vt:lpstr>YXS_data</vt:lpstr>
      <vt:lpstr>rO2_Ks_data</vt:lpstr>
      <vt:lpstr>YXS_Aceite</vt:lpstr>
      <vt:lpstr>YXS_Acido</vt:lpstr>
      <vt:lpstr>rO2_oil</vt:lpstr>
      <vt:lpstr>rO2_Propionic</vt:lpstr>
      <vt:lpstr>Ks_oil</vt:lpstr>
      <vt:lpstr>Ks_Propionic</vt:lpstr>
    </vt:vector>
  </TitlesOfParts>
  <Company>Albita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Ordaz</dc:creator>
  <cp:lastModifiedBy>Alberto Ordaz Cortés</cp:lastModifiedBy>
  <dcterms:created xsi:type="dcterms:W3CDTF">2018-02-26T17:53:40Z</dcterms:created>
  <dcterms:modified xsi:type="dcterms:W3CDTF">2024-03-11T19:13:29Z</dcterms:modified>
</cp:coreProperties>
</file>