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Users\tohno\Documents\University\発表・論文原稿・審査\論文原稿・査読\藤井\GER\Supplementary Information\Final\"/>
    </mc:Choice>
  </mc:AlternateContent>
  <xr:revisionPtr revIDLastSave="0" documentId="13_ncr:1_{AF4D54F8-7792-46B5-A656-B89B9A95D5F6}" xr6:coauthVersionLast="47" xr6:coauthVersionMax="47" xr10:uidLastSave="{00000000-0000-0000-0000-000000000000}"/>
  <bookViews>
    <workbookView xWindow="4155" yWindow="1395" windowWidth="32415" windowHeight="19485" tabRatio="688" xr2:uid="{7D98EDED-E23A-402C-911D-4703041D5EC0}"/>
  </bookViews>
  <sheets>
    <sheet name="Cover" sheetId="3" r:id="rId1"/>
    <sheet name="Carbonaceous components" sheetId="4" r:id="rId2"/>
    <sheet name="Water-soluble ions" sheetId="7" r:id="rId3"/>
    <sheet name="Elements" sheetId="6" r:id="rId4"/>
    <sheet name="Ogranic compounds" sheetId="8" r:id="rId5"/>
    <sheet name="PAHs" sheetId="9" r:id="rId6"/>
    <sheet name="AMS" sheetId="12" r:id="rId7"/>
    <sheet name="Isotopes" sheetId="10" r:id="rId8"/>
    <sheet name="Lab. experiments" sheetId="11" r:id="rId9"/>
    <sheet name="Size distributions" sheetId="14" r:id="rId10"/>
    <sheet name="Source apportionment" sheetId="13" r:id="rId11"/>
    <sheet name="Literatures" sheetId="2" r:id="rId12"/>
    <sheet name="Appendix" sheetId="15" r:id="rId13"/>
  </sheets>
  <definedNames>
    <definedName name="_xlnm._FilterDatabase" localSheetId="5" hidden="1">PAHs!$N$38:$AH$38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3" i="9" l="1"/>
  <c r="AU11" i="9"/>
  <c r="AU9" i="9"/>
  <c r="AK36" i="4" l="1"/>
  <c r="P24" i="3"/>
  <c r="O24" i="3"/>
  <c r="N24" i="3"/>
  <c r="M24" i="3"/>
  <c r="L24" i="3"/>
  <c r="K24" i="3"/>
  <c r="J24" i="3"/>
  <c r="BX2" i="6" l="1"/>
  <c r="BX100" i="6"/>
  <c r="BX111" i="6"/>
  <c r="BX7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AJ6" authorId="0" shapeId="0" xr:uid="{AC73CB38-CE2D-4C98-B5A5-3EF6AE929D74}">
      <text>
        <r>
          <rPr>
            <b/>
            <sz val="10"/>
            <color indexed="81"/>
            <rFont val="MS P ゴシック"/>
            <family val="2"/>
          </rPr>
          <t>Susumu TOHNO:</t>
        </r>
        <r>
          <rPr>
            <sz val="10"/>
            <color indexed="81"/>
            <rFont val="MS P ゴシック"/>
            <family val="2"/>
          </rPr>
          <t xml:space="preserve">
3 sites (Singapore and Indonesia) average
BKG: 0.16</t>
        </r>
      </text>
    </comment>
    <comment ref="F17" authorId="0" shapeId="0" xr:uid="{D0E4EBFF-AB18-41C7-BF15-E1BB37521B5E}">
      <text>
        <r>
          <rPr>
            <b/>
            <sz val="10"/>
            <color indexed="81"/>
            <rFont val="MS P ゴシック"/>
            <family val="2"/>
          </rPr>
          <t>Susumu TOHNO:</t>
        </r>
        <r>
          <rPr>
            <sz val="10"/>
            <color indexed="81"/>
            <rFont val="MS P ゴシック"/>
            <family val="2"/>
          </rPr>
          <t xml:space="preserve">
1.5 m apart from the burning spot</t>
        </r>
      </text>
    </comment>
    <comment ref="AI25" authorId="0" shapeId="0" xr:uid="{B16EB631-3982-4C4E-AA2E-11115A4420B5}">
      <text>
        <r>
          <rPr>
            <b/>
            <sz val="10"/>
            <color indexed="81"/>
            <rFont val="MS P ゴシック"/>
            <family val="2"/>
          </rPr>
          <t>Susumu TOHNO:</t>
        </r>
        <r>
          <rPr>
            <sz val="10"/>
            <color indexed="81"/>
            <rFont val="MS P ゴシック"/>
            <family val="2"/>
          </rPr>
          <t xml:space="preserve">
The low WSOC is consistent with high alkane content and low sugar content.</t>
        </r>
      </text>
    </comment>
    <comment ref="M48" authorId="0" shapeId="0" xr:uid="{C344FA0E-20A2-439D-B63A-EE8F8E10C47C}">
      <text>
        <r>
          <rPr>
            <b/>
            <sz val="10"/>
            <color indexed="81"/>
            <rFont val="MS P ゴシック"/>
            <family val="2"/>
          </rPr>
          <t>Susumu TOHNO:</t>
        </r>
        <r>
          <rPr>
            <sz val="10"/>
            <color indexed="81"/>
            <rFont val="MS P ゴシック"/>
            <family val="2"/>
          </rPr>
          <t xml:space="preserve">
EOM is used instead of OC
EOM=TC-EC-IM
IM: inorganic matter</t>
        </r>
      </text>
    </comment>
    <comment ref="H55" authorId="0" shapeId="0" xr:uid="{2F395E13-ACFC-4007-AAB3-8B34EA9E0504}">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AJ67" authorId="0" shapeId="0" xr:uid="{561556B9-7234-4A57-943C-A872C6845BEA}">
      <text>
        <r>
          <rPr>
            <b/>
            <sz val="10"/>
            <color indexed="81"/>
            <rFont val="MS P ゴシック"/>
            <family val="2"/>
          </rPr>
          <t>Susumu TOHNO:</t>
        </r>
        <r>
          <rPr>
            <sz val="10"/>
            <color indexed="81"/>
            <rFont val="MS P ゴシック"/>
            <family val="2"/>
          </rPr>
          <t xml:space="preserve">
3 sites(Singapore and Indonesia) average
BKG: 0.16</t>
        </r>
      </text>
    </comment>
    <comment ref="H81" authorId="0" shapeId="0" xr:uid="{54A88610-16DE-44F2-B161-C08C0B5F03E3}">
      <text>
        <r>
          <rPr>
            <b/>
            <sz val="10"/>
            <color indexed="81"/>
            <rFont val="MS P ゴシック"/>
            <family val="2"/>
          </rPr>
          <t>Susumu TOHNO:</t>
        </r>
        <r>
          <rPr>
            <sz val="10"/>
            <color indexed="81"/>
            <rFont val="MS P ゴシック"/>
            <family val="2"/>
          </rPr>
          <t xml:space="preserve">
Oct. 10 - 28:
influenced by Indonesian fire
Oct. 29 - 31:
less influenced by the fire</t>
        </r>
      </text>
    </comment>
    <comment ref="P93" authorId="0" shapeId="0" xr:uid="{7772135F-7B8E-4A77-822E-C3702347A74F}">
      <text>
        <r>
          <rPr>
            <b/>
            <sz val="10"/>
            <color indexed="81"/>
            <rFont val="MS P ゴシック"/>
            <family val="2"/>
          </rPr>
          <t>Susumu TOHNO:</t>
        </r>
        <r>
          <rPr>
            <sz val="10"/>
            <color indexed="81"/>
            <rFont val="MS P ゴシック"/>
            <family val="2"/>
          </rPr>
          <t xml:space="preserve">
The measured absorbance at 365 nm relative to 700 nm was used to evaluate the  mass absorption efficiency (MAE</t>
        </r>
        <r>
          <rPr>
            <vertAlign val="subscript"/>
            <sz val="10"/>
            <color indexed="81"/>
            <rFont val="MS P ゴシック"/>
            <family val="2"/>
          </rPr>
          <t>BrC</t>
        </r>
        <r>
          <rPr>
            <sz val="10"/>
            <color indexed="81"/>
            <rFont val="MS P ゴシック"/>
            <family val="2"/>
          </rPr>
          <t>). WSOC was considered as BrC.</t>
        </r>
      </text>
    </comment>
    <comment ref="P94" authorId="0" shapeId="0" xr:uid="{E62663D2-F035-42D4-81C3-F8B5AA011E2C}">
      <text>
        <r>
          <rPr>
            <b/>
            <sz val="10"/>
            <color indexed="81"/>
            <rFont val="MS P ゴシック"/>
            <family val="2"/>
          </rPr>
          <t>Susumu TOHNO:</t>
        </r>
        <r>
          <rPr>
            <sz val="10"/>
            <color indexed="81"/>
            <rFont val="MS P ゴシック"/>
            <family val="2"/>
          </rPr>
          <t xml:space="preserve">
The measured absorbance at 365 nm relative to 700 nm was used to evaluate the  mass absorption efficiency (MAE</t>
        </r>
        <r>
          <rPr>
            <vertAlign val="subscript"/>
            <sz val="10"/>
            <color indexed="81"/>
            <rFont val="MS P ゴシック"/>
            <family val="2"/>
          </rPr>
          <t>BrC</t>
        </r>
        <r>
          <rPr>
            <sz val="10"/>
            <color indexed="81"/>
            <rFont val="MS P ゴシック"/>
            <family val="2"/>
          </rPr>
          <t>). WSOC was considered as BrC.</t>
        </r>
      </text>
    </comment>
    <comment ref="AH95" authorId="0" shapeId="0" xr:uid="{68AF13F6-54B4-4E9A-8190-16B64AE5B3E4}">
      <text>
        <r>
          <rPr>
            <b/>
            <sz val="10"/>
            <color indexed="81"/>
            <rFont val="MS P ゴシック"/>
            <family val="2"/>
          </rPr>
          <t>Susumu TOHNO:</t>
        </r>
        <r>
          <rPr>
            <sz val="10"/>
            <color indexed="81"/>
            <rFont val="MS P ゴシック"/>
            <family val="2"/>
          </rPr>
          <t xml:space="preserve">
Variation of the ratio depends on the extent in smoldering at the fire sources associated with soil moisture.</t>
        </r>
      </text>
    </comment>
    <comment ref="AB115" authorId="0" shapeId="0" xr:uid="{1BA696C0-72B3-403D-96F7-7E43BDA0F00D}">
      <text>
        <r>
          <rPr>
            <b/>
            <sz val="10"/>
            <color indexed="81"/>
            <rFont val="MS P ゴシック"/>
            <family val="2"/>
          </rPr>
          <t>Susumu TOHNO:</t>
        </r>
        <r>
          <rPr>
            <sz val="10"/>
            <color indexed="81"/>
            <rFont val="MS P ゴシック"/>
            <family val="2"/>
          </rPr>
          <t xml:space="preserve">
water insoluble organic carbon</t>
        </r>
      </text>
    </comment>
    <comment ref="AC115" authorId="0" shapeId="0" xr:uid="{D425DA15-6BF8-48C7-8CDB-6A99BC7C2A79}">
      <text>
        <r>
          <rPr>
            <b/>
            <sz val="10"/>
            <color indexed="81"/>
            <rFont val="MS P ゴシック"/>
            <family val="2"/>
          </rPr>
          <t>Susumu TOHNO:</t>
        </r>
        <r>
          <rPr>
            <sz val="10"/>
            <color indexed="81"/>
            <rFont val="MS P ゴシック"/>
            <family val="2"/>
          </rPr>
          <t xml:space="preserve">
Total inorganic carbon</t>
        </r>
      </text>
    </comment>
    <comment ref="I118" authorId="0" shapeId="0" xr:uid="{197BA31A-8380-48EE-9F10-6832DA5F9948}">
      <text>
        <r>
          <rPr>
            <b/>
            <sz val="10"/>
            <color indexed="81"/>
            <rFont val="MS P ゴシック"/>
            <family val="2"/>
          </rPr>
          <t>Susumu TOHNO:</t>
        </r>
        <r>
          <rPr>
            <sz val="10"/>
            <color indexed="81"/>
            <rFont val="MS P ゴシック"/>
            <family val="2"/>
          </rPr>
          <t xml:space="preserve">
OC is the fraction evolved as CO2 under nitrogen at 650ºC with CuO as a catalytic reagent. Apparent elemental carbon (EC) is the fraction evolved as CO2 under oxygen at 650ºC.</t>
        </r>
      </text>
    </comment>
    <comment ref="M124" authorId="0" shapeId="0" xr:uid="{8F3F1920-7D92-4D6D-9E78-DB5D99C6F884}">
      <text>
        <r>
          <rPr>
            <b/>
            <sz val="10"/>
            <color indexed="81"/>
            <rFont val="MS P ゴシック"/>
            <family val="2"/>
          </rPr>
          <t>Susumu TOHNO:</t>
        </r>
        <r>
          <rPr>
            <sz val="10"/>
            <color indexed="81"/>
            <rFont val="MS P ゴシック"/>
            <family val="2"/>
          </rPr>
          <t xml:space="preserve">
Organic aerosol concentration after injection, but before perturbation at beginning of experiment.</t>
        </r>
      </text>
    </comment>
    <comment ref="D125" authorId="0" shapeId="0" xr:uid="{5D4D7771-9B55-4012-A588-9F52FC108594}">
      <text>
        <r>
          <rPr>
            <b/>
            <sz val="10"/>
            <color indexed="81"/>
            <rFont val="MS P ゴシック"/>
            <family val="2"/>
          </rPr>
          <t>Susumu TOHNO:</t>
        </r>
        <r>
          <rPr>
            <sz val="10"/>
            <color indexed="81"/>
            <rFont val="MS P ゴシック"/>
            <family val="2"/>
          </rPr>
          <t xml:space="preserve">
Data is shown for Malaysian peat only.</t>
        </r>
      </text>
    </comment>
    <comment ref="D129" authorId="0" shapeId="0" xr:uid="{38ACB711-BC14-4B2B-909B-0E30CAF6F1EA}">
      <text>
        <r>
          <rPr>
            <b/>
            <sz val="10"/>
            <color indexed="81"/>
            <rFont val="MS P ゴシック"/>
            <family val="2"/>
          </rPr>
          <t>Susumu TOHNO:</t>
        </r>
        <r>
          <rPr>
            <sz val="10"/>
            <color indexed="81"/>
            <rFont val="MS P ゴシック"/>
            <family val="2"/>
          </rPr>
          <t xml:space="preserve">
Data is shown for Malaysian peat only.</t>
        </r>
      </text>
    </comment>
    <comment ref="M133" authorId="0" shapeId="0" xr:uid="{B1852920-D216-465A-ABD9-07EBC1DF6F3A}">
      <text>
        <r>
          <rPr>
            <b/>
            <sz val="10"/>
            <color indexed="81"/>
            <rFont val="MS P ゴシック"/>
            <family val="2"/>
          </rPr>
          <t>Susumu TOHNO:</t>
        </r>
        <r>
          <rPr>
            <sz val="10"/>
            <color indexed="81"/>
            <rFont val="MS P ゴシック"/>
            <family val="2"/>
          </rPr>
          <t xml:space="preserve">
In Malaysian agro peat, EF is extracted from a graph image manually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X1" authorId="0" shapeId="0" xr:uid="{9C8CBD2F-9DE0-4A33-BAE9-56A3B9FBED6E}">
      <text>
        <r>
          <rPr>
            <b/>
            <sz val="10"/>
            <color indexed="81"/>
            <rFont val="MS P ゴシック"/>
            <family val="2"/>
          </rPr>
          <t>Susumu TOHNO:</t>
        </r>
        <r>
          <rPr>
            <sz val="10"/>
            <color indexed="81"/>
            <rFont val="MS P ゴシック"/>
            <family val="2"/>
          </rPr>
          <t xml:space="preserve">
see oxalate</t>
        </r>
      </text>
    </comment>
    <comment ref="J12" authorId="0" shapeId="0" xr:uid="{5F6644C3-4BBC-40BA-9768-3160F58DB4B5}">
      <text>
        <r>
          <rPr>
            <b/>
            <sz val="10"/>
            <color indexed="81"/>
            <rFont val="MS P ゴシック"/>
            <family val="2"/>
          </rPr>
          <t>Susumu TOHNO:</t>
        </r>
        <r>
          <rPr>
            <sz val="10"/>
            <color indexed="81"/>
            <rFont val="MS P ゴシック"/>
            <family val="2"/>
          </rPr>
          <t xml:space="preserve">
Same spots as in Lit. No. 44</t>
        </r>
      </text>
    </comment>
    <comment ref="H25" authorId="0" shapeId="0" xr:uid="{E5C9DCC5-2BC1-4514-80E3-478A6905A82B}">
      <text>
        <r>
          <rPr>
            <b/>
            <sz val="10"/>
            <color indexed="81"/>
            <rFont val="MS P ゴシック"/>
            <family val="2"/>
          </rPr>
          <t>Susumu TOHNO:</t>
        </r>
        <r>
          <rPr>
            <sz val="10"/>
            <color indexed="81"/>
            <rFont val="MS P ゴシック"/>
            <family val="2"/>
          </rPr>
          <t xml:space="preserve">
Max ca. 31µg/m3 in Oct. 2006 (24 h ave., using real monitor data)
max monthly ave. ca.16 µg/m3 in Oct. 2006</t>
        </r>
      </text>
    </comment>
    <comment ref="O25" authorId="0" shapeId="0" xr:uid="{69BC269F-3669-41DE-8DED-176F9464A6AD}">
      <text>
        <r>
          <rPr>
            <b/>
            <sz val="10"/>
            <color indexed="81"/>
            <rFont val="MS P ゴシック"/>
            <family val="2"/>
          </rPr>
          <t>Susumu TOHNO:</t>
        </r>
        <r>
          <rPr>
            <sz val="10"/>
            <color indexed="81"/>
            <rFont val="MS P ゴシック"/>
            <family val="2"/>
          </rPr>
          <t xml:space="preserve">
% means
relative weight percentage of NSS ionic species in PM2.5</t>
        </r>
      </text>
    </comment>
    <comment ref="H31" authorId="0" shapeId="0" xr:uid="{44DE60F8-CF31-417F-828D-6A94A144025D}">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H32" authorId="0" shapeId="0" xr:uid="{BCE9D4F6-E515-415A-9D2E-BBA81939B0C6}">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P55" authorId="0" shapeId="0" xr:uid="{F1B379B9-02F5-4F52-9A87-49BC8368988A}">
      <text>
        <r>
          <rPr>
            <b/>
            <sz val="10"/>
            <color indexed="81"/>
            <rFont val="MS P ゴシック"/>
            <family val="2"/>
          </rPr>
          <t>Susumu TOHNO:</t>
        </r>
        <r>
          <rPr>
            <sz val="10"/>
            <color indexed="81"/>
            <rFont val="MS P ゴシック"/>
            <family val="2"/>
          </rPr>
          <t xml:space="preserve">
High monthly sulfate levels were observed  in April and June (industrial sources).
</t>
        </r>
      </text>
    </comment>
    <comment ref="P71" authorId="0" shapeId="0" xr:uid="{0FAE8137-D74A-461A-B387-5D80D5319F92}">
      <text>
        <r>
          <rPr>
            <b/>
            <sz val="10"/>
            <color indexed="81"/>
            <rFont val="MS P ゴシック"/>
            <family val="2"/>
          </rPr>
          <t>Susumu TOHNO:</t>
        </r>
        <r>
          <rPr>
            <sz val="10"/>
            <color indexed="81"/>
            <rFont val="MS P ゴシック"/>
            <family val="2"/>
          </rPr>
          <t xml:space="preserve">
nss-SO42-:
2.42 ± 0.87(pre)
nss-SO42- = 
[SO42-]-[Na+]</t>
        </r>
        <r>
          <rPr>
            <sz val="10"/>
            <color indexed="81"/>
            <rFont val="ＭＳ Ｐゴシック"/>
            <family val="3"/>
            <charset val="128"/>
          </rPr>
          <t>☓</t>
        </r>
        <r>
          <rPr>
            <sz val="10"/>
            <color indexed="81"/>
            <rFont val="MS P ゴシック"/>
            <family val="2"/>
          </rPr>
          <t>0:2516</t>
        </r>
      </text>
    </comment>
    <comment ref="T71" authorId="0" shapeId="0" xr:uid="{E9AE8E0E-BE46-4C8C-8252-50BE9F4B955D}">
      <text>
        <r>
          <rPr>
            <b/>
            <sz val="10"/>
            <color indexed="81"/>
            <rFont val="MS P ゴシック"/>
            <family val="2"/>
          </rPr>
          <t>Susumu TOHNO:</t>
        </r>
        <r>
          <rPr>
            <sz val="10"/>
            <color indexed="81"/>
            <rFont val="MS P ゴシック"/>
            <family val="2"/>
          </rPr>
          <t xml:space="preserve">
nss-K+-:
0.42
</t>
        </r>
      </text>
    </comment>
    <comment ref="P72" authorId="0" shapeId="0" xr:uid="{6959FAD5-2E36-4E8D-A65A-595C26F0AD96}">
      <text>
        <r>
          <rPr>
            <b/>
            <sz val="10"/>
            <color indexed="81"/>
            <rFont val="MS P ゴシック"/>
            <family val="2"/>
          </rPr>
          <t>Susumu TOHNO:</t>
        </r>
        <r>
          <rPr>
            <sz val="10"/>
            <color indexed="81"/>
            <rFont val="MS P ゴシック"/>
            <family val="2"/>
          </rPr>
          <t xml:space="preserve">
nss-SO42-:
4.50 ± 1.26 (haze)
nss-SO42- = 
[SO42-]-[Na+]</t>
        </r>
        <r>
          <rPr>
            <sz val="10"/>
            <color indexed="81"/>
            <rFont val="ＭＳ Ｐゴシック"/>
            <family val="3"/>
            <charset val="128"/>
          </rPr>
          <t>☓</t>
        </r>
        <r>
          <rPr>
            <sz val="10"/>
            <color indexed="81"/>
            <rFont val="MS P ゴシック"/>
            <family val="2"/>
          </rPr>
          <t>0:2516</t>
        </r>
      </text>
    </comment>
    <comment ref="T72" authorId="0" shapeId="0" xr:uid="{D9FA7256-8415-4553-BBC4-B2512DA7B575}">
      <text>
        <r>
          <rPr>
            <b/>
            <sz val="10"/>
            <color indexed="81"/>
            <rFont val="MS P ゴシック"/>
            <family val="2"/>
          </rPr>
          <t>Susumu TOHNO:</t>
        </r>
        <r>
          <rPr>
            <sz val="10"/>
            <color indexed="81"/>
            <rFont val="MS P ゴシック"/>
            <family val="2"/>
          </rPr>
          <t xml:space="preserve">
nss-K+-:
0.49 (haze)</t>
        </r>
      </text>
    </comment>
    <comment ref="P73" authorId="0" shapeId="0" xr:uid="{570C127B-FC04-46C6-A2BE-C688DB5FC742}">
      <text>
        <r>
          <rPr>
            <b/>
            <sz val="10"/>
            <color indexed="81"/>
            <rFont val="MS P ゴシック"/>
            <family val="2"/>
          </rPr>
          <t>Susumu TOHNO:</t>
        </r>
        <r>
          <rPr>
            <sz val="10"/>
            <color indexed="81"/>
            <rFont val="MS P ゴシック"/>
            <family val="2"/>
          </rPr>
          <t xml:space="preserve">
nss-SO42-:
2.27 ± ±1.23 (post)
nss-SO42- = 
[SO42-]-[Na+]</t>
        </r>
        <r>
          <rPr>
            <sz val="10"/>
            <color indexed="81"/>
            <rFont val="ＭＳ Ｐゴシック"/>
            <family val="3"/>
            <charset val="128"/>
          </rPr>
          <t>☓</t>
        </r>
        <r>
          <rPr>
            <sz val="10"/>
            <color indexed="81"/>
            <rFont val="MS P ゴシック"/>
            <family val="2"/>
          </rPr>
          <t>0:2516</t>
        </r>
      </text>
    </comment>
    <comment ref="T73" authorId="0" shapeId="0" xr:uid="{B1771954-3B00-401F-B2B8-4A76EA941B71}">
      <text>
        <r>
          <rPr>
            <b/>
            <sz val="10"/>
            <color indexed="81"/>
            <rFont val="MS P ゴシック"/>
            <family val="2"/>
          </rPr>
          <t>Susumu TOHNO:</t>
        </r>
        <r>
          <rPr>
            <sz val="10"/>
            <color indexed="81"/>
            <rFont val="MS P ゴシック"/>
            <family val="2"/>
          </rPr>
          <t xml:space="preserve">
nss-K+-:
0.23</t>
        </r>
      </text>
    </comment>
    <comment ref="X96" authorId="0" shapeId="0" xr:uid="{09215829-7ADA-4C21-BD0E-7D185DA3501B}">
      <text>
        <r>
          <rPr>
            <b/>
            <sz val="10"/>
            <color indexed="81"/>
            <rFont val="MS P ゴシック"/>
            <family val="2"/>
          </rPr>
          <t>Susumu TOHNO:</t>
        </r>
        <r>
          <rPr>
            <sz val="10"/>
            <color indexed="81"/>
            <rFont val="MS P ゴシック"/>
            <family val="2"/>
          </rPr>
          <t xml:space="preserve">
see oxalate</t>
        </r>
      </text>
    </comment>
    <comment ref="D105" authorId="0" shapeId="0" xr:uid="{535AA147-B877-4A7A-B059-29F3566F0390}">
      <text>
        <r>
          <rPr>
            <b/>
            <sz val="10"/>
            <color indexed="81"/>
            <rFont val="MS P ゴシック"/>
            <family val="2"/>
          </rPr>
          <t>Susumu TOHNO:</t>
        </r>
        <r>
          <rPr>
            <sz val="10"/>
            <color indexed="81"/>
            <rFont val="MS P ゴシック"/>
            <family val="2"/>
          </rPr>
          <t xml:space="preserve">
Data is shown for Malaysian peat only.</t>
        </r>
      </text>
    </comment>
    <comment ref="F113" authorId="0" shapeId="0" xr:uid="{9FB62DC3-969B-4BB4-8CB5-71784E4544D8}">
      <text>
        <r>
          <rPr>
            <b/>
            <sz val="10"/>
            <color indexed="81"/>
            <rFont val="MS P ゴシック"/>
            <family val="2"/>
          </rPr>
          <t>Susumu TOHNO:</t>
        </r>
        <r>
          <rPr>
            <sz val="10"/>
            <color indexed="81"/>
            <rFont val="MS P ゴシック"/>
            <family val="2"/>
          </rPr>
          <t xml:space="preserve">
same burning and aging exp. conditions as in Lt. Nos. 84 and 105.</t>
        </r>
      </text>
    </comment>
    <comment ref="J113" authorId="0" shapeId="0" xr:uid="{6161F53D-E2C3-4A63-BC96-562D162DC71B}">
      <text>
        <r>
          <rPr>
            <b/>
            <sz val="10"/>
            <color indexed="81"/>
            <rFont val="MS P ゴシック"/>
            <family val="2"/>
          </rPr>
          <t>Susumu TOHNO:</t>
        </r>
        <r>
          <rPr>
            <sz val="10"/>
            <color indexed="81"/>
            <rFont val="MS P ゴシック"/>
            <family val="2"/>
          </rPr>
          <t xml:space="preserve">
High and Low RH conditions</t>
        </r>
      </text>
    </comment>
    <comment ref="J114" authorId="0" shapeId="0" xr:uid="{85868E78-AF3C-4E18-9330-5DE0403C90D2}">
      <text>
        <r>
          <rPr>
            <b/>
            <sz val="10"/>
            <color indexed="81"/>
            <rFont val="MS P ゴシック"/>
            <family val="2"/>
          </rPr>
          <t>Susumu TOHNO:</t>
        </r>
        <r>
          <rPr>
            <sz val="10"/>
            <color indexed="81"/>
            <rFont val="MS P ゴシック"/>
            <family val="2"/>
          </rPr>
          <t xml:space="preserve">
High and Low RH conditions</t>
        </r>
      </text>
    </comment>
    <comment ref="J115" authorId="0" shapeId="0" xr:uid="{E47003B9-B1AB-4521-B637-671500FE2771}">
      <text>
        <r>
          <rPr>
            <b/>
            <sz val="10"/>
            <color indexed="81"/>
            <rFont val="MS P ゴシック"/>
            <family val="2"/>
          </rPr>
          <t>Susumu TOHNO:</t>
        </r>
        <r>
          <rPr>
            <sz val="10"/>
            <color indexed="81"/>
            <rFont val="MS P ゴシック"/>
            <family val="2"/>
          </rPr>
          <t xml:space="preserve">
High and Low RH conditions</t>
        </r>
      </text>
    </comment>
    <comment ref="J116" authorId="0" shapeId="0" xr:uid="{AF22E02A-095E-4006-87D5-F715290D324A}">
      <text>
        <r>
          <rPr>
            <b/>
            <sz val="10"/>
            <color indexed="81"/>
            <rFont val="MS P ゴシック"/>
            <family val="2"/>
          </rPr>
          <t>Susumu TOHNO:</t>
        </r>
        <r>
          <rPr>
            <sz val="10"/>
            <color indexed="81"/>
            <rFont val="MS P ゴシック"/>
            <family val="2"/>
          </rPr>
          <t xml:space="preserve">
High and Low RH conditions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H10" authorId="0" shapeId="0" xr:uid="{F91A0D59-C091-4792-9958-4BCD19526D61}">
      <text>
        <r>
          <rPr>
            <b/>
            <sz val="10"/>
            <color indexed="81"/>
            <rFont val="MS P ゴシック"/>
            <family val="2"/>
          </rPr>
          <t>Susumu TOHNO:</t>
        </r>
        <r>
          <rPr>
            <sz val="10"/>
            <color indexed="81"/>
            <rFont val="MS P ゴシック"/>
            <family val="2"/>
          </rPr>
          <t xml:space="preserve">
( ) indicates median concentration.</t>
        </r>
      </text>
    </comment>
    <comment ref="S10" authorId="0" shapeId="0" xr:uid="{738BFD2B-C6ED-4B16-89F5-9C6758F07E32}">
      <text>
        <r>
          <rPr>
            <b/>
            <sz val="10"/>
            <color indexed="81"/>
            <rFont val="MS P ゴシック"/>
            <family val="2"/>
          </rPr>
          <t>Susumu TOHNO:</t>
        </r>
        <r>
          <rPr>
            <sz val="10"/>
            <color indexed="81"/>
            <rFont val="MS P ゴシック"/>
            <family val="2"/>
          </rPr>
          <t xml:space="preserve">
median is shown for all elements.</t>
        </r>
      </text>
    </comment>
    <comment ref="H12" authorId="0" shapeId="0" xr:uid="{F1C78071-498F-4CF0-B6D2-4E64A27F20D5}">
      <text>
        <r>
          <rPr>
            <b/>
            <sz val="10"/>
            <color indexed="81"/>
            <rFont val="MS P ゴシック"/>
            <family val="2"/>
          </rPr>
          <t>Susumu TOHNO:</t>
        </r>
        <r>
          <rPr>
            <sz val="10"/>
            <color indexed="81"/>
            <rFont val="MS P ゴシック"/>
            <family val="2"/>
          </rPr>
          <t xml:space="preserve">
( ) indicates median concentration.</t>
        </r>
      </text>
    </comment>
    <comment ref="H14" authorId="0" shapeId="0" xr:uid="{5ED7A724-05EE-44E2-965C-02664F2AF320}">
      <text>
        <r>
          <rPr>
            <b/>
            <sz val="10"/>
            <color indexed="81"/>
            <rFont val="MS P ゴシック"/>
            <family val="2"/>
          </rPr>
          <t>Susumu TOHNO:</t>
        </r>
        <r>
          <rPr>
            <sz val="10"/>
            <color indexed="81"/>
            <rFont val="MS P ゴシック"/>
            <family val="2"/>
          </rPr>
          <t xml:space="preserve">
( ) indicates median concentration.</t>
        </r>
      </text>
    </comment>
    <comment ref="S14" authorId="0" shapeId="0" xr:uid="{A758CE9F-F54A-46D2-8896-AEF0249267F1}">
      <text>
        <r>
          <rPr>
            <b/>
            <sz val="10"/>
            <color indexed="81"/>
            <rFont val="MS P ゴシック"/>
            <family val="2"/>
          </rPr>
          <t>Susumu TOHNO:</t>
        </r>
        <r>
          <rPr>
            <sz val="10"/>
            <color indexed="81"/>
            <rFont val="MS P ゴシック"/>
            <family val="2"/>
          </rPr>
          <t xml:space="preserve">
median is shown for all elements.</t>
        </r>
      </text>
    </comment>
    <comment ref="H16" authorId="0" shapeId="0" xr:uid="{C1195A11-4421-4252-A16D-89D09C38AB7B}">
      <text>
        <r>
          <rPr>
            <b/>
            <sz val="10"/>
            <color indexed="81"/>
            <rFont val="MS P ゴシック"/>
            <family val="2"/>
          </rPr>
          <t>Susumu TOHNO:</t>
        </r>
        <r>
          <rPr>
            <sz val="10"/>
            <color indexed="81"/>
            <rFont val="MS P ゴシック"/>
            <family val="2"/>
          </rPr>
          <t xml:space="preserve">
( ) indicates median concentration.</t>
        </r>
      </text>
    </comment>
    <comment ref="S16" authorId="0" shapeId="0" xr:uid="{1C355859-B700-4D6D-84EA-B97BC7F4A42C}">
      <text>
        <r>
          <rPr>
            <b/>
            <sz val="10"/>
            <color indexed="81"/>
            <rFont val="MS P ゴシック"/>
            <family val="2"/>
          </rPr>
          <t>Susumu TOHNO:</t>
        </r>
        <r>
          <rPr>
            <sz val="10"/>
            <color indexed="81"/>
            <rFont val="MS P ゴシック"/>
            <family val="2"/>
          </rPr>
          <t xml:space="preserve">
median is shown for all elements.</t>
        </r>
      </text>
    </comment>
    <comment ref="BX35" authorId="0" shapeId="0" xr:uid="{5A7C2082-E3AB-45CC-8792-CAAFC4D56696}">
      <text>
        <r>
          <rPr>
            <b/>
            <sz val="10"/>
            <color indexed="81"/>
            <rFont val="MS P ゴシック"/>
            <family val="2"/>
          </rPr>
          <t>Susumu TOHNO:</t>
        </r>
        <r>
          <rPr>
            <sz val="10"/>
            <color indexed="81"/>
            <rFont val="MS P ゴシック"/>
            <family val="2"/>
          </rPr>
          <t xml:space="preserve">
excluding C and H
</t>
        </r>
      </text>
    </comment>
    <comment ref="U44" authorId="0" shapeId="0" xr:uid="{ECBC0FAF-7E76-4689-82BA-BA6508C8651A}">
      <text>
        <r>
          <rPr>
            <b/>
            <sz val="10"/>
            <color indexed="81"/>
            <rFont val="MS P ゴシック"/>
            <family val="2"/>
          </rPr>
          <t>Susumu TOHNO:</t>
        </r>
        <r>
          <rPr>
            <sz val="10"/>
            <color indexed="81"/>
            <rFont val="MS P ゴシック"/>
            <family val="2"/>
          </rPr>
          <t xml:space="preserve">
Trace metal concentration is larger than that of PM!!</t>
        </r>
      </text>
    </comment>
    <comment ref="H46" authorId="0" shapeId="0" xr:uid="{2F3A2CCE-6BB8-4D33-8303-390B4F0A9C57}">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H48" authorId="0" shapeId="0" xr:uid="{ABE4DC8B-F1B4-48CB-BC8F-0B65C2A2296A}">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F75" authorId="0" shapeId="0" xr:uid="{56C370BE-6DD9-4715-A508-39D93C565FB5}">
      <text>
        <r>
          <rPr>
            <b/>
            <sz val="10"/>
            <color indexed="81"/>
            <rFont val="MS P ゴシック"/>
            <family val="2"/>
          </rPr>
          <t>Susumu TOHNO:</t>
        </r>
        <r>
          <rPr>
            <sz val="10"/>
            <color indexed="81"/>
            <rFont val="MS P ゴシック"/>
            <family val="2"/>
          </rPr>
          <t xml:space="preserve">
The sampler was switched on/off every alternate hour.</t>
        </r>
      </text>
    </comment>
    <comment ref="F80" authorId="0" shapeId="0" xr:uid="{4173FB49-52DE-4853-8A37-18B0D6C6E60A}">
      <text>
        <r>
          <rPr>
            <b/>
            <sz val="10"/>
            <color indexed="81"/>
            <rFont val="MS P ゴシック"/>
            <family val="2"/>
          </rPr>
          <t>Susumu TOHNO:</t>
        </r>
        <r>
          <rPr>
            <sz val="10"/>
            <color indexed="81"/>
            <rFont val="MS P ゴシック"/>
            <family val="2"/>
          </rPr>
          <t xml:space="preserve">
The sampler was switched on/off every alternate hour.</t>
        </r>
      </text>
    </comment>
    <comment ref="B85" authorId="0" shapeId="0" xr:uid="{D410B03B-ACAE-4FA4-8C43-B32C965EBDFF}">
      <text>
        <r>
          <rPr>
            <b/>
            <sz val="10"/>
            <color indexed="81"/>
            <rFont val="MS P ゴシック"/>
            <family val="2"/>
          </rPr>
          <t>Susumu TOHNO:</t>
        </r>
        <r>
          <rPr>
            <sz val="10"/>
            <color indexed="81"/>
            <rFont val="MS P ゴシック"/>
            <family val="2"/>
          </rPr>
          <t xml:space="preserve">
Detailed information is available in Lit. No.22.
</t>
        </r>
      </text>
    </comment>
    <comment ref="BX85" authorId="0" shapeId="0" xr:uid="{32835439-D33F-4D75-A1B0-A3F95BF13CFF}">
      <text>
        <r>
          <rPr>
            <b/>
            <sz val="10"/>
            <color indexed="81"/>
            <rFont val="MS P ゴシック"/>
            <family val="2"/>
          </rPr>
          <t>Susumu TOHNO:</t>
        </r>
        <r>
          <rPr>
            <sz val="10"/>
            <color indexed="81"/>
            <rFont val="MS P ゴシック"/>
            <family val="2"/>
          </rPr>
          <t xml:space="preserve">
18 trace elements
(Al, Ag, Ba, Cd, Cr, Co, Cu, Fe, Ga, Li, Mn, Ni, Pb, Sr, Zn, V, Si, and Ti)</t>
        </r>
      </text>
    </comment>
    <comment ref="I97" authorId="0" shapeId="0" xr:uid="{7DE82071-36DB-49F8-9FD3-0CAB86333650}">
      <text>
        <r>
          <rPr>
            <b/>
            <sz val="10"/>
            <color indexed="81"/>
            <rFont val="MS P ゴシック"/>
            <family val="2"/>
          </rPr>
          <t>Susumu TOHNO:</t>
        </r>
        <r>
          <rPr>
            <sz val="10"/>
            <color indexed="81"/>
            <rFont val="MS P ゴシック"/>
            <family val="2"/>
          </rPr>
          <t xml:space="preserve">
Zn and Al concnetrations are incredibly high!</t>
        </r>
      </text>
    </comment>
    <comment ref="U97" authorId="0" shapeId="0" xr:uid="{B41F4AAB-BD69-42F2-ADB2-7A19079B2071}">
      <text>
        <r>
          <rPr>
            <b/>
            <sz val="10"/>
            <color indexed="81"/>
            <rFont val="MS P ゴシック"/>
            <family val="2"/>
          </rPr>
          <t>Susumu TOHNO:</t>
        </r>
        <r>
          <rPr>
            <sz val="10"/>
            <color indexed="81"/>
            <rFont val="MS P ゴシック"/>
            <family val="2"/>
          </rPr>
          <t xml:space="preserve">
total
(water-soluble)</t>
        </r>
      </text>
    </comment>
    <comment ref="C99" authorId="0" shapeId="0" xr:uid="{38ABE88B-320C-47C6-97BD-C81389F0076C}">
      <text>
        <r>
          <rPr>
            <b/>
            <sz val="10"/>
            <color indexed="81"/>
            <rFont val="MS P ゴシック"/>
            <family val="2"/>
          </rPr>
          <t>Susumu TOHNO:</t>
        </r>
        <r>
          <rPr>
            <sz val="10"/>
            <color indexed="81"/>
            <rFont val="MS P ゴシック"/>
            <family val="2"/>
          </rPr>
          <t xml:space="preserve">
Compare source data (Indonesia) in Rit. No. 34.</t>
        </r>
      </text>
    </comment>
    <comment ref="T99" authorId="0" shapeId="0" xr:uid="{4AE3F02A-3955-4640-95FE-6070C73C65CA}">
      <text>
        <r>
          <rPr>
            <b/>
            <sz val="10"/>
            <color indexed="81"/>
            <rFont val="MS P ゴシック"/>
            <family val="2"/>
          </rPr>
          <t>Susumu TOHNO:</t>
        </r>
        <r>
          <rPr>
            <sz val="10"/>
            <color indexed="81"/>
            <rFont val="MS P ゴシック"/>
            <family val="2"/>
          </rPr>
          <t xml:space="preserve">
2.5</t>
        </r>
        <r>
          <rPr>
            <sz val="10"/>
            <color indexed="81"/>
            <rFont val="ＭＳ Ｐゴシック"/>
            <family val="3"/>
            <charset val="128"/>
          </rPr>
          <t>−</t>
        </r>
        <r>
          <rPr>
            <sz val="10"/>
            <color indexed="81"/>
            <rFont val="MS P ゴシック"/>
            <family val="2"/>
          </rPr>
          <t>1.0 μm 
1.0</t>
        </r>
        <r>
          <rPr>
            <sz val="10"/>
            <color indexed="81"/>
            <rFont val="ＭＳ Ｐゴシック"/>
            <family val="3"/>
            <charset val="128"/>
          </rPr>
          <t>−</t>
        </r>
        <r>
          <rPr>
            <sz val="10"/>
            <color indexed="81"/>
            <rFont val="MS P ゴシック"/>
            <family val="2"/>
          </rPr>
          <t>0.5 μm
 0.5</t>
        </r>
        <r>
          <rPr>
            <sz val="10"/>
            <color indexed="81"/>
            <rFont val="ＭＳ Ｐゴシック"/>
            <family val="3"/>
            <charset val="128"/>
          </rPr>
          <t>−</t>
        </r>
        <r>
          <rPr>
            <sz val="10"/>
            <color indexed="81"/>
            <rFont val="MS P ゴシック"/>
            <family val="2"/>
          </rPr>
          <t>0.2 μm
 &lt;0.2 μm</t>
        </r>
      </text>
    </comment>
    <comment ref="U101" authorId="0" shapeId="0" xr:uid="{3DCD543D-11FD-45A3-B040-9631C95FBE86}">
      <text>
        <r>
          <rPr>
            <b/>
            <sz val="10"/>
            <color indexed="81"/>
            <rFont val="MS P ゴシック"/>
            <family val="2"/>
          </rPr>
          <t>Susumu TOHNO:</t>
        </r>
        <r>
          <rPr>
            <sz val="10"/>
            <color indexed="81"/>
            <rFont val="MS P ゴシック"/>
            <family val="2"/>
          </rPr>
          <t xml:space="preserve">
( ) indictaes water-soluble component</t>
        </r>
      </text>
    </comment>
    <comment ref="F112" authorId="0" shapeId="0" xr:uid="{F78870A0-888E-445C-B78D-105A1307A2AA}">
      <text>
        <r>
          <rPr>
            <b/>
            <sz val="10"/>
            <color indexed="81"/>
            <rFont val="MS P ゴシック"/>
            <family val="2"/>
          </rPr>
          <t>Susumu TOHNO:</t>
        </r>
        <r>
          <rPr>
            <sz val="10"/>
            <color indexed="81"/>
            <rFont val="MS P ゴシック"/>
            <family val="2"/>
          </rPr>
          <t xml:space="preserve">
Each child carried the aethalometer for a 24 h period on a typical school day. The aethalometer was placed in a shoulder bag, with the hose of the monitor affixed to strap of the bag such that its tip is at child’s shoulder level.</t>
        </r>
      </text>
    </comment>
    <comment ref="D146" authorId="0" shapeId="0" xr:uid="{C0C041DD-CA8B-40C1-B61D-5E8A0A804DE0}">
      <text>
        <r>
          <rPr>
            <b/>
            <sz val="10"/>
            <color indexed="81"/>
            <rFont val="MS P ゴシック"/>
            <family val="2"/>
          </rPr>
          <t>Susumu TOHNO:</t>
        </r>
        <r>
          <rPr>
            <sz val="10"/>
            <color indexed="81"/>
            <rFont val="MS P ゴシック"/>
            <family val="2"/>
          </rPr>
          <t xml:space="preserve">
Data is shown for Malaysian peat only.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E2" authorId="0" shapeId="0" xr:uid="{93905CC8-8E7A-4762-B400-CDC8A263BE42}">
      <text>
        <r>
          <rPr>
            <b/>
            <sz val="10"/>
            <color indexed="81"/>
            <rFont val="MS P ゴシック"/>
            <family val="2"/>
          </rPr>
          <t>Susumu TOHNO:</t>
        </r>
        <r>
          <rPr>
            <sz val="10"/>
            <color indexed="81"/>
            <rFont val="MS P ゴシック"/>
            <family val="2"/>
          </rPr>
          <t xml:space="preserve">
Compare with Singapore samples colleced during major fires (Lit. No. 7)</t>
        </r>
      </text>
    </comment>
    <comment ref="G2" authorId="0" shapeId="0" xr:uid="{16051BDE-CAA1-4A65-9A25-0BE836DFE8F4}">
      <text>
        <r>
          <rPr>
            <b/>
            <sz val="10"/>
            <color indexed="81"/>
            <rFont val="MS P ゴシック"/>
            <family val="2"/>
          </rPr>
          <t>Susumu TOHNO:</t>
        </r>
        <r>
          <rPr>
            <sz val="10"/>
            <color indexed="81"/>
            <rFont val="MS P ゴシック"/>
            <family val="2"/>
          </rPr>
          <t xml:space="preserve">
Andersen low volume sampler
</t>
        </r>
      </text>
    </comment>
    <comment ref="J7" authorId="0" shapeId="0" xr:uid="{0A52BB42-233F-4208-A76D-73172397EE8A}">
      <text>
        <r>
          <rPr>
            <b/>
            <sz val="10"/>
            <color indexed="81"/>
            <rFont val="MS P ゴシック"/>
            <family val="2"/>
          </rPr>
          <t>Susumu TOHNO:</t>
        </r>
        <r>
          <rPr>
            <sz val="10"/>
            <color indexed="81"/>
            <rFont val="MS P ゴシック"/>
            <family val="2"/>
          </rPr>
          <t xml:space="preserve">
Same spots as in Lit. No. 44</t>
        </r>
      </text>
    </comment>
    <comment ref="DQ7" authorId="0" shapeId="0" xr:uid="{80AF1A97-5317-4592-A168-8C5DB043E66C}">
      <text>
        <r>
          <rPr>
            <b/>
            <sz val="10"/>
            <color indexed="81"/>
            <rFont val="MS P ゴシック"/>
            <family val="2"/>
          </rPr>
          <t>Susumu TOHNO:</t>
        </r>
        <r>
          <rPr>
            <sz val="10"/>
            <color indexed="81"/>
            <rFont val="MS P ゴシック"/>
            <family val="2"/>
          </rPr>
          <t xml:space="preserve">
C20 - C33</t>
        </r>
      </text>
    </comment>
    <comment ref="C8" authorId="0" shapeId="0" xr:uid="{DB4F0867-9036-45E8-967D-9418510E141F}">
      <text>
        <r>
          <rPr>
            <b/>
            <sz val="10"/>
            <color indexed="81"/>
            <rFont val="MS P ゴシック"/>
            <family val="2"/>
          </rPr>
          <t>Susumu TOHNO:</t>
        </r>
        <r>
          <rPr>
            <sz val="10"/>
            <color indexed="81"/>
            <rFont val="MS P ゴシック"/>
            <family val="2"/>
          </rPr>
          <t xml:space="preserve">
See Lit. No. 45.</t>
        </r>
      </text>
    </comment>
    <comment ref="DQ20" authorId="0" shapeId="0" xr:uid="{DC1542DA-64E3-4560-97E7-05A7A258E92D}">
      <text>
        <r>
          <rPr>
            <b/>
            <sz val="10"/>
            <color indexed="81"/>
            <rFont val="MS P ゴシック"/>
            <family val="2"/>
          </rPr>
          <t>Susumu TOHNO:</t>
        </r>
        <r>
          <rPr>
            <sz val="10"/>
            <color indexed="81"/>
            <rFont val="MS P ゴシック"/>
            <family val="2"/>
          </rPr>
          <t xml:space="preserve">
C15 - C36 (haze)
</t>
        </r>
      </text>
    </comment>
    <comment ref="DQ21" authorId="0" shapeId="0" xr:uid="{DA1C2D4F-75A5-434F-A745-436DD491DC23}">
      <text>
        <r>
          <rPr>
            <b/>
            <sz val="10"/>
            <color indexed="81"/>
            <rFont val="MS P ゴシック"/>
            <family val="2"/>
          </rPr>
          <t>Susumu TOHNO:</t>
        </r>
        <r>
          <rPr>
            <sz val="10"/>
            <color indexed="81"/>
            <rFont val="MS P ゴシック"/>
            <family val="2"/>
          </rPr>
          <t xml:space="preserve">
C22-C33</t>
        </r>
      </text>
    </comment>
    <comment ref="H39" authorId="0" shapeId="0" xr:uid="{55200561-1A29-4EFC-A824-62EAA47646C4}">
      <text>
        <r>
          <rPr>
            <b/>
            <sz val="10"/>
            <color indexed="81"/>
            <rFont val="MS P ゴシック"/>
            <family val="2"/>
          </rPr>
          <t>Susumu TOHNO:</t>
        </r>
        <r>
          <rPr>
            <sz val="10"/>
            <color indexed="81"/>
            <rFont val="MS P ゴシック"/>
            <family val="2"/>
          </rPr>
          <t xml:space="preserve">
Base case: predominantly affected by the transboundary peat forest smoke</t>
        </r>
      </text>
    </comment>
    <comment ref="DR41" authorId="0" shapeId="0" xr:uid="{FD1DDA46-AA16-4E32-8D8E-6DC1B486E5E4}">
      <text>
        <r>
          <rPr>
            <b/>
            <sz val="10"/>
            <color indexed="81"/>
            <rFont val="MS P ゴシック"/>
            <family val="2"/>
          </rPr>
          <t>Susumu TOHNO:</t>
        </r>
        <r>
          <rPr>
            <sz val="10"/>
            <color indexed="81"/>
            <rFont val="MS P ゴシック"/>
            <family val="2"/>
          </rPr>
          <t xml:space="preserve">
Codd/Ceven</t>
        </r>
      </text>
    </comment>
    <comment ref="DT41" authorId="0" shapeId="0" xr:uid="{508A41E2-C967-4A21-963E-E46CED15BC72}">
      <text>
        <r>
          <rPr>
            <b/>
            <sz val="10"/>
            <color indexed="81"/>
            <rFont val="MS P ゴシック"/>
            <family val="2"/>
          </rPr>
          <t>Susumu TOHNO:</t>
        </r>
        <r>
          <rPr>
            <sz val="10"/>
            <color indexed="81"/>
            <rFont val="MS P ゴシック"/>
            <family val="2"/>
          </rPr>
          <t xml:space="preserve">
Codd/Ceven</t>
        </r>
      </text>
    </comment>
    <comment ref="D42" authorId="0" shapeId="0" xr:uid="{E9E1439C-9E8D-4FAB-8D6E-DBFA6B86DFC4}">
      <text>
        <r>
          <rPr>
            <b/>
            <sz val="10"/>
            <color indexed="81"/>
            <rFont val="MS P ゴシック"/>
            <family val="2"/>
          </rPr>
          <t>Susumu TOHNO:</t>
        </r>
        <r>
          <rPr>
            <sz val="10"/>
            <color indexed="81"/>
            <rFont val="MS P ゴシック"/>
            <family val="2"/>
          </rPr>
          <t xml:space="preserve">
Data is shown for Malaysian peat only.</t>
        </r>
      </text>
    </comment>
    <comment ref="D44" authorId="0" shapeId="0" xr:uid="{DF038E25-936D-4001-9DD1-4FECB49163CD}">
      <text>
        <r>
          <rPr>
            <b/>
            <sz val="10"/>
            <color indexed="81"/>
            <rFont val="MS P ゴシック"/>
            <family val="2"/>
          </rPr>
          <t>Susumu TOHNO:</t>
        </r>
        <r>
          <rPr>
            <sz val="10"/>
            <color indexed="81"/>
            <rFont val="MS P ゴシック"/>
            <family val="2"/>
          </rPr>
          <t xml:space="preserve">
Data is shown for Malaysian peat only.</t>
        </r>
      </text>
    </comment>
    <comment ref="J48" authorId="0" shapeId="0" xr:uid="{5E0FEC9A-53CE-400C-892D-9D7FEC1A8987}">
      <text>
        <r>
          <rPr>
            <b/>
            <sz val="10"/>
            <color indexed="81"/>
            <rFont val="MS P ゴシック"/>
            <family val="2"/>
          </rPr>
          <t>Susumu TOHNO:</t>
        </r>
        <r>
          <rPr>
            <sz val="10"/>
            <color indexed="81"/>
            <rFont val="MS P ゴシック"/>
            <family val="2"/>
          </rPr>
          <t xml:space="preserve">
High and Low RH conditions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V4" authorId="0" shapeId="0" xr:uid="{36FF322F-3306-414E-A44C-7EC7BE8F65A7}">
      <text>
        <r>
          <rPr>
            <b/>
            <sz val="10"/>
            <color indexed="81"/>
            <rFont val="MS P ゴシック"/>
            <family val="2"/>
          </rPr>
          <t>Susumu TOHNO:</t>
        </r>
        <r>
          <rPr>
            <sz val="10"/>
            <color indexed="81"/>
            <rFont val="MS P ゴシック"/>
            <family val="2"/>
          </rPr>
          <t xml:space="preserve">
present mainly in aerosol phase</t>
        </r>
      </text>
    </comment>
    <comment ref="E20" authorId="0" shapeId="0" xr:uid="{D5C688D4-202D-4750-B433-45D93BF62101}">
      <text>
        <r>
          <rPr>
            <b/>
            <sz val="10"/>
            <color indexed="81"/>
            <rFont val="MS P ゴシック"/>
            <family val="2"/>
          </rPr>
          <t>Susumu TOHNO:</t>
        </r>
        <r>
          <rPr>
            <sz val="10"/>
            <color indexed="81"/>
            <rFont val="MS P ゴシック"/>
            <family val="2"/>
          </rPr>
          <t xml:space="preserve">
Same as in Lit. No. 21</t>
        </r>
      </text>
    </comment>
    <comment ref="I20" authorId="0" shapeId="0" xr:uid="{B1DDBAE3-B6FE-431B-B04E-D842BB1660CC}">
      <text>
        <r>
          <rPr>
            <b/>
            <sz val="10"/>
            <color indexed="81"/>
            <rFont val="MS P ゴシック"/>
            <family val="2"/>
          </rPr>
          <t>Susumu TOHNO:</t>
        </r>
        <r>
          <rPr>
            <sz val="10"/>
            <color indexed="81"/>
            <rFont val="MS P ゴシック"/>
            <family val="2"/>
          </rPr>
          <t xml:space="preserve">
Data from the study of Lit. No. 21</t>
        </r>
      </text>
    </comment>
    <comment ref="AU23" authorId="0" shapeId="0" xr:uid="{CC1833FA-33A6-4E92-A3AD-90FCD1165D5C}">
      <text>
        <r>
          <rPr>
            <b/>
            <sz val="10"/>
            <color indexed="81"/>
            <rFont val="MS P ゴシック"/>
            <family val="2"/>
          </rPr>
          <t>Susumu TOHNO:</t>
        </r>
        <r>
          <rPr>
            <sz val="10"/>
            <color indexed="81"/>
            <rFont val="MS P ゴシック"/>
            <family val="2"/>
          </rPr>
          <t xml:space="preserve">
12 PAHs:
Phe, Anth, Fluo, Pyr, BaA, Chry, BbF, BaP, IndPy, BghiP, DBA, BkF(BjF)</t>
        </r>
      </text>
    </comment>
    <comment ref="K24" authorId="0" shapeId="0" xr:uid="{61400A88-0766-43C4-ADFA-BB14DA57A0ED}">
      <text>
        <r>
          <rPr>
            <b/>
            <sz val="10"/>
            <color indexed="81"/>
            <rFont val="MS P ゴシック"/>
            <family val="2"/>
          </rPr>
          <t>Susumu TOHNO:</t>
        </r>
        <r>
          <rPr>
            <sz val="10"/>
            <color indexed="81"/>
            <rFont val="MS P ゴシック"/>
            <family val="2"/>
          </rPr>
          <t xml:space="preserve">
Concentraton was extracted from Fig. image manually.</t>
        </r>
      </text>
    </comment>
    <comment ref="Z24" authorId="0" shapeId="0" xr:uid="{CE35FA27-9DA5-4FEB-AE13-D00878106BB2}">
      <text>
        <r>
          <rPr>
            <b/>
            <sz val="10"/>
            <color indexed="81"/>
            <rFont val="MS P ゴシック"/>
            <family val="2"/>
          </rPr>
          <t>Susumu TOHNO:</t>
        </r>
        <r>
          <rPr>
            <sz val="10"/>
            <color indexed="81"/>
            <rFont val="MS P ゴシック"/>
            <family val="2"/>
          </rPr>
          <t xml:space="preserve">
Data was taken from the text.</t>
        </r>
      </text>
    </comment>
    <comment ref="BJ36" authorId="0" shapeId="0" xr:uid="{10D82779-8637-4545-9A00-830EDBFF0100}">
      <text>
        <r>
          <rPr>
            <b/>
            <sz val="10"/>
            <color indexed="81"/>
            <rFont val="MS P ゴシック"/>
            <family val="2"/>
          </rPr>
          <t>Susumu TOHNO:</t>
        </r>
        <r>
          <rPr>
            <sz val="10"/>
            <color indexed="81"/>
            <rFont val="MS P ゴシック"/>
            <family val="2"/>
          </rPr>
          <t xml:space="preserve">
Calculated by average values. ( ) indicates the range specified in the text.</t>
        </r>
      </text>
    </comment>
    <comment ref="BJ38" authorId="0" shapeId="0" xr:uid="{657A472D-F868-4556-9BBE-3B4D87205ABD}">
      <text>
        <r>
          <rPr>
            <b/>
            <sz val="10"/>
            <color indexed="81"/>
            <rFont val="MS P ゴシック"/>
            <family val="2"/>
          </rPr>
          <t>Susumu TOHNO:</t>
        </r>
        <r>
          <rPr>
            <sz val="10"/>
            <color indexed="81"/>
            <rFont val="MS P ゴシック"/>
            <family val="2"/>
          </rPr>
          <t xml:space="preserve">
Calculated by average values. ( ) indicates the range specified in the text.</t>
        </r>
      </text>
    </comment>
    <comment ref="BJ40" authorId="0" shapeId="0" xr:uid="{6C86E1B6-D65A-47E8-AA96-697B3D9A3678}">
      <text>
        <r>
          <rPr>
            <b/>
            <sz val="10"/>
            <color indexed="81"/>
            <rFont val="MS P ゴシック"/>
            <family val="2"/>
          </rPr>
          <t xml:space="preserve">Susumu TOHNO:
</t>
        </r>
        <r>
          <rPr>
            <sz val="10"/>
            <color indexed="81"/>
            <rFont val="MS P ゴシック"/>
            <family val="2"/>
          </rPr>
          <t>Some ratios are extracted from graph images manually.</t>
        </r>
      </text>
    </comment>
    <comment ref="BT40" authorId="0" shapeId="0" xr:uid="{2D306E93-5536-41C1-89CE-12323EF95BEF}">
      <text>
        <r>
          <rPr>
            <b/>
            <sz val="10"/>
            <color indexed="81"/>
            <rFont val="MS P ゴシック"/>
            <family val="2"/>
          </rPr>
          <t>Susumu TOHNO:</t>
        </r>
        <r>
          <rPr>
            <sz val="10"/>
            <color indexed="81"/>
            <rFont val="MS P ゴシック"/>
            <family val="2"/>
          </rPr>
          <t xml:space="preserve">
DR raised proportionally with haze intensity to 0.59, 0.62 and then 0.70</t>
        </r>
      </text>
    </comment>
    <comment ref="BJ42" authorId="0" shapeId="0" xr:uid="{469054D7-1C1E-4BB5-BC23-758F4D1F2E31}">
      <text>
        <r>
          <rPr>
            <b/>
            <sz val="10"/>
            <color indexed="81"/>
            <rFont val="MS P ゴシック"/>
            <family val="2"/>
          </rPr>
          <t xml:space="preserve">Susumu TOHNO:
</t>
        </r>
        <r>
          <rPr>
            <sz val="10"/>
            <color indexed="81"/>
            <rFont val="MS P ゴシック"/>
            <family val="2"/>
          </rPr>
          <t>Some ratios are extracted from graph images manually.</t>
        </r>
      </text>
    </comment>
    <comment ref="BJ56" authorId="0" shapeId="0" xr:uid="{B3D69121-673B-4ABE-BB7C-C149B408FDD0}">
      <text>
        <r>
          <rPr>
            <b/>
            <sz val="10"/>
            <color indexed="81"/>
            <rFont val="MS P ゴシック"/>
            <family val="2"/>
          </rPr>
          <t>Susumu TOHNO:</t>
        </r>
        <r>
          <rPr>
            <sz val="10"/>
            <color indexed="81"/>
            <rFont val="MS P ゴシック"/>
            <family val="2"/>
          </rPr>
          <t xml:space="preserve">
including all sites</t>
        </r>
      </text>
    </comment>
    <comment ref="BJ57" authorId="0" shapeId="0" xr:uid="{7BB84C0A-6276-4F54-9BF6-2A150BA28730}">
      <text>
        <r>
          <rPr>
            <b/>
            <sz val="10"/>
            <color indexed="81"/>
            <rFont val="MS P ゴシック"/>
            <family val="2"/>
          </rPr>
          <t>Susumu TOHNO:</t>
        </r>
        <r>
          <rPr>
            <sz val="10"/>
            <color indexed="81"/>
            <rFont val="MS P ゴシック"/>
            <family val="2"/>
          </rPr>
          <t xml:space="preserve">
including all sites</t>
        </r>
      </text>
    </comment>
    <comment ref="BJ58" authorId="0" shapeId="0" xr:uid="{AEE5E771-6971-4311-B4E4-40804743C4B5}">
      <text>
        <r>
          <rPr>
            <b/>
            <sz val="10"/>
            <color indexed="81"/>
            <rFont val="MS P ゴシック"/>
            <family val="2"/>
          </rPr>
          <t>Susumu TOHNO:</t>
        </r>
        <r>
          <rPr>
            <sz val="10"/>
            <color indexed="81"/>
            <rFont val="MS P ゴシック"/>
            <family val="2"/>
          </rPr>
          <t xml:space="preserve">
including all sites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K4" authorId="0" shapeId="0" xr:uid="{DDB7FF7D-472F-4C7C-A8AD-0D903BBCA5C3}">
      <text>
        <r>
          <rPr>
            <b/>
            <sz val="10"/>
            <color indexed="81"/>
            <rFont val="MS P ゴシック"/>
            <family val="2"/>
          </rPr>
          <t>Susumu TOHNO:</t>
        </r>
        <r>
          <rPr>
            <sz val="10"/>
            <color indexed="81"/>
            <rFont val="MS P ゴシック"/>
            <family val="2"/>
          </rPr>
          <t xml:space="preserve">
nonrefractory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C14" authorId="0" shapeId="0" xr:uid="{C912A6C3-2AA0-429E-B1E7-98003A3862E1}">
      <text>
        <r>
          <rPr>
            <b/>
            <sz val="10"/>
            <color indexed="81"/>
            <rFont val="MS P ゴシック"/>
            <family val="2"/>
          </rPr>
          <t>Susumu TOHNO:</t>
        </r>
        <r>
          <rPr>
            <sz val="10"/>
            <color indexed="81"/>
            <rFont val="MS P ゴシック"/>
            <family val="2"/>
          </rPr>
          <t xml:space="preserve">
Data is shown for Malaysian peat only.</t>
        </r>
      </text>
    </comment>
    <comment ref="C19" authorId="0" shapeId="0" xr:uid="{CB97ADA5-A6F7-4D63-BE40-001A13492244}">
      <text>
        <r>
          <rPr>
            <b/>
            <sz val="10"/>
            <color indexed="81"/>
            <rFont val="MS P ゴシック"/>
            <family val="2"/>
          </rPr>
          <t>Susumu TOHNO:</t>
        </r>
        <r>
          <rPr>
            <sz val="10"/>
            <color indexed="81"/>
            <rFont val="MS P ゴシック"/>
            <family val="2"/>
          </rPr>
          <t xml:space="preserve">
Data is shown for Malaysian peat only.</t>
        </r>
      </text>
    </comment>
    <comment ref="G25" authorId="0" shapeId="0" xr:uid="{E2C1059A-2CFA-4B94-905F-928992A3D050}">
      <text>
        <r>
          <rPr>
            <b/>
            <sz val="10"/>
            <color indexed="81"/>
            <rFont val="MS P ゴシック"/>
            <family val="2"/>
          </rPr>
          <t>Susumu TOHNO:</t>
        </r>
        <r>
          <rPr>
            <sz val="10"/>
            <color indexed="81"/>
            <rFont val="MS P ゴシック"/>
            <family val="2"/>
          </rPr>
          <t xml:space="preserve">
same burning and aging exp. conditions as in Lit. Nos. 82 and 102.</t>
        </r>
      </text>
    </comment>
    <comment ref="B27" authorId="0" shapeId="0" xr:uid="{46C6786A-8D18-4152-99CE-15A4B51D0B7A}">
      <text>
        <r>
          <rPr>
            <b/>
            <sz val="10"/>
            <color indexed="81"/>
            <rFont val="MS P ゴシック"/>
            <family val="2"/>
          </rPr>
          <t>Susumu TOHNO:</t>
        </r>
        <r>
          <rPr>
            <sz val="10"/>
            <color indexed="81"/>
            <rFont val="MS P ゴシック"/>
            <family val="2"/>
          </rPr>
          <t xml:space="preserve">
See Lit. No.98</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H19" authorId="0" shapeId="0" xr:uid="{D908616E-DCD8-4A10-85BD-F43F7FF86E44}">
      <text>
        <r>
          <rPr>
            <b/>
            <sz val="10"/>
            <color indexed="81"/>
            <rFont val="MS P ゴシック"/>
            <family val="2"/>
          </rPr>
          <t>Susumu TOHNO:</t>
        </r>
        <r>
          <rPr>
            <sz val="10"/>
            <color indexed="81"/>
            <rFont val="MS P ゴシック"/>
            <family val="2"/>
          </rPr>
          <t xml:space="preserve">
Same sites as Lit No. 44</t>
        </r>
      </text>
    </comment>
    <comment ref="J45" authorId="0" shapeId="0" xr:uid="{7BC1D469-0187-4C52-9B65-D6B209DFB9C1}">
      <text>
        <r>
          <rPr>
            <b/>
            <sz val="10"/>
            <color indexed="81"/>
            <rFont val="MS P ゴシック"/>
            <family val="2"/>
          </rPr>
          <t>Susumu TOHNO:</t>
        </r>
        <r>
          <rPr>
            <sz val="10"/>
            <color indexed="81"/>
            <rFont val="MS P ゴシック"/>
            <family val="2"/>
          </rPr>
          <t xml:space="preserve">
Max ca. 31µg/m3 in Oct. 2006 (24 h ave., using real monitor data)
max monthly ave. ca.16 µg/m3 in Oct. 2006</t>
        </r>
      </text>
    </comment>
    <comment ref="N45" authorId="0" shapeId="0" xr:uid="{14CD0F96-BB13-4312-8CCB-14BF251E73D5}">
      <text>
        <r>
          <rPr>
            <b/>
            <sz val="10"/>
            <color indexed="81"/>
            <rFont val="MS P ゴシック"/>
            <family val="2"/>
          </rPr>
          <t>Susumu TOHNO:</t>
        </r>
        <r>
          <rPr>
            <sz val="10"/>
            <color indexed="81"/>
            <rFont val="MS P ゴシック"/>
            <family val="2"/>
          </rPr>
          <t xml:space="preserve">
Max ca. 31µg/m3 in Oct. 2006 (24 h ave., using real monitor data)
max monthly ave. ca.16 µg/m3 in Oct. 2006</t>
        </r>
      </text>
    </comment>
    <comment ref="J52" authorId="0" shapeId="0" xr:uid="{713BD630-F3DA-4D7D-8D27-173C1443408F}">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F76" authorId="0" shapeId="0" xr:uid="{1FA1CEE5-9090-4E2E-91D8-38E724A58BC4}">
      <text>
        <r>
          <rPr>
            <b/>
            <sz val="10"/>
            <color indexed="81"/>
            <rFont val="MS P ゴシック"/>
            <family val="2"/>
          </rPr>
          <t>Susumu TOHNO:</t>
        </r>
        <r>
          <rPr>
            <sz val="10"/>
            <color indexed="81"/>
            <rFont val="MS P ゴシック"/>
            <family val="2"/>
          </rPr>
          <t xml:space="preserve">
The sampler was switched on/off every alternate hour.</t>
        </r>
      </text>
    </comment>
    <comment ref="F78" authorId="0" shapeId="0" xr:uid="{450B1399-283B-41A6-8F4C-275C8E4EB8CA}">
      <text>
        <r>
          <rPr>
            <b/>
            <sz val="10"/>
            <color indexed="81"/>
            <rFont val="MS P ゴシック"/>
            <family val="2"/>
          </rPr>
          <t>Susumu TOHNO:</t>
        </r>
        <r>
          <rPr>
            <sz val="10"/>
            <color indexed="81"/>
            <rFont val="MS P ゴシック"/>
            <family val="2"/>
          </rPr>
          <t xml:space="preserve">
The sampler was switched on/off every alternate hour.</t>
        </r>
      </text>
    </comment>
    <comment ref="C94" authorId="0" shapeId="0" xr:uid="{93248A43-102A-4EF8-B931-DEC379A81918}">
      <text>
        <r>
          <rPr>
            <b/>
            <sz val="10"/>
            <color indexed="81"/>
            <rFont val="MS P ゴシック"/>
            <family val="2"/>
          </rPr>
          <t>Susumu TOHNO:</t>
        </r>
        <r>
          <rPr>
            <sz val="10"/>
            <color indexed="81"/>
            <rFont val="MS P ゴシック"/>
            <family val="2"/>
          </rPr>
          <t xml:space="preserve">
Compare source data (Indonesia) in Rit. No. 34.</t>
        </r>
      </text>
    </comment>
    <comment ref="F110" authorId="0" shapeId="0" xr:uid="{EE807CF9-AA29-47A6-8DCF-DE0A07B1556C}">
      <text>
        <r>
          <rPr>
            <b/>
            <sz val="10"/>
            <color indexed="81"/>
            <rFont val="MS P ゴシック"/>
            <family val="2"/>
          </rPr>
          <t>Susumu TOHNO:</t>
        </r>
        <r>
          <rPr>
            <sz val="10"/>
            <color indexed="81"/>
            <rFont val="MS P ゴシック"/>
            <family val="2"/>
          </rPr>
          <t xml:space="preserve">
Eeach child carried the aethalometer for a 24 h period on a typical school day. The aethalometer was placed in a shoulder bag, with the hose of the monitor affixed to strap of the bag such that its tip is at child’s shoulder level.</t>
        </r>
      </text>
    </comment>
    <comment ref="J116" authorId="0" shapeId="0" xr:uid="{CDE08812-DAE8-4529-B540-AC4F202D52A5}">
      <text>
        <r>
          <rPr>
            <b/>
            <sz val="10"/>
            <color indexed="81"/>
            <rFont val="MS P ゴシック"/>
            <family val="2"/>
          </rPr>
          <t>Susumu TOHNO:</t>
        </r>
        <r>
          <rPr>
            <sz val="10"/>
            <color indexed="81"/>
            <rFont val="MS P ゴシック"/>
            <family val="2"/>
          </rPr>
          <t xml:space="preserve">
Aug. data are extracted from a graph image using WebPlotDigitizer.</t>
        </r>
      </text>
    </comment>
    <comment ref="F147" authorId="0" shapeId="0" xr:uid="{C0CFC302-DFE7-40F9-86FB-81CC848B320F}">
      <text>
        <r>
          <rPr>
            <b/>
            <sz val="10"/>
            <color indexed="81"/>
            <rFont val="MS P ゴシック"/>
            <family val="2"/>
          </rPr>
          <t>Susumu TOHNO:</t>
        </r>
        <r>
          <rPr>
            <sz val="10"/>
            <color indexed="81"/>
            <rFont val="MS P ゴシック"/>
            <family val="2"/>
          </rPr>
          <t xml:space="preserve">
same burning and aging exp. conditions as in Lit. No. 82, 102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Susumu TOHNO</author>
  </authors>
  <commentList>
    <comment ref="H7" authorId="0" shapeId="0" xr:uid="{D7094021-B664-42A3-A4AA-F77704B6BC23}">
      <text>
        <r>
          <rPr>
            <b/>
            <sz val="10"/>
            <color indexed="81"/>
            <rFont val="MS P ゴシック"/>
            <family val="2"/>
          </rPr>
          <t>Susumu TOHNO:</t>
        </r>
        <r>
          <rPr>
            <sz val="10"/>
            <color indexed="81"/>
            <rFont val="MS P ゴシック"/>
            <family val="2"/>
          </rPr>
          <t xml:space="preserve">
average of SW monsoon season</t>
        </r>
      </text>
    </comment>
    <comment ref="H12" authorId="0" shapeId="0" xr:uid="{AB4DB5FE-E882-4835-BA3E-7243FBD0F100}">
      <text>
        <r>
          <rPr>
            <b/>
            <sz val="10"/>
            <color indexed="81"/>
            <rFont val="MS P ゴシック"/>
            <family val="2"/>
          </rPr>
          <t>Susumu TOHNO:</t>
        </r>
        <r>
          <rPr>
            <sz val="10"/>
            <color indexed="81"/>
            <rFont val="MS P ゴシック"/>
            <family val="2"/>
          </rPr>
          <t xml:space="preserve">
HAZE indicates samples with PM2:5 mass more than 40 μg/m3 and air pollution index (API) more than 50.</t>
        </r>
      </text>
    </comment>
    <comment ref="G15" authorId="0" shapeId="0" xr:uid="{67F1DAD1-C124-4C2F-A05C-5A63FCFB6AAA}">
      <text>
        <r>
          <rPr>
            <b/>
            <sz val="10"/>
            <color indexed="81"/>
            <rFont val="MS P ゴシック"/>
            <family val="2"/>
          </rPr>
          <t>Susumu TOHNO:</t>
        </r>
        <r>
          <rPr>
            <sz val="10"/>
            <color indexed="81"/>
            <rFont val="MS P ゴシック"/>
            <family val="2"/>
          </rPr>
          <t xml:space="preserve">
EC, OC, ws-ions, seven metals and orgaic compoundss data are provided  in the former papers of Fujii et al. (Lit. No. 50)</t>
        </r>
      </text>
    </comment>
  </commentList>
</comments>
</file>

<file path=xl/sharedStrings.xml><?xml version="1.0" encoding="utf-8"?>
<sst xmlns="http://schemas.openxmlformats.org/spreadsheetml/2006/main" count="10472" uniqueCount="5929">
  <si>
    <t>Publication Type</t>
  </si>
  <si>
    <t>DOI</t>
  </si>
  <si>
    <t>J</t>
  </si>
  <si>
    <t>12 elements</t>
    <phoneticPr fontId="1"/>
  </si>
  <si>
    <t>Lai Y.K., Tang S.M.</t>
  </si>
  <si>
    <t>A survey of air quality in Singapore</t>
  </si>
  <si>
    <t>English</t>
  </si>
  <si>
    <t>1-4</t>
  </si>
  <si>
    <t>10.1016/0168-583X(93)95663-P</t>
    <phoneticPr fontId="1"/>
  </si>
  <si>
    <t>C</t>
  </si>
  <si>
    <t>PAHs</t>
  </si>
  <si>
    <t>Microwave-assisted solvent extraction of air particulates for the determination of PAHs</t>
  </si>
  <si>
    <t>Environmental Monitoring and Assessment</t>
  </si>
  <si>
    <t>10.1023/A:1005708117992</t>
  </si>
  <si>
    <t>Orlić I., Wenlan B., Watt F., Tang S.M.</t>
  </si>
  <si>
    <t>Air pollution in Singapore: Its multielemental aspect as measured by nuclear analytical techniques</t>
  </si>
  <si>
    <t>1-3</t>
  </si>
  <si>
    <t>10.1023/A:1005773932530</t>
  </si>
  <si>
    <t>R</t>
    <phoneticPr fontId="1"/>
  </si>
  <si>
    <t>Pinto, J. P., Lester, D. G. and Hartlage, T. A</t>
    <phoneticPr fontId="1"/>
  </si>
  <si>
    <t>Report on U.S. EPA Air Monitoring of Haze from S.E. Asia Biomass Fires</t>
    <phoneticPr fontId="1"/>
  </si>
  <si>
    <t>English</t>
    <phoneticPr fontId="1"/>
  </si>
  <si>
    <t>Report</t>
    <phoneticPr fontId="1"/>
  </si>
  <si>
    <t>aliphatics, PAHs, esters, alkanols</t>
    <phoneticPr fontId="1"/>
  </si>
  <si>
    <t>Fang M., Zheng M., Wang F., To K.L., Jaafar A.B., Tong S.L.</t>
  </si>
  <si>
    <t>The solvent-extractable organic compounds in the Indonesia biomass burning aerosols - Characterization studies</t>
  </si>
  <si>
    <t>Atmospheric Environment</t>
  </si>
  <si>
    <t>10.1016/S1352-2310(98)00210-6</t>
  </si>
  <si>
    <t>TC, WSOC, Δ13C, low molecular weight dicarboxylic acids</t>
    <phoneticPr fontId="1"/>
  </si>
  <si>
    <t>Narukawa M., Kawamura K., Takeuchi N., Nakajima T.</t>
  </si>
  <si>
    <t>Distribution of dicarboxylic acids and carbon isotopic compositions in aerosols from 1997 Indonesian forest fires</t>
  </si>
  <si>
    <t>Geophysical Research Letters</t>
  </si>
  <si>
    <t>10.1029/1999GL010810</t>
  </si>
  <si>
    <t>Quantitative analysis of cascade impactor samples - revisited</t>
  </si>
  <si>
    <t>Nuclear Instruments and Methods in Physics Research, Section B: Beam Interactions with Materials and Atoms</t>
  </si>
  <si>
    <t>10.1016/S0168-583X(98)01054-4</t>
  </si>
  <si>
    <t>Two years of aerosol pollution monitoring in Singapore: a review</t>
  </si>
  <si>
    <t>10.1016/S0168-583X(98)01053-2</t>
  </si>
  <si>
    <t>Muraleedharan T.R., Radojevic M., Waugh A., Caruana A.</t>
  </si>
  <si>
    <t>Chemical characterisation of the haze in Brunei Darussalam during the 1998 episode</t>
  </si>
  <si>
    <t>10.1016/S1352-2310(99)00341-6</t>
  </si>
  <si>
    <t>Ikegami M., Okada K., Zaizen Y., Makino Y., Jensen J.B., Gras J.L., Harjanto H.</t>
  </si>
  <si>
    <t>Very high weight ratios of S/K in individual haze particles over Kalimantan during the 1997 Indonesian forest fires</t>
  </si>
  <si>
    <t>10.1016/S1352-2310(01)00247-3</t>
  </si>
  <si>
    <t>Okada K., Ikegami M., Zaizen Y., Makino Y., Jensen J.B., Gras J.L.</t>
  </si>
  <si>
    <t>The mixture state of individual aerosol particles in the 1997 Indonesian haze episode</t>
  </si>
  <si>
    <t>Journal of Aerosol Science</t>
  </si>
  <si>
    <t>10.1016/S0021-8502(01)00062-3</t>
  </si>
  <si>
    <t>10.1080/00039890209602912</t>
  </si>
  <si>
    <t>Maenhaut W., De Ridder D.J.A., Fernández-Jiménez M.-T., Hooper M.A., Hooper B., Nurhayati M.</t>
  </si>
  <si>
    <t>Long-term observations of regional aerosol composition at two sites in Indonesia</t>
  </si>
  <si>
    <t>10.1016/S0168-583X(01)01054-0</t>
  </si>
  <si>
    <t>PAHs, Δ13C</t>
    <phoneticPr fontId="1"/>
  </si>
  <si>
    <t>Okuda T., Kumata H., Zakaria M.P., Naraoka H., Ishiwatari R., Takada H.</t>
  </si>
  <si>
    <t>Source identification of Malaysian atmospheric polycyclic aromatic hydrocarbons nearby forest fires using molecular and isotopic compositions</t>
  </si>
  <si>
    <t>10.1016/S1352-2310(01)00506-4</t>
  </si>
  <si>
    <t>EC, OC, WSOC, trace elements. WS ions</t>
    <phoneticPr fontId="1"/>
  </si>
  <si>
    <t>Balasubramanian R., Qian W.-B., Decesari S., Facchini M.C., Fuzzi S.</t>
  </si>
  <si>
    <t>Comprehensive characterization of PM2.5 aerosols in Singapore</t>
  </si>
  <si>
    <t>Journal of Geophysical Research: Atmospheres</t>
  </si>
  <si>
    <t>D16</t>
  </si>
  <si>
    <t>AAC 7-1</t>
  </si>
  <si>
    <t>AAC 7-17</t>
  </si>
  <si>
    <t>10.1029/2002jd002517</t>
  </si>
  <si>
    <t>Keywood M.D., Ayers G.P., Gras J.L., Boers R., Leong C.P.</t>
  </si>
  <si>
    <t>Haze in the Klang Valley of Malaysia</t>
  </si>
  <si>
    <t>Atmospheric Chemistry and Physics</t>
  </si>
  <si>
    <t>10.5194/acp-3-591-2003</t>
  </si>
  <si>
    <t>(review results)</t>
  </si>
  <si>
    <t>Radojevic M.</t>
  </si>
  <si>
    <t>Chemistry of forest fires and regional haze with emphasis on Southeast Asia</t>
  </si>
  <si>
    <t>Pure and Applied Geophysics</t>
  </si>
  <si>
    <t>1-2</t>
  </si>
  <si>
    <t>10.1007/s00024-003-8771-x</t>
  </si>
  <si>
    <t>Abas, MRB; Oros, DR; Simoneit, BRT</t>
    <phoneticPr fontId="1"/>
  </si>
  <si>
    <t>Biomass burning as the main source of organic aerosol particulate matter in Malaysia during haze episodes</t>
  </si>
  <si>
    <t>Chemosphere</t>
  </si>
  <si>
    <t/>
  </si>
  <si>
    <t>10.1016/j.chemosphere.2004.02.002</t>
  </si>
  <si>
    <t>Abas M.R.B., Rahman N.A., Omar N.Y.M.J., Maah M.J., Samah A.A., Oros D.R., Otto A., Simoneit B.R.T.</t>
  </si>
  <si>
    <t>Organic composition of aerosol particulate matter during a haze episode in Kuala Lumpur, Malaysia</t>
  </si>
  <si>
    <t>10.1016/j.atmosenv.2004.01.048</t>
  </si>
  <si>
    <t>Dusek, U; Frank, GP; Helas, G; Iinuma, Y; Zeromskiene, K; Gwaze, P; Hennig, T; Massling, A; Schmid, O; Herrmann, H; Wiedensohler, A; Andreae, MO</t>
  </si>
  <si>
    <t>Missing'' cloud condensation nuclei in peat smoke</t>
  </si>
  <si>
    <t>L11802</t>
  </si>
  <si>
    <t>10.1029/2005GL022473</t>
  </si>
  <si>
    <t>J</t>
    <phoneticPr fontId="1"/>
  </si>
  <si>
    <t>PAHs</t>
    <phoneticPr fontId="1"/>
  </si>
  <si>
    <t>Omar, N.Y.M.J., Mon, T.C.,Rahman, N.A., M. Abas, M.R.B.</t>
    <phoneticPr fontId="1"/>
  </si>
  <si>
    <t>Distributions and health risks of polycyclic aromatic hydrocarbons (PAHs) in atmospheric aerosols of Kuala Lumpur, Malaysia</t>
    <phoneticPr fontId="1"/>
  </si>
  <si>
    <t>Science of the Total Environment</t>
  </si>
  <si>
    <t>10.1016/j.scitotenv.2006.04.032</t>
    <phoneticPr fontId="1"/>
  </si>
  <si>
    <t>EC, OC,  water-soluble ions, metals</t>
    <phoneticPr fontId="1"/>
  </si>
  <si>
    <t>See S.W., Balasubramanian R., Wang W.</t>
  </si>
  <si>
    <t>A study of the physical, chemical, and optical properties of ambient aerosol particles in Southeast Asia during hazy and nonhazy days</t>
  </si>
  <si>
    <t>D10S08</t>
  </si>
  <si>
    <t>10.1029/2005JD006180</t>
  </si>
  <si>
    <t>EC, OC, WSOC, ions, n-alkanes, n-alkenes, PAHs, biomarkers (EF)</t>
    <phoneticPr fontId="1"/>
  </si>
  <si>
    <t>Iinuma, Y., Brüggemann, E., Gnauk, T., Müller, K., Andreae, M. O., Helas, G., Parmar, R. and Herrmann, H.:</t>
    <phoneticPr fontId="1"/>
  </si>
  <si>
    <t>Source characterization of biomass burning particles: The combustion of selected European conifers, African hardwood, savanna grass, and German and Indonesian peat</t>
    <phoneticPr fontId="1"/>
  </si>
  <si>
    <t>D08209</t>
    <phoneticPr fontId="1"/>
  </si>
  <si>
    <t>inorganic &amp; organic ions</t>
  </si>
  <si>
    <t>Karthikeyan S., See S.W., Balasubramanian R.</t>
  </si>
  <si>
    <t>Simultaneous determination of inorganic anions and selected organic acids in airborne particulate matter by ion chromatography</t>
  </si>
  <si>
    <t>Analytical Letters</t>
  </si>
  <si>
    <t>10.1080/00032710601017920</t>
  </si>
  <si>
    <t>See S.W., Balasubramanian R., Rianawati E., Karthikeyan S., Streets D.G.</t>
    <phoneticPr fontId="1"/>
  </si>
  <si>
    <t>Characterization and source apportionment of particulate matter ≤ 2.5 μm in Sumatra, Indonesia, during a recent peat fire episode</t>
  </si>
  <si>
    <t>Environmental Science and Technology</t>
  </si>
  <si>
    <t>trace elements, BC</t>
    <phoneticPr fontId="1"/>
  </si>
  <si>
    <t>PAHs, POCs</t>
    <phoneticPr fontId="1"/>
  </si>
  <si>
    <t>He J., Zielinska B., Balasubramanian R.</t>
  </si>
  <si>
    <t>Composition of semi-volatile organic compounds in the urban atmosphere of Singapore: Influence of biomass burning</t>
  </si>
  <si>
    <t>10.5194/acp-10-11401-2010</t>
  </si>
  <si>
    <t>N, P (by chemical Form)</t>
  </si>
  <si>
    <t>Sundarambal P., Balasubramanian R., Tkalich P., He J.</t>
  </si>
  <si>
    <t>Impact of biomass burning on Ocean water quality in Southeast Asia through atmospheric deposition: Field observations</t>
  </si>
  <si>
    <t>10.5194/acp-10-11323-2010</t>
  </si>
  <si>
    <t>Article</t>
    <phoneticPr fontId="1"/>
  </si>
  <si>
    <t>Rahman, SA; Hamzah, MS; Wood, AK; Elias, MS; Salim, NAA; Sanuri, E</t>
  </si>
  <si>
    <t>Sources apportionment of fine and coarse aerosol in Klang Valley, Kuala Lumpur using positive matrix factorization</t>
  </si>
  <si>
    <t>10.5094/APR.2011.025</t>
  </si>
  <si>
    <t>Santoso, M., Lestiani, D. D., Mukhtar, R., Hamonangan, E., Syafrul, H., Markwitz, A. and Hopke, P. K.</t>
  </si>
  <si>
    <t>Preliminary study of the sources of ambient air pollution in Serpong, Indonesia</t>
  </si>
  <si>
    <t>Atmospheric Pollution Research</t>
  </si>
  <si>
    <t xml:space="preserve"> 10.5094/APR.2011.024</t>
    <phoneticPr fontId="1"/>
  </si>
  <si>
    <t>Khezri, B, Richard D. Webster, R.D.</t>
    <phoneticPr fontId="1"/>
  </si>
  <si>
    <t>Chemical Analysis of PM2.5 during Dry Deforestation Season in Southeast Asia</t>
    <phoneticPr fontId="1"/>
  </si>
  <si>
    <t>International Journal of Chemical and Biological Engineering</t>
    <phoneticPr fontId="1"/>
  </si>
  <si>
    <t>Betha R., Pradani M., Lestari P., Joshi U.M., Reid J.S., Balasubramanian R.</t>
  </si>
  <si>
    <t>Chemical speciation of trace metals emitted from Indonesian peat fires for health risk assessment</t>
  </si>
  <si>
    <t>Atmospheric Research</t>
  </si>
  <si>
    <t>10.1016/j.atmosres.2012.05.024</t>
  </si>
  <si>
    <t>inorganic ions</t>
  </si>
  <si>
    <t>Khezri B., Mo H., Yan Z., Chong S.-L., Heng A.K., Webster R.D.</t>
  </si>
  <si>
    <t>Simultaneous online monitoring of inorganic compounds in aerosols and gases in an industrialized area</t>
  </si>
  <si>
    <t>10.1016/j.atmosenv.2013.08.008</t>
  </si>
  <si>
    <t>inorganic ions, metals, LG</t>
    <phoneticPr fontId="1"/>
  </si>
  <si>
    <t>Othman, M; Latif, MT</t>
  </si>
  <si>
    <t>Dust and Gas Emissions from Small-Scale Peat Combustion</t>
  </si>
  <si>
    <t>10.4209/aaqr.2012.08.0214</t>
  </si>
  <si>
    <t>Physicochemical and toxicological characteristics of urban aerosols during a recent Indonesian biomass burning episode</t>
  </si>
  <si>
    <t>Environmental Science and Pollution Research</t>
  </si>
  <si>
    <t>10.1007/s11356-012-1157-9</t>
  </si>
  <si>
    <t>Tahir N.M., Koh M., Suratman S.</t>
  </si>
  <si>
    <t>PM2.5 and associated ionic species in a sub-urban coastal area of Kuala Terengganu, Southern South China Sea (Malaysia)</t>
  </si>
  <si>
    <t>Sains Malaysiana</t>
  </si>
  <si>
    <t>Aerosol and Air Quality Research</t>
  </si>
  <si>
    <t>surfactants, inorganic ions</t>
  </si>
  <si>
    <t>Wahid N.B.A., Latif M.T., Suratman S.</t>
  </si>
  <si>
    <t>Composition and source apportionment of surfactants in atmospheric aerosols of urban and semi-urban areas in Malaysia</t>
  </si>
  <si>
    <t>10.1016/j.chemosphere.2012.12.029</t>
  </si>
  <si>
    <t>DCA, DCS</t>
    <phoneticPr fontId="1"/>
  </si>
  <si>
    <t>Yang L., Nguyen D.M., Jia S., Reid J.S., Yu L.E.</t>
  </si>
  <si>
    <t>Impacts of biomass burning smoke on the distributions and concentrations of C2-C5 dicarboxylic acids and dicarboxylates in a tropical urban environment</t>
  </si>
  <si>
    <t>10.1016/j.atmosenv.2012.03.049</t>
  </si>
  <si>
    <t>sulfate, nitrate</t>
    <phoneticPr fontId="1"/>
  </si>
  <si>
    <t>Behera, S. N. and Balasubramanian, R.</t>
    <phoneticPr fontId="1"/>
  </si>
  <si>
    <t>Influence of biomass burning on temporal and diurnal variations of acidic gases, particulate nitrate, and sulfate in a tropical urban atmosphere</t>
    <phoneticPr fontId="1"/>
  </si>
  <si>
    <t>Advances in Meteorology</t>
    <phoneticPr fontId="1"/>
  </si>
  <si>
    <t>doi.org/10.1155/2014/828491</t>
    <phoneticPr fontId="1"/>
  </si>
  <si>
    <t>trace elements</t>
    <phoneticPr fontId="1"/>
  </si>
  <si>
    <t>Betha R., Behera S.N., Balasubramanian R.</t>
  </si>
  <si>
    <t>2013 Southeast Asian smoke haze: Fractionation of particulate-bound elements and associated health risk</t>
  </si>
  <si>
    <t>10.1021/es405533d</t>
  </si>
  <si>
    <t>Engling G., He J., Betha R., Balasubramanian R.</t>
  </si>
  <si>
    <t>Assessing the regional impact of indonesian biomass burning emissions based on organic molecular tracers and chemical mass balance modeling</t>
  </si>
  <si>
    <t>10.5194/acp-14-8043-2014</t>
  </si>
  <si>
    <t>EC, OC, organic compounds</t>
    <phoneticPr fontId="1"/>
  </si>
  <si>
    <t>Fujii Y., Iriana W., Oda M., Puriwigati A., Tohno S., Lestari P., Mizohata A., Huboyo H.S.</t>
  </si>
  <si>
    <t>Characteristics of carbonaceous aerosols emitted from peatland fire in Riau, Sumatra, Indonesia</t>
  </si>
  <si>
    <t>10.1016/j.atmosenv.2014.01.037</t>
  </si>
  <si>
    <t>EC, OC, inorganic ions</t>
  </si>
  <si>
    <t>Hayasaka H., Noguchi I., Putra E.I., Yulianti N., Vadrevu K.</t>
  </si>
  <si>
    <t>Peat-fire-related air pollution in Central Kalimantan, Indonesia</t>
  </si>
  <si>
    <t>Environmental Pollution</t>
  </si>
  <si>
    <t>10.1016/j.envpol.2014.06.031</t>
  </si>
  <si>
    <t>Behera S.N., Betha R., Huang X., Balasubramanian R.</t>
  </si>
  <si>
    <t>Characterization and estimation of human airway deposition of size-resolved particulate-bound trace elements during a recent haze episode in Southeast Asia</t>
  </si>
  <si>
    <t>10.1007/s11356-014-3645-6</t>
  </si>
  <si>
    <t>inorganic ions, (pH)</t>
  </si>
  <si>
    <t>Behera S.N., Cheng J., Balasubramanian R.</t>
  </si>
  <si>
    <t>In situ acidity and pH of size-fractionated aerosols during a recent smoke-haze episode in Southeast Asia</t>
  </si>
  <si>
    <t>Environmental Geochemistry and Health</t>
  </si>
  <si>
    <t>10.1007/s10653-014-9660-1</t>
  </si>
  <si>
    <t>n-alkanes, LG, ions, etc.</t>
    <phoneticPr fontId="1"/>
  </si>
  <si>
    <t>Fujii Y., Kawamoto H., Tohno S., Oda M., Iriana W., Lestari P.</t>
  </si>
  <si>
    <t>Characteristics of carbonaceous aerosols emitted from peatland fire in Riau, Sumatra, Indonesia (2): Identification of organic compounds</t>
  </si>
  <si>
    <t>10.1016/j.atmosenv.2015.03.042</t>
  </si>
  <si>
    <t>EC, OC, organic compounds ( pyrolysis of cellulose and lignin )</t>
    <phoneticPr fontId="1"/>
  </si>
  <si>
    <t>Fujii Y., Tohno S., Amil N., Latif M.T., Oda M., Matsumoto J., Mizohata A.</t>
  </si>
  <si>
    <t>Annual variations of carbonaceous PM2.5 in Malaysia: Influence by Indonesian peatland fires</t>
  </si>
  <si>
    <t>10.5194/acp-15-13319-2015</t>
  </si>
  <si>
    <t>Khan, M. F., Latif, M. T., Lim, C. H., Amil, N., Jaafar, S. A., Dominick, D., Nadzir, M. S. M., Sahani, M., Tahir, N. M.</t>
    <phoneticPr fontId="1"/>
  </si>
  <si>
    <t>Seasonal effect and source apportionment of polycyclic aromatic hydrocarbons in PM2.5</t>
    <phoneticPr fontId="1"/>
  </si>
  <si>
    <t>10.1016/j.atmosenv.2015.01.077</t>
    <phoneticPr fontId="1"/>
  </si>
  <si>
    <t>trace elements</t>
  </si>
  <si>
    <t>Rahman S.A., Hamzah M.S., Elias M.S., Salim N.A.A., Hashim A., Shukor S., Siong W.B., Wood A.K.</t>
  </si>
  <si>
    <t>A long term study on characterization and source apportionment of particulate pollution in klang valley, kuala lumpur</t>
  </si>
  <si>
    <t>10.4209/aaqr.2015.03.0188</t>
  </si>
  <si>
    <t>Xu J., Tai X., Betha R., He J., Balasubramanian R.</t>
  </si>
  <si>
    <t>Comparison of physical and chemical properties of ambient aerosols during the 2009 haze and non-haze periods in Southeast Asia</t>
  </si>
  <si>
    <t>10.1007/s10653-014-9667-7</t>
  </si>
  <si>
    <t>trace metals, surfactant</t>
  </si>
  <si>
    <t>Ahmed M., Guo X., Zhao X.-M.</t>
  </si>
  <si>
    <t>Determination and analysis of trace metals and surfactant in air particulate matter during biomass burning haze episode in Malaysia</t>
  </si>
  <si>
    <t>10.1016/j.atmosenv.2016.06.066</t>
  </si>
  <si>
    <t>Amil N., Latif M.T., Khan M.F., Mohamad M.</t>
  </si>
  <si>
    <t>Seasonal variability of PM2.5composition and sources in the Klang Valley urban-industrial environment</t>
  </si>
  <si>
    <t>10.5194/acp-16-5357-2016</t>
  </si>
  <si>
    <t>EC, OC,  inorganic ions, biomarkers</t>
    <phoneticPr fontId="1"/>
  </si>
  <si>
    <t>Fujii Y., Mahmud M., Oda M., Tohno S., Matsumoto J., Mizohata A.</t>
  </si>
  <si>
    <t>A key indicator of transboundary particulate matter pollution derived from Indonesian peatland fires in Malaysia</t>
  </si>
  <si>
    <t>10.4209/aaqr.2015.04.0215</t>
  </si>
  <si>
    <t>EC,  OC, metals</t>
  </si>
  <si>
    <t>Fujii Y., Mahmud M., Tohno S., Okuda T., Mizohata A.</t>
  </si>
  <si>
    <t>A case study of PM2.5 characterization in Bangi, Selangor, Malaysia during the southwest monsoon season</t>
  </si>
  <si>
    <t>10.4209/aaqr.2015.04.0277</t>
  </si>
  <si>
    <t>Huang X., Betha R., Tan L.Y., Balasubramanian R.</t>
  </si>
  <si>
    <t>Risk assessment of bioaccessible trace elements in smoke haze aerosols versus urban aerosols using simulated lung fluids</t>
  </si>
  <si>
    <t>EC, OC</t>
    <phoneticPr fontId="1"/>
  </si>
  <si>
    <t>Huboyo H.S., Syafrudin, Fujii Y., Tohno S.</t>
  </si>
  <si>
    <t>Comparison of PM10 pattern and PM2.5 carbonaceous fraction from episodic and non episodic period of peat land wildfire</t>
  </si>
  <si>
    <t>ARPN Journal of Engineering and Applied Sciences</t>
  </si>
  <si>
    <t>trace metals, inorganic ions</t>
    <phoneticPr fontId="1"/>
  </si>
  <si>
    <t>Khan M.F., Latif M.T., Saw W.H., Amil N., Nadzir M.S.M., Sahani M., Tahir N.M., Chung J.X.</t>
  </si>
  <si>
    <t>Fine particulate matter in the tropical environment: Monsoonal effects, source apportionment, and health risk assessment</t>
  </si>
  <si>
    <t>10.5194/acp-16-597-2016</t>
  </si>
  <si>
    <t>Water-soluble ions, trace species, rare earth elements, EC, OC</t>
    <phoneticPr fontId="1"/>
  </si>
  <si>
    <t>Khan M.F., Sulong N.A., Latif M.T., Nadzir M.S.M., Amil N., Hussain D.F.M., Lee V., Hosaini P.N., Shaharom S., Yusoff N.A.Y.M., Hoque H.M.S., Chung J.X., Sahani M., Tahir N.M., Juneng L., Maulud K.N.A., Abdullah S.M.S., Fujii Y., Tohno S., Mizohata A.</t>
  </si>
  <si>
    <t>Comprehensive assessment of PM2.5 physicochemical properties during the Southeast Asia dry season (southwest monsoon)</t>
  </si>
  <si>
    <t>doi:10.1002/
2016JD025894</t>
    <phoneticPr fontId="1"/>
  </si>
  <si>
    <t>10.1002/2016JD025894</t>
  </si>
  <si>
    <t>Sabuti A.A., Mohamed C.A.R.</t>
  </si>
  <si>
    <t>Impact of northern and southern air mass transport on the temporal distribution of atmospheric 210Po and 210Pb in the east coast of Johor, Malaysia</t>
  </si>
  <si>
    <t>10.1007/s11356-016-7023-4</t>
  </si>
  <si>
    <t>Stockwell C.E., Jayarathne T., Cochrane M.A., Ryan K.C., Putra E.I., Saharjo B.H., Nurhayati A.D., Albar I., Blake D.R., Simpson I.J., Stone E.A., Yokelson R.J.</t>
  </si>
  <si>
    <t>Field measurements of trace gases and aerosols emitted by peat fires in Central Kalimantan, Indonesia, during the 2015 El Niño</t>
  </si>
  <si>
    <t>10.5194/acp-16-11711-2016</t>
  </si>
  <si>
    <t>organic acids</t>
    <phoneticPr fontId="1"/>
  </si>
  <si>
    <t>Application of simple ultrasonic assisted extraction coupled with HPLC and GC/MS for the determination of surface active compounds in atmospheric particulate matter</t>
  </si>
  <si>
    <t>Microchemical Journal</t>
  </si>
  <si>
    <t>10.1016/j.microc.2016.10.023</t>
  </si>
  <si>
    <t>OA, BrC (mass spectra)</t>
    <phoneticPr fontId="1"/>
  </si>
  <si>
    <t>Budisulistiorini S.H., Riva M., Williams M., Chen J., Itoh M., Surratt J.D., Kuwata M.</t>
  </si>
  <si>
    <t>Light-Absorbing Brown Carbon Aerosol Constituents from Combustion of Indonesian Peat and Biomass</t>
  </si>
  <si>
    <t>10.1021/acs.est.7b00397</t>
  </si>
  <si>
    <t>WSOM</t>
    <phoneticPr fontId="1"/>
  </si>
  <si>
    <t>Chen J., Hapsari Budisulistiorini S., Itoh M., Miyakawa T., Komazaki Y., Dong Qing Yang L., Kuwata M.</t>
  </si>
  <si>
    <t>Water uptake by fresh Indonesian peat burning particles is limited by water-soluble organic matter</t>
  </si>
  <si>
    <t>10.5194/acp-17-11591-2017</t>
  </si>
  <si>
    <t>Fujii Y., Tohno S., Amil N., Latif M.T.</t>
  </si>
  <si>
    <t>Quantitative assessment of source contributions to PM2.5 on the west coast of Peninsular Malaysia to determine the burden of Indonesian peatland fire</t>
  </si>
  <si>
    <t>10.1016/j.atmosenv.2017.10.009</t>
  </si>
  <si>
    <t>Karthik K.R.G., Baikie T., Mohan Dass E.T., Huang Y.Z., Guet C.</t>
    <phoneticPr fontId="1"/>
  </si>
  <si>
    <t>Understanding the Southeast Asian haze</t>
  </si>
  <si>
    <t>Environmental Research Letters</t>
  </si>
  <si>
    <t>10.1088/1748-9326/aa75d5</t>
  </si>
  <si>
    <t>Kuwata M., Kai F.M., Yang L., Itoh M., Gunawan H., Harvey C.F.</t>
  </si>
  <si>
    <t>Temperature and burning history affect emissions of greenhouse gases and aerosol particles from tropical peatland fire</t>
  </si>
  <si>
    <t>10.1002/2016JD025897</t>
  </si>
  <si>
    <t>Saha M., Maharana D., Kurumisawa R., Takada H., Yeo B.G., Rodrigues A.C., Bhattacharya B., Kumata H., Okuda T., He K., Ma Y., Nakajima F., Zakaria M.P., Giang D.H., Viet P.H.</t>
  </si>
  <si>
    <t>Seasonal trends of atmospheric PAHs in five asian megacities and source detection using suitable biomarkers</t>
  </si>
  <si>
    <t>10.4209/aaqr.2017.05.0163</t>
  </si>
  <si>
    <t>trace elements, water soluble ions</t>
    <phoneticPr fontId="1"/>
  </si>
  <si>
    <t>Sulong N.A., Latif M.T., Khan M.F., Amil N., Ashfold M.J., Wahab M.I.A., Chan K.M., Sahani M.</t>
  </si>
  <si>
    <t>Source apportionment and health risk assessment among specific age groups during haze and non-haze episodes in Kuala Lumpur, Malaysia</t>
  </si>
  <si>
    <t>601-602</t>
  </si>
  <si>
    <t>10.1016/j.scitotenv.2017.05.153</t>
  </si>
  <si>
    <t>Urbančok D., Payne A.J.R., Webster R.D.</t>
  </si>
  <si>
    <t>Regional transport, source apportionment and health impact of PM10 bound polycyclic aromatic hydrocarbons in Singapore's atmosphere</t>
  </si>
  <si>
    <t>10.1016/j.envpol.2017.07.086</t>
  </si>
  <si>
    <t>Budisulistiorini S.H., Riva M., Williams M., Miyakawa T., Chen J., Itoh M., Surratt J.D., Kuwata M.</t>
    <phoneticPr fontId="1"/>
  </si>
  <si>
    <t>Dominant contribution of oxygenated organic aerosol to haze particles from real-time observation in Singapore during an Indonesian wildfire event in 2015</t>
  </si>
  <si>
    <t>10.5194/acp-18-16481-2018</t>
  </si>
  <si>
    <t>EC, OC, WSOC, ions, organics(mass spectra)</t>
  </si>
  <si>
    <t>Chen J., Hapsari Budisulistiorini S., Miyakawa T., Komazaki Y., Kuwata M.</t>
  </si>
  <si>
    <t>Secondary aerosol formation promotes water uptake by organic-rich wildfire haze particles in equatorial Asia</t>
  </si>
  <si>
    <t>10.5194/acp-18-7781-2018</t>
  </si>
  <si>
    <t>Hu, YQ; Fernandez-Anez, N; Smith, TEL; Rein, G</t>
  </si>
  <si>
    <t>Review of emissions from smouldering peat fires and their contribution to regional haze episodes</t>
  </si>
  <si>
    <t>10.1071/WF17084</t>
  </si>
  <si>
    <t>carbohydrates (as LG), surfactants,  elements, anions</t>
    <phoneticPr fontId="1"/>
  </si>
  <si>
    <t>Jaafar S.A., Latif M.T., Razak I.S., Wahid N.B.A., Khan M.F., Srithawirat T.</t>
  </si>
  <si>
    <t>Composition of carbohydrates, surfactants, major elements and anions in PM2.5 during the 2013 Southeast Asia high pollution episode in Malaysia</t>
  </si>
  <si>
    <t>Particuology</t>
  </si>
  <si>
    <t>10.1016/j.partic.2017.04.012</t>
  </si>
  <si>
    <t>EC, OC, WSOC, water-soluble ions, metals, organic species</t>
    <phoneticPr fontId="1"/>
  </si>
  <si>
    <t>Jayarathne T., Stockwell C.E., Gilbert A.A., Daugherty K., Cochrane M.A., Ryan K.C., Putra E.I., Saharjo B.H., Nurhayati A.D., Albar I., Yokelson R.J., Stone E.A.</t>
  </si>
  <si>
    <t>Chemical characterization of fine particulate matter emitted by peat fires in Central Kalimantan, Indonesia, during the 2015 El Niño</t>
  </si>
  <si>
    <t>10.5194/acp-18-2585-2018</t>
  </si>
  <si>
    <t>Latif M.T., Othman M., Idris N., Juneng L., Abdullah A.M., Hamzah W.P., Khan M.F., Nik Sulaiman N.M., Jewaratnam J., Aghamohammadi N., Sahani M., Xiang C.J., Ahamad F., Amil N., Darus M., Varkkey H., Tangang F., Jaafar A.B.</t>
  </si>
  <si>
    <t>Impact of regional haze towards air quality in Malaysia: A review</t>
  </si>
  <si>
    <t>10.1016/j.atmosenv.2018.01.002</t>
  </si>
  <si>
    <t>(BC)</t>
  </si>
  <si>
    <t>Selimovic, V; Yokelson, RJ; Warneke, C; Roberts, JM; de Gouw, J; Reardon, J; Griffith, DWT</t>
  </si>
  <si>
    <t>Aerosol optical properties and trace gas emissions by PAX and OP-FTIR for laboratory-simulated western US wildfires during FIREX</t>
  </si>
  <si>
    <t>10.5194/acp-18-2929-2018</t>
  </si>
  <si>
    <t>Wiggins E.B., Czimczik C.I., Santos G.M., Chen Y., Xu X., Holden S.R., Randerson J.T., Harvey C.F., Kai F.M., Yu L.E.</t>
  </si>
  <si>
    <t>Smoke radiocarbon measurements from Indonesian fires provide evidence for burning of millennia-aged peat</t>
  </si>
  <si>
    <t>Proceedings of the National Academy of Sciences of the United States of America</t>
  </si>
  <si>
    <t>10.1073/pnas.1806003115</t>
  </si>
  <si>
    <t>Ahern, A. T., Robinson, E. S., Tkacik, D. S., Saleh, R., Hatch, L. E., Barsanti, K.C.,  Stockwell, C.E., Yokelson, R.J., Presto, A.A., Robinson, A.L., Sullivan, R.C., Donahue, N.M.</t>
    <phoneticPr fontId="1"/>
  </si>
  <si>
    <t xml:space="preserve">
Production of Secondary Organic Aerosol During Aging of Biomass Burning Smoke From Fresh Fuels and Its Relationship to VOC Precursors</t>
    <phoneticPr fontId="1"/>
  </si>
  <si>
    <t>Englsih</t>
    <phoneticPr fontId="1"/>
  </si>
  <si>
    <t>10.1029/2018JD029068</t>
    <phoneticPr fontId="1"/>
  </si>
  <si>
    <t>WSOM (mass spectra)</t>
    <phoneticPr fontId="1"/>
  </si>
  <si>
    <t>Chen J., Lee W.-C., Itoh M., Kuwata M.</t>
  </si>
  <si>
    <t>A Significant Portion of Water-Soluble Organic Matter in Fresh Biomass Burning Particles Does Not Contribute to Hygroscopic Growth: An Application of Polarity Segregation by 1-Octanol-Water Partitioning Method</t>
  </si>
  <si>
    <t>10.1021/acs.est.9b01696</t>
    <phoneticPr fontId="1"/>
  </si>
  <si>
    <t>EC,OC, WSOC, ionic species, elements, LG, etc.</t>
  </si>
  <si>
    <t>Chow J.C., Cao J., Antony Chen L.-W., Wang X., Wang Q., Tian J., Sai Hang Ho S., Watts A.C., Carlson T.B., Kohl S.D., Watson J.G.</t>
  </si>
  <si>
    <t>Changes in PM2.5 peat combustion source profiles with atmospheric aging in an oxidation flow reactor</t>
  </si>
  <si>
    <t>Atmospheric Measurement Techniques</t>
  </si>
  <si>
    <t>10.5194/amt-12-5475-2019</t>
  </si>
  <si>
    <t>Das R., Wang X., Itoh M., Shiodera S., Kuwata M.</t>
  </si>
  <si>
    <t>Estimation of Metal Emissions From Tropical Peatland Burning in Indonesia by Controlled Laboratory Experiments</t>
  </si>
  <si>
    <t>10.1029/2019JD030364</t>
  </si>
  <si>
    <t>inorganic ions</t>
    <phoneticPr fontId="1"/>
  </si>
  <si>
    <t>Fujii Y., Huboyo H.S., Tohno S., Okuda T., Syafrudin</t>
  </si>
  <si>
    <t>Chemical speciation of water-soluble ionic components in PM2.5 derived from peatland fires in Sumatra Island</t>
  </si>
  <si>
    <t>10.1016/j.apr.2019.02.009</t>
  </si>
  <si>
    <t>Lee W.-C., Chen J., Budisulistiorini S.H., Itoh M., Shiodera S., Kuwata M.</t>
  </si>
  <si>
    <t>Polarity-dependent chemical characteristics of water-soluble organic matter from laboratory-generated biomass-burning revealed by 1-octanol-water partitioning</t>
  </si>
  <si>
    <t>10.1021/acs.est.9b01691</t>
  </si>
  <si>
    <t>Lestiani D.D., Santoso M., Kurniawati S., Sari D.K., Kusmartini I., Manurung A., Riadi A.</t>
  </si>
  <si>
    <t>Chemical Composition of Fine Particulate Matter from Peat Forest Fires at Palangka Raya and Its Dispersion using HYSPLIT</t>
  </si>
  <si>
    <t>IOP Conference Series: Earth and Environmental Science</t>
  </si>
  <si>
    <t>10.1088/1755-1315/303/1/012035</t>
  </si>
  <si>
    <t>Sulong N.A., Latif M.T., Sahani M., Khan M.F., Fadzil M.F., Tahir N.M., Mohamad N., Sakai N., Fujii Y., Othman M., Tohno S.</t>
  </si>
  <si>
    <t>Distribution, sources and potential health risks of polycyclic aromatic hydrocarbons (PAHs) in PM2.5 collected during different monsoon seasons and haze episode in Kuala Lumpur</t>
  </si>
  <si>
    <t>10.1016/j.chemosphere.2018.11.195</t>
  </si>
  <si>
    <t>Tham J., Sarkar S., Jia S., Reid J.S., Mishra S., Sudiana I.M., Swarup S., Ong C.N., Yu L.E.</t>
  </si>
  <si>
    <t>Impacts of peat-forest smoke on urban PM2.5 in the Maritime Continent during 2012–2015: Carbonaceous profiles and indicators</t>
  </si>
  <si>
    <t>10.1016/j.envpol.2019.02.049</t>
  </si>
  <si>
    <t>EC, OC, WSOC (EF)</t>
    <phoneticPr fontId="1"/>
  </si>
  <si>
    <t>Watson J.G., Cao J., Chen L.-W.A., Wang Q., Tian J., Wang X., Gronstal S., Sai Hang Ho S., Watts A.C., Chow J.C.</t>
  </si>
  <si>
    <t>Gaseous, PM2.5 mass, and speciated emission factors from laboratory chamber peat combustion</t>
  </si>
  <si>
    <t>10.5194/acp-19-14173-2019</t>
  </si>
  <si>
    <t>Adam, M.G., Chinag, A.W.J., Balasubramanian, R.</t>
    <phoneticPr fontId="1"/>
  </si>
  <si>
    <t>Insights into characteristics of light absorbing carbonaceous aerosols over an urban location in Southeast Asia</t>
    <phoneticPr fontId="1"/>
  </si>
  <si>
    <t>Environmental Pollution</t>
    <phoneticPr fontId="1"/>
  </si>
  <si>
    <t>10.1016/j.envpol.2019.113425</t>
    <phoneticPr fontId="1"/>
  </si>
  <si>
    <t>Chomanee, J., Thongboon, K., Tekasakul, S., Furuuchi, M., Dejchanchaiwong, R. and Tekasakul, P.</t>
  </si>
  <si>
    <t>Physicochemical and toxicological characteristics of nanoparticles in aerosols in southern Thailand during recent haze episodes in lower southeast Asia</t>
    <phoneticPr fontId="1"/>
  </si>
  <si>
    <t>Journal of Environmental Sciences</t>
  </si>
  <si>
    <t xml:space="preserve"> 10.1016/j.jes.2020.03.021</t>
    <phoneticPr fontId="1"/>
  </si>
  <si>
    <t>trace metals</t>
    <phoneticPr fontId="1"/>
  </si>
  <si>
    <t>George S., Chua M.L., ZheWei D.Z., Das R., Bijin V.A., Connolly J.E., Lee K.P., Yung C.F., Teoh O.H., Thomas B.</t>
    <phoneticPr fontId="1"/>
  </si>
  <si>
    <t>Personal level exposure and hazard potential of particulate matter during haze and non-haze periods in Singapore</t>
  </si>
  <si>
    <t>10.1016/j.chemosphere.2019.125401</t>
  </si>
  <si>
    <t>Istiqomah N.A., Marleni N.N.N.</t>
  </si>
  <si>
    <t>Particulate air pollution in Indonesia: Quality index, characteristic, and source identification</t>
  </si>
  <si>
    <t>10.1088/1755-1315/599/1/012084</t>
  </si>
  <si>
    <t>(BC), EC, OC</t>
  </si>
  <si>
    <t>Lestari P., Muthmainnah F., Permadi D.A.</t>
  </si>
  <si>
    <t>Characterization of carbonaceous compounds emitted from Indonesian surface and sub surface peat burning</t>
  </si>
  <si>
    <t>10.1016/j.apr.2020.06.001</t>
  </si>
  <si>
    <t>Phairuang W., Inerb M., Furuuchi M., Hata M., Tekasakul S., Tekasakul P.</t>
  </si>
  <si>
    <t>Size-fractionated carbonaceous aerosols down to PM0.1 in southern Thailand: Local and long-range transport effects</t>
  </si>
  <si>
    <t>10.1016/j.envpol.2020.114031</t>
  </si>
  <si>
    <t>(BC), trace elements</t>
  </si>
  <si>
    <t>Santoso M., Lestiani D.D., Kurniawati S., Damastuti E., Kusmartini I., Atmodjo D.P.D., Sari D.K., Hopke P.K., Mukhtar R., Muhtarom T., Tjahyadi A., Parian S., Kholik N., Sutrisno D.A., Wahyudi D., Sitorus T.D., Djamilus J., Riadi A., Supriyanto J., Dahyar N., Sondakh S., Hogendorp K., Wahyuni N., Gede Bejawan I., Suprayadi L.S.</t>
  </si>
  <si>
    <t>Assessment of urban air quality in Indonesia</t>
  </si>
  <si>
    <t>10.4209/aaqr.2019.09.0451</t>
  </si>
  <si>
    <t>EC, OC, 84 organic compounds (fresh and aged, EF, Lab)</t>
    <phoneticPr fontId="1"/>
  </si>
  <si>
    <t>Sengupta D., Samburova V., Bhattarai C., Watts A.C., Moosmüller H/, Khlystov A.Y.</t>
    <phoneticPr fontId="1"/>
  </si>
  <si>
    <t>Polar semivolatile organic compounds in biomass-burning emissions and their chemical transformations during aging in an oxidation flow reactor</t>
    <phoneticPr fontId="1"/>
  </si>
  <si>
    <t>10.5194/acp-20-8227-2020</t>
    <phoneticPr fontId="1"/>
  </si>
  <si>
    <t>(review results)</t>
    <phoneticPr fontId="1"/>
  </si>
  <si>
    <t>Adam M.G., Tran P.T.M., Bolan N., Balasubramanian R.</t>
  </si>
  <si>
    <t>Biomass burning-derived airborne particulate matter in Southeast Asia: A critical review</t>
  </si>
  <si>
    <t>Journal of Hazardous Materials</t>
  </si>
  <si>
    <t>10.1016/j.jhazmat.2020.124760</t>
  </si>
  <si>
    <t>EC, OC</t>
  </si>
  <si>
    <t>Amin M., Handika R.A., Putri R.M., Phairuang W., Hata M., Tekasakul P., Furuuchi M.</t>
  </si>
  <si>
    <t>Size-segregated particulate mass and carbonaceous components in roadside and riverside environments</t>
  </si>
  <si>
    <t>Applied Sciences (Switzerland)</t>
  </si>
  <si>
    <t>10.3390/app112110214</t>
  </si>
  <si>
    <t>Amin M., Putri R.M., Handika R.A., Ullah A., Goembira F., Phairuang W., Ikemori F., Hata M., Tekasakul P., Furuuchi M.</t>
  </si>
  <si>
    <t>Size-segregated particulate matter down to pm0.1 and carbon content during the rainy and dry seasons in sumatra island, Indonesia</t>
  </si>
  <si>
    <t>Atmosphere</t>
  </si>
  <si>
    <t>10.3390/atmos12111441</t>
  </si>
  <si>
    <t>POA, OPOA, SOA (mass spectra)</t>
  </si>
  <si>
    <t>Budisulistiorini S.H., Chen J., Itoh M., Kuwata M.</t>
  </si>
  <si>
    <t>Can Online Aerosol Mass Spectrometry Analysis Classify Secondary Organic Aerosol (SOA) and Oxidized Primary Organic Aerosol (OPOA)? A Case Study of Laboratory and Field Studies of Indonesian Biomass Burning</t>
  </si>
  <si>
    <t>ACS Earth and Space Chemistry</t>
  </si>
  <si>
    <t>10.1021/acsearthspacechem.1c00319</t>
  </si>
  <si>
    <t>Dahari N., Muda K., Latif M.T., Hussein N.</t>
    <phoneticPr fontId="1"/>
  </si>
  <si>
    <t>Studies of Atmospheric PM2.5 and its Inorganic Water Soluble Ions and Trace Elements around Southeast Asia: a Review</t>
    <phoneticPr fontId="1"/>
  </si>
  <si>
    <t>Asia-Pacific Journal of Atmospheric Sciences</t>
    <phoneticPr fontId="1"/>
  </si>
  <si>
    <t>10.1007/s13143-019-00132-x</t>
    <phoneticPr fontId="1"/>
  </si>
  <si>
    <t>*</t>
    <phoneticPr fontId="1"/>
  </si>
  <si>
    <t>Fujii Y., Tohno S.</t>
  </si>
  <si>
    <t>Haze Pollution Derived from Indonesian Peatland Fires —Chemical Characterization of Particulate Matter— [インドネシアの泥炭火災によるヘイズ汚染—粒子状物質の化学性状を中心に—]</t>
  </si>
  <si>
    <t>Japanese</t>
  </si>
  <si>
    <t>Earozoru Kenkyu</t>
  </si>
  <si>
    <t>10.11203/jar.36.184</t>
  </si>
  <si>
    <t>HULIS</t>
    <phoneticPr fontId="1"/>
  </si>
  <si>
    <t>Fujii Y., Tohno S., Ikeda K., Mahmud M., Takenaka N.</t>
  </si>
  <si>
    <t>A preliminary study on humic-like substances in particulate matter in Malaysia influenced by Indonesian peatland fires</t>
  </si>
  <si>
    <t>10.1016/j.scitotenv.2020.142009</t>
  </si>
  <si>
    <t>Fujii Y., Tohno S., Kurita H., Huboyo H.S., Zaman B.</t>
  </si>
  <si>
    <t>Characteristics of organic components in PM2.5 emitted from peatland fires on Sumatra in 2015: Significance of humic-like substances</t>
  </si>
  <si>
    <t>Atmospheric Environment: X</t>
  </si>
  <si>
    <t>10.1016/j.aeaoa.2021.100116</t>
  </si>
  <si>
    <t>EC, OC, LG, K, ionic species</t>
  </si>
  <si>
    <t>Lan Y., Tham J., Jia S., Sarkar S., Fan W.H., Reid J.S., Ong C.N., Yu L.E.</t>
  </si>
  <si>
    <t>Peat-forest burning smoke in Maritime Continent: Impacts on receptor PM2.5 and implications at emission sources</t>
  </si>
  <si>
    <t>10.1016/j.envpol.2021.116626</t>
  </si>
  <si>
    <t>inorganic ions, trace metals, PAHs</t>
    <phoneticPr fontId="1"/>
  </si>
  <si>
    <t>Othman, M., Latif, M. T., Jamhari, A. A., Hamid, H. H. A., Uning, R., Khan, M. F., Nadzir, M. S. M., Sahani, M., Wahab, M. I. A. and Chan, K. M.</t>
    <phoneticPr fontId="1"/>
  </si>
  <si>
    <t>Spatial distribution of fine and coarse particulate matter during a southwest monsoon in Peninsular Malaysia</t>
    <phoneticPr fontId="1"/>
  </si>
  <si>
    <t>Chemosphere</t>
    <phoneticPr fontId="1"/>
  </si>
  <si>
    <t>10.1016/j.chemosphere.2020.127767</t>
    <phoneticPr fontId="1"/>
  </si>
  <si>
    <t>Chen J., Budisulistiorini S.H., Itoh M., Kuwata M.</t>
  </si>
  <si>
    <t>Roles of Relative Humidity and Particle Size on Chemical Aging of Tropical Peatland Burning Particles: Potential Influence of Phase State and Implications for Hygroscopic Property</t>
  </si>
  <si>
    <t>e2022JD036871</t>
  </si>
  <si>
    <t>10.1029/2022JD036871</t>
  </si>
  <si>
    <t>trace metals, inorganic ions</t>
  </si>
  <si>
    <t>Dahari N., Muda K., Khan M.F., Latif M.T., Hussein N., Dominick D.</t>
  </si>
  <si>
    <t>Chemical Characterization and Source Apportionment of PM2.5 near Semi-Urban Residential-Industrial Areas</t>
  </si>
  <si>
    <t>Exposure and Health</t>
  </si>
  <si>
    <t>10.1007/s12403-021-00425-5</t>
  </si>
  <si>
    <t>Jamhari A.A., Latif M.T., Wahab M.I.A., Hassan H., Othman M., Abd Hamid H.H., Tekasakul P., Phairuang W., Hata M., Furuchi M., Rajab N.F.</t>
  </si>
  <si>
    <t>Seasonal variation and size distribution of inorganic and carbonaceous components, source identification of size-fractioned urban air particles in Kuala Lumpur, Malaysia</t>
  </si>
  <si>
    <t>10.1016/j.chemosphere.2021.132309</t>
  </si>
  <si>
    <t>Lee W.-C., Deng, Y., Zhou, R., Itoh, M., Mochida, M, Kuwata, M.</t>
    <phoneticPr fontId="1"/>
  </si>
  <si>
    <t>Water Solubility Distribution of Organic Matter Accounts for the Discrepancy in Hygroscopicity among Sub- and Supersaturated Humidity Regimes</t>
    <phoneticPr fontId="1"/>
  </si>
  <si>
    <t>24</t>
    <phoneticPr fontId="1"/>
  </si>
  <si>
    <t>10.1021/acs.est.2c04647</t>
    <phoneticPr fontId="1"/>
  </si>
  <si>
    <t>Saksakulkrai S., Chantara S., Shi Z.</t>
    <phoneticPr fontId="1"/>
  </si>
  <si>
    <t>Airborne particulate matter in Southeast Asia: a review on variation, chemical compositions and source apportionment</t>
    <phoneticPr fontId="1"/>
  </si>
  <si>
    <t>Environmental Chemistry</t>
    <phoneticPr fontId="1"/>
  </si>
  <si>
    <t>10.1071/EN22044</t>
    <phoneticPr fontId="1"/>
  </si>
  <si>
    <t>Santoso,M., Hopk, P.K., Damastutia, E., Lestiani, D.D., Kurniawatia, S., Kusmartini, K., Prakoso, D., Kumalasari, D., Riadi, A.</t>
    <phoneticPr fontId="1"/>
  </si>
  <si>
    <t>The air quality of Palangka Raya, Central Kalimantan, Indonesia: The impacts of forest fires on visibility</t>
    <phoneticPr fontId="1"/>
  </si>
  <si>
    <t>Journal of the Air &amp; Waste Management Association</t>
    <phoneticPr fontId="1"/>
  </si>
  <si>
    <t>11</t>
    <phoneticPr fontId="1"/>
  </si>
  <si>
    <t>10.1080/10962247.2022.2077474</t>
    <phoneticPr fontId="1"/>
  </si>
  <si>
    <t>(BC), OC, trace elements, ions</t>
  </si>
  <si>
    <t>Siregar S., Idiawati N., Lestari P., Berekute A.K., Pan W.-C., Yu K.-P.</t>
  </si>
  <si>
    <t>Chemical Composition, Source Appointment and Health Risk of PM2.5 and PM2.5-10 during Forest and Peatland Fires in Riau, Indonesia</t>
  </si>
  <si>
    <t>10.4209/aaqr.220015</t>
  </si>
  <si>
    <t>ion, elements, carbonaceous componenets (review results)</t>
  </si>
  <si>
    <t>Van D.-A., Vu T.V., Nguyen T.-H.T., Vo L.-H.T., Le N.H., Nguyen P.H.T., Pongkiatkul P., Ly B.-T.</t>
  </si>
  <si>
    <t>A Review of Characteristics, Causes, and Formation Mechanisms of Haze in Southeast Asia</t>
    <phoneticPr fontId="1"/>
  </si>
  <si>
    <t>Current Pollution Reports</t>
    <phoneticPr fontId="1"/>
  </si>
  <si>
    <t>10.1007/s40726-022-00220-z</t>
  </si>
  <si>
    <t>EC, OC, metals, ions (review results for PM)</t>
    <phoneticPr fontId="1"/>
  </si>
  <si>
    <t>Yokelson R.J., Saharjo B.H., Stockwell C.E., Putra E.I., Jayarathne T., Akbar A., Albar I., Blake D.R., Graham L.L.B., Kurniawan A., Meinardi S., Ningrum D., Nurhayati A.D., Saad A., Sakuntaladewi N., Setianto E., Simpson I.J., Stone E.A., Sutikno S., Thomas A., Ryan K.C., Cochrane M.A.</t>
  </si>
  <si>
    <t>Tropical peat fire emissions: 2019 field measurements in Sumatra and Borneo and synthesis with previous studies</t>
  </si>
  <si>
    <t>10.5194/acp-22-10173-2022</t>
  </si>
  <si>
    <t>Das R., Wang X., Khezri B., Webster R.D., Itoh M., Shiodera S., A.T.B. Mohamed Mohtar, Kuwata M.</t>
    <phoneticPr fontId="1"/>
  </si>
  <si>
    <t>Suspension of Crustal Materials from Wildfire in Indonesia as Revealed by Pb Isotope Analysis</t>
    <phoneticPr fontId="1"/>
  </si>
  <si>
    <t>10.1021/acsearthspacechem.2c00270</t>
    <phoneticPr fontId="1"/>
  </si>
  <si>
    <t>Mahasakpan N., Chaisongkaew P., Inerb M., Nim N., Phairuang W., Tekasakul S., Furuuchi M., Hata M., Kaosol T., Tekasakul P., Dejchanchaiwong R.</t>
  </si>
  <si>
    <t>Fine and ultrafine particle- and gas-polycyclic aromatic hydrocarbons affecting southern Thailand air quality during transboundary haze and potential health effects</t>
  </si>
  <si>
    <t>Journal of Environmental Sciences (China)</t>
  </si>
  <si>
    <t>10.1016/j.jes.2021.11.005</t>
  </si>
  <si>
    <t>EC, OC, WSOC, WS ions, element tracres, heavy metals, As, 16 PAHs</t>
    <phoneticPr fontId="1"/>
  </si>
  <si>
    <t>Promsiri, P., Tekasakul, S., Thongyen, T.,Suwattiga, P., Morris, J., Latif, M.D., Tekasakul, P., Dejchanchaiwong, R.</t>
    <phoneticPr fontId="1"/>
  </si>
  <si>
    <t>Transboundary haze from peatland fires and local source-derived PM2.5 in Southern Thailand</t>
    <phoneticPr fontId="1"/>
  </si>
  <si>
    <t>10.1016/j.atmosenv.2022.119512</t>
    <phoneticPr fontId="1"/>
  </si>
  <si>
    <t>113 PAHs (fresh, aged, EF, Lab)</t>
    <phoneticPr fontId="1"/>
  </si>
  <si>
    <t>Sengupta,D., Samburova, V., Bhattarai, C., Moosmüller, H., Khlystov, A.</t>
    <phoneticPr fontId="1"/>
  </si>
  <si>
    <t>Emission factors for polycyclic aromatic hydrocarbons from laboratory biomass-burning and their chemical transformations during aging in an oxidation flow reactor</t>
    <phoneticPr fontId="1"/>
  </si>
  <si>
    <t>10.1016/j.scitotenv.2023.161857</t>
    <phoneticPr fontId="1"/>
  </si>
  <si>
    <t>Total</t>
    <phoneticPr fontId="1"/>
  </si>
  <si>
    <t>Review paper</t>
    <phoneticPr fontId="1"/>
  </si>
  <si>
    <t>EC, OC, sulfate, trace elements (Na-Pb), PAHs</t>
    <phoneticPr fontId="1"/>
  </si>
  <si>
    <t>18 elements</t>
    <phoneticPr fontId="1"/>
  </si>
  <si>
    <t>elements (TEM-EDX)</t>
    <phoneticPr fontId="1"/>
  </si>
  <si>
    <t>mixing state (Tem-EDX, dialysis)</t>
    <phoneticPr fontId="1"/>
  </si>
  <si>
    <t>PAHs, ionroganic ions</t>
    <phoneticPr fontId="1"/>
  </si>
  <si>
    <t>organic components, EC, OC, PAH</t>
    <phoneticPr fontId="1"/>
  </si>
  <si>
    <t>EC, OC, WSOC, inorganic ions</t>
    <phoneticPr fontId="1"/>
  </si>
  <si>
    <t>24 elements</t>
    <phoneticPr fontId="1"/>
  </si>
  <si>
    <t>C, H, N, trace elements</t>
    <phoneticPr fontId="1"/>
  </si>
  <si>
    <t>Kunii O., Kanagawa S., Ismail I.T.S., Kunii O., Yajima I., Hisamatsu Y., Yamamura S., Amagai T.</t>
    <phoneticPr fontId="1"/>
  </si>
  <si>
    <t>The 1997 haze disaster in Indonesia: Its air quality and health effects</t>
    <phoneticPr fontId="1"/>
  </si>
  <si>
    <t>Archives of Environmental Health</t>
    <phoneticPr fontId="1"/>
  </si>
  <si>
    <t>27 elements, BC</t>
    <phoneticPr fontId="1"/>
  </si>
  <si>
    <t>Journal of Geophysical Research</t>
    <phoneticPr fontId="1"/>
  </si>
  <si>
    <t>Christian, T. J., Kleiss, B., Yokelson, R. J., Holzinger, R., Crutzen, P. J., Hao, W. M., Saharjo, B. H. and Ward, D. E.</t>
    <phoneticPr fontId="1"/>
  </si>
  <si>
    <t>Comprehensive laboratory measurements of biomass-burning emissions: 1. Emissions from Indonesian, African, and other fuels</t>
    <phoneticPr fontId="1"/>
  </si>
  <si>
    <t>D23</t>
    <phoneticPr fontId="1"/>
  </si>
  <si>
    <t>ACH3-1</t>
    <phoneticPr fontId="1"/>
  </si>
  <si>
    <t>ACH3-13</t>
    <phoneticPr fontId="1"/>
  </si>
  <si>
    <t>10.1029/2003JD003704, 2003</t>
    <phoneticPr fontId="1"/>
  </si>
  <si>
    <t>EC, OC, ions, 18 elememts</t>
    <phoneticPr fontId="1"/>
  </si>
  <si>
    <t>carbonaceous and nitrogenous materials, PAHs, water-soluble inorganic and organic ions,  13 total and water-soluble metals</t>
    <phoneticPr fontId="1"/>
  </si>
  <si>
    <t>(BC), 20 elemenrs</t>
    <phoneticPr fontId="1"/>
  </si>
  <si>
    <t>BC, 20 elements</t>
    <phoneticPr fontId="1"/>
  </si>
  <si>
    <t>48 elements</t>
    <phoneticPr fontId="1"/>
  </si>
  <si>
    <t>12 metals</t>
    <phoneticPr fontId="1"/>
  </si>
  <si>
    <t>16PAHs, 10 metals</t>
    <phoneticPr fontId="1"/>
  </si>
  <si>
    <t>Pavagadhi S., Betha R., Venkatesan S., Balasubramanian R., Hande M.P.</t>
    <phoneticPr fontId="1"/>
  </si>
  <si>
    <t>EC, OC, organic compounds, PAHs, inorganic ions, trace elements</t>
    <phoneticPr fontId="1"/>
  </si>
  <si>
    <t>F-</t>
    <phoneticPr fontId="1"/>
  </si>
  <si>
    <t>Emissions of Fine Particle Fluoride from Biomass Burning</t>
    <phoneticPr fontId="1"/>
  </si>
  <si>
    <t>21</t>
    <phoneticPr fontId="1"/>
  </si>
  <si>
    <t>10.1021/es502933j</t>
    <phoneticPr fontId="1"/>
  </si>
  <si>
    <t>24 trace elments</t>
    <phoneticPr fontId="1"/>
  </si>
  <si>
    <t>10.1016/j.atmosenv.2015.06.034</t>
    <phoneticPr fontId="1"/>
  </si>
  <si>
    <t>BC, EC, OC (EF), BrC</t>
    <phoneticPr fontId="1"/>
  </si>
  <si>
    <t>WSOC, EC, OC, functional group</t>
    <phoneticPr fontId="1"/>
  </si>
  <si>
    <t>ions, organic species, 7 metals</t>
    <phoneticPr fontId="1"/>
  </si>
  <si>
    <t>TEM-EDS</t>
    <phoneticPr fontId="1"/>
  </si>
  <si>
    <t>PAHs, alkanes, hopanes</t>
    <phoneticPr fontId="1"/>
  </si>
  <si>
    <t>OA (mass spectra), EC, OC, WSOC, inorganic ions</t>
    <phoneticPr fontId="1"/>
  </si>
  <si>
    <t>ΔC14, TC</t>
    <phoneticPr fontId="1"/>
  </si>
  <si>
    <t>SOA, BC</t>
    <phoneticPr fontId="1"/>
  </si>
  <si>
    <t>14 metals</t>
    <phoneticPr fontId="1"/>
  </si>
  <si>
    <t>inorganic ions, Cl, S, K</t>
    <phoneticPr fontId="1"/>
  </si>
  <si>
    <t>(BC), 12 elements</t>
    <phoneticPr fontId="1"/>
  </si>
  <si>
    <t>BC, WSOC (BrC)</t>
    <phoneticPr fontId="1"/>
  </si>
  <si>
    <t>POA, SOA, OPOA, ,inorganic ions (mass spectra, enhancement in hygroscopicity)</t>
    <phoneticPr fontId="1"/>
  </si>
  <si>
    <t>18 trace elemnts</t>
    <phoneticPr fontId="1"/>
  </si>
  <si>
    <t>Balasubramanian, B., Qian W-B.</t>
    <phoneticPr fontId="1"/>
  </si>
  <si>
    <t>Characterization and source identification of airborne trace metals in Singapore</t>
    <phoneticPr fontId="1"/>
  </si>
  <si>
    <t>Journal of Environmental Monitoring</t>
    <phoneticPr fontId="1"/>
  </si>
  <si>
    <t>Authors</t>
    <phoneticPr fontId="1"/>
  </si>
  <si>
    <t>Title</t>
    <phoneticPr fontId="1"/>
  </si>
  <si>
    <t>Language</t>
    <phoneticPr fontId="1"/>
  </si>
  <si>
    <t>Journal</t>
    <phoneticPr fontId="1"/>
  </si>
  <si>
    <t>Publication year</t>
    <phoneticPr fontId="1"/>
  </si>
  <si>
    <t>Volume</t>
    <phoneticPr fontId="1"/>
  </si>
  <si>
    <t>No (Issue)</t>
    <phoneticPr fontId="1"/>
  </si>
  <si>
    <t>EC, OC, inorganic ions (review results)</t>
    <phoneticPr fontId="1"/>
  </si>
  <si>
    <t>Jayarathne,T, Stockwell C.E., Yokelson R.J., Nakao S. and Stone E.A.</t>
    <phoneticPr fontId="1"/>
  </si>
  <si>
    <t>C</t>
    <phoneticPr fontId="1"/>
  </si>
  <si>
    <t>Confertence paper</t>
    <phoneticPr fontId="1"/>
  </si>
  <si>
    <t>17 PAHs</t>
    <phoneticPr fontId="1"/>
  </si>
  <si>
    <t>POCs (Polar Organic Compounds)</t>
    <phoneticPr fontId="1"/>
  </si>
  <si>
    <t>16 PAHs</t>
    <phoneticPr fontId="1"/>
  </si>
  <si>
    <r>
      <rPr>
        <vertAlign val="superscript"/>
        <sz val="9"/>
        <color theme="1"/>
        <rFont val="Calibri"/>
        <family val="2"/>
      </rPr>
      <t>210</t>
    </r>
    <r>
      <rPr>
        <sz val="9"/>
        <color theme="1"/>
        <rFont val="Calibri"/>
        <family val="2"/>
      </rPr>
      <t>Po,</t>
    </r>
    <r>
      <rPr>
        <vertAlign val="superscript"/>
        <sz val="9"/>
        <color theme="1"/>
        <rFont val="Calibri"/>
        <family val="2"/>
      </rPr>
      <t xml:space="preserve"> 210</t>
    </r>
    <r>
      <rPr>
        <sz val="9"/>
        <color theme="1"/>
        <rFont val="Calibri"/>
        <family val="2"/>
      </rPr>
      <t>Pb</t>
    </r>
    <phoneticPr fontId="1"/>
  </si>
  <si>
    <t>PAHs, LG, MN, GL</t>
    <phoneticPr fontId="1"/>
  </si>
  <si>
    <t>Location</t>
    <phoneticPr fontId="1"/>
  </si>
  <si>
    <t>Country</t>
    <phoneticPr fontId="1"/>
  </si>
  <si>
    <t>Period</t>
    <phoneticPr fontId="1"/>
  </si>
  <si>
    <t>Sampling time</t>
    <phoneticPr fontId="1"/>
  </si>
  <si>
    <t>PM size</t>
    <phoneticPr fontId="1"/>
  </si>
  <si>
    <t>Elements</t>
    <phoneticPr fontId="1"/>
  </si>
  <si>
    <t>PAHs</t>
    <phoneticPr fontId="10"/>
  </si>
  <si>
    <t>Oxygenated PAHs</t>
    <phoneticPr fontId="10"/>
  </si>
  <si>
    <t>n-Alkanes</t>
    <phoneticPr fontId="1"/>
  </si>
  <si>
    <t>n-Alkenes</t>
    <phoneticPr fontId="1"/>
  </si>
  <si>
    <t>n-Alkanoic acids</t>
  </si>
  <si>
    <t>n-Alkanols</t>
    <phoneticPr fontId="1"/>
  </si>
  <si>
    <t>Functional group</t>
    <phoneticPr fontId="1"/>
  </si>
  <si>
    <t>Flu/(Flu+Pyr)</t>
    <phoneticPr fontId="1"/>
  </si>
  <si>
    <t>BaP/BgP</t>
    <phoneticPr fontId="1"/>
  </si>
  <si>
    <t>BbF/BkF</t>
    <phoneticPr fontId="1"/>
  </si>
  <si>
    <t>Ind/BgP</t>
    <phoneticPr fontId="1"/>
  </si>
  <si>
    <t>Ant/(Ant+Phe)</t>
    <phoneticPr fontId="1"/>
  </si>
  <si>
    <t xml:space="preserve">BeP/(BeP+BaP) </t>
    <phoneticPr fontId="1"/>
  </si>
  <si>
    <t>Phe/(Phe+Ant)</t>
    <phoneticPr fontId="1"/>
  </si>
  <si>
    <t>Ind/(Ind + BgP)</t>
    <phoneticPr fontId="1"/>
  </si>
  <si>
    <t>Source apportionment</t>
    <phoneticPr fontId="1"/>
  </si>
  <si>
    <t>Note</t>
    <phoneticPr fontId="1"/>
  </si>
  <si>
    <t>[-]</t>
    <phoneticPr fontId="1"/>
  </si>
  <si>
    <t>CPI</t>
    <phoneticPr fontId="1"/>
  </si>
  <si>
    <t>[‰]</t>
    <phoneticPr fontId="1"/>
  </si>
  <si>
    <t>TC</t>
    <phoneticPr fontId="1"/>
  </si>
  <si>
    <t>OC</t>
  </si>
  <si>
    <t>EC</t>
  </si>
  <si>
    <t>OC/EC</t>
    <phoneticPr fontId="1"/>
  </si>
  <si>
    <t>char-EC
(EC1-OP)</t>
    <phoneticPr fontId="1"/>
  </si>
  <si>
    <t>soot-EC
(EC2+EC3)</t>
    <phoneticPr fontId="1"/>
  </si>
  <si>
    <t>char-EC/soot-EC</t>
    <phoneticPr fontId="1"/>
  </si>
  <si>
    <t>OC1</t>
  </si>
  <si>
    <t>OC2</t>
  </si>
  <si>
    <t>OC3</t>
  </si>
  <si>
    <t>OC4</t>
  </si>
  <si>
    <t>OP</t>
  </si>
  <si>
    <t>EC1</t>
    <phoneticPr fontId="1"/>
  </si>
  <si>
    <t>EC2</t>
  </si>
  <si>
    <t>EC3</t>
  </si>
  <si>
    <t>OP/OC4</t>
    <phoneticPr fontId="1"/>
  </si>
  <si>
    <t>(OC2+OC3+OP)/soot-EC</t>
    <phoneticPr fontId="1"/>
  </si>
  <si>
    <t>WSOC</t>
  </si>
  <si>
    <t>WIOC</t>
  </si>
  <si>
    <t>WSOC/OC</t>
    <phoneticPr fontId="1"/>
  </si>
  <si>
    <t>TIC</t>
    <phoneticPr fontId="1"/>
  </si>
  <si>
    <t>HULIS-C</t>
  </si>
  <si>
    <t>HULIS-C/OC</t>
    <phoneticPr fontId="1"/>
  </si>
  <si>
    <t>HULIS-C/WSOC</t>
    <phoneticPr fontId="1"/>
  </si>
  <si>
    <t>BC</t>
  </si>
  <si>
    <t>BrC</t>
  </si>
  <si>
    <r>
      <t>Cl</t>
    </r>
    <r>
      <rPr>
        <vertAlign val="superscript"/>
        <sz val="10"/>
        <color theme="1"/>
        <rFont val="Times New Roman"/>
        <family val="1"/>
      </rPr>
      <t>-</t>
    </r>
    <phoneticPr fontId="1"/>
  </si>
  <si>
    <r>
      <t>F</t>
    </r>
    <r>
      <rPr>
        <vertAlign val="superscript"/>
        <sz val="10"/>
        <color theme="1"/>
        <rFont val="Times New Roman"/>
        <family val="1"/>
      </rPr>
      <t>-</t>
    </r>
    <phoneticPr fontId="1"/>
  </si>
  <si>
    <r>
      <t>NO</t>
    </r>
    <r>
      <rPr>
        <vertAlign val="subscript"/>
        <sz val="10"/>
        <color theme="1"/>
        <rFont val="Times New Roman"/>
        <family val="1"/>
      </rPr>
      <t>2</t>
    </r>
    <r>
      <rPr>
        <vertAlign val="superscript"/>
        <sz val="10"/>
        <color theme="1"/>
        <rFont val="Times New Roman"/>
        <family val="1"/>
      </rPr>
      <t>-</t>
    </r>
    <phoneticPr fontId="1"/>
  </si>
  <si>
    <r>
      <t>NO</t>
    </r>
    <r>
      <rPr>
        <vertAlign val="subscript"/>
        <sz val="10"/>
        <color theme="1"/>
        <rFont val="Times New Roman"/>
        <family val="1"/>
      </rPr>
      <t>3</t>
    </r>
    <r>
      <rPr>
        <vertAlign val="superscript"/>
        <sz val="10"/>
        <color theme="1"/>
        <rFont val="Times New Roman"/>
        <family val="1"/>
      </rPr>
      <t>-</t>
    </r>
    <phoneticPr fontId="1"/>
  </si>
  <si>
    <r>
      <t>SO</t>
    </r>
    <r>
      <rPr>
        <vertAlign val="subscript"/>
        <sz val="10"/>
        <color theme="1"/>
        <rFont val="Times New Roman"/>
        <family val="1"/>
      </rPr>
      <t>4</t>
    </r>
    <r>
      <rPr>
        <vertAlign val="superscript"/>
        <sz val="10"/>
        <color theme="1"/>
        <rFont val="Times New Roman"/>
        <family val="1"/>
      </rPr>
      <t>2-</t>
    </r>
    <phoneticPr fontId="1"/>
  </si>
  <si>
    <r>
      <t>PO</t>
    </r>
    <r>
      <rPr>
        <vertAlign val="subscript"/>
        <sz val="10"/>
        <color theme="1"/>
        <rFont val="Times New Roman"/>
        <family val="1"/>
      </rPr>
      <t>4</t>
    </r>
    <r>
      <rPr>
        <vertAlign val="superscript"/>
        <sz val="10"/>
        <color theme="1"/>
        <rFont val="Times New Roman"/>
        <family val="1"/>
      </rPr>
      <t>3-</t>
    </r>
    <phoneticPr fontId="1"/>
  </si>
  <si>
    <r>
      <t>Na</t>
    </r>
    <r>
      <rPr>
        <vertAlign val="superscript"/>
        <sz val="10"/>
        <color theme="1"/>
        <rFont val="Times New Roman"/>
        <family val="1"/>
      </rPr>
      <t>+</t>
    </r>
    <phoneticPr fontId="1"/>
  </si>
  <si>
    <r>
      <t>NH</t>
    </r>
    <r>
      <rPr>
        <vertAlign val="subscript"/>
        <sz val="10"/>
        <color theme="1"/>
        <rFont val="Times New Roman"/>
        <family val="1"/>
      </rPr>
      <t>4</t>
    </r>
    <r>
      <rPr>
        <vertAlign val="superscript"/>
        <sz val="10"/>
        <color theme="1"/>
        <rFont val="Times New Roman"/>
        <family val="1"/>
      </rPr>
      <t>+</t>
    </r>
    <phoneticPr fontId="1"/>
  </si>
  <si>
    <r>
      <t>K</t>
    </r>
    <r>
      <rPr>
        <vertAlign val="superscript"/>
        <sz val="10"/>
        <color theme="1"/>
        <rFont val="Times New Roman"/>
        <family val="1"/>
      </rPr>
      <t>+</t>
    </r>
    <phoneticPr fontId="1"/>
  </si>
  <si>
    <r>
      <t>Mg</t>
    </r>
    <r>
      <rPr>
        <vertAlign val="superscript"/>
        <sz val="10"/>
        <color theme="1"/>
        <rFont val="Times New Roman"/>
        <family val="1"/>
      </rPr>
      <t>2+</t>
    </r>
    <phoneticPr fontId="1"/>
  </si>
  <si>
    <r>
      <t>Ca</t>
    </r>
    <r>
      <rPr>
        <vertAlign val="superscript"/>
        <sz val="10"/>
        <color theme="1"/>
        <rFont val="Times New Roman"/>
        <family val="1"/>
      </rPr>
      <t>2+</t>
    </r>
    <phoneticPr fontId="1"/>
  </si>
  <si>
    <r>
      <t>CH</t>
    </r>
    <r>
      <rPr>
        <vertAlign val="subscript"/>
        <sz val="10"/>
        <color theme="1"/>
        <rFont val="Times New Roman"/>
        <family val="1"/>
      </rPr>
      <t>3</t>
    </r>
    <r>
      <rPr>
        <sz val="10"/>
        <color theme="1"/>
        <rFont val="Times New Roman"/>
        <family val="1"/>
      </rPr>
      <t>SO</t>
    </r>
    <r>
      <rPr>
        <vertAlign val="subscript"/>
        <sz val="10"/>
        <color theme="1"/>
        <rFont val="Times New Roman"/>
        <family val="1"/>
      </rPr>
      <t>3</t>
    </r>
    <r>
      <rPr>
        <vertAlign val="superscript"/>
        <sz val="10"/>
        <color theme="1"/>
        <rFont val="Times New Roman"/>
        <family val="1"/>
      </rPr>
      <t>-</t>
    </r>
    <phoneticPr fontId="1"/>
  </si>
  <si>
    <r>
      <t>C</t>
    </r>
    <r>
      <rPr>
        <vertAlign val="subscript"/>
        <sz val="10"/>
        <color theme="1"/>
        <rFont val="Times New Roman"/>
        <family val="1"/>
      </rPr>
      <t>2</t>
    </r>
    <r>
      <rPr>
        <sz val="10"/>
        <color theme="1"/>
        <rFont val="Times New Roman"/>
        <family val="1"/>
      </rPr>
      <t>O</t>
    </r>
    <r>
      <rPr>
        <vertAlign val="subscript"/>
        <sz val="10"/>
        <color theme="1"/>
        <rFont val="Times New Roman"/>
        <family val="1"/>
      </rPr>
      <t>4</t>
    </r>
    <r>
      <rPr>
        <vertAlign val="superscript"/>
        <sz val="10"/>
        <color theme="1"/>
        <rFont val="Times New Roman"/>
        <family val="1"/>
      </rPr>
      <t>2-</t>
    </r>
    <phoneticPr fontId="1"/>
  </si>
  <si>
    <t>Total N</t>
    <phoneticPr fontId="1"/>
  </si>
  <si>
    <t>Total P</t>
    <phoneticPr fontId="1"/>
  </si>
  <si>
    <t>Organic N</t>
    <phoneticPr fontId="1"/>
  </si>
  <si>
    <t>Organic P</t>
    <phoneticPr fontId="1"/>
  </si>
  <si>
    <t>Na</t>
    <phoneticPr fontId="1"/>
  </si>
  <si>
    <t>Mg</t>
    <phoneticPr fontId="1"/>
  </si>
  <si>
    <t>Al</t>
    <phoneticPr fontId="1"/>
  </si>
  <si>
    <t>Ag</t>
    <phoneticPr fontId="1"/>
  </si>
  <si>
    <t>B</t>
    <phoneticPr fontId="1"/>
  </si>
  <si>
    <t>Si</t>
    <phoneticPr fontId="1"/>
  </si>
  <si>
    <t>P</t>
    <phoneticPr fontId="1"/>
  </si>
  <si>
    <t>S</t>
    <phoneticPr fontId="1"/>
  </si>
  <si>
    <t>K</t>
    <phoneticPr fontId="1"/>
  </si>
  <si>
    <t>Cl</t>
    <phoneticPr fontId="1"/>
  </si>
  <si>
    <t>Ca</t>
    <phoneticPr fontId="1"/>
  </si>
  <si>
    <t>Sc</t>
    <phoneticPr fontId="1"/>
  </si>
  <si>
    <t>Ti</t>
    <phoneticPr fontId="1"/>
  </si>
  <si>
    <t>V</t>
    <phoneticPr fontId="1"/>
  </si>
  <si>
    <t>Mn</t>
    <phoneticPr fontId="1"/>
  </si>
  <si>
    <t>Cr</t>
    <phoneticPr fontId="1"/>
  </si>
  <si>
    <t>Fe</t>
  </si>
  <si>
    <t>Co</t>
    <phoneticPr fontId="1"/>
  </si>
  <si>
    <t>Ni</t>
    <phoneticPr fontId="1"/>
  </si>
  <si>
    <t>Cu</t>
    <phoneticPr fontId="1"/>
  </si>
  <si>
    <t>Zn</t>
    <phoneticPr fontId="1"/>
  </si>
  <si>
    <t>Ga</t>
    <phoneticPr fontId="1"/>
  </si>
  <si>
    <t>Cd</t>
    <phoneticPr fontId="1"/>
  </si>
  <si>
    <t>Li</t>
    <phoneticPr fontId="1"/>
  </si>
  <si>
    <t>As</t>
    <phoneticPr fontId="1"/>
  </si>
  <si>
    <t>Se</t>
    <phoneticPr fontId="1"/>
  </si>
  <si>
    <t>Ba</t>
    <phoneticPr fontId="1"/>
  </si>
  <si>
    <t>Be</t>
    <phoneticPr fontId="1"/>
  </si>
  <si>
    <t>Bi</t>
    <phoneticPr fontId="1"/>
  </si>
  <si>
    <t>Br</t>
    <phoneticPr fontId="1"/>
  </si>
  <si>
    <t>Rb</t>
    <phoneticPr fontId="1"/>
  </si>
  <si>
    <t>Sn</t>
    <phoneticPr fontId="1"/>
  </si>
  <si>
    <t>Sb</t>
    <phoneticPr fontId="1"/>
  </si>
  <si>
    <t>Hg</t>
    <phoneticPr fontId="1"/>
  </si>
  <si>
    <t>I</t>
    <phoneticPr fontId="1"/>
  </si>
  <si>
    <t>In</t>
    <phoneticPr fontId="1"/>
  </si>
  <si>
    <t>Cs</t>
    <phoneticPr fontId="1"/>
  </si>
  <si>
    <t>La</t>
    <phoneticPr fontId="1"/>
  </si>
  <si>
    <t>Sm</t>
    <phoneticPr fontId="1"/>
  </si>
  <si>
    <t>Sr</t>
    <phoneticPr fontId="1"/>
  </si>
  <si>
    <t>Y</t>
    <phoneticPr fontId="1"/>
  </si>
  <si>
    <t>Zr</t>
    <phoneticPr fontId="1"/>
  </si>
  <si>
    <t>Nb</t>
    <phoneticPr fontId="1"/>
  </si>
  <si>
    <t>Mo</t>
    <phoneticPr fontId="1"/>
  </si>
  <si>
    <t>Te</t>
    <phoneticPr fontId="1"/>
  </si>
  <si>
    <t>Th</t>
    <phoneticPr fontId="1"/>
  </si>
  <si>
    <t>Tl</t>
    <phoneticPr fontId="1"/>
  </si>
  <si>
    <t>Pb</t>
    <phoneticPr fontId="1"/>
  </si>
  <si>
    <t>U</t>
    <phoneticPr fontId="1"/>
  </si>
  <si>
    <t>W</t>
    <phoneticPr fontId="1"/>
  </si>
  <si>
    <t>Au</t>
    <phoneticPr fontId="1"/>
  </si>
  <si>
    <t>Levoglucosan
LG</t>
    <phoneticPr fontId="1"/>
  </si>
  <si>
    <t>Mannosan
MN</t>
    <phoneticPr fontId="1"/>
  </si>
  <si>
    <t>Galactosan
GL</t>
    <phoneticPr fontId="1"/>
  </si>
  <si>
    <t>MN/LG</t>
    <phoneticPr fontId="1"/>
  </si>
  <si>
    <t>SA/LG</t>
    <phoneticPr fontId="1"/>
  </si>
  <si>
    <t>Galactose/maltitol</t>
    <phoneticPr fontId="1"/>
  </si>
  <si>
    <t>p-hydroxybenzoic acid</t>
    <phoneticPr fontId="1"/>
  </si>
  <si>
    <t>p-Hydroxybenzaldehyde</t>
    <phoneticPr fontId="1"/>
  </si>
  <si>
    <t>syringaldehyde</t>
    <phoneticPr fontId="1"/>
  </si>
  <si>
    <t>syringol</t>
    <phoneticPr fontId="1"/>
  </si>
  <si>
    <t>4-methyl-syringol</t>
    <phoneticPr fontId="1"/>
  </si>
  <si>
    <t>syringic acid
SA</t>
    <phoneticPr fontId="1"/>
  </si>
  <si>
    <t>Homovanillic acid</t>
  </si>
  <si>
    <t>Homosyringic acid</t>
  </si>
  <si>
    <t>sinapic acid</t>
    <phoneticPr fontId="1"/>
  </si>
  <si>
    <t>cinnamic acid</t>
    <phoneticPr fontId="1"/>
  </si>
  <si>
    <t>veratric acid</t>
    <phoneticPr fontId="1"/>
  </si>
  <si>
    <t>homoveratric acid</t>
    <phoneticPr fontId="1"/>
  </si>
  <si>
    <t>coniferyl aldehyde</t>
    <phoneticPr fontId="1"/>
  </si>
  <si>
    <t>4-hydroxycinnamic acid</t>
    <phoneticPr fontId="1"/>
  </si>
  <si>
    <t>3-hydroxy-4-methoxybenzoic acid</t>
    <phoneticPr fontId="1"/>
  </si>
  <si>
    <t>hydroxybenzoic acid isomer</t>
    <phoneticPr fontId="1"/>
  </si>
  <si>
    <t>3-hydroxybenzoic acid</t>
    <phoneticPr fontId="1"/>
  </si>
  <si>
    <t>dehydroabietic acid</t>
  </si>
  <si>
    <t>β-Sitosterol</t>
    <phoneticPr fontId="1"/>
  </si>
  <si>
    <t>formate</t>
    <phoneticPr fontId="1"/>
  </si>
  <si>
    <t>formic acid</t>
    <phoneticPr fontId="1"/>
  </si>
  <si>
    <t>acetate</t>
    <phoneticPr fontId="1"/>
  </si>
  <si>
    <t>acetic acid</t>
    <phoneticPr fontId="1"/>
  </si>
  <si>
    <t>pyruvate</t>
    <phoneticPr fontId="1"/>
  </si>
  <si>
    <t>pyruvic acid</t>
    <phoneticPr fontId="1"/>
  </si>
  <si>
    <t>L-malic acid</t>
  </si>
  <si>
    <t>2,3-dihydroxy-4-oxopentanoic acid</t>
  </si>
  <si>
    <t>3-hydroxyglutaric acid</t>
  </si>
  <si>
    <t>2-methylglyceric acid</t>
    <phoneticPr fontId="1"/>
  </si>
  <si>
    <t>2-oxopropanoic acid</t>
    <phoneticPr fontId="1"/>
  </si>
  <si>
    <t>benzoic acid</t>
    <phoneticPr fontId="1"/>
  </si>
  <si>
    <t>oleic acid</t>
    <phoneticPr fontId="1"/>
  </si>
  <si>
    <t>propionic acid</t>
    <phoneticPr fontId="1"/>
  </si>
  <si>
    <t>β-caryophyllinic acid</t>
  </si>
  <si>
    <t>C2-total dicarboxylates (TDCAS=DCA+DCS)</t>
    <phoneticPr fontId="1"/>
  </si>
  <si>
    <t>oxalate
(C2-DCS)</t>
    <phoneticPr fontId="1"/>
  </si>
  <si>
    <t>oxalic acid
 (C2-DCA)</t>
    <phoneticPr fontId="1"/>
  </si>
  <si>
    <t>C3-TDCAS</t>
    <phoneticPr fontId="1"/>
  </si>
  <si>
    <t>malonate
(C3-DCS)</t>
    <phoneticPr fontId="1"/>
  </si>
  <si>
    <t>malonic acid
(C3-DCA)</t>
    <phoneticPr fontId="1"/>
  </si>
  <si>
    <t>C4-TDCAS</t>
    <phoneticPr fontId="1"/>
  </si>
  <si>
    <t>succinate
(C4-DCS)</t>
    <phoneticPr fontId="1"/>
  </si>
  <si>
    <t>succinic acid
(C4-DCA)</t>
    <phoneticPr fontId="1"/>
  </si>
  <si>
    <t>C5-TDCAS</t>
    <phoneticPr fontId="1"/>
  </si>
  <si>
    <t>glutarate
(C5-DCS)</t>
    <phoneticPr fontId="1"/>
  </si>
  <si>
    <t>glutaric acid
(C5-DCA)</t>
    <phoneticPr fontId="1"/>
  </si>
  <si>
    <t>Naphthalene 
NaP</t>
    <phoneticPr fontId="1"/>
  </si>
  <si>
    <t>Methylfluoranthene</t>
    <phoneticPr fontId="1"/>
  </si>
  <si>
    <t>Benzo[c]phenanthrene 
BcP</t>
    <phoneticPr fontId="1"/>
  </si>
  <si>
    <t>Benzo(a)fluorene</t>
    <phoneticPr fontId="1"/>
  </si>
  <si>
    <t>Benzo[a]anthracene 
BaA</t>
    <phoneticPr fontId="1"/>
  </si>
  <si>
    <t>Chrysene 
CHY</t>
    <phoneticPr fontId="1"/>
  </si>
  <si>
    <t>1-Methylchrysene</t>
    <phoneticPr fontId="1"/>
  </si>
  <si>
    <t>Benzo[b]chrysene
BbC</t>
    <phoneticPr fontId="10"/>
  </si>
  <si>
    <t>Benzo[b]fluoranthene
BbF</t>
    <phoneticPr fontId="10"/>
  </si>
  <si>
    <t>Benzo(b)fluorene</t>
    <phoneticPr fontId="1"/>
  </si>
  <si>
    <t>Benzo[ghi]fluoranthene
BgF</t>
    <phoneticPr fontId="10"/>
  </si>
  <si>
    <t>Benzo[k]fluoranthene
BkF</t>
    <phoneticPr fontId="10"/>
  </si>
  <si>
    <t>Benzo[j]fluoranthene
BjF</t>
    <phoneticPr fontId="1"/>
  </si>
  <si>
    <t>Benzo[ghi]perylene</t>
    <phoneticPr fontId="1"/>
  </si>
  <si>
    <t>Benzo[e]pyrene
BeP</t>
    <phoneticPr fontId="1"/>
  </si>
  <si>
    <t>Benzo[a]pyrene
BaP</t>
    <phoneticPr fontId="1"/>
  </si>
  <si>
    <t xml:space="preserve">Indeno[1,2,3cd]pyrene
IcP </t>
    <phoneticPr fontId="1"/>
  </si>
  <si>
    <t>Dibenzo(a,h)pyrene
DhP</t>
    <phoneticPr fontId="1"/>
  </si>
  <si>
    <t>Dibenzo(a,e)pyrene
DeP</t>
    <phoneticPr fontId="1"/>
  </si>
  <si>
    <t>Dibenzo(a,c)anthracene
DcA</t>
    <phoneticPr fontId="1"/>
  </si>
  <si>
    <t xml:space="preserve">Dibenz[a,h]anthracene
DhA </t>
    <phoneticPr fontId="1"/>
  </si>
  <si>
    <t>Dibenzo(a,j)anthracene
DjA</t>
    <phoneticPr fontId="1"/>
  </si>
  <si>
    <t>Dibenzo(b,k)fluoranthene</t>
    <phoneticPr fontId="1"/>
  </si>
  <si>
    <t>Dibenzothiophene</t>
    <phoneticPr fontId="1"/>
  </si>
  <si>
    <t>Dibenzofuran</t>
    <phoneticPr fontId="1"/>
  </si>
  <si>
    <t>Coronene</t>
    <phoneticPr fontId="1"/>
  </si>
  <si>
    <t>Triphenylene</t>
    <phoneticPr fontId="1"/>
  </si>
  <si>
    <t>Retene</t>
    <phoneticPr fontId="1"/>
  </si>
  <si>
    <t>Cyclopenta[cd]pyrene</t>
    <phoneticPr fontId="1"/>
  </si>
  <si>
    <t>Picene</t>
    <phoneticPr fontId="1"/>
  </si>
  <si>
    <t>Perylene</t>
    <phoneticPr fontId="1"/>
  </si>
  <si>
    <t>Anthraquinone</t>
  </si>
  <si>
    <r>
      <rPr>
        <vertAlign val="superscript"/>
        <sz val="10"/>
        <color theme="1"/>
        <rFont val="Times New Roman"/>
        <family val="1"/>
      </rPr>
      <t>210</t>
    </r>
    <r>
      <rPr>
        <sz val="10"/>
        <color theme="1"/>
        <rFont val="Times New Roman"/>
        <family val="1"/>
      </rPr>
      <t>Pb</t>
    </r>
    <phoneticPr fontId="1"/>
  </si>
  <si>
    <r>
      <rPr>
        <vertAlign val="superscript"/>
        <sz val="10"/>
        <color theme="1"/>
        <rFont val="Times New Roman"/>
        <family val="1"/>
      </rPr>
      <t>210</t>
    </r>
    <r>
      <rPr>
        <sz val="10"/>
        <color theme="1"/>
        <rFont val="Times New Roman"/>
        <family val="1"/>
      </rPr>
      <t>Po</t>
    </r>
    <phoneticPr fontId="1"/>
  </si>
  <si>
    <r>
      <rPr>
        <vertAlign val="superscript"/>
        <sz val="10"/>
        <color theme="1"/>
        <rFont val="Times New Roman"/>
        <family val="1"/>
      </rPr>
      <t>206</t>
    </r>
    <r>
      <rPr>
        <sz val="10"/>
        <color theme="1"/>
        <rFont val="Times New Roman"/>
        <family val="1"/>
      </rPr>
      <t>Pb/</t>
    </r>
    <r>
      <rPr>
        <vertAlign val="superscript"/>
        <sz val="10"/>
        <color theme="1"/>
        <rFont val="Times New Roman"/>
        <family val="1"/>
      </rPr>
      <t>207</t>
    </r>
    <r>
      <rPr>
        <sz val="10"/>
        <color theme="1"/>
        <rFont val="Times New Roman"/>
        <family val="1"/>
      </rPr>
      <t>Pb</t>
    </r>
    <phoneticPr fontId="1"/>
  </si>
  <si>
    <r>
      <rPr>
        <vertAlign val="superscript"/>
        <sz val="10"/>
        <color theme="1"/>
        <rFont val="Times New Roman"/>
        <family val="1"/>
      </rPr>
      <t>208</t>
    </r>
    <r>
      <rPr>
        <sz val="10"/>
        <color theme="1"/>
        <rFont val="Times New Roman"/>
        <family val="1"/>
      </rPr>
      <t>Pb/</t>
    </r>
    <r>
      <rPr>
        <vertAlign val="superscript"/>
        <sz val="10"/>
        <color theme="1"/>
        <rFont val="Times New Roman"/>
        <family val="1"/>
      </rPr>
      <t>207</t>
    </r>
    <r>
      <rPr>
        <sz val="10"/>
        <color theme="1"/>
        <rFont val="Times New Roman"/>
        <family val="1"/>
      </rPr>
      <t>Pb</t>
    </r>
    <phoneticPr fontId="1"/>
  </si>
  <si>
    <r>
      <t>δ</t>
    </r>
    <r>
      <rPr>
        <vertAlign val="superscript"/>
        <sz val="10"/>
        <color theme="1"/>
        <rFont val="Times New Roman"/>
        <family val="1"/>
      </rPr>
      <t>13</t>
    </r>
    <r>
      <rPr>
        <sz val="10"/>
        <color theme="1"/>
        <rFont val="Times New Roman"/>
        <family val="1"/>
      </rPr>
      <t>C</t>
    </r>
    <r>
      <rPr>
        <vertAlign val="subscript"/>
        <sz val="10"/>
        <color theme="1"/>
        <rFont val="Times New Roman"/>
        <family val="1"/>
      </rPr>
      <t>TC</t>
    </r>
    <phoneticPr fontId="1"/>
  </si>
  <si>
    <t>Al/Pb</t>
    <phoneticPr fontId="1"/>
  </si>
  <si>
    <t>WSOC/TC</t>
    <phoneticPr fontId="1"/>
  </si>
  <si>
    <t>Singapore</t>
    <phoneticPr fontId="1"/>
  </si>
  <si>
    <t>July, 1991 - Jan., 1992</t>
    <phoneticPr fontId="1"/>
  </si>
  <si>
    <t>3-4 h</t>
    <phoneticPr fontId="1"/>
  </si>
  <si>
    <t>Filter sampling (4.5 L/min)</t>
    <phoneticPr fontId="1"/>
  </si>
  <si>
    <t xml:space="preserve"> Oct., 1994</t>
    <phoneticPr fontId="1"/>
  </si>
  <si>
    <t>24 h</t>
    <phoneticPr fontId="1"/>
  </si>
  <si>
    <t>Filter sampling (2L/min)</t>
    <phoneticPr fontId="1"/>
  </si>
  <si>
    <t>0.07-0.30</t>
    <phoneticPr fontId="1"/>
  </si>
  <si>
    <t>0.10-0.52</t>
    <phoneticPr fontId="1"/>
  </si>
  <si>
    <t>0.09-0.19</t>
    <phoneticPr fontId="1"/>
  </si>
  <si>
    <t>0.20-0.25</t>
    <phoneticPr fontId="1"/>
  </si>
  <si>
    <t>0.06-0.26</t>
    <phoneticPr fontId="1"/>
  </si>
  <si>
    <t>0.15-0.19</t>
    <phoneticPr fontId="1"/>
  </si>
  <si>
    <t>0.04-0.20</t>
    <phoneticPr fontId="1"/>
  </si>
  <si>
    <t>0.07-0.32</t>
    <phoneticPr fontId="1"/>
  </si>
  <si>
    <t>0.19-0.24</t>
    <phoneticPr fontId="1"/>
  </si>
  <si>
    <t>ND</t>
    <phoneticPr fontId="1"/>
  </si>
  <si>
    <t>0.07-0.80</t>
    <phoneticPr fontId="1"/>
  </si>
  <si>
    <t>0.09-0.46</t>
    <phoneticPr fontId="1"/>
  </si>
  <si>
    <t>0.12-0.15</t>
    <phoneticPr fontId="1"/>
  </si>
  <si>
    <t>0.20-0.79</t>
    <phoneticPr fontId="1"/>
  </si>
  <si>
    <t>6-stage cascade impactor</t>
    <phoneticPr fontId="1"/>
  </si>
  <si>
    <t>Petaling Jaya</t>
    <phoneticPr fontId="1"/>
  </si>
  <si>
    <t>Malaysia</t>
    <phoneticPr fontId="1"/>
  </si>
  <si>
    <t>Nov. 2 - 11, 1997</t>
    <phoneticPr fontId="1"/>
  </si>
  <si>
    <r>
      <t>PM</t>
    </r>
    <r>
      <rPr>
        <vertAlign val="subscript"/>
        <sz val="10"/>
        <color theme="1"/>
        <rFont val="Times New Roman"/>
        <family val="1"/>
      </rPr>
      <t xml:space="preserve">2.5
</t>
    </r>
    <r>
      <rPr>
        <sz val="10"/>
        <color theme="1"/>
        <rFont val="Times New Roman"/>
        <family val="1"/>
      </rPr>
      <t xml:space="preserve"> PM</t>
    </r>
    <r>
      <rPr>
        <vertAlign val="subscript"/>
        <sz val="10"/>
        <color theme="1"/>
        <rFont val="Times New Roman"/>
        <family val="1"/>
      </rPr>
      <t>10</t>
    </r>
    <phoneticPr fontId="1"/>
  </si>
  <si>
    <t>62.1
74.0</t>
    <phoneticPr fontId="1"/>
  </si>
  <si>
    <t>&lt;4.9</t>
    <phoneticPr fontId="1"/>
  </si>
  <si>
    <t>&lt;4.1</t>
    <phoneticPr fontId="1"/>
  </si>
  <si>
    <t>&lt;6.5</t>
    <phoneticPr fontId="1"/>
  </si>
  <si>
    <t>&lt;4.0</t>
    <phoneticPr fontId="1"/>
  </si>
  <si>
    <t>&lt;3.8</t>
    <phoneticPr fontId="1"/>
  </si>
  <si>
    <t>&lt;3.6</t>
    <phoneticPr fontId="1"/>
  </si>
  <si>
    <t>&lt;4.4</t>
    <phoneticPr fontId="1"/>
  </si>
  <si>
    <t>&lt;4.7</t>
    <phoneticPr fontId="1"/>
  </si>
  <si>
    <t>Palembang</t>
    <phoneticPr fontId="1"/>
  </si>
  <si>
    <t>Indonesia</t>
    <phoneticPr fontId="1"/>
  </si>
  <si>
    <t>Nov. 4 - 8, 1997</t>
    <phoneticPr fontId="1"/>
  </si>
  <si>
    <t>341
402</t>
    <phoneticPr fontId="1"/>
  </si>
  <si>
    <t>&lt;2.8</t>
    <phoneticPr fontId="1"/>
  </si>
  <si>
    <t>PAHs are in gaseous and aerosol phases.</t>
    <phoneticPr fontId="1"/>
  </si>
  <si>
    <t>Sriwijaya University</t>
    <phoneticPr fontId="1"/>
  </si>
  <si>
    <r>
      <t>PM</t>
    </r>
    <r>
      <rPr>
        <vertAlign val="subscript"/>
        <sz val="10"/>
        <color theme="1"/>
        <rFont val="Times New Roman"/>
        <family val="1"/>
      </rPr>
      <t>2.5</t>
    </r>
    <phoneticPr fontId="1"/>
  </si>
  <si>
    <t>&lt;0.1</t>
    <phoneticPr fontId="1"/>
  </si>
  <si>
    <t>Pudu (Kuala Lumpur)</t>
    <phoneticPr fontId="1"/>
  </si>
  <si>
    <t>Sep. 4, 1997
Sep. 27, 1997</t>
  </si>
  <si>
    <t>TSP</t>
    <phoneticPr fontId="1"/>
  </si>
  <si>
    <t>131
521</t>
    <phoneticPr fontId="1"/>
  </si>
  <si>
    <t>Singapore
Pulau Seibu
Serpong</t>
    <phoneticPr fontId="1"/>
  </si>
  <si>
    <t>Singapore
Indonesia
Indonesia</t>
    <phoneticPr fontId="1"/>
  </si>
  <si>
    <t>24h?</t>
    <phoneticPr fontId="1"/>
  </si>
  <si>
    <r>
      <t>PM</t>
    </r>
    <r>
      <rPr>
        <vertAlign val="subscript"/>
        <sz val="10"/>
        <color theme="1"/>
        <rFont val="Times New Roman"/>
        <family val="1"/>
      </rPr>
      <t>2.1</t>
    </r>
    <phoneticPr fontId="1"/>
  </si>
  <si>
    <t>-25.5 to -27.5</t>
    <phoneticPr fontId="1"/>
  </si>
  <si>
    <t>Aug.-Nov., 1997</t>
    <phoneticPr fontId="1"/>
  </si>
  <si>
    <t>10-12 h?</t>
    <phoneticPr fontId="1"/>
  </si>
  <si>
    <t>135±18</t>
    <phoneticPr fontId="1"/>
  </si>
  <si>
    <t>274±33</t>
    <phoneticPr fontId="1"/>
  </si>
  <si>
    <t>8349±2564</t>
    <phoneticPr fontId="1"/>
  </si>
  <si>
    <t>1386±202</t>
    <phoneticPr fontId="1"/>
  </si>
  <si>
    <t>486±173</t>
    <phoneticPr fontId="1"/>
  </si>
  <si>
    <t>226±82</t>
    <phoneticPr fontId="1"/>
  </si>
  <si>
    <t>28±10</t>
    <phoneticPr fontId="1"/>
  </si>
  <si>
    <t>8±3</t>
    <phoneticPr fontId="1"/>
  </si>
  <si>
    <t>163±51</t>
    <phoneticPr fontId="1"/>
  </si>
  <si>
    <t>7±3</t>
    <phoneticPr fontId="1"/>
  </si>
  <si>
    <t>42±6</t>
    <phoneticPr fontId="1"/>
  </si>
  <si>
    <t>46±63</t>
    <phoneticPr fontId="1"/>
  </si>
  <si>
    <t>12 h/day</t>
    <phoneticPr fontId="1"/>
  </si>
  <si>
    <t>24.96±10.14</t>
    <phoneticPr fontId="1"/>
  </si>
  <si>
    <t>212±287</t>
    <phoneticPr fontId="1"/>
  </si>
  <si>
    <t>52±53</t>
    <phoneticPr fontId="1"/>
  </si>
  <si>
    <t>84±56</t>
    <phoneticPr fontId="1"/>
  </si>
  <si>
    <t>173±02</t>
    <phoneticPr fontId="1"/>
  </si>
  <si>
    <t>27±32</t>
    <phoneticPr fontId="1"/>
  </si>
  <si>
    <t>2121±1023</t>
    <phoneticPr fontId="1"/>
  </si>
  <si>
    <t>332±238</t>
    <phoneticPr fontId="1"/>
  </si>
  <si>
    <t>166±536</t>
    <phoneticPr fontId="1"/>
  </si>
  <si>
    <t>116±70</t>
    <phoneticPr fontId="1"/>
  </si>
  <si>
    <t>7.6±5.9</t>
    <phoneticPr fontId="1"/>
  </si>
  <si>
    <t>18.5±11.5</t>
    <phoneticPr fontId="1"/>
  </si>
  <si>
    <t>7.2±6.9</t>
    <phoneticPr fontId="1"/>
  </si>
  <si>
    <t>105±4</t>
    <phoneticPr fontId="1"/>
  </si>
  <si>
    <t>5.0±3.3</t>
    <phoneticPr fontId="1"/>
  </si>
  <si>
    <t>5.2±5.7</t>
    <phoneticPr fontId="1"/>
  </si>
  <si>
    <t>43±39</t>
    <phoneticPr fontId="1"/>
  </si>
  <si>
    <t>15±19</t>
    <phoneticPr fontId="1"/>
  </si>
  <si>
    <t>29±23</t>
    <phoneticPr fontId="1"/>
  </si>
  <si>
    <t>3521±1817</t>
    <phoneticPr fontId="1"/>
  </si>
  <si>
    <t>Aug. 22-Nov. 7, 1997
(haze)</t>
    <phoneticPr fontId="1"/>
  </si>
  <si>
    <t>86.24±48.82</t>
    <phoneticPr fontId="1"/>
  </si>
  <si>
    <t>87±50</t>
    <phoneticPr fontId="1"/>
  </si>
  <si>
    <t>40±13</t>
    <phoneticPr fontId="1"/>
  </si>
  <si>
    <t>100±42</t>
    <phoneticPr fontId="1"/>
  </si>
  <si>
    <t>201±8</t>
    <phoneticPr fontId="1"/>
  </si>
  <si>
    <t>104±59</t>
    <phoneticPr fontId="1"/>
  </si>
  <si>
    <t>5344±2062</t>
    <phoneticPr fontId="1"/>
  </si>
  <si>
    <t>1060±366</t>
    <phoneticPr fontId="1"/>
  </si>
  <si>
    <t>343±33</t>
    <phoneticPr fontId="1"/>
  </si>
  <si>
    <t>171±71</t>
    <phoneticPr fontId="1"/>
  </si>
  <si>
    <t>17.1±10.0</t>
    <phoneticPr fontId="1"/>
  </si>
  <si>
    <t>24.2±13.2</t>
    <phoneticPr fontId="1"/>
  </si>
  <si>
    <t>6.2±7.9</t>
    <phoneticPr fontId="1"/>
  </si>
  <si>
    <t>123±3</t>
    <phoneticPr fontId="1"/>
  </si>
  <si>
    <t>6.1±3.1</t>
    <phoneticPr fontId="1"/>
  </si>
  <si>
    <t>6.5±.1</t>
    <phoneticPr fontId="1"/>
  </si>
  <si>
    <t>68±143</t>
    <phoneticPr fontId="1"/>
  </si>
  <si>
    <t>30±21</t>
    <phoneticPr fontId="1"/>
  </si>
  <si>
    <t>31±28</t>
    <phoneticPr fontId="1"/>
  </si>
  <si>
    <t>7763±2666</t>
    <phoneticPr fontId="1"/>
  </si>
  <si>
    <t>-</t>
    <phoneticPr fontId="1"/>
  </si>
  <si>
    <t>Brunei</t>
    <phoneticPr fontId="1"/>
  </si>
  <si>
    <t>April 15-19, 1998</t>
    <phoneticPr fontId="1"/>
  </si>
  <si>
    <r>
      <t xml:space="preserve"> PM</t>
    </r>
    <r>
      <rPr>
        <vertAlign val="subscript"/>
        <sz val="10"/>
        <color theme="1"/>
        <rFont val="Times New Roman"/>
        <family val="1"/>
      </rPr>
      <t>10</t>
    </r>
    <phoneticPr fontId="1"/>
  </si>
  <si>
    <t>116±90</t>
    <phoneticPr fontId="1"/>
  </si>
  <si>
    <t>&lt;0.01%</t>
    <phoneticPr fontId="1"/>
  </si>
  <si>
    <t>Kalimantan</t>
    <phoneticPr fontId="1"/>
  </si>
  <si>
    <t>Oct. 23 and 25, 1997</t>
    <phoneticPr fontId="1"/>
  </si>
  <si>
    <t>Single particle</t>
    <phoneticPr fontId="1"/>
  </si>
  <si>
    <t>Single particle
(0.2–4 µm dia.)</t>
    <phoneticPr fontId="1"/>
  </si>
  <si>
    <t xml:space="preserve">Jakarta
Jambi </t>
    <phoneticPr fontId="1"/>
  </si>
  <si>
    <t>Oct. 3 -4, 1997</t>
    <phoneticPr fontId="1"/>
  </si>
  <si>
    <t>23.8 h
5.2 h</t>
    <phoneticPr fontId="1"/>
  </si>
  <si>
    <t>Bukit Tinggi (Sumatra)</t>
    <phoneticPr fontId="1"/>
  </si>
  <si>
    <t>2 days</t>
    <phoneticPr fontId="1"/>
  </si>
  <si>
    <r>
      <t>Coarse: PM</t>
    </r>
    <r>
      <rPr>
        <vertAlign val="subscript"/>
        <sz val="10"/>
        <color theme="1"/>
        <rFont val="Times New Roman"/>
        <family val="1"/>
      </rPr>
      <t>2-10</t>
    </r>
    <r>
      <rPr>
        <sz val="10"/>
        <color theme="1"/>
        <rFont val="Times New Roman"/>
        <family val="1"/>
      </rPr>
      <t xml:space="preserve">
Fine: PM</t>
    </r>
    <r>
      <rPr>
        <vertAlign val="subscript"/>
        <sz val="10"/>
        <color theme="1"/>
        <rFont val="Times New Roman"/>
        <family val="1"/>
      </rPr>
      <t>2</t>
    </r>
    <phoneticPr fontId="1"/>
  </si>
  <si>
    <t>5.2±2.8
6.3±5.4</t>
    <phoneticPr fontId="1"/>
  </si>
  <si>
    <t>Pontianak (Kalimantan)</t>
    <phoneticPr fontId="1"/>
  </si>
  <si>
    <t>12.6±4.5
10.1±4.9</t>
    <phoneticPr fontId="1"/>
  </si>
  <si>
    <t>Kuala Lumpur (haze)
Langkawi (non-haze)
Petaling Jaya (haze)
Port Dickson (non-haze)</t>
    <phoneticPr fontId="1"/>
  </si>
  <si>
    <t>1997 haze period
 (6 haze samples, 2 non-haze samples)</t>
    <phoneticPr fontId="1"/>
  </si>
  <si>
    <t>24h</t>
    <phoneticPr fontId="1"/>
  </si>
  <si>
    <t>379±281 (haze)
131±3 (non-haze)</t>
    <phoneticPr fontId="1"/>
  </si>
  <si>
    <t>March  - May, 2000</t>
    <phoneticPr fontId="1"/>
  </si>
  <si>
    <t>March 9 - May 31, 2000</t>
    <phoneticPr fontId="1"/>
  </si>
  <si>
    <t>23.0±11.0</t>
    <phoneticPr fontId="1"/>
  </si>
  <si>
    <t>233.1±138.1</t>
    <phoneticPr fontId="1"/>
  </si>
  <si>
    <t>0.4±0.7</t>
    <phoneticPr fontId="1"/>
  </si>
  <si>
    <t>260.1±138.2</t>
    <phoneticPr fontId="1"/>
  </si>
  <si>
    <t>7.6±5.6</t>
    <phoneticPr fontId="1"/>
  </si>
  <si>
    <t>11.1±10.1</t>
    <phoneticPr fontId="1"/>
  </si>
  <si>
    <t>16.4±14.1</t>
    <phoneticPr fontId="1"/>
  </si>
  <si>
    <t>18.3±11.5</t>
    <phoneticPr fontId="1"/>
  </si>
  <si>
    <t>213.8±122.4</t>
    <phoneticPr fontId="1"/>
  </si>
  <si>
    <t>3.5±1.6</t>
    <phoneticPr fontId="1"/>
  </si>
  <si>
    <t>39.0±15.2</t>
    <phoneticPr fontId="1"/>
  </si>
  <si>
    <t>25.8±21.3</t>
    <phoneticPr fontId="1"/>
  </si>
  <si>
    <t>438.5±405.2</t>
    <phoneticPr fontId="1"/>
  </si>
  <si>
    <t>0.5±0.5</t>
    <phoneticPr fontId="1"/>
  </si>
  <si>
    <t>2.5±2.4</t>
    <phoneticPr fontId="1"/>
  </si>
  <si>
    <t>0.3±0.3</t>
    <phoneticPr fontId="1"/>
  </si>
  <si>
    <t>9.0±5.3</t>
    <phoneticPr fontId="1"/>
  </si>
  <si>
    <t>1.7±1.4</t>
    <phoneticPr fontId="1"/>
  </si>
  <si>
    <t>74.3±76.8</t>
    <phoneticPr fontId="1"/>
  </si>
  <si>
    <t>1379.1±950.7</t>
    <phoneticPr fontId="1"/>
  </si>
  <si>
    <t>Lab. experiment (CCN)</t>
    <phoneticPr fontId="1"/>
  </si>
  <si>
    <r>
      <t>smoldering</t>
    </r>
    <r>
      <rPr>
        <sz val="10"/>
        <color theme="1"/>
        <rFont val="Segoe UI Symbol"/>
        <family val="1"/>
      </rPr>
      <t xml:space="preserve">
</t>
    </r>
    <r>
      <rPr>
        <sz val="10"/>
        <color theme="1"/>
        <rFont val="Times New Roman"/>
        <family val="1"/>
      </rPr>
      <t>MCE=0.838</t>
    </r>
    <phoneticPr fontId="1"/>
  </si>
  <si>
    <t>Petaling Jaya
Gombak</t>
    <phoneticPr fontId="1"/>
  </si>
  <si>
    <t>24h
1 h</t>
    <phoneticPr fontId="1"/>
  </si>
  <si>
    <t>Petaling Jaya (PJ)
KualaLumpur (Univ. of Malaya, UM)
Malacca
Tanah Rata
Senai
Kuantan
Taman Negara National Park</t>
    <phoneticPr fontId="1"/>
  </si>
  <si>
    <t>Haze episode
  Sep. 9, 1994 (PJ)
  Spet. 15 - 19, 1997 (UM)
  Sep. 7, 1994 (others)
Clear
  Taman Negara</t>
  </si>
  <si>
    <t>12 or 24 h</t>
    <phoneticPr fontId="1"/>
  </si>
  <si>
    <t>227
501
250
40
140
97
–</t>
    <phoneticPr fontId="1"/>
  </si>
  <si>
    <r>
      <t>12h</t>
    </r>
    <r>
      <rPr>
        <sz val="10"/>
        <color theme="1"/>
        <rFont val="Segoe UI Symbol"/>
        <family val="1"/>
      </rPr>
      <t>☓</t>
    </r>
    <r>
      <rPr>
        <sz val="10"/>
        <color theme="1"/>
        <rFont val="Times New Roman"/>
        <family val="1"/>
      </rPr>
      <t>2
(day, night)</t>
    </r>
    <phoneticPr fontId="1"/>
  </si>
  <si>
    <t>354±123</t>
    <phoneticPr fontId="1"/>
  </si>
  <si>
    <t>Lab. Experiment</t>
    <phoneticPr fontId="1"/>
  </si>
  <si>
    <t>Kuala Lumpur (UM)</t>
    <phoneticPr fontId="1"/>
  </si>
  <si>
    <t>March 14,  2001 - March 30, 2002</t>
    <phoneticPr fontId="1"/>
  </si>
  <si>
    <t>38.96 ± 8.28 (hazy)
19.51 ± 3.26 (clear)</t>
    <phoneticPr fontId="1"/>
  </si>
  <si>
    <t>50 - 60 min</t>
    <phoneticPr fontId="1"/>
  </si>
  <si>
    <t>1997–98 smoke haze period</t>
    <phoneticPr fontId="1"/>
  </si>
  <si>
    <t>Elevated levels of sulfate, chloride, acetate,formate, and oxalate during the hazy period</t>
    <phoneticPr fontId="1"/>
  </si>
  <si>
    <t>Sungai Sembilan (Riau, Sumatra)</t>
    <phoneticPr fontId="1"/>
  </si>
  <si>
    <t>March 16 - 22, 2005</t>
    <phoneticPr fontId="1"/>
  </si>
  <si>
    <t>6 h</t>
    <phoneticPr fontId="1"/>
  </si>
  <si>
    <r>
      <t>1600</t>
    </r>
    <r>
      <rPr>
        <sz val="10"/>
        <color theme="1"/>
        <rFont val="Yu Gothic"/>
        <family val="3"/>
        <charset val="128"/>
      </rPr>
      <t>±</t>
    </r>
    <r>
      <rPr>
        <sz val="10"/>
        <color theme="1"/>
        <rFont val="Times New Roman"/>
        <family val="1"/>
      </rPr>
      <t>400</t>
    </r>
    <phoneticPr fontId="1"/>
  </si>
  <si>
    <t>750±500</t>
    <phoneticPr fontId="1"/>
  </si>
  <si>
    <t>310±200</t>
    <phoneticPr fontId="1"/>
  </si>
  <si>
    <t>11±7</t>
    <phoneticPr fontId="1"/>
  </si>
  <si>
    <t>12±4</t>
    <phoneticPr fontId="1"/>
  </si>
  <si>
    <t>31±37</t>
    <phoneticPr fontId="1"/>
  </si>
  <si>
    <t>30±0.9</t>
    <phoneticPr fontId="1"/>
  </si>
  <si>
    <t>45±15</t>
    <phoneticPr fontId="1"/>
  </si>
  <si>
    <t>13±6</t>
    <phoneticPr fontId="1"/>
  </si>
  <si>
    <t>12±5</t>
    <phoneticPr fontId="1"/>
  </si>
  <si>
    <t>0.66±0.49</t>
    <phoneticPr fontId="1"/>
  </si>
  <si>
    <t>9.4±6.0</t>
    <phoneticPr fontId="1"/>
  </si>
  <si>
    <t>1.7±0.8</t>
    <phoneticPr fontId="1"/>
  </si>
  <si>
    <t>2.9±1.7</t>
    <phoneticPr fontId="1"/>
  </si>
  <si>
    <t>6700±400</t>
    <phoneticPr fontId="1"/>
  </si>
  <si>
    <t>9500±3800</t>
    <phoneticPr fontId="1"/>
  </si>
  <si>
    <t>2900±1700</t>
    <phoneticPr fontId="1"/>
  </si>
  <si>
    <t>320±120</t>
    <phoneticPr fontId="1"/>
  </si>
  <si>
    <t>1500±1100</t>
    <phoneticPr fontId="1"/>
  </si>
  <si>
    <r>
      <t>6.4</t>
    </r>
    <r>
      <rPr>
        <sz val="10"/>
        <color theme="1"/>
        <rFont val="Yu Gothic"/>
        <family val="3"/>
        <charset val="128"/>
      </rPr>
      <t>±</t>
    </r>
    <r>
      <rPr>
        <sz val="10"/>
        <color theme="1"/>
        <rFont val="Times New Roman"/>
        <family val="1"/>
      </rPr>
      <t>3.4</t>
    </r>
    <phoneticPr fontId="1"/>
  </si>
  <si>
    <t>20±28</t>
    <phoneticPr fontId="1"/>
  </si>
  <si>
    <t>10±12</t>
    <phoneticPr fontId="1"/>
  </si>
  <si>
    <t>31±36</t>
    <phoneticPr fontId="1"/>
  </si>
  <si>
    <t>131±119</t>
    <phoneticPr fontId="1"/>
  </si>
  <si>
    <t>25±23</t>
    <phoneticPr fontId="1"/>
  </si>
  <si>
    <t>39±18</t>
    <phoneticPr fontId="1"/>
  </si>
  <si>
    <t>64±30</t>
    <phoneticPr fontId="1"/>
  </si>
  <si>
    <t>59±2.7</t>
    <phoneticPr fontId="1"/>
  </si>
  <si>
    <t>22±17</t>
    <phoneticPr fontId="1"/>
  </si>
  <si>
    <t>46±22</t>
    <phoneticPr fontId="1"/>
  </si>
  <si>
    <t>9.1±4.8</t>
    <phoneticPr fontId="1"/>
  </si>
  <si>
    <t>25±12</t>
    <phoneticPr fontId="1"/>
  </si>
  <si>
    <t>33±23</t>
    <phoneticPr fontId="1"/>
  </si>
  <si>
    <t>20±0</t>
    <phoneticPr fontId="1"/>
  </si>
  <si>
    <t>21±17</t>
    <phoneticPr fontId="1"/>
  </si>
  <si>
    <t>( water-soluble metals)</t>
    <phoneticPr fontId="1"/>
  </si>
  <si>
    <t>Belakang Rumah (Riau, Sumatra)</t>
    <phoneticPr fontId="1"/>
  </si>
  <si>
    <t>640±420</t>
    <phoneticPr fontId="1"/>
  </si>
  <si>
    <t>230±170</t>
    <phoneticPr fontId="1"/>
  </si>
  <si>
    <t>110±40</t>
    <phoneticPr fontId="1"/>
  </si>
  <si>
    <t>6.8±0.1</t>
    <phoneticPr fontId="1"/>
  </si>
  <si>
    <t>7.9±.2</t>
    <phoneticPr fontId="1"/>
  </si>
  <si>
    <t>29±6</t>
    <phoneticPr fontId="1"/>
  </si>
  <si>
    <t>21±1</t>
    <phoneticPr fontId="1"/>
  </si>
  <si>
    <t>32±11</t>
    <phoneticPr fontId="1"/>
  </si>
  <si>
    <t>4.3±3.0</t>
    <phoneticPr fontId="1"/>
  </si>
  <si>
    <t>1.6±2.8</t>
    <phoneticPr fontId="1"/>
  </si>
  <si>
    <t>0.37±0.43</t>
    <phoneticPr fontId="1"/>
  </si>
  <si>
    <t>6.7±.8</t>
    <phoneticPr fontId="1"/>
  </si>
  <si>
    <t>1.9±1.7</t>
    <phoneticPr fontId="1"/>
  </si>
  <si>
    <t>2.0±0.2</t>
    <phoneticPr fontId="1"/>
  </si>
  <si>
    <t>14±20</t>
    <phoneticPr fontId="1"/>
  </si>
  <si>
    <t>4200±500</t>
    <phoneticPr fontId="1"/>
  </si>
  <si>
    <t>5400±1100</t>
    <phoneticPr fontId="1"/>
  </si>
  <si>
    <t>140±120</t>
    <phoneticPr fontId="1"/>
  </si>
  <si>
    <t>2000±200</t>
    <phoneticPr fontId="1"/>
  </si>
  <si>
    <t>320±130</t>
    <phoneticPr fontId="1"/>
  </si>
  <si>
    <t>1000±200</t>
    <phoneticPr fontId="1"/>
  </si>
  <si>
    <t>4.4±3.2</t>
    <phoneticPr fontId="1"/>
  </si>
  <si>
    <t>8.4±5.9</t>
    <phoneticPr fontId="1"/>
  </si>
  <si>
    <t>4.9±2.8</t>
    <phoneticPr fontId="1"/>
  </si>
  <si>
    <t>12±7</t>
    <phoneticPr fontId="1"/>
  </si>
  <si>
    <t>55±31</t>
    <phoneticPr fontId="1"/>
  </si>
  <si>
    <t>11±6</t>
    <phoneticPr fontId="1"/>
  </si>
  <si>
    <t>10±8</t>
    <phoneticPr fontId="1"/>
  </si>
  <si>
    <t>19±13</t>
    <phoneticPr fontId="1"/>
  </si>
  <si>
    <t>19±12</t>
    <phoneticPr fontId="1"/>
  </si>
  <si>
    <t>4.2±1.4</t>
    <phoneticPr fontId="1"/>
  </si>
  <si>
    <t>16±6</t>
    <phoneticPr fontId="1"/>
  </si>
  <si>
    <t>20±25</t>
    <phoneticPr fontId="1"/>
  </si>
  <si>
    <t>4.2±1.6</t>
    <phoneticPr fontId="1"/>
  </si>
  <si>
    <t>29±4</t>
    <phoneticPr fontId="1"/>
  </si>
  <si>
    <t>9.4±5.9</t>
    <phoneticPr fontId="1"/>
  </si>
  <si>
    <t>Pekanbaru (Riau, Sumatra)</t>
    <phoneticPr fontId="1"/>
  </si>
  <si>
    <t>140±40</t>
    <phoneticPr fontId="1"/>
  </si>
  <si>
    <t>30±20</t>
    <phoneticPr fontId="1"/>
  </si>
  <si>
    <t>21±12</t>
    <phoneticPr fontId="1"/>
  </si>
  <si>
    <t>1.0±0.3</t>
    <phoneticPr fontId="1"/>
  </si>
  <si>
    <t>5.6±2.6</t>
    <phoneticPr fontId="1"/>
  </si>
  <si>
    <t>2.6±0.2</t>
    <phoneticPr fontId="1"/>
  </si>
  <si>
    <t>15±1</t>
    <phoneticPr fontId="1"/>
  </si>
  <si>
    <t>18±9</t>
    <phoneticPr fontId="1"/>
  </si>
  <si>
    <t>1.1±1.5</t>
    <phoneticPr fontId="1"/>
  </si>
  <si>
    <t>1.9±1.9</t>
    <phoneticPr fontId="1"/>
  </si>
  <si>
    <t>0.10±.12</t>
    <phoneticPr fontId="1"/>
  </si>
  <si>
    <t>2.1±2.1</t>
    <phoneticPr fontId="1"/>
  </si>
  <si>
    <t>0.43±0.10</t>
    <phoneticPr fontId="1"/>
  </si>
  <si>
    <t>1.3±0.5</t>
    <phoneticPr fontId="1"/>
  </si>
  <si>
    <t>6.4±31</t>
    <phoneticPr fontId="1"/>
  </si>
  <si>
    <t>1800±1300</t>
    <phoneticPr fontId="1"/>
  </si>
  <si>
    <t>1600±1400</t>
    <phoneticPr fontId="1"/>
  </si>
  <si>
    <t>150±150</t>
    <phoneticPr fontId="1"/>
  </si>
  <si>
    <t>1300±500</t>
    <phoneticPr fontId="1"/>
  </si>
  <si>
    <t>220±90</t>
    <phoneticPr fontId="1"/>
  </si>
  <si>
    <t>540±560</t>
    <phoneticPr fontId="1"/>
  </si>
  <si>
    <t>2.7±.5</t>
    <phoneticPr fontId="1"/>
  </si>
  <si>
    <t>4.7±1.6</t>
    <phoneticPr fontId="1"/>
  </si>
  <si>
    <t>2.9±0.9</t>
    <phoneticPr fontId="1"/>
  </si>
  <si>
    <t>7.0±.1</t>
    <phoneticPr fontId="1"/>
  </si>
  <si>
    <t>27±18</t>
    <phoneticPr fontId="1"/>
  </si>
  <si>
    <t>3.9±1.9</t>
    <phoneticPr fontId="1"/>
  </si>
  <si>
    <t>4.0±2.4</t>
    <phoneticPr fontId="1"/>
  </si>
  <si>
    <t>16±10</t>
    <phoneticPr fontId="1"/>
  </si>
  <si>
    <t>1.8±.1</t>
    <phoneticPr fontId="1"/>
  </si>
  <si>
    <t>2.4±1.3</t>
    <phoneticPr fontId="1"/>
  </si>
  <si>
    <t>9.6±0.9</t>
    <phoneticPr fontId="1"/>
  </si>
  <si>
    <t>0.8±.1</t>
    <phoneticPr fontId="1"/>
  </si>
  <si>
    <t>8.4±0.1</t>
    <phoneticPr fontId="1"/>
  </si>
  <si>
    <t>15±0</t>
    <phoneticPr fontId="1"/>
  </si>
  <si>
    <r>
      <t>Coarse: PM</t>
    </r>
    <r>
      <rPr>
        <vertAlign val="subscript"/>
        <sz val="10"/>
        <color theme="1"/>
        <rFont val="Times New Roman"/>
        <family val="1"/>
      </rPr>
      <t>2.5-10</t>
    </r>
    <r>
      <rPr>
        <sz val="10"/>
        <color theme="1"/>
        <rFont val="Times New Roman"/>
        <family val="1"/>
      </rPr>
      <t xml:space="preserve">
Fine: PM</t>
    </r>
    <r>
      <rPr>
        <vertAlign val="subscript"/>
        <sz val="10"/>
        <color theme="1"/>
        <rFont val="Times New Roman"/>
        <family val="1"/>
      </rPr>
      <t>2.5</t>
    </r>
    <phoneticPr fontId="1"/>
  </si>
  <si>
    <t>12h, 24 h</t>
    <phoneticPr fontId="1"/>
  </si>
  <si>
    <t>2381±2152
240±106</t>
    <phoneticPr fontId="1"/>
  </si>
  <si>
    <t>0.19±0.31
0.06±0.08</t>
    <phoneticPr fontId="1"/>
  </si>
  <si>
    <t>1.33±1.34
1.40±1.03</t>
    <phoneticPr fontId="1"/>
  </si>
  <si>
    <t>1.85±2.26
1.39±1.22</t>
    <phoneticPr fontId="1"/>
  </si>
  <si>
    <t>33.63±33.39</t>
  </si>
  <si>
    <t>16.12±15.47
14.09±7.38</t>
  </si>
  <si>
    <t>257.00±127.73
53.43±72.14</t>
    <phoneticPr fontId="1"/>
  </si>
  <si>
    <t>9.06±27.17
3.05±4.76</t>
    <phoneticPr fontId="1"/>
  </si>
  <si>
    <t>76.48±37.75
26.30±14.24</t>
  </si>
  <si>
    <t>41.74±27.89
14.64±11.01</t>
  </si>
  <si>
    <t>801.34±443.96</t>
    <phoneticPr fontId="1"/>
  </si>
  <si>
    <t>301.56±132.44</t>
    <phoneticPr fontId="1"/>
  </si>
  <si>
    <t>Total concentration of both gaseous and particulate phases for organic compounds</t>
    <phoneticPr fontId="1"/>
  </si>
  <si>
    <t>113±17 (haze)
24±5 (non-haze)</t>
    <phoneticPr fontId="1"/>
  </si>
  <si>
    <t>12.61
2.40</t>
    <phoneticPr fontId="1"/>
  </si>
  <si>
    <t>0.48
0.07</t>
    <phoneticPr fontId="1"/>
  </si>
  <si>
    <t>6.44
1.49</t>
    <phoneticPr fontId="1"/>
  </si>
  <si>
    <t>0.38
0.05</t>
    <phoneticPr fontId="1"/>
  </si>
  <si>
    <t>Klang Valley, Kuala Lumpur (UKM)</t>
    <phoneticPr fontId="1"/>
  </si>
  <si>
    <t>Jan. 2004 - Dec. 2008</t>
    <phoneticPr fontId="1"/>
  </si>
  <si>
    <t>22.48±8.21
26.85±9.94</t>
    <phoneticPr fontId="1"/>
  </si>
  <si>
    <t>PMF</t>
    <phoneticPr fontId="1"/>
  </si>
  <si>
    <t>Serpong (residential and industrial areas)</t>
    <phoneticPr fontId="1"/>
  </si>
  <si>
    <t>Aug. - Nov. 2008</t>
    <phoneticPr fontId="1"/>
  </si>
  <si>
    <r>
      <t>10 - 77 (PM</t>
    </r>
    <r>
      <rPr>
        <vertAlign val="subscript"/>
        <sz val="10"/>
        <color theme="1"/>
        <rFont val="Times New Roman"/>
        <family val="1"/>
      </rPr>
      <t>10</t>
    </r>
    <r>
      <rPr>
        <sz val="10"/>
        <color theme="1"/>
        <rFont val="Times New Roman"/>
        <family val="1"/>
      </rPr>
      <t>)
9 - 42 (PM</t>
    </r>
    <r>
      <rPr>
        <vertAlign val="subscript"/>
        <sz val="10"/>
        <color theme="1"/>
        <rFont val="Times New Roman"/>
        <family val="1"/>
      </rPr>
      <t>2.5</t>
    </r>
    <r>
      <rPr>
        <sz val="10"/>
        <color theme="1"/>
        <rFont val="Times New Roman"/>
        <family val="1"/>
      </rPr>
      <t>)</t>
    </r>
    <phoneticPr fontId="1"/>
  </si>
  <si>
    <t>24 - 48 h</t>
    <phoneticPr fontId="1"/>
  </si>
  <si>
    <t>40 - 106 (haze)
10 - 60 (clear)</t>
    <phoneticPr fontId="1"/>
  </si>
  <si>
    <t>Pulang Pisau, Kalimantan</t>
    <phoneticPr fontId="1"/>
  </si>
  <si>
    <t>Sep. 19 - Oct. 12, 2009</t>
  </si>
  <si>
    <t>6 - 8 h</t>
    <phoneticPr fontId="1"/>
  </si>
  <si>
    <r>
      <t xml:space="preserve">April 2 - June 2, 2011
</t>
    </r>
    <r>
      <rPr>
        <sz val="9"/>
        <color theme="1"/>
        <rFont val="Times New Roman"/>
        <family val="1"/>
      </rPr>
      <t>(severe haze: May 10 - 19, 2011)</t>
    </r>
    <phoneticPr fontId="1"/>
  </si>
  <si>
    <t>1 h</t>
    <phoneticPr fontId="1"/>
  </si>
  <si>
    <t>April
May
June</t>
    <phoneticPr fontId="1"/>
  </si>
  <si>
    <t>0.34±0.5
0.27±0.48
0.41±0.40</t>
    <phoneticPr fontId="1"/>
  </si>
  <si>
    <t>1.74±1.22
1.56±1.47
1.53±1.08</t>
    <phoneticPr fontId="1"/>
  </si>
  <si>
    <t>5.99±3.05
5.35±3.32
6.07±2.74</t>
    <phoneticPr fontId="1"/>
  </si>
  <si>
    <t>0.09±0.57
0.12±1.01
0.04±0.16</t>
    <phoneticPr fontId="1"/>
  </si>
  <si>
    <t>0.39±0.22
0.21±0.12
0.15±0.09</t>
    <phoneticPr fontId="1"/>
  </si>
  <si>
    <t>2.17±1.07
1.87±1.41
1.94±0.92</t>
    <phoneticPr fontId="1"/>
  </si>
  <si>
    <t>0.50±0.33
0.41±0.32
0.41±0.25</t>
    <phoneticPr fontId="1"/>
  </si>
  <si>
    <t>0.02±0.04
0.01±0.19
0.01±0.02</t>
    <phoneticPr fontId="1"/>
  </si>
  <si>
    <r>
      <t xml:space="preserve">Malaysian peat soil
</t>
    </r>
    <r>
      <rPr>
        <sz val="9"/>
        <color theme="1"/>
        <rFont val="Times New Roman"/>
        <family val="1"/>
      </rPr>
      <t>(Kuala Langat Utara and Kuala Langat Selatan Forest Reserve)</t>
    </r>
    <phoneticPr fontId="1"/>
  </si>
  <si>
    <t>~300ºC</t>
    <phoneticPr fontId="1"/>
  </si>
  <si>
    <r>
      <t>PM</t>
    </r>
    <r>
      <rPr>
        <vertAlign val="subscript"/>
        <sz val="10"/>
        <color theme="1"/>
        <rFont val="Times New Roman"/>
        <family val="1"/>
      </rPr>
      <t>10</t>
    </r>
    <phoneticPr fontId="1"/>
  </si>
  <si>
    <t>2283 ± 2005</t>
    <phoneticPr fontId="1"/>
  </si>
  <si>
    <t>33.6 ± 22.3</t>
  </si>
  <si>
    <t>217 ± 82.0</t>
  </si>
  <si>
    <t>50.7 ± 11.9</t>
  </si>
  <si>
    <t>46.2 ± 37.1</t>
  </si>
  <si>
    <t>12.5 ± 6.4</t>
  </si>
  <si>
    <t>1.3 ± 0.6</t>
  </si>
  <si>
    <t>13.1 ± 8.3</t>
  </si>
  <si>
    <t>27600 ± 7370</t>
    <phoneticPr fontId="1"/>
  </si>
  <si>
    <t>1900 ± 270</t>
    <phoneticPr fontId="1"/>
  </si>
  <si>
    <t>16300 ± 3970</t>
    <phoneticPr fontId="1"/>
  </si>
  <si>
    <t>300 ± 260</t>
    <phoneticPr fontId="1"/>
  </si>
  <si>
    <t>70 ±21</t>
    <phoneticPr fontId="1"/>
  </si>
  <si>
    <t>37200 ± 10600</t>
    <phoneticPr fontId="1"/>
  </si>
  <si>
    <t>20 ±10</t>
    <phoneticPr fontId="1"/>
  </si>
  <si>
    <t>1100 ±340</t>
    <phoneticPr fontId="1"/>
  </si>
  <si>
    <t>Oct. 21 - 23, 2010
(severe haze )</t>
    <phoneticPr fontId="1"/>
  </si>
  <si>
    <t>12 h</t>
    <phoneticPr fontId="1"/>
  </si>
  <si>
    <t>Oct. 24 - 27, 2010
(non-haze)</t>
    <phoneticPr fontId="1"/>
  </si>
  <si>
    <t>Kuala Terengganu</t>
    <phoneticPr fontId="1"/>
  </si>
  <si>
    <t>2006 - 2009
(severe haze in Oct. 2006)</t>
    <phoneticPr fontId="1"/>
  </si>
  <si>
    <t>0.16
(0.012-1.87)</t>
    <phoneticPr fontId="1"/>
  </si>
  <si>
    <t>4.56
(0.026-3.65)</t>
    <phoneticPr fontId="1"/>
  </si>
  <si>
    <t>PCA</t>
    <phoneticPr fontId="1"/>
  </si>
  <si>
    <t>Kuala Lumpur</t>
    <phoneticPr fontId="1"/>
  </si>
  <si>
    <t>Aug. 2010 - April 2011
(Southwest monsoon: June–Sep. 2010)</t>
  </si>
  <si>
    <r>
      <t>Coarse: PM</t>
    </r>
    <r>
      <rPr>
        <vertAlign val="subscript"/>
        <sz val="10"/>
        <color theme="1"/>
        <rFont val="Times New Roman"/>
        <family val="1"/>
      </rPr>
      <t>1.5-100</t>
    </r>
    <r>
      <rPr>
        <sz val="10"/>
        <color theme="1"/>
        <rFont val="Times New Roman"/>
        <family val="1"/>
      </rPr>
      <t xml:space="preserve">
Fine: PM</t>
    </r>
    <r>
      <rPr>
        <vertAlign val="subscript"/>
        <sz val="10"/>
        <color theme="1"/>
        <rFont val="Times New Roman"/>
        <family val="1"/>
      </rPr>
      <t>1.5</t>
    </r>
    <phoneticPr fontId="1"/>
  </si>
  <si>
    <t>43.07 ±1.87
59.27 ±2.85</t>
    <phoneticPr fontId="1"/>
  </si>
  <si>
    <t>Bangi</t>
    <phoneticPr fontId="1"/>
  </si>
  <si>
    <t>13.11 ±2.20
44.14 ±6.32</t>
    <phoneticPr fontId="1"/>
  </si>
  <si>
    <t>The concentration of surfactants (particularly MBAS) was higher during the southwest monsoon due to biomass burning, predominantly from Sumatra</t>
    <phoneticPr fontId="1"/>
  </si>
  <si>
    <t>Sep. 8 - Oct. 5, 2008</t>
  </si>
  <si>
    <t>19.2 (smoky)
13.9 (non-smoky)</t>
    <phoneticPr fontId="1"/>
  </si>
  <si>
    <t>154.9
30.1</t>
    <phoneticPr fontId="1"/>
  </si>
  <si>
    <t>40.9
11.2</t>
    <phoneticPr fontId="1"/>
  </si>
  <si>
    <t>383.9
149.1</t>
    <phoneticPr fontId="1"/>
  </si>
  <si>
    <t>355.0
139.1</t>
    <phoneticPr fontId="1"/>
  </si>
  <si>
    <t>28.9
10.0</t>
    <phoneticPr fontId="1"/>
  </si>
  <si>
    <t>74.1
43.4</t>
    <phoneticPr fontId="1"/>
  </si>
  <si>
    <t>53.5
35.0</t>
    <phoneticPr fontId="1"/>
  </si>
  <si>
    <t>20.6
8.4</t>
    <phoneticPr fontId="1"/>
  </si>
  <si>
    <t>12.7
5.3</t>
    <phoneticPr fontId="1"/>
  </si>
  <si>
    <t>6.7
2.4</t>
    <phoneticPr fontId="1"/>
  </si>
  <si>
    <t>6.3
2.8</t>
    <phoneticPr fontId="1"/>
  </si>
  <si>
    <t>2.1
1.3</t>
    <phoneticPr fontId="1"/>
  </si>
  <si>
    <t>1.2
0.9</t>
    <phoneticPr fontId="1"/>
  </si>
  <si>
    <t>0.9
0.4</t>
    <phoneticPr fontId="1"/>
  </si>
  <si>
    <t>12 h (day and night)</t>
  </si>
  <si>
    <t>4 h</t>
    <phoneticPr fontId="1"/>
  </si>
  <si>
    <t>June 20 - July 28, 2013 (haze)
   June 23 - July 28 (haze 1)
   June 20 -22 (haze 2)</t>
    <phoneticPr fontId="1"/>
  </si>
  <si>
    <t>12 h (hazy days)</t>
    <phoneticPr fontId="1"/>
  </si>
  <si>
    <t>35.3  ± 16.8
44.6  ± 20.5
29.3  ± 8.1
21.9  ± 4.5</t>
  </si>
  <si>
    <t>517.1  ± 190.9
544.5  ± 188.3
516.7  ± 150.1
468.7  ± 141.7</t>
  </si>
  <si>
    <t>2223.3  ± 953.2
2203.9  ± 864.4
2278.1  ± 731.4
2129.2  ± 636.4</t>
  </si>
  <si>
    <t>418.2  ± 135.8
484.3  ± 205.8
575.7  ± 155.5
592.4  ± 193.7</t>
  </si>
  <si>
    <t>602.1  ± 182.6
636.9  ± 173.9
531.3  ± 103.2
459.9  ± 90.7</t>
  </si>
  <si>
    <t>6.0  ± 2.3
7.6  ± 2.4
9.8  ± 7.2
7.8  ± 4.1</t>
  </si>
  <si>
    <t>29.4  ± 12.5
29.9  ± 12.2
28.5  ± 9.0
29.0  ± 8.3</t>
  </si>
  <si>
    <t>621.1  ± 398.7
574.8  ± 365.5
478.5  ± 194.8
388.3  ± 110.7</t>
  </si>
  <si>
    <t>1.8  ± 0.8
1.6  ± 0.5
1.6  ± 0.5
1.6  ± 0.3</t>
  </si>
  <si>
    <t>99.6  ± 42.5
88.9  ± 38.4
89.8  ± 33.2
95.0  ± 25.3</t>
  </si>
  <si>
    <t>29.4  ± 18.2
36.6  ± 31.6
27.9  ± 17.3
26.0  ± 11.6</t>
  </si>
  <si>
    <t>81.0  ± 29.1
99.8  ± 40.3
96.8  ± 35.8
85.7  ± 13.4</t>
  </si>
  <si>
    <t>0.4  ± 0.1
0.3  ± 0.2
0.3  ± 0.2
0.3  ± 0.1</t>
  </si>
  <si>
    <t>28.5  ± 11.8
28.5  ± 12.9
27.4  ± 9.3
28.3  ± 7.9</t>
  </si>
  <si>
    <t>6.6  ± 1.5
8.1  ± 6.6
9.4  ± 1.8
9.1  ± 4.5</t>
  </si>
  <si>
    <t>10.0  ± 4.3
10.0  ± 4.3
10.0  ± 3.3
9.6  ± 2.6</t>
  </si>
  <si>
    <t>Sep. 12 - Oct. 2, 2013 (non-haze)</t>
  </si>
  <si>
    <t>24 h (normal days)</t>
  </si>
  <si>
    <t>9.1  ± 8.6
12.2  ± 4.6
9.1  ± 4.3
6.6  ± 3.3</t>
  </si>
  <si>
    <t>132.9  ± 73.9
130.7  ± 57.2
128.3  ± 62.9
123.2  ± 68.1</t>
  </si>
  <si>
    <t>555.0  ± 254.5
552.9  ± 243
551.8  ± 263.8
525.5  ± 255.5</t>
  </si>
  <si>
    <t>67.3  ± 59.4
53.6  ± 22.6
62.9  ± 34.4
83.3  ± 33.1</t>
  </si>
  <si>
    <t>187.7  ± 126.8
174.7  ± 55.3
166.1  ± 71
166.2  ± 88.1</t>
  </si>
  <si>
    <t>6.5  ± 11.6
1.9  ± 0.9
2.5  ± 1.0
2.9  ± 1.1</t>
  </si>
  <si>
    <t>9.6  ± 7.4
7.5  ± 3.2
9.1  ± 6.7
8.6  ± 6.8</t>
  </si>
  <si>
    <t>98.3  ± 67.9
89.1  ± 36.1
96.5  ± 51.0
90.5  ± 52.1</t>
  </si>
  <si>
    <t>0.9  ± 1
0.6  ± 0.6
0.6  ± 0.5
0.5  ± 0.4</t>
  </si>
  <si>
    <t>49.7  ± 35.4
43.4  ± 27.5
41.6  ± 29.3
38.8  ± 27.1</t>
  </si>
  <si>
    <t>12.8  ± 14.7
7.7  ± 5.7
7.7  ± 5.8
7.0  ± 4.7</t>
  </si>
  <si>
    <t>23.0  ± 18.7
18.3  ± 7.1
25.3  ± 15.3
23.6  ± 15.9</t>
  </si>
  <si>
    <t>0.3  ± 0.4
0.1  ± 0.2
0.1  ± 0.1
0.1  ± 0.1</t>
  </si>
  <si>
    <t>9.0  ± 6.6
7.0  ± 3.2
7.3  ± 3.7
7.2  ± 3.5</t>
  </si>
  <si>
    <t>2.6  ± 1.9
2.6  ± 2.2
1.9  ± 1.3
2.0  ± 0.9</t>
  </si>
  <si>
    <t>2.9  ± 1.6
2.4  ± 1.0
2.8  ± 1.5
2.7  ± 1.2</t>
  </si>
  <si>
    <t>Oct. 2006
(haze)</t>
    <phoneticPr fontId="1"/>
  </si>
  <si>
    <t>94.1±33.4</t>
    <phoneticPr fontId="1"/>
  </si>
  <si>
    <t>33.6±18.9</t>
    <phoneticPr fontId="1"/>
  </si>
  <si>
    <t>1.7±0.50</t>
    <phoneticPr fontId="1"/>
  </si>
  <si>
    <t>1.0±0.48</t>
  </si>
  <si>
    <t>0.38±0.21</t>
  </si>
  <si>
    <t>6.4±2.2</t>
  </si>
  <si>
    <t>19.6±8.5</t>
  </si>
  <si>
    <t>0.46±0.23</t>
  </si>
  <si>
    <t>3.7±0.64</t>
  </si>
  <si>
    <t>3.0±2.2</t>
    <phoneticPr fontId="1"/>
  </si>
  <si>
    <t>1.6±0.40</t>
  </si>
  <si>
    <t>1.7±1.4</t>
  </si>
  <si>
    <t>0.15±0.10</t>
  </si>
  <si>
    <t>626.1±472.3</t>
  </si>
  <si>
    <t>71.1±42.2</t>
  </si>
  <si>
    <t>24.2±19.2</t>
  </si>
  <si>
    <t>68.1±39.8</t>
  </si>
  <si>
    <t>0.99±0.50</t>
  </si>
  <si>
    <t>5.6±3.1</t>
  </si>
  <si>
    <t>27.1±13.6
(14.5±6.3)</t>
  </si>
  <si>
    <t>1150.9±917.2</t>
  </si>
  <si>
    <t>115.5±101.5</t>
  </si>
  <si>
    <t>54.3±47.7</t>
  </si>
  <si>
    <t>0.49±0.27</t>
  </si>
  <si>
    <t>0.59±0.32</t>
  </si>
  <si>
    <t>5000±3100</t>
    <phoneticPr fontId="1"/>
  </si>
  <si>
    <t>2300±1600</t>
    <phoneticPr fontId="1"/>
  </si>
  <si>
    <t>400±250</t>
    <phoneticPr fontId="1"/>
  </si>
  <si>
    <t>510±330</t>
    <phoneticPr fontId="1"/>
  </si>
  <si>
    <t>0.11±0.04</t>
  </si>
  <si>
    <t>0.05±0.04</t>
    <phoneticPr fontId="1"/>
  </si>
  <si>
    <t>0.06±0.08</t>
  </si>
  <si>
    <t>0.62±0.33</t>
  </si>
  <si>
    <t>0.02±0.03</t>
    <phoneticPr fontId="1"/>
  </si>
  <si>
    <t>0.59±0.19</t>
  </si>
  <si>
    <t>0.11±0.03</t>
  </si>
  <si>
    <t>0.05±0.03</t>
  </si>
  <si>
    <t>0.55±0.13</t>
  </si>
  <si>
    <t>0.32±0.08</t>
  </si>
  <si>
    <t>0.47±0.13</t>
  </si>
  <si>
    <t>0.43±0.10</t>
  </si>
  <si>
    <t>0.63±0.23</t>
  </si>
  <si>
    <t>0.80±0.32</t>
  </si>
  <si>
    <t>0.17±0.09</t>
  </si>
  <si>
    <t>0.34±0.10</t>
  </si>
  <si>
    <t>0.22±0.06</t>
  </si>
  <si>
    <t>0.58±0.19</t>
  </si>
  <si>
    <t>CMB</t>
    <phoneticPr fontId="1"/>
  </si>
  <si>
    <t>During the haze episode, peat fires in Indonesia were the predominant source (~76 %) of TSP followed by diesel exhaust (19 %), and ship emissions (~5 %). 
Very high OC/ EC ratios (15.5), concentrations of organic acids, PAHs, and trace metals, especially Cu, Al, Fe and Ti, in TSP observed during the haze period reveal the impact of Indonesian biomass burning activities on regional air quality in SEA. the diagnostic ratios of PAH species indicate that the TSP during the haze period was predominantly influenced by biomass burning while it was mainly influenced by local fossil fuel combustion and diesel engine emissions during clear days.</t>
    <phoneticPr fontId="1"/>
  </si>
  <si>
    <t>24.0±5.2</t>
    <phoneticPr fontId="1"/>
  </si>
  <si>
    <t>4.2±0.53</t>
    <phoneticPr fontId="1"/>
  </si>
  <si>
    <t>2.3±1.5</t>
    <phoneticPr fontId="1"/>
  </si>
  <si>
    <t>0.38±0.25</t>
  </si>
  <si>
    <t>0.01±0.003</t>
  </si>
  <si>
    <t>0.76±0.36</t>
  </si>
  <si>
    <t>3.0±0.74</t>
  </si>
  <si>
    <t>0.09±0.02</t>
  </si>
  <si>
    <t>1.1±0.40</t>
  </si>
  <si>
    <t>0.07±0.04</t>
  </si>
  <si>
    <t>0.42±0.07</t>
  </si>
  <si>
    <t>1.1±0.21</t>
  </si>
  <si>
    <t>534.3±248.7</t>
  </si>
  <si>
    <t>47.1±10.9</t>
  </si>
  <si>
    <t>15.7±5.2</t>
  </si>
  <si>
    <t>96.2±30.7</t>
  </si>
  <si>
    <t>0.66±0.29</t>
  </si>
  <si>
    <t>2.1±0.86</t>
  </si>
  <si>
    <t>15.3±5.7</t>
  </si>
  <si>
    <t>4.6±2.9</t>
  </si>
  <si>
    <t>0.005±0.009</t>
  </si>
  <si>
    <t>0.025±0.015</t>
  </si>
  <si>
    <t>230±130</t>
    <phoneticPr fontId="1"/>
  </si>
  <si>
    <t>8±7</t>
    <phoneticPr fontId="1"/>
  </si>
  <si>
    <t>3±3</t>
    <phoneticPr fontId="1"/>
  </si>
  <si>
    <t>0.04±0.02</t>
  </si>
  <si>
    <t>0.02±0.01</t>
  </si>
  <si>
    <t>0.02±0.03</t>
  </si>
  <si>
    <t>0.08±0.05</t>
    <phoneticPr fontId="1"/>
  </si>
  <si>
    <t>0.12±0.08</t>
  </si>
  <si>
    <t>0.15±0.13</t>
  </si>
  <si>
    <t>0.04±0.03</t>
  </si>
  <si>
    <t>0.19±0.12</t>
  </si>
  <si>
    <t>0.12±0.09</t>
  </si>
  <si>
    <t>0.17±0.10</t>
  </si>
  <si>
    <t>0.14±0.09</t>
  </si>
  <si>
    <t>0.19±0.08</t>
  </si>
  <si>
    <t>0.17±0.14</t>
  </si>
  <si>
    <t>0.08±0.02</t>
  </si>
  <si>
    <t>0.09±0.07</t>
  </si>
  <si>
    <t>0.13±0.05</t>
  </si>
  <si>
    <t>0.20±0.09</t>
  </si>
  <si>
    <t>Sepahat Village (fire site)
Sukajadi Village (background)
(in Riau, Sumatara)</t>
    <phoneticPr fontId="1"/>
  </si>
  <si>
    <t>May 16 - 17, 2012
June 13 - 17, 2012</t>
    <phoneticPr fontId="1"/>
  </si>
  <si>
    <t>Palangkaraya (urban)
Taruna (rural)
(in Central Kalimantan)</t>
    <phoneticPr fontId="1"/>
  </si>
  <si>
    <t>Aug.17 -22 ,2011 (urban)
Aug. 15 -22, 2011 (rural)</t>
    <phoneticPr fontId="1"/>
  </si>
  <si>
    <t>Lab. experiment (EF)</t>
    <phoneticPr fontId="1"/>
  </si>
  <si>
    <t>Indonesian peat</t>
    <phoneticPr fontId="1"/>
  </si>
  <si>
    <r>
      <t>80.0 ± 46.3 g kg</t>
    </r>
    <r>
      <rPr>
        <vertAlign val="superscript"/>
        <sz val="10"/>
        <color theme="1"/>
        <rFont val="Times New Roman"/>
        <family val="1"/>
      </rPr>
      <t>-1</t>
    </r>
    <r>
      <rPr>
        <sz val="10"/>
        <color theme="1"/>
        <rFont val="Times New Roman"/>
        <family val="1"/>
      </rPr>
      <t xml:space="preserve"> (EF)</t>
    </r>
    <phoneticPr fontId="1"/>
  </si>
  <si>
    <t>Sep. - Nov. 2012</t>
  </si>
  <si>
    <t>48 h</t>
    <phoneticPr fontId="1"/>
  </si>
  <si>
    <r>
      <t>Coarse (PM</t>
    </r>
    <r>
      <rPr>
        <vertAlign val="subscript"/>
        <sz val="9"/>
        <color theme="1"/>
        <rFont val="Times New Roman"/>
        <family val="1"/>
      </rPr>
      <t>2.5-10</t>
    </r>
    <r>
      <rPr>
        <sz val="9"/>
        <color theme="1"/>
        <rFont val="Times New Roman"/>
        <family val="1"/>
      </rPr>
      <t>)
Fine (PM</t>
    </r>
    <r>
      <rPr>
        <vertAlign val="subscript"/>
        <sz val="9"/>
        <color theme="1"/>
        <rFont val="Times New Roman"/>
        <family val="1"/>
      </rPr>
      <t>2.5</t>
    </r>
    <r>
      <rPr>
        <sz val="9"/>
        <color theme="1"/>
        <rFont val="Times New Roman"/>
        <family val="1"/>
      </rPr>
      <t>)
Ultrafine (PM</t>
    </r>
    <r>
      <rPr>
        <vertAlign val="subscript"/>
        <sz val="9"/>
        <color theme="1"/>
        <rFont val="Times New Roman"/>
        <family val="1"/>
      </rPr>
      <t>0.01-0.1</t>
    </r>
    <r>
      <rPr>
        <sz val="9"/>
        <color theme="1"/>
        <rFont val="Times New Roman"/>
        <family val="1"/>
      </rPr>
      <t>)
Nano (PM</t>
    </r>
    <r>
      <rPr>
        <vertAlign val="subscript"/>
        <sz val="9"/>
        <color theme="1"/>
        <rFont val="Times New Roman"/>
        <family val="1"/>
      </rPr>
      <t>0.01-0.056</t>
    </r>
    <r>
      <rPr>
        <sz val="9"/>
        <color theme="1"/>
        <rFont val="Times New Roman"/>
        <family val="1"/>
      </rPr>
      <t xml:space="preserve">)
</t>
    </r>
    <r>
      <rPr>
        <b/>
        <sz val="8"/>
        <color theme="1"/>
        <rFont val="Times New Roman"/>
        <family val="1"/>
      </rPr>
      <t>[MOUDI, NanoMOUDI]</t>
    </r>
    <phoneticPr fontId="1"/>
  </si>
  <si>
    <r>
      <t>PM</t>
    </r>
    <r>
      <rPr>
        <vertAlign val="subscript"/>
        <sz val="10"/>
        <color theme="1"/>
        <rFont val="Times New Roman"/>
        <family val="1"/>
      </rPr>
      <t>2.5</t>
    </r>
    <r>
      <rPr>
        <sz val="10"/>
        <color theme="1"/>
        <rFont val="Times New Roman"/>
        <family val="1"/>
      </rPr>
      <t>(monitoring station)
51 -63 (haze)
16 -27 (non-haze)</t>
    </r>
    <phoneticPr fontId="1"/>
  </si>
  <si>
    <t>Sep. - Nov. 2012 (haze)</t>
    <phoneticPr fontId="1"/>
  </si>
  <si>
    <r>
      <t>PM</t>
    </r>
    <r>
      <rPr>
        <vertAlign val="subscript"/>
        <sz val="10"/>
        <color theme="1"/>
        <rFont val="Times New Roman"/>
        <family val="1"/>
      </rPr>
      <t>10</t>
    </r>
    <r>
      <rPr>
        <sz val="10"/>
        <color theme="1"/>
        <rFont val="Times New Roman"/>
        <family val="1"/>
      </rPr>
      <t xml:space="preserve"> (54.1 -83.2) 
PM</t>
    </r>
    <r>
      <rPr>
        <vertAlign val="subscript"/>
        <sz val="10"/>
        <color theme="1"/>
        <rFont val="Times New Roman"/>
        <family val="1"/>
      </rPr>
      <t xml:space="preserve">1.8 </t>
    </r>
    <r>
      <rPr>
        <sz val="10"/>
        <color theme="1"/>
        <rFont val="Times New Roman"/>
        <family val="1"/>
      </rPr>
      <t>(43.1 -59.4)</t>
    </r>
    <phoneticPr fontId="1"/>
  </si>
  <si>
    <t>Sep. - Nov. 2012 (non-haze)</t>
    <phoneticPr fontId="1"/>
  </si>
  <si>
    <r>
      <t>PM</t>
    </r>
    <r>
      <rPr>
        <vertAlign val="subscript"/>
        <sz val="10"/>
        <color theme="1"/>
        <rFont val="Times New Roman"/>
        <family val="1"/>
      </rPr>
      <t xml:space="preserve">10  </t>
    </r>
    <r>
      <rPr>
        <sz val="10"/>
        <color theme="1"/>
        <rFont val="Times New Roman"/>
        <family val="1"/>
      </rPr>
      <t>(19.2 -26.3)
PM</t>
    </r>
    <r>
      <rPr>
        <vertAlign val="subscript"/>
        <sz val="10"/>
        <color theme="1"/>
        <rFont val="Times New Roman"/>
        <family val="1"/>
      </rPr>
      <t xml:space="preserve">1.8 </t>
    </r>
    <r>
      <rPr>
        <sz val="10"/>
        <color theme="1"/>
        <rFont val="Times New Roman"/>
        <family val="1"/>
      </rPr>
      <t xml:space="preserve"> (12.9 -18.1)</t>
    </r>
    <phoneticPr fontId="1"/>
  </si>
  <si>
    <t>Riau, Sumatra</t>
    <phoneticPr fontId="1"/>
  </si>
  <si>
    <t>June 14 - 16, 2012</t>
    <phoneticPr fontId="1"/>
  </si>
  <si>
    <t>6.07 ± 0.861</t>
    <phoneticPr fontId="1"/>
  </si>
  <si>
    <t>2.01 ± 0.256</t>
    <phoneticPr fontId="1"/>
  </si>
  <si>
    <t>1.72 ± 0.346</t>
  </si>
  <si>
    <t>0.665 ± 0.124</t>
    <phoneticPr fontId="1"/>
  </si>
  <si>
    <t>2.30 ± 0.452</t>
  </si>
  <si>
    <t>5.63 ± 1.45</t>
  </si>
  <si>
    <t>5.37 ± 1.53</t>
    <phoneticPr fontId="1"/>
  </si>
  <si>
    <t>0.435 ± 0.0974</t>
  </si>
  <si>
    <t>0.259 ± 0.0702</t>
  </si>
  <si>
    <t>0.329 ± 0.0916</t>
  </si>
  <si>
    <t>7.82 ± 1.63</t>
  </si>
  <si>
    <r>
      <t xml:space="preserve">1.6 </t>
    </r>
    <r>
      <rPr>
        <sz val="10"/>
        <color theme="1"/>
        <rFont val="Yu Gothic"/>
        <family val="3"/>
        <charset val="128"/>
      </rPr>
      <t>±</t>
    </r>
    <r>
      <rPr>
        <sz val="10"/>
        <color theme="1"/>
        <rFont val="Times New Roman"/>
        <family val="1"/>
      </rPr>
      <t>0.13</t>
    </r>
    <phoneticPr fontId="1"/>
  </si>
  <si>
    <t>Aug. 2011 - July 2012</t>
    <phoneticPr fontId="1"/>
  </si>
  <si>
    <t>1.9±1.9
1.1±1.3</t>
    <phoneticPr fontId="1"/>
  </si>
  <si>
    <t>Bangi (UKM)</t>
    <phoneticPr fontId="1"/>
  </si>
  <si>
    <t>June 21, 2013 - Sep. 5, 2013
 (south-west monsoon) 
Jan. 29, 2014 -  Feb. 18, 2014
(north-east monsoon)</t>
  </si>
  <si>
    <t>0.04
0.03</t>
    <phoneticPr fontId="1"/>
  </si>
  <si>
    <t>0.18
0.12</t>
    <phoneticPr fontId="1"/>
  </si>
  <si>
    <t>0.09
0.06</t>
    <phoneticPr fontId="1"/>
  </si>
  <si>
    <t>0.06
0.04</t>
    <phoneticPr fontId="1"/>
  </si>
  <si>
    <t>0.16
0.09</t>
    <phoneticPr fontId="1"/>
  </si>
  <si>
    <t>0.12
0.07</t>
    <phoneticPr fontId="1"/>
  </si>
  <si>
    <t>0.13
0.09</t>
    <phoneticPr fontId="1"/>
  </si>
  <si>
    <t>0.75
0.57</t>
    <phoneticPr fontId="1"/>
  </si>
  <si>
    <t>0.33
0.25</t>
    <phoneticPr fontId="1"/>
  </si>
  <si>
    <t>0.37
0.30</t>
    <phoneticPr fontId="1"/>
  </si>
  <si>
    <t>0.51
0.36</t>
    <phoneticPr fontId="1"/>
  </si>
  <si>
    <t>0.81
0.54</t>
    <phoneticPr fontId="1"/>
  </si>
  <si>
    <t>0.22
0.16</t>
    <phoneticPr fontId="1"/>
  </si>
  <si>
    <t>Klang Valley, Kuala Lumpur (UTM)</t>
    <phoneticPr fontId="1"/>
  </si>
  <si>
    <t>Jan.2002 - Dec. 2011</t>
    <phoneticPr fontId="1"/>
  </si>
  <si>
    <r>
      <t>25.15±10.76
(PM</t>
    </r>
    <r>
      <rPr>
        <vertAlign val="subscript"/>
        <sz val="10"/>
        <color theme="1"/>
        <rFont val="Times New Roman"/>
        <family val="1"/>
      </rPr>
      <t>2.5</t>
    </r>
    <r>
      <rPr>
        <sz val="10"/>
        <color theme="1"/>
        <rFont val="Times New Roman"/>
        <family val="1"/>
      </rPr>
      <t>)</t>
    </r>
    <phoneticPr fontId="1"/>
  </si>
  <si>
    <t>4.50 ± 1.67</t>
    <phoneticPr fontId="1"/>
  </si>
  <si>
    <t>556 ±559</t>
    <phoneticPr fontId="1"/>
  </si>
  <si>
    <t>157 ±185</t>
    <phoneticPr fontId="1"/>
  </si>
  <si>
    <t>185 ±258</t>
    <phoneticPr fontId="1"/>
  </si>
  <si>
    <t>460 ±541</t>
    <phoneticPr fontId="1"/>
  </si>
  <si>
    <t>50 ±99</t>
    <phoneticPr fontId="1"/>
  </si>
  <si>
    <t>2138 ±3121</t>
    <phoneticPr fontId="1"/>
  </si>
  <si>
    <t>422 ±556</t>
    <phoneticPr fontId="1"/>
  </si>
  <si>
    <t>150 ±209</t>
    <phoneticPr fontId="1"/>
  </si>
  <si>
    <t>127 ±204</t>
    <phoneticPr fontId="1"/>
  </si>
  <si>
    <t>8.0 ±16</t>
    <phoneticPr fontId="1"/>
  </si>
  <si>
    <t>5.2 ±8.8</t>
    <phoneticPr fontId="1"/>
  </si>
  <si>
    <t>6.7 ±14</t>
    <phoneticPr fontId="1"/>
  </si>
  <si>
    <t>6.7 ±11</t>
    <phoneticPr fontId="1"/>
  </si>
  <si>
    <t>140 ±195</t>
    <phoneticPr fontId="1"/>
  </si>
  <si>
    <t>3.6 ±5.8</t>
    <phoneticPr fontId="1"/>
  </si>
  <si>
    <t>23 ±4.7</t>
    <phoneticPr fontId="1"/>
  </si>
  <si>
    <t>47 ±83</t>
    <phoneticPr fontId="1"/>
  </si>
  <si>
    <t>5.7 ±15</t>
    <phoneticPr fontId="1"/>
  </si>
  <si>
    <t>32 ±56</t>
    <phoneticPr fontId="1"/>
  </si>
  <si>
    <t>24 ±55</t>
    <phoneticPr fontId="1"/>
  </si>
  <si>
    <t>Aug. 16 - Nov. 9, 2009
Pre-haze (Aug. 16 - Sep. 11),
Smoke-haze (Sep. 12 - Oct. 3)
Post-haze (Oct. 4 - Nov. 9)</t>
  </si>
  <si>
    <t>57.46 (haze)
12.43 (non-haze)</t>
    <phoneticPr fontId="1"/>
  </si>
  <si>
    <t>Kampar</t>
    <phoneticPr fontId="1"/>
  </si>
  <si>
    <t>Aug. 26 - Oct. 30, 2015
(highest conc. Oct. 19 - 22)</t>
    <phoneticPr fontId="1"/>
  </si>
  <si>
    <r>
      <t>TSP
PM</t>
    </r>
    <r>
      <rPr>
        <vertAlign val="subscript"/>
        <sz val="10"/>
        <color theme="1"/>
        <rFont val="Times New Roman"/>
        <family val="1"/>
      </rPr>
      <t>2.5</t>
    </r>
    <phoneticPr fontId="1"/>
  </si>
  <si>
    <t>90.99 (37.03 - 313.34)
55.89 (9.93 - 191.07)</t>
    <phoneticPr fontId="1"/>
  </si>
  <si>
    <t>Petaliing Jaya</t>
    <phoneticPr fontId="1"/>
  </si>
  <si>
    <t>Aug. 4, 2011 - July 17, 2012
(haze: Sep. 11 - 13, 2011 &amp; June 12 - 19, 2012)</t>
  </si>
  <si>
    <r>
      <t>61</t>
    </r>
    <r>
      <rPr>
        <sz val="10"/>
        <color theme="1"/>
        <rFont val="Yu Gothic"/>
        <family val="3"/>
        <charset val="128"/>
      </rPr>
      <t>±</t>
    </r>
    <r>
      <rPr>
        <sz val="10"/>
        <color theme="1"/>
        <rFont val="Times New Roman"/>
        <family val="1"/>
      </rPr>
      <t>24 (40 - 118, haze)
28 ±17 (6 - 118, annual)</t>
    </r>
    <phoneticPr fontId="1"/>
  </si>
  <si>
    <t>June 24 - 25, 2014  (strong haze)</t>
    <phoneticPr fontId="1"/>
  </si>
  <si>
    <t>18 h</t>
    <phoneticPr fontId="1"/>
  </si>
  <si>
    <t>NA</t>
    <phoneticPr fontId="1"/>
  </si>
  <si>
    <t>June 26 - 29, 2014 (light haze)</t>
    <phoneticPr fontId="1"/>
  </si>
  <si>
    <t>June 30 - July 8, 2014 (non-haze)</t>
    <phoneticPr fontId="1"/>
  </si>
  <si>
    <t>Sep. 16 - 25, 2013</t>
  </si>
  <si>
    <t>44.5 ± 8.52</t>
    <phoneticPr fontId="1"/>
  </si>
  <si>
    <t>10.7 ± 3.17</t>
  </si>
  <si>
    <t>4.11 ± 0.916</t>
    <phoneticPr fontId="1"/>
  </si>
  <si>
    <t>2.69 ± 0.935</t>
  </si>
  <si>
    <t>3.85 ± 0.893</t>
  </si>
  <si>
    <t>0.265 ± 0.0489</t>
  </si>
  <si>
    <t>178 ± 72.0</t>
  </si>
  <si>
    <t>424 ± 175</t>
  </si>
  <si>
    <t>877 ± 171</t>
  </si>
  <si>
    <t>112 ± 45.7</t>
  </si>
  <si>
    <t>13.0 ± 5.17</t>
  </si>
  <si>
    <t>102 ± 49.1</t>
  </si>
  <si>
    <t>58.9 ± 19.1</t>
  </si>
  <si>
    <t>37.4 ± 45.5</t>
  </si>
  <si>
    <t>Jan. - Sep. 2014</t>
  </si>
  <si>
    <t>24 h (haze)
48 h (non-haze)</t>
    <phoneticPr fontId="1"/>
  </si>
  <si>
    <t>61.2± 24.3 (haze)
22 ± 7.5 (non-haze)</t>
    <phoneticPr fontId="1"/>
  </si>
  <si>
    <t>A substantial increase in the concentration of K during the haze period</t>
    <phoneticPr fontId="1"/>
  </si>
  <si>
    <t>June, 2014
(non-episodic burning)</t>
    <phoneticPr fontId="1"/>
  </si>
  <si>
    <t xml:space="preserve">24 h </t>
    <phoneticPr fontId="1"/>
  </si>
  <si>
    <t>Kuala Lampur</t>
    <phoneticPr fontId="1"/>
  </si>
  <si>
    <t>July - Sep. 2013
Jan. - Feb. 2014</t>
  </si>
  <si>
    <r>
      <t>22.16 ± 9.14 (SW monsoon)
26.61</t>
    </r>
    <r>
      <rPr>
        <sz val="10"/>
        <color theme="1"/>
        <rFont val="Yu Gothic"/>
        <family val="3"/>
        <charset val="128"/>
      </rPr>
      <t>±</t>
    </r>
    <r>
      <rPr>
        <sz val="10"/>
        <color theme="1"/>
        <rFont val="Times New Roman"/>
        <family val="1"/>
      </rPr>
      <t>9.14 (NW monsson)</t>
    </r>
    <phoneticPr fontId="1"/>
  </si>
  <si>
    <t>June 24 - Sep. 14, 2014</t>
  </si>
  <si>
    <t>18.3±11.8
(SW monsoon)</t>
    <phoneticPr fontId="1"/>
  </si>
  <si>
    <t>6.14 ± 6.55</t>
  </si>
  <si>
    <t>2.97 
(0.55 - 11.2)</t>
    <phoneticPr fontId="1"/>
  </si>
  <si>
    <t>0.0230 ± 0.0242</t>
    <phoneticPr fontId="1"/>
  </si>
  <si>
    <t xml:space="preserve">0.0031 ± 0.00388 </t>
    <phoneticPr fontId="1"/>
  </si>
  <si>
    <t xml:space="preserve"> 0.28 ± 0.17</t>
  </si>
  <si>
    <t xml:space="preserve">1.98 ± 1.19 </t>
    <phoneticPr fontId="1"/>
  </si>
  <si>
    <t xml:space="preserve">0.113 ± 0.100 </t>
    <phoneticPr fontId="1"/>
  </si>
  <si>
    <t>0.14 ± 0.06</t>
  </si>
  <si>
    <t>0.54 ± 0.43</t>
  </si>
  <si>
    <t>0.21 ± 0.12</t>
  </si>
  <si>
    <t xml:space="preserve"> 0.06 ± 0.09  </t>
  </si>
  <si>
    <t>0.20 ± 0.12</t>
  </si>
  <si>
    <t>8.48 ± 3.87</t>
  </si>
  <si>
    <t xml:space="preserve"> 11.9 ± 7.97 </t>
  </si>
  <si>
    <t>120 ± 76.2</t>
  </si>
  <si>
    <t>1.31 ± 1.03</t>
  </si>
  <si>
    <t>1.19 ± 0.67</t>
  </si>
  <si>
    <t>5.67 ± 4.09</t>
  </si>
  <si>
    <t>0.01 ± 0.01</t>
  </si>
  <si>
    <t xml:space="preserve"> 0.73 ± 0.44</t>
  </si>
  <si>
    <t>2.46 ± 2.25</t>
  </si>
  <si>
    <t>15.8 ± 11.5</t>
  </si>
  <si>
    <t>0.02 ± 0.02</t>
    <phoneticPr fontId="1"/>
  </si>
  <si>
    <t xml:space="preserve"> 0.21 ± 0.13</t>
  </si>
  <si>
    <t>3.29 ± 2.95</t>
    <phoneticPr fontId="1"/>
  </si>
  <si>
    <t>0.37 ± 0.26</t>
  </si>
  <si>
    <t>0.94 ± 0.60</t>
  </si>
  <si>
    <t xml:space="preserve"> 0.08 ± 0.08</t>
  </si>
  <si>
    <t>1.06 ± 0.73</t>
  </si>
  <si>
    <t>0.03 ± 0.02</t>
  </si>
  <si>
    <t>4.54 ± 3.75</t>
  </si>
  <si>
    <t>Mersing 
(East coast of Peninsular Malaysia)</t>
    <phoneticPr fontId="1"/>
  </si>
  <si>
    <t>Jan. 2009 - Dec. 2010</t>
    <phoneticPr fontId="1"/>
  </si>
  <si>
    <r>
      <rPr>
        <b/>
        <sz val="10"/>
        <color theme="1"/>
        <rFont val="Times New Roman"/>
        <family val="1"/>
      </rPr>
      <t>Ambient level</t>
    </r>
    <r>
      <rPr>
        <sz val="10"/>
        <color theme="1"/>
        <rFont val="Times New Roman"/>
        <family val="1"/>
      </rPr>
      <t xml:space="preserve">
</t>
    </r>
    <r>
      <rPr>
        <sz val="9"/>
        <color theme="1"/>
        <rFont val="Times New Roman"/>
        <family val="1"/>
      </rPr>
      <t xml:space="preserve">  FeMn oxides
  Oragnic matter
  Residual</t>
    </r>
    <phoneticPr fontId="1"/>
  </si>
  <si>
    <t>79 ± 27
81 ± 32
79 ± 74</t>
    <phoneticPr fontId="1"/>
  </si>
  <si>
    <t>94 ± 40
54 ± 55
41 ± 39</t>
    <phoneticPr fontId="1"/>
  </si>
  <si>
    <t>Oct. 31 - Nov. 7, 2015</t>
    <phoneticPr fontId="1"/>
  </si>
  <si>
    <t>1 s (PAX)</t>
    <phoneticPr fontId="1"/>
  </si>
  <si>
    <r>
      <t>PM</t>
    </r>
    <r>
      <rPr>
        <vertAlign val="subscript"/>
        <sz val="10"/>
        <color theme="1"/>
        <rFont val="Times New Roman"/>
        <family val="1"/>
      </rPr>
      <t xml:space="preserve">2.5 </t>
    </r>
    <r>
      <rPr>
        <sz val="10"/>
        <color theme="1"/>
        <rFont val="Times New Roman"/>
        <family val="1"/>
      </rPr>
      <t>(Filter sampling)
PM</t>
    </r>
    <r>
      <rPr>
        <vertAlign val="subscript"/>
        <sz val="10"/>
        <color theme="1"/>
        <rFont val="Times New Roman"/>
        <family val="1"/>
      </rPr>
      <t>1</t>
    </r>
    <r>
      <rPr>
        <sz val="10"/>
        <color theme="1"/>
        <rFont val="Times New Roman"/>
        <family val="1"/>
      </rPr>
      <t xml:space="preserve">
(PAX at 405, 870 nm)</t>
    </r>
    <phoneticPr fontId="1"/>
  </si>
  <si>
    <r>
      <t>B</t>
    </r>
    <r>
      <rPr>
        <vertAlign val="subscript"/>
        <sz val="10"/>
        <color theme="1"/>
        <rFont val="Times New Roman"/>
        <family val="1"/>
      </rPr>
      <t>abs</t>
    </r>
    <r>
      <rPr>
        <sz val="10"/>
        <color theme="1"/>
        <rFont val="Times New Roman"/>
        <family val="1"/>
      </rPr>
      <t xml:space="preserve"> at 405 nm
1.30</t>
    </r>
    <r>
      <rPr>
        <sz val="10"/>
        <color theme="1"/>
        <rFont val="Yu Gothic"/>
        <family val="3"/>
        <charset val="128"/>
      </rPr>
      <t>±</t>
    </r>
    <r>
      <rPr>
        <sz val="10"/>
        <color theme="1"/>
        <rFont val="Times New Roman"/>
        <family val="1"/>
      </rPr>
      <t>0.85
[m</t>
    </r>
    <r>
      <rPr>
        <vertAlign val="superscript"/>
        <sz val="10"/>
        <color theme="1"/>
        <rFont val="Times New Roman"/>
        <family val="1"/>
      </rPr>
      <t>2</t>
    </r>
    <r>
      <rPr>
        <sz val="10"/>
        <color theme="1"/>
        <rFont val="Times New Roman"/>
        <family val="1"/>
      </rPr>
      <t xml:space="preserve"> kg</t>
    </r>
    <r>
      <rPr>
        <vertAlign val="superscript"/>
        <sz val="10"/>
        <color theme="1"/>
        <rFont val="Times New Roman"/>
        <family val="1"/>
      </rPr>
      <t>-1</t>
    </r>
    <r>
      <rPr>
        <sz val="10"/>
        <color theme="1"/>
        <rFont val="Times New Roman"/>
        <family val="1"/>
      </rPr>
      <t>]</t>
    </r>
    <phoneticPr fontId="1"/>
  </si>
  <si>
    <t>Sep. - Oct. 2015</t>
  </si>
  <si>
    <t>Oct. 14 - 30, 2015
(haze episode)</t>
    <phoneticPr fontId="1"/>
  </si>
  <si>
    <r>
      <t>OA: 
12 - 79 (NR-PM</t>
    </r>
    <r>
      <rPr>
        <vertAlign val="subscript"/>
        <sz val="10"/>
        <color theme="1"/>
        <rFont val="Times New Roman"/>
        <family val="1"/>
      </rPr>
      <t>1</t>
    </r>
    <r>
      <rPr>
        <sz val="10"/>
        <color theme="1"/>
        <rFont val="Times New Roman"/>
        <family val="1"/>
      </rPr>
      <t>)</t>
    </r>
    <phoneticPr fontId="1"/>
  </si>
  <si>
    <t>Lab. experiment</t>
    <phoneticPr fontId="1"/>
  </si>
  <si>
    <t>350ºC</t>
    <phoneticPr fontId="1"/>
  </si>
  <si>
    <r>
      <t>NR-PM</t>
    </r>
    <r>
      <rPr>
        <vertAlign val="subscript"/>
        <sz val="10"/>
        <color theme="1"/>
        <rFont val="Times New Roman"/>
        <family val="1"/>
      </rPr>
      <t>1</t>
    </r>
    <r>
      <rPr>
        <sz val="10"/>
        <color theme="1"/>
        <rFont val="Times New Roman"/>
        <family val="1"/>
      </rPr>
      <t xml:space="preserve">
Filer sampling
</t>
    </r>
    <phoneticPr fontId="1"/>
  </si>
  <si>
    <r>
      <t>Riau peat
46.5</t>
    </r>
    <r>
      <rPr>
        <sz val="10"/>
        <color theme="1"/>
        <rFont val="Yu Gothic"/>
        <family val="3"/>
        <charset val="128"/>
      </rPr>
      <t>±</t>
    </r>
    <r>
      <rPr>
        <sz val="10"/>
        <color theme="1"/>
        <rFont val="Times New Roman"/>
        <family val="1"/>
      </rPr>
      <t>24.4 [mg m</t>
    </r>
    <r>
      <rPr>
        <vertAlign val="superscript"/>
        <sz val="10"/>
        <color theme="1"/>
        <rFont val="Times New Roman"/>
        <family val="1"/>
      </rPr>
      <t>-3</t>
    </r>
    <r>
      <rPr>
        <sz val="10"/>
        <color theme="1"/>
        <rFont val="Times New Roman"/>
        <family val="1"/>
      </rPr>
      <t>]
CK peat
11.8  [mg m-3]</t>
    </r>
    <phoneticPr fontId="1"/>
  </si>
  <si>
    <t>Lab. experiment (hygroscopicity)</t>
    <phoneticPr fontId="1"/>
  </si>
  <si>
    <t>Online (ToF-ACSM)
Filter sampling</t>
    <phoneticPr fontId="1"/>
  </si>
  <si>
    <r>
      <t>NR-PM</t>
    </r>
    <r>
      <rPr>
        <vertAlign val="subscript"/>
        <sz val="10"/>
        <color theme="1"/>
        <rFont val="Times New Roman"/>
        <family val="1"/>
      </rPr>
      <t xml:space="preserve">1
</t>
    </r>
    <r>
      <rPr>
        <sz val="10"/>
        <color theme="1"/>
        <rFont val="Times New Roman"/>
        <family val="1"/>
      </rPr>
      <t>Filter sampling
Nebulizing aqueous solutions containing extracted WSOM from filter samples</t>
    </r>
    <phoneticPr fontId="1"/>
  </si>
  <si>
    <t>June 18-24, 2013; Sep. 14 - 21, 2015 (haze events)
April 15 - 22, 2015 (clear days)</t>
  </si>
  <si>
    <r>
      <t xml:space="preserve">2-stage filter sampling
coarse (&gt; 10 </t>
    </r>
    <r>
      <rPr>
        <sz val="10"/>
        <color theme="1"/>
        <rFont val="Yu Gothic UI"/>
        <family val="3"/>
        <charset val="128"/>
      </rPr>
      <t>µ</t>
    </r>
    <r>
      <rPr>
        <sz val="9.8000000000000007"/>
        <color theme="1"/>
        <rFont val="Times New Roman"/>
        <family val="1"/>
      </rPr>
      <t>m)
fine (&gt; 1 µm)</t>
    </r>
    <phoneticPr fontId="1"/>
  </si>
  <si>
    <r>
      <t>PM</t>
    </r>
    <r>
      <rPr>
        <vertAlign val="subscript"/>
        <sz val="10"/>
        <color theme="1"/>
        <rFont val="Times New Roman"/>
        <family val="1"/>
      </rPr>
      <t>10</t>
    </r>
    <r>
      <rPr>
        <sz val="10"/>
        <color theme="1"/>
        <rFont val="Times New Roman"/>
        <family val="1"/>
      </rPr>
      <t xml:space="preserve">
200</t>
    </r>
    <r>
      <rPr>
        <sz val="10"/>
        <color theme="1"/>
        <rFont val="ＭＳ Ｐ明朝"/>
        <family val="1"/>
        <charset val="128"/>
      </rPr>
      <t>　</t>
    </r>
    <r>
      <rPr>
        <sz val="10"/>
        <color theme="1"/>
        <rFont val="Times New Roman"/>
        <family val="1"/>
      </rPr>
      <t>~</t>
    </r>
    <r>
      <rPr>
        <sz val="10"/>
        <color theme="1"/>
        <rFont val="ＭＳ Ｐ明朝"/>
        <family val="1"/>
        <charset val="128"/>
      </rPr>
      <t>　</t>
    </r>
    <r>
      <rPr>
        <sz val="10"/>
        <color theme="1"/>
        <rFont val="Times New Roman"/>
        <family val="1"/>
      </rPr>
      <t>300 (haze)
&lt; 50 (clear)</t>
    </r>
    <phoneticPr fontId="1"/>
  </si>
  <si>
    <r>
      <t xml:space="preserve">Indonesian peat
</t>
    </r>
    <r>
      <rPr>
        <sz val="8"/>
        <color theme="1"/>
        <rFont val="Times New Roman"/>
        <family val="1"/>
      </rPr>
      <t>(Riau,Sumatra)</t>
    </r>
    <phoneticPr fontId="1"/>
  </si>
  <si>
    <t>300, 350, 450ºC</t>
    <phoneticPr fontId="1"/>
  </si>
  <si>
    <r>
      <t>Online (ToF-ACSM)
Filter sampling (</t>
    </r>
    <r>
      <rPr>
        <vertAlign val="superscript"/>
        <sz val="10"/>
        <color theme="1"/>
        <rFont val="Times New Roman"/>
        <family val="1"/>
      </rPr>
      <t>1</t>
    </r>
    <r>
      <rPr>
        <sz val="10"/>
        <color theme="1"/>
        <rFont val="Times New Roman"/>
        <family val="1"/>
      </rPr>
      <t>HNMR)</t>
    </r>
    <phoneticPr fontId="1"/>
  </si>
  <si>
    <t>Aerosol particles emitted at higher temperatures had more unsaturated bonds and ring structures than that emitted from cooler fires.</t>
    <phoneticPr fontId="1"/>
  </si>
  <si>
    <t>Sep. 2010 – Dec. 2011</t>
  </si>
  <si>
    <t>24 h
once a month</t>
    <phoneticPr fontId="1"/>
  </si>
  <si>
    <t>163 (89 - 330)</t>
    <phoneticPr fontId="1"/>
  </si>
  <si>
    <t>5.33 (3.94 - 6.52)</t>
    <phoneticPr fontId="1"/>
  </si>
  <si>
    <t>June 2015 - Jan. 2016
Pre-haze (June - Aug., 2015)
Haze (Sep. - Oct. 2015)
Post-haze (Nov. 2015 - Jan. 2016)</t>
  </si>
  <si>
    <t>24.5 ± 12.0 (pre-haze)
 72.3 ± 38.0 (haze)
14.3 ± 3.58 (post-haze)</t>
    <phoneticPr fontId="1"/>
  </si>
  <si>
    <r>
      <t xml:space="preserve">May 29, 2015 - May 28, 2016
</t>
    </r>
    <r>
      <rPr>
        <sz val="9"/>
        <color theme="1"/>
        <rFont val="Times New Roman"/>
        <family val="1"/>
      </rPr>
      <t>(haze episode: Sep. 5 - Oct. 25, 2015)</t>
    </r>
    <phoneticPr fontId="1"/>
  </si>
  <si>
    <t>116 (72 - 323, haze)
46.5 (32 - 70, non-haze)</t>
    <phoneticPr fontId="1"/>
  </si>
  <si>
    <t>Significant increases were observed for the Phe, BaA, BbF, BaP, IcP, BgP congeners during the haze period. The contribution of the traffic as a dominant pyrogenic source of PAHs during normal periods, while results from the haze dataset showed relatively strong influence of smoke from peat and forest fires in Indonesia.</t>
    <phoneticPr fontId="1"/>
  </si>
  <si>
    <t>Oct. 10 - 31, 2015 (online)
Oct. 14, 15, 19 - 23, Oct. 2015
(filter sampling)</t>
    <phoneticPr fontId="1"/>
  </si>
  <si>
    <r>
      <rPr>
        <sz val="10"/>
        <color theme="1"/>
        <rFont val="Times New Roman"/>
        <family val="1"/>
      </rPr>
      <t>Online (ToF-ACSM)
Filter sampling</t>
    </r>
    <r>
      <rPr>
        <sz val="10"/>
        <color theme="1"/>
        <rFont val="Yu Gothic"/>
        <family val="1"/>
        <charset val="128"/>
      </rPr>
      <t xml:space="preserve">
～</t>
    </r>
    <r>
      <rPr>
        <sz val="10"/>
        <color theme="1"/>
        <rFont val="Times New Roman"/>
        <family val="1"/>
      </rPr>
      <t>24 h (PM</t>
    </r>
    <r>
      <rPr>
        <vertAlign val="subscript"/>
        <sz val="10"/>
        <color theme="1"/>
        <rFont val="Times New Roman"/>
        <family val="1"/>
      </rPr>
      <t>2.5</t>
    </r>
    <r>
      <rPr>
        <vertAlign val="subscript"/>
        <sz val="10"/>
        <color theme="1"/>
        <rFont val="ＭＳ 明朝"/>
        <family val="1"/>
        <charset val="128"/>
      </rPr>
      <t xml:space="preserve"> ≦</t>
    </r>
    <r>
      <rPr>
        <vertAlign val="subscript"/>
        <sz val="10"/>
        <color theme="1"/>
        <rFont val="游ゴシック"/>
        <family val="1"/>
        <charset val="128"/>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 xml:space="preserve">)
</t>
    </r>
    <r>
      <rPr>
        <sz val="10"/>
        <color theme="1"/>
        <rFont val="游ゴシック"/>
        <family val="1"/>
        <charset val="128"/>
      </rPr>
      <t>～</t>
    </r>
    <r>
      <rPr>
        <sz val="10"/>
        <color theme="1"/>
        <rFont val="Times New Roman"/>
        <family val="1"/>
      </rPr>
      <t>12 h (PM</t>
    </r>
    <r>
      <rPr>
        <vertAlign val="subscript"/>
        <sz val="10"/>
        <color theme="1"/>
        <rFont val="Times New Roman"/>
        <family val="1"/>
      </rPr>
      <t xml:space="preserve">2.5 </t>
    </r>
    <r>
      <rPr>
        <vertAlign val="subscript"/>
        <sz val="10"/>
        <color theme="1"/>
        <rFont val="游ゴシック"/>
        <family val="1"/>
        <charset val="128"/>
      </rPr>
      <t>＞</t>
    </r>
    <r>
      <rPr>
        <vertAlign val="subscript"/>
        <sz val="10"/>
        <color theme="1"/>
        <rFont val="Times New Roman"/>
        <family val="1"/>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t>
    </r>
    <phoneticPr fontId="1"/>
  </si>
  <si>
    <r>
      <t>NR-PM</t>
    </r>
    <r>
      <rPr>
        <vertAlign val="subscript"/>
        <sz val="10"/>
        <color theme="1"/>
        <rFont val="Times New Roman"/>
        <family val="1"/>
      </rPr>
      <t>1</t>
    </r>
    <r>
      <rPr>
        <sz val="10"/>
        <color theme="1"/>
        <rFont val="Times New Roman"/>
        <family val="1"/>
      </rPr>
      <t xml:space="preserve"> (online)
 PM</t>
    </r>
    <r>
      <rPr>
        <vertAlign val="subscript"/>
        <sz val="10"/>
        <color theme="1"/>
        <rFont val="Times New Roman"/>
        <family val="1"/>
      </rPr>
      <t>2.5</t>
    </r>
    <r>
      <rPr>
        <sz val="10"/>
        <color theme="1"/>
        <rFont val="Times New Roman"/>
        <family val="1"/>
      </rPr>
      <t xml:space="preserve"> (filter sampling)</t>
    </r>
    <phoneticPr fontId="1"/>
  </si>
  <si>
    <r>
      <t>Oct. 10 - 28:
53.6 ±26.9 (NR-PM</t>
    </r>
    <r>
      <rPr>
        <vertAlign val="subscript"/>
        <sz val="10"/>
        <color theme="1"/>
        <rFont val="Times New Roman"/>
        <family val="1"/>
      </rPr>
      <t>1</t>
    </r>
    <r>
      <rPr>
        <sz val="10"/>
        <color theme="1"/>
        <rFont val="Times New Roman"/>
        <family val="1"/>
      </rPr>
      <t>)
Oct. 29 - 31
26.0 ± 0.4</t>
    </r>
    <phoneticPr fontId="1"/>
  </si>
  <si>
    <t>Online (ToF-ACSM)
24 h (filter sampling)</t>
    <phoneticPr fontId="1"/>
  </si>
  <si>
    <r>
      <t xml:space="preserve">44.7 </t>
    </r>
    <r>
      <rPr>
        <sz val="10"/>
        <color theme="1"/>
        <rFont val="Yu Gothic"/>
        <family val="3"/>
        <charset val="128"/>
      </rPr>
      <t>±</t>
    </r>
    <r>
      <rPr>
        <sz val="10"/>
        <color theme="1"/>
        <rFont val="Times New Roman"/>
        <family val="1"/>
      </rPr>
      <t>24.5 (NR-PM</t>
    </r>
    <r>
      <rPr>
        <vertAlign val="subscript"/>
        <sz val="10"/>
        <color theme="1"/>
        <rFont val="Times New Roman"/>
        <family val="1"/>
      </rPr>
      <t>1</t>
    </r>
    <r>
      <rPr>
        <sz val="10"/>
        <color theme="1"/>
        <rFont val="Times New Roman"/>
        <family val="1"/>
      </rPr>
      <t>)</t>
    </r>
    <phoneticPr fontId="1"/>
  </si>
  <si>
    <r>
      <t>7.02</t>
    </r>
    <r>
      <rPr>
        <sz val="10"/>
        <color theme="1"/>
        <rFont val="Yu Gothic"/>
        <family val="3"/>
        <charset val="128"/>
      </rPr>
      <t>±</t>
    </r>
    <r>
      <rPr>
        <sz val="10"/>
        <color theme="1"/>
        <rFont val="Times New Roman"/>
        <family val="1"/>
      </rPr>
      <t>0.73</t>
    </r>
    <phoneticPr fontId="1"/>
  </si>
  <si>
    <r>
      <t xml:space="preserve">0.636 </t>
    </r>
    <r>
      <rPr>
        <sz val="10"/>
        <color theme="1"/>
        <rFont val="Yu Gothic"/>
        <family val="3"/>
        <charset val="128"/>
      </rPr>
      <t>±</t>
    </r>
    <r>
      <rPr>
        <sz val="10"/>
        <color theme="1"/>
        <rFont val="Times New Roman"/>
        <family val="1"/>
      </rPr>
      <t>0.073</t>
    </r>
    <phoneticPr fontId="1"/>
  </si>
  <si>
    <t>Importance of sulfate and secondary organic aerosol formation in promoting the hygroscopic growth of wildfire haze particles</t>
    <phoneticPr fontId="1"/>
  </si>
  <si>
    <t>June 21  27, 2013</t>
    <phoneticPr fontId="1"/>
  </si>
  <si>
    <t>0.14 ± 0.10</t>
  </si>
  <si>
    <t>0.99 ± 0.57</t>
  </si>
  <si>
    <t>3.11 ± 1.76</t>
  </si>
  <si>
    <t>0.36 ± 0.39</t>
  </si>
  <si>
    <t>271 ± 94</t>
  </si>
  <si>
    <t>483 ± 156</t>
  </si>
  <si>
    <t>607 ± 230</t>
  </si>
  <si>
    <t>89 ± 63</t>
  </si>
  <si>
    <t>Palangka Raya
 (6 different peatland areas in Central Kalimantan)</t>
    <phoneticPr fontId="1"/>
  </si>
  <si>
    <t>Nov. 1 - 7, 2015</t>
    <phoneticPr fontId="1"/>
  </si>
  <si>
    <r>
      <t>9 - 30 min
(2–3</t>
    </r>
    <r>
      <rPr>
        <sz val="10"/>
        <color theme="1"/>
        <rFont val="游ゴシック"/>
        <family val="1"/>
        <charset val="128"/>
      </rPr>
      <t xml:space="preserve"> </t>
    </r>
    <r>
      <rPr>
        <sz val="10"/>
        <color theme="1"/>
        <rFont val="Times New Roman"/>
        <family val="1"/>
      </rPr>
      <t>m downwind of the</t>
    </r>
    <r>
      <rPr>
        <sz val="10"/>
        <color theme="1"/>
        <rFont val="游ゴシック"/>
        <family val="1"/>
        <charset val="128"/>
      </rPr>
      <t xml:space="preserve"> </t>
    </r>
    <r>
      <rPr>
        <sz val="10"/>
        <color theme="1"/>
        <rFont val="Times New Roman"/>
        <family val="1"/>
      </rPr>
      <t>smoldering peat)</t>
    </r>
    <phoneticPr fontId="1"/>
  </si>
  <si>
    <t>0.53 ± 0.34</t>
  </si>
  <si>
    <r>
      <t>456 - 3834 mg kgPM</t>
    </r>
    <r>
      <rPr>
        <vertAlign val="superscript"/>
        <sz val="10"/>
        <color theme="1"/>
        <rFont val="Times New Roman"/>
        <family val="1"/>
      </rPr>
      <t>-1</t>
    </r>
    <r>
      <rPr>
        <sz val="10"/>
        <color theme="1"/>
        <rFont val="Times New Roman"/>
        <family val="1"/>
      </rPr>
      <t xml:space="preserve">
6.2% of OC
Cmax: C31</t>
    </r>
    <phoneticPr fontId="1"/>
  </si>
  <si>
    <t>Indonesian peat
(Kalimantan)</t>
    <phoneticPr fontId="1"/>
  </si>
  <si>
    <t>Sep. 12 - Nov. 7, 2014; Sep.5 - Oct. 16, 2015 (haze)
Jan. 23 - June 23, 2015; Aug. 2 - Sep. 9, 2016 (low-fire, BKG)</t>
  </si>
  <si>
    <t>7 days (weekly)</t>
    <phoneticPr fontId="1"/>
  </si>
  <si>
    <t>Fire-emitted carbonaceous aerosols
-76 ± 51 (2014 &amp; 2015haze)
-158 ± 87 (2014haze)
-51 ± 69 (2015haze)
25 ± 3 (atmosphere)</t>
    <phoneticPr fontId="1"/>
  </si>
  <si>
    <t>Lab. experiment (smoke aging)</t>
    <phoneticPr fontId="1"/>
  </si>
  <si>
    <t>HTDMA (hygroscopicity)</t>
  </si>
  <si>
    <r>
      <rPr>
        <b/>
        <sz val="10"/>
        <color theme="1"/>
        <rFont val="Times New Roman"/>
        <family val="1"/>
      </rPr>
      <t>NR-PM</t>
    </r>
    <r>
      <rPr>
        <b/>
        <vertAlign val="subscript"/>
        <sz val="10"/>
        <color theme="1"/>
        <rFont val="Times New Roman"/>
        <family val="1"/>
      </rPr>
      <t xml:space="preserve">1 </t>
    </r>
    <r>
      <rPr>
        <b/>
        <sz val="10"/>
        <color theme="1"/>
        <rFont val="Times New Roman"/>
        <family val="1"/>
      </rPr>
      <t>(online)</t>
    </r>
    <r>
      <rPr>
        <b/>
        <vertAlign val="subscript"/>
        <sz val="10"/>
        <color theme="1"/>
        <rFont val="Times New Roman"/>
        <family val="1"/>
      </rPr>
      <t xml:space="preserve">
</t>
    </r>
    <r>
      <rPr>
        <b/>
        <sz val="10"/>
        <color theme="1"/>
        <rFont val="Times New Roman"/>
        <family val="1"/>
      </rPr>
      <t xml:space="preserve">Filter sampling (BB particles)
</t>
    </r>
    <r>
      <rPr>
        <sz val="10"/>
        <color theme="1"/>
        <rFont val="Times New Roman"/>
        <family val="1"/>
      </rPr>
      <t>Nebulizing aqueous solutions containing segregated WSOM (1-octanol-water partitoning) from filter samples</t>
    </r>
    <phoneticPr fontId="1"/>
  </si>
  <si>
    <t>UV photolysis</t>
    <phoneticPr fontId="1"/>
  </si>
  <si>
    <t>Flow reactor
(fresh, aged (~2 d), well-aged (~7 d))</t>
    <phoneticPr fontId="1"/>
  </si>
  <si>
    <r>
      <t>PM</t>
    </r>
    <r>
      <rPr>
        <vertAlign val="subscript"/>
        <sz val="10"/>
        <color theme="1"/>
        <rFont val="Times New Roman"/>
        <family val="1"/>
      </rPr>
      <t>2.5</t>
    </r>
    <r>
      <rPr>
        <sz val="10"/>
        <color theme="1"/>
        <rFont val="Times New Roman"/>
        <family val="1"/>
      </rPr>
      <t>, fresh / aged (2 d)
Malaysian peat</t>
    </r>
    <phoneticPr fontId="1"/>
  </si>
  <si>
    <t>0.00 ± 0.00027
0.00 ± 0.00030</t>
  </si>
  <si>
    <t>0.00 ± 0.00014
0.13 ± 0.18</t>
  </si>
  <si>
    <t>0.10 ± 0.014
0.26 ± 0.049</t>
  </si>
  <si>
    <t>0.29 ± 0.0081
0.59 ± 0.24</t>
  </si>
  <si>
    <t>0.045 ± 0.019
0.0095 ± 0.013</t>
  </si>
  <si>
    <t>0.26 ± 0.12
1.14 ± 0.21</t>
  </si>
  <si>
    <r>
      <t>PM</t>
    </r>
    <r>
      <rPr>
        <vertAlign val="subscript"/>
        <sz val="10"/>
        <color theme="1"/>
        <rFont val="Times New Roman"/>
        <family val="1"/>
      </rPr>
      <t>2.5</t>
    </r>
    <r>
      <rPr>
        <sz val="10"/>
        <color theme="1"/>
        <rFont val="Times New Roman"/>
        <family val="1"/>
      </rPr>
      <t>, fresh / aged (7 d)
Malaysian peat</t>
    </r>
    <phoneticPr fontId="1"/>
  </si>
  <si>
    <t>0.19 ± 0.26
0.082 ± 0.12</t>
  </si>
  <si>
    <t>0.00 ± 0.00017
0.00 ± 0.00014</t>
  </si>
  <si>
    <t>0.13 ± 0.019
0.42 ± 0.10</t>
  </si>
  <si>
    <t>0.58 ± 0.075
0.56 ± 0.018</t>
  </si>
  <si>
    <t>0.012 ± 0.017
0.066 ± 0.094</t>
  </si>
  <si>
    <t>0.43 ± 0.22
3.36 ± 0.28</t>
  </si>
  <si>
    <t>Source profiles can change with aging during transport from source to receptor. This study shows significant differences between fresh and aged peat combustion profiles among the four biomes that can be used to establish speciated emission inventories for air quality modeling. A sufficient aging time (~ 7 d) is needed to allow gas-to-particle partitioning of semi-volatilized species, gas-phase oxidation, and volatilization to achieve representative source profiles for receptor-oriented source apportionment.</t>
    <phoneticPr fontId="1"/>
  </si>
  <si>
    <t>Lab. experiment (Emission ratio)</t>
    <phoneticPr fontId="1"/>
  </si>
  <si>
    <t>10 - 20 min</t>
    <phoneticPr fontId="1"/>
  </si>
  <si>
    <t>Filter sampling
Peat</t>
    <phoneticPr fontId="1"/>
  </si>
  <si>
    <t>34 ± 18</t>
  </si>
  <si>
    <t>516 ± 247</t>
  </si>
  <si>
    <t>2.59 ± 1.21</t>
  </si>
  <si>
    <t>6.02 ± 5.76</t>
  </si>
  <si>
    <t>189 ± 117</t>
  </si>
  <si>
    <t>0.12 ± 0.19</t>
  </si>
  <si>
    <t>4.92 ± 5.25</t>
  </si>
  <si>
    <t>1.77 ± 1.14</t>
  </si>
  <si>
    <t>47 ± 24</t>
  </si>
  <si>
    <t>0.45 ± 0.13</t>
  </si>
  <si>
    <t>0.22 ± 0.08</t>
  </si>
  <si>
    <t>0.60 ± 0.30</t>
  </si>
  <si>
    <t>0.33 ± 0.13</t>
  </si>
  <si>
    <t>Filter sampling
Plant</t>
    <phoneticPr fontId="1"/>
  </si>
  <si>
    <t>100 ± 164</t>
  </si>
  <si>
    <t>258 ± 101</t>
  </si>
  <si>
    <t>1.79 ± 0.55</t>
  </si>
  <si>
    <t>4.50 ± 2.95</t>
  </si>
  <si>
    <t>64 ± 20</t>
  </si>
  <si>
    <t>0.11 ± 0.07</t>
  </si>
  <si>
    <t>2.34 ± 1.34</t>
  </si>
  <si>
    <t>1.79 ± 1.92</t>
  </si>
  <si>
    <t>31 ± 9</t>
  </si>
  <si>
    <t>0.14 ± 0.01</t>
  </si>
  <si>
    <t>0.49 ± 0.10</t>
  </si>
  <si>
    <t>0.23 ± 0.04</t>
  </si>
  <si>
    <t>July 2 - Aug. 4, 2015</t>
    <phoneticPr fontId="1"/>
  </si>
  <si>
    <t>3 - 4 h (fire source)
12 h (BKG)</t>
    <phoneticPr fontId="1"/>
  </si>
  <si>
    <t xml:space="preserve">810 ± 530 (fire source)
71 (BKG)
</t>
    <phoneticPr fontId="1"/>
  </si>
  <si>
    <t>Pekanbaru (haze, non-haze)
(in Riau, Sumatra)</t>
    <phoneticPr fontId="1"/>
  </si>
  <si>
    <t>Aug. 5 - Sep. 16, 2015</t>
  </si>
  <si>
    <t>270 ± 61 (haze)
43 ± 36 (non-haze)</t>
    <phoneticPr fontId="1"/>
  </si>
  <si>
    <t>Lab. experiment (polarity)</t>
    <phoneticPr fontId="1"/>
  </si>
  <si>
    <t>Segregation of WSOM by polarity was conducted using 1-octanol-water partitioning as a proxy of polarity</t>
    <phoneticPr fontId="1"/>
  </si>
  <si>
    <r>
      <rPr>
        <b/>
        <sz val="10"/>
        <color theme="1"/>
        <rFont val="Times New Roman"/>
        <family val="1"/>
      </rPr>
      <t>Filter sampling (BB particles)</t>
    </r>
    <r>
      <rPr>
        <sz val="10"/>
        <color theme="1"/>
        <rFont val="Times New Roman"/>
        <family val="1"/>
      </rPr>
      <t xml:space="preserve">
Solutions containing polarity-segregated WSOM from filter samples (UV-vis absorption, EEM)
Nebulizing the  aqueous solutions (mass spectra, </t>
    </r>
    <r>
      <rPr>
        <sz val="9"/>
        <color theme="1"/>
        <rFont val="Times New Roman"/>
        <family val="1"/>
      </rPr>
      <t xml:space="preserve"> NR-PM</t>
    </r>
    <r>
      <rPr>
        <vertAlign val="subscript"/>
        <sz val="9"/>
        <color theme="1"/>
        <rFont val="Times New Roman"/>
        <family val="1"/>
      </rPr>
      <t>1</t>
    </r>
    <r>
      <rPr>
        <sz val="9"/>
        <color theme="1"/>
        <rFont val="Times New Roman"/>
        <family val="1"/>
      </rPr>
      <t>)</t>
    </r>
    <phoneticPr fontId="1"/>
  </si>
  <si>
    <t>The highly polar fraction of WSOM is highly oxygenated and exhibits similar optical properties as those of light-absorbing HULIS. WSOM in the least-polar fraction mostly consists of hydrocarbon-like and high molecular weight species. In between the most and least-polar fraction, WSOM in the marginally polar fraction likely contains aromatic compounds. The analyses have also suggested the existence of HULIS with different polarities. Comparison with previous studies indicates that only WSOM in the highly polar fraction likely contributes to water uptake.
EEM peaks of WSOM from peat burning aerosols: phenol-like components (directly emitted from lignin combustion ), and marine humic-like sunstance (high polarity)</t>
    <phoneticPr fontId="1"/>
  </si>
  <si>
    <t>Palangka Raya 
(in Central Kalimantan)</t>
    <phoneticPr fontId="1"/>
  </si>
  <si>
    <t>Jan. - Dec., 2012
(Sep. - Oct., peat forest fires)</t>
  </si>
  <si>
    <t>1.37
 (0.19 - 3.08, fine)</t>
    <phoneticPr fontId="1"/>
  </si>
  <si>
    <t>147
(110 - 252)</t>
    <phoneticPr fontId="1"/>
  </si>
  <si>
    <t>72.5
(19.4 - 175)</t>
    <phoneticPr fontId="1"/>
  </si>
  <si>
    <t>400
(40.3 - 1757)</t>
    <phoneticPr fontId="1"/>
  </si>
  <si>
    <t>107.7
(4.17 - 357)</t>
    <phoneticPr fontId="1"/>
  </si>
  <si>
    <t>24.1
(5.76 - 52.5)</t>
    <phoneticPr fontId="1"/>
  </si>
  <si>
    <t>5.84
(2.20 - 15.1)</t>
    <phoneticPr fontId="1"/>
  </si>
  <si>
    <t>2.94
(1.15 - 6.01)</t>
    <phoneticPr fontId="1"/>
  </si>
  <si>
    <t>207
(168 - 381)</t>
    <phoneticPr fontId="1"/>
  </si>
  <si>
    <t>1.35
(0.51 - 3.44)</t>
    <phoneticPr fontId="1"/>
  </si>
  <si>
    <t>6.79
(3.45 - 18.34)</t>
    <phoneticPr fontId="1"/>
  </si>
  <si>
    <t>2.28
(0.15 - 6.04)</t>
    <phoneticPr fontId="1"/>
  </si>
  <si>
    <t>June 2015 - May 2016
( Sep. - Oct., 2015, haze)</t>
  </si>
  <si>
    <t>75.4 ± 71.8</t>
    <phoneticPr fontId="1"/>
  </si>
  <si>
    <t>42.6 ± 4.0</t>
  </si>
  <si>
    <t>0.83 ± 0.31</t>
    <phoneticPr fontId="1"/>
  </si>
  <si>
    <t>0.52 ± 0.32</t>
  </si>
  <si>
    <t>0.26 ± 0.18</t>
  </si>
  <si>
    <t>0.60 ± 0.21</t>
  </si>
  <si>
    <t>0.54 ± 0.18</t>
  </si>
  <si>
    <r>
      <t xml:space="preserve">May 2012 - June 2013
June 2015 - Dec. 2015
May 14 - June 11, 2014 </t>
    </r>
    <r>
      <rPr>
        <sz val="9"/>
        <color theme="1"/>
        <rFont val="Times New Roman"/>
        <family val="1"/>
      </rPr>
      <t>(7 p.m. - 7 a.m., nighttime)</t>
    </r>
    <r>
      <rPr>
        <sz val="10"/>
        <color theme="1"/>
        <rFont val="Times New Roman"/>
        <family val="1"/>
      </rPr>
      <t xml:space="preserve">
</t>
    </r>
    <r>
      <rPr>
        <sz val="9"/>
        <color theme="1"/>
        <rFont val="Times New Roman"/>
        <family val="1"/>
      </rPr>
      <t>(episodic smok: June 17- 22, 2013)</t>
    </r>
    <phoneticPr fontId="1"/>
  </si>
  <si>
    <r>
      <t>PM</t>
    </r>
    <r>
      <rPr>
        <vertAlign val="subscript"/>
        <sz val="9"/>
        <color theme="1"/>
        <rFont val="Times New Roman"/>
        <family val="1"/>
      </rPr>
      <t>2.5</t>
    </r>
    <r>
      <rPr>
        <sz val="9"/>
        <color theme="1"/>
        <rFont val="Times New Roman"/>
        <family val="1"/>
      </rPr>
      <t xml:space="preserve">
non-smoke dominant nighttime
non-smoke dominant
smoke-dominant
episodic smoke</t>
    </r>
    <phoneticPr fontId="1"/>
  </si>
  <si>
    <t>NA 
25.2 ± 9.3
60.6 ± 40.8
199.0 ± 88.3</t>
  </si>
  <si>
    <t>NA
50 ± 20
340 ± 320
6600 ± 3100</t>
    <phoneticPr fontId="1"/>
  </si>
  <si>
    <t>NA 
30 ± 30
210 ± 230
230 ± 180</t>
    <phoneticPr fontId="1"/>
  </si>
  <si>
    <t>NA 
340 ± 100
780 ± 730
570 ± 360</t>
    <phoneticPr fontId="1"/>
  </si>
  <si>
    <t>Lab. experiment (EF for fesh and aging smoke)</t>
    <phoneticPr fontId="1"/>
  </si>
  <si>
    <t>Aug. - Oct. 2015 (haze)
May 23, 2017 - March 31, 2018</t>
    <phoneticPr fontId="1"/>
  </si>
  <si>
    <t>Aethalometer: 1 min
Filter sampling: 48 - 60 h</t>
    <phoneticPr fontId="1"/>
  </si>
  <si>
    <t>Hat Yai</t>
    <phoneticPr fontId="1"/>
  </si>
  <si>
    <t>Thailand</t>
    <phoneticPr fontId="1"/>
  </si>
  <si>
    <t>TSP
 72.5 ±28.3 (2013)
124.7 ±86.4 (2015)</t>
    <phoneticPr fontId="1"/>
  </si>
  <si>
    <t>2.79 ±2.26</t>
  </si>
  <si>
    <t>2.79 ±2.27</t>
    <phoneticPr fontId="1"/>
  </si>
  <si>
    <t>0.05 ±0.05</t>
  </si>
  <si>
    <t>0.61 ±0.46</t>
  </si>
  <si>
    <t>0.15 ±0.12</t>
  </si>
  <si>
    <t>1.59 ±0.92</t>
  </si>
  <si>
    <t>0.68 ±0.72</t>
  </si>
  <si>
    <t>0.75 ±0.45</t>
  </si>
  <si>
    <t>0.77 ±0.55</t>
  </si>
  <si>
    <t>2.48 ±2.15</t>
  </si>
  <si>
    <t>1.03 ±0.95</t>
  </si>
  <si>
    <t>0.77 ±0.63</t>
  </si>
  <si>
    <t>1.75 ±1.54</t>
  </si>
  <si>
    <t>Jan, - Dec. 2014</t>
    <phoneticPr fontId="1"/>
  </si>
  <si>
    <t>5 min (aethalometer)
7-stage Cascade impactor</t>
    <phoneticPr fontId="1"/>
  </si>
  <si>
    <r>
      <t>PM</t>
    </r>
    <r>
      <rPr>
        <vertAlign val="subscript"/>
        <sz val="10"/>
        <color theme="1"/>
        <rFont val="Times New Roman"/>
        <family val="1"/>
      </rPr>
      <t>20-35</t>
    </r>
    <r>
      <rPr>
        <sz val="10"/>
        <color theme="1"/>
        <rFont val="Times New Roman"/>
        <family val="1"/>
      </rPr>
      <t>, PM</t>
    </r>
    <r>
      <rPr>
        <vertAlign val="subscript"/>
        <sz val="10"/>
        <color theme="1"/>
        <rFont val="Times New Roman"/>
        <family val="1"/>
      </rPr>
      <t>8.1-20</t>
    </r>
    <r>
      <rPr>
        <sz val="10"/>
        <color theme="1"/>
        <rFont val="Times New Roman"/>
        <family val="1"/>
      </rPr>
      <t>, PM</t>
    </r>
    <r>
      <rPr>
        <vertAlign val="subscript"/>
        <sz val="10"/>
        <color theme="1"/>
        <rFont val="Times New Roman"/>
        <family val="1"/>
      </rPr>
      <t>4.0-.8.1</t>
    </r>
    <r>
      <rPr>
        <sz val="10"/>
        <color theme="1"/>
        <rFont val="Times New Roman"/>
        <family val="1"/>
      </rPr>
      <t>, PM</t>
    </r>
    <r>
      <rPr>
        <vertAlign val="subscript"/>
        <sz val="10"/>
        <color theme="1"/>
        <rFont val="Times New Roman"/>
        <family val="1"/>
      </rPr>
      <t>2.0-4.0</t>
    </r>
    <r>
      <rPr>
        <sz val="10"/>
        <color theme="1"/>
        <rFont val="Times New Roman"/>
        <family val="1"/>
      </rPr>
      <t>, PM</t>
    </r>
    <r>
      <rPr>
        <vertAlign val="subscript"/>
        <sz val="10"/>
        <color theme="1"/>
        <rFont val="Times New Roman"/>
        <family val="1"/>
      </rPr>
      <t>1.0-2.0</t>
    </r>
    <r>
      <rPr>
        <sz val="10"/>
        <color theme="1"/>
        <rFont val="Times New Roman"/>
        <family val="1"/>
      </rPr>
      <t>, PM</t>
    </r>
    <r>
      <rPr>
        <vertAlign val="subscript"/>
        <sz val="10"/>
        <color theme="1"/>
        <rFont val="Times New Roman"/>
        <family val="1"/>
      </rPr>
      <t>0.5-1.0</t>
    </r>
    <r>
      <rPr>
        <sz val="10"/>
        <color theme="1"/>
        <rFont val="Times New Roman"/>
        <family val="1"/>
      </rPr>
      <t>, PM</t>
    </r>
    <r>
      <rPr>
        <vertAlign val="subscript"/>
        <sz val="10"/>
        <color theme="1"/>
        <rFont val="Times New Roman"/>
        <family val="1"/>
      </rPr>
      <t>0.25-0.5</t>
    </r>
    <r>
      <rPr>
        <sz val="10"/>
        <color theme="1"/>
        <rFont val="Times New Roman"/>
        <family val="1"/>
      </rPr>
      <t>, PM</t>
    </r>
    <r>
      <rPr>
        <vertAlign val="subscript"/>
        <sz val="10"/>
        <color theme="1"/>
        <rFont val="Times New Roman"/>
        <family val="1"/>
      </rPr>
      <t>0.06-0.25</t>
    </r>
    <phoneticPr fontId="1"/>
  </si>
  <si>
    <r>
      <t>PM</t>
    </r>
    <r>
      <rPr>
        <vertAlign val="subscript"/>
        <sz val="10"/>
        <color theme="1"/>
        <rFont val="Times New Roman"/>
        <family val="1"/>
      </rPr>
      <t>35</t>
    </r>
    <r>
      <rPr>
        <sz val="10"/>
        <color theme="1"/>
        <rFont val="Times New Roman"/>
        <family val="1"/>
      </rPr>
      <t xml:space="preserve">
77.0 (haze)
17.8 (non-haze)</t>
    </r>
    <phoneticPr fontId="1"/>
  </si>
  <si>
    <t>Lab experiment (EF for surface &amp;subsyrface peat)</t>
    <phoneticPr fontId="1"/>
  </si>
  <si>
    <t>Indonesian peat
(Kubu Raya, western art of Kalimantan)
moisture: 12.9 ± 1.5%</t>
    <phoneticPr fontId="1"/>
  </si>
  <si>
    <t>Filter sampling</t>
    <phoneticPr fontId="1"/>
  </si>
  <si>
    <t>6580 ± 3151 (all)
7467 ± 3976 (surface)
5693 ± 2137 (subsurface)</t>
    <phoneticPr fontId="1"/>
  </si>
  <si>
    <t>5284 ± 3625
6573 ± 4363
3995 ± 2524</t>
    <phoneticPr fontId="1"/>
  </si>
  <si>
    <t>132 ± 68
163 ± 55
101 ± 70</t>
  </si>
  <si>
    <t>2649 ± 2114
3485 ± 2474
1813 ± 1477</t>
  </si>
  <si>
    <t>1574 ± 1176
1923 ± 1300
1226 ± 1058</t>
  </si>
  <si>
    <t>541 ± 226
561 ± 248
521 ± 229</t>
  </si>
  <si>
    <t>115 ± 62
94 ± 37
136 ± 78</t>
  </si>
  <si>
    <t>364 ± 327
470 ± 455
258 ± 77</t>
  </si>
  <si>
    <t>305 ± 339
424 ± 467
185 ± 69</t>
  </si>
  <si>
    <t>92 ± 34
80 ± 19
104 ± 42</t>
  </si>
  <si>
    <t>8.6 ± 3.9
6.4 ± 2.0
10.9 ± 4.1</t>
  </si>
  <si>
    <t>0.90 ± 0.82
1.22 ± 0.53
0.57 ± 0.45
0.79 ± 0.45
0.23 ± 0.21</t>
  </si>
  <si>
    <t>0.68 ± 0.60
0.93 ± 0.37
0.45 ± 0.40
0.62 ± 0.35
0.18 ± 0.16</t>
    <phoneticPr fontId="1"/>
  </si>
  <si>
    <t>0.23 ± 0.14
0.28 ± 0.22
0.12 ± 0.08
0.18 ± 0.12
0.06 ± 0.06</t>
  </si>
  <si>
    <t>2.91
3.06
3.78
4.30
3.80</t>
    <phoneticPr fontId="1"/>
  </si>
  <si>
    <t>0.06 ± 0.04
0.14 ± 0.09
0.07 ± 0.05
0.11 ± 0.08
0.03 ± 0.13</t>
  </si>
  <si>
    <t>0.17 ± 0.12
0.15 ± 0.15
0.05 ± 0.03
0.06 ± 0.04
0.03 ± 0.03</t>
  </si>
  <si>
    <r>
      <t xml:space="preserve"> PM</t>
    </r>
    <r>
      <rPr>
        <vertAlign val="subscript"/>
        <sz val="10"/>
        <color theme="1"/>
        <rFont val="Times New Roman"/>
        <family val="1"/>
      </rPr>
      <t>0.1</t>
    </r>
    <phoneticPr fontId="1"/>
  </si>
  <si>
    <t>0.62
1.45
0.56</t>
    <phoneticPr fontId="1"/>
  </si>
  <si>
    <t>0.44
1.12
0.42</t>
    <phoneticPr fontId="1"/>
  </si>
  <si>
    <t>0.18
0.33
0.14</t>
    <phoneticPr fontId="1"/>
  </si>
  <si>
    <t>2.44
3.29
3.00</t>
    <phoneticPr fontId="1"/>
  </si>
  <si>
    <t>0.05
0.08
0.04</t>
    <phoneticPr fontId="1"/>
  </si>
  <si>
    <t>0.14
0.26
0.10</t>
    <phoneticPr fontId="1"/>
  </si>
  <si>
    <t>17 sites (in 16 large Indonesian cities on the islands of Java, Sumatra, Kalimantan, Sulawesi, Maluku, and Papua</t>
    <phoneticPr fontId="1"/>
  </si>
  <si>
    <t>2010 - 2017
(Mt. Kelud volcanic eruption, Java, 2014; intense foest fires, July-Oct. 2015)</t>
    <phoneticPr fontId="1"/>
  </si>
  <si>
    <t>smoldering  combustion
UV photolysis</t>
    <phoneticPr fontId="1"/>
  </si>
  <si>
    <t>Flow reactor
(fresh, aged (eqv. atmos 5~7 d))
Filter sampling</t>
    <phoneticPr fontId="1"/>
  </si>
  <si>
    <r>
      <rPr>
        <b/>
        <sz val="10"/>
        <color theme="1"/>
        <rFont val="Times New Roman"/>
        <family val="1"/>
      </rPr>
      <t>Fresh</t>
    </r>
    <r>
      <rPr>
        <sz val="10"/>
        <color theme="1"/>
        <rFont val="Times New Roman"/>
        <family val="1"/>
      </rPr>
      <t xml:space="preserve">
  Malaysian peat
  Malaysian agro peat</t>
    </r>
    <phoneticPr fontId="1"/>
  </si>
  <si>
    <t>8.75±1.01
2.89±0.33</t>
  </si>
  <si>
    <t>3.67±0.36
13.85±1.35</t>
  </si>
  <si>
    <t>3.76±0.50
0.39±0.05</t>
  </si>
  <si>
    <t>10.42±2.44
0.33±0.08</t>
  </si>
  <si>
    <t>15.62±1.61
31.35±3.23</t>
  </si>
  <si>
    <t>37.54±6.03
20.03±3.22</t>
  </si>
  <si>
    <t>5.46±1.15
2.08±0.44</t>
  </si>
  <si>
    <t>3.71±0.39
1.26±0.13</t>
  </si>
  <si>
    <t>5.06±0.64
0.09±0.01</t>
  </si>
  <si>
    <t>51.77±6.18
20.38±2.43</t>
  </si>
  <si>
    <t>5.65±0.00
2.12±0.00</t>
  </si>
  <si>
    <t>26.67±3.37
6.75±0.85</t>
  </si>
  <si>
    <t>2.64±0.29
7.65±0.84</t>
  </si>
  <si>
    <t>7.38±0.72
8.57±0.84</t>
  </si>
  <si>
    <t>34.26±4.16
42.02±5.11</t>
  </si>
  <si>
    <t>6.81±0.83
7.10±0.86</t>
  </si>
  <si>
    <t>21.15±2.06
10.89±1.06</t>
  </si>
  <si>
    <t>5.65±0.75
0.00±0.00</t>
  </si>
  <si>
    <t>1.60±0.22
0.05±0.01</t>
  </si>
  <si>
    <r>
      <rPr>
        <b/>
        <sz val="10"/>
        <color theme="1"/>
        <rFont val="Times New Roman"/>
        <family val="1"/>
      </rPr>
      <t>Aged-to-fresh ratio</t>
    </r>
    <r>
      <rPr>
        <sz val="10"/>
        <color theme="1"/>
        <rFont val="Times New Roman"/>
        <family val="1"/>
      </rPr>
      <t xml:space="preserve">
  Malaysian peat
  Malaysian agro peat</t>
    </r>
    <phoneticPr fontId="1"/>
  </si>
  <si>
    <t>Jambi (2 sites, roadside and reiver side)
Kumpeh Ulu (peatland area)</t>
    <phoneticPr fontId="1"/>
  </si>
  <si>
    <t>Aug. 9 - 2, 2019 (roadside)
Aug. 7 - 13, 2019 (riverside)
Aug. 24, 2019 (peatland fire)</t>
    <phoneticPr fontId="1"/>
  </si>
  <si>
    <t>11 - 12 h</t>
    <phoneticPr fontId="1"/>
  </si>
  <si>
    <r>
      <t>Nano sampler
 PM</t>
    </r>
    <r>
      <rPr>
        <vertAlign val="subscript"/>
        <sz val="10"/>
        <color theme="1"/>
        <rFont val="Times New Roman"/>
        <family val="1"/>
      </rPr>
      <t>0.1</t>
    </r>
    <r>
      <rPr>
        <sz val="10"/>
        <color theme="1"/>
        <rFont val="Times New Roman"/>
        <family val="1"/>
      </rPr>
      <t>,  PM</t>
    </r>
    <r>
      <rPr>
        <vertAlign val="subscript"/>
        <sz val="10"/>
        <color theme="1"/>
        <rFont val="Times New Roman"/>
        <family val="1"/>
      </rPr>
      <t>0.5-1</t>
    </r>
    <r>
      <rPr>
        <sz val="10"/>
        <color theme="1"/>
        <rFont val="Times New Roman"/>
        <family val="1"/>
      </rPr>
      <t>,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2.5-10</t>
    </r>
    <r>
      <rPr>
        <sz val="10"/>
        <color theme="1"/>
        <rFont val="Times New Roman"/>
        <family val="1"/>
      </rPr>
      <t>,  PM</t>
    </r>
    <r>
      <rPr>
        <vertAlign val="subscript"/>
        <sz val="10"/>
        <color theme="1"/>
        <rFont val="Times New Roman"/>
        <family val="1"/>
      </rPr>
      <t xml:space="preserve"> &gt;10</t>
    </r>
    <phoneticPr fontId="1"/>
  </si>
  <si>
    <r>
      <t>PM</t>
    </r>
    <r>
      <rPr>
        <vertAlign val="subscript"/>
        <sz val="10"/>
        <color theme="1"/>
        <rFont val="Times New Roman"/>
        <family val="1"/>
      </rPr>
      <t>0.1</t>
    </r>
    <r>
      <rPr>
        <sz val="10"/>
        <color theme="1"/>
        <rFont val="Times New Roman"/>
        <family val="1"/>
      </rPr>
      <t xml:space="preserve">
14.0 ± 1.6 (road, day)
24.7 ± 2.9 (road night)
10.6 ± 3.1 (river, day)
15.6 ± 3.8 (river night)</t>
    </r>
    <phoneticPr fontId="1"/>
  </si>
  <si>
    <t>Padang, Jambi, and Pekanbaru
(in Sumatra)</t>
    <phoneticPr fontId="1"/>
  </si>
  <si>
    <t>March 8 - 25, 2018 (rainy)</t>
    <phoneticPr fontId="1"/>
  </si>
  <si>
    <t>4.5
4.9
4.6
4.6</t>
    <phoneticPr fontId="1"/>
  </si>
  <si>
    <t>0.55
1.42
1.62
1.66</t>
  </si>
  <si>
    <t>Aug. 17 - 29, 2018 (dry)</t>
    <phoneticPr fontId="1"/>
  </si>
  <si>
    <t>5.4
4.4
3.9
3.9</t>
    <phoneticPr fontId="1"/>
  </si>
  <si>
    <t>0.5
1.6
2.19
2.26</t>
  </si>
  <si>
    <t>Lab. experiment (POA aging, SOA formation)</t>
    <phoneticPr fontId="1"/>
  </si>
  <si>
    <t>350ºC (burning)
Photolysis
Ozonolysis</t>
    <phoneticPr fontId="1"/>
  </si>
  <si>
    <r>
      <t>Flow reactor
228 s (residence time)
1. POA from BB aging only</t>
    </r>
    <r>
      <rPr>
        <sz val="8"/>
        <color theme="1"/>
        <rFont val="Times New Roman"/>
        <family val="1"/>
      </rPr>
      <t xml:space="preserve"> (Gas removed)</t>
    </r>
    <r>
      <rPr>
        <sz val="10"/>
        <color theme="1"/>
        <rFont val="Times New Roman"/>
        <family val="1"/>
      </rPr>
      <t xml:space="preserve">
2. Gas from BB only</t>
    </r>
    <r>
      <rPr>
        <sz val="8"/>
        <color theme="1"/>
        <rFont val="Times New Roman"/>
        <family val="1"/>
      </rPr>
      <t xml:space="preserve"> (SOA formation)</t>
    </r>
    <r>
      <rPr>
        <sz val="10"/>
        <color theme="1"/>
        <rFont val="Times New Roman"/>
        <family val="1"/>
      </rPr>
      <t xml:space="preserve">
3. POA &amp; gas mixed</t>
    </r>
    <r>
      <rPr>
        <sz val="8"/>
        <color theme="1"/>
        <rFont val="Times New Roman"/>
        <family val="1"/>
      </rPr>
      <t xml:space="preserve"> (BB smoke aging)</t>
    </r>
    <phoneticPr fontId="1"/>
  </si>
  <si>
    <t>NR-PM1 (online, ToF-ACSM)</t>
    <phoneticPr fontId="1"/>
  </si>
  <si>
    <t>June 23 - July 8, 2014</t>
    <phoneticPr fontId="1"/>
  </si>
  <si>
    <t>Strong haze
Light haze
Non-haze</t>
    <phoneticPr fontId="1"/>
  </si>
  <si>
    <t>66 - 75
27 - 35
9.7 - 18</t>
    <phoneticPr fontId="1"/>
  </si>
  <si>
    <t>6.9 - 7.4
5.5 - 9.1
3.3 - 9.5</t>
    <phoneticPr fontId="1"/>
  </si>
  <si>
    <t>23.5 (ave.)
9.7 - 15
4.1 - 7.0</t>
    <phoneticPr fontId="1"/>
  </si>
  <si>
    <t>0.34 (ave.)
0.39 ± 0.034
0.41± 0.064</t>
    <phoneticPr fontId="1"/>
  </si>
  <si>
    <t>17.5 (ave.)
7.2 - 10
1.3 -4.4</t>
    <phoneticPr fontId="1"/>
  </si>
  <si>
    <t>0.73 (ave.)
0.71 ± 0.033
0.52 ± 0.16</t>
    <phoneticPr fontId="1"/>
  </si>
  <si>
    <t>1085 (ave.)
330 - 380
130 - 250</t>
    <phoneticPr fontId="1"/>
  </si>
  <si>
    <t>Siak, Kampar (Sumatra)</t>
    <phoneticPr fontId="1"/>
  </si>
  <si>
    <t>July 2 - 5, 2015 (Siak)
July 7 - 9, 2015 (Kampar)</t>
    <phoneticPr fontId="1"/>
  </si>
  <si>
    <t>3 - 4 h (fire source)</t>
    <phoneticPr fontId="1"/>
  </si>
  <si>
    <t>0.089 ± 0.015 (Siak)
0.079 ± 0.015 (Kampar)
0.085 ± 0.015 (all)</t>
    <phoneticPr fontId="1"/>
  </si>
  <si>
    <t>0.55 ± 0.085</t>
    <phoneticPr fontId="1"/>
  </si>
  <si>
    <t>1.0 ± 0.41</t>
    <phoneticPr fontId="1"/>
  </si>
  <si>
    <t>0.50 ± 0.23</t>
  </si>
  <si>
    <t>0.33 ± 0.093</t>
    <phoneticPr fontId="1"/>
  </si>
  <si>
    <t>0.46 ± 0.27</t>
  </si>
  <si>
    <t>0.23 ± 0.054</t>
  </si>
  <si>
    <t>2.2 ± 1.0</t>
  </si>
  <si>
    <t>1.4 ± 0.77</t>
    <phoneticPr fontId="1"/>
  </si>
  <si>
    <t>0.57 ± 0.34</t>
    <phoneticPr fontId="1"/>
  </si>
  <si>
    <t>0.11 ± 0.052</t>
  </si>
  <si>
    <t>0.069 ± 0.039</t>
  </si>
  <si>
    <t>0.59 ± 0.27</t>
  </si>
  <si>
    <t>2011 - 2013, 2015, (2019)
non-smoke-dominant (NSD) day (n = 126)
smoke-dominant (SD) day (n = 131)</t>
    <phoneticPr fontId="1"/>
  </si>
  <si>
    <t>Base case
21 ± 7 (NSD, n=23)
141 ± 31 (SD, n=17)</t>
    <phoneticPr fontId="1"/>
  </si>
  <si>
    <t>North, Central, South and East Coast of Peninsular Malaysia</t>
    <phoneticPr fontId="1"/>
  </si>
  <si>
    <t>4 weeks in Aug. - Sep. 2018</t>
    <phoneticPr fontId="1"/>
  </si>
  <si>
    <t>33.2±5.3 (North)
31.1±.80 (Central)
30.7±6.64 (South)
29.1±7.14 (East Coast)</t>
  </si>
  <si>
    <t>38.1±6.48 (North)
38.6±7.70 (Central)
36.6±8.66 (South)
33.0±4.83 (East Coast)</t>
  </si>
  <si>
    <t>Lab. experiment (aging &amp; hygroscopicity)</t>
    <phoneticPr fontId="1"/>
  </si>
  <si>
    <r>
      <t xml:space="preserve">Indonesian peat, 
</t>
    </r>
    <r>
      <rPr>
        <sz val="8"/>
        <color theme="1"/>
        <rFont val="Times New Roman"/>
        <family val="1"/>
      </rPr>
      <t>Fern, Acasia</t>
    </r>
    <r>
      <rPr>
        <sz val="10"/>
        <color theme="1"/>
        <rFont val="Times New Roman"/>
        <family val="1"/>
      </rPr>
      <t xml:space="preserve"> 
(Riau,Sumatra)</t>
    </r>
    <phoneticPr fontId="1"/>
  </si>
  <si>
    <t>350ºC (burning)
Photolysis
Dark ozonolysis</t>
    <phoneticPr fontId="1"/>
  </si>
  <si>
    <t>Flow reactor
228 s (residence time)
HTDMA (hygroscopicity)</t>
    <phoneticPr fontId="1"/>
  </si>
  <si>
    <r>
      <t>NR-PM</t>
    </r>
    <r>
      <rPr>
        <vertAlign val="subscript"/>
        <sz val="10"/>
        <color theme="1"/>
        <rFont val="Times New Roman"/>
        <family val="1"/>
      </rPr>
      <t xml:space="preserve">1 </t>
    </r>
    <r>
      <rPr>
        <sz val="10"/>
        <color theme="1"/>
        <rFont val="Times New Roman"/>
        <family val="1"/>
      </rPr>
      <t>(online)</t>
    </r>
    <phoneticPr fontId="1"/>
  </si>
  <si>
    <t>Johor Bahru</t>
    <phoneticPr fontId="1"/>
  </si>
  <si>
    <t>Aug. 2017 - Jan. 2018
(SW, Intermonsoon and NE monsoons)</t>
    <phoneticPr fontId="1"/>
  </si>
  <si>
    <t>27.03 ± 6.42 (SW)
26.95 ± 10.24 (Int)
13.93 ± 5.27 (NE)</t>
  </si>
  <si>
    <t>Identified sources were (1) mineral dust pollution (4.2%), (2) source of mixed road dust and biomass burning (18.1%), (3) mixed secondary inorganic aerosol and road dust emission (18.1%), (4) emission of the non-combustion traffic source (25.4%), (5) industrial emission (18.1%) and (6) undefined (16.1%).</t>
    <phoneticPr fontId="1"/>
  </si>
  <si>
    <t>Feb. 17 - Dec. 3, 2017
(SW, NE, Intermonsson 1, 2)</t>
    <phoneticPr fontId="1"/>
  </si>
  <si>
    <t>120 h</t>
    <phoneticPr fontId="1"/>
  </si>
  <si>
    <r>
      <rPr>
        <b/>
        <sz val="9"/>
        <color theme="1"/>
        <rFont val="Times New Roman"/>
        <family val="1"/>
      </rPr>
      <t>TSP</t>
    </r>
    <r>
      <rPr>
        <sz val="9"/>
        <color theme="1"/>
        <rFont val="Times New Roman"/>
        <family val="1"/>
      </rPr>
      <t xml:space="preserve">
33.37 ± 3.49 (NE)
30.46 ± 1.35 (IM1)
70.99 ± 6.04 (SW)
29.18 ± 3.37  (IM2)</t>
    </r>
    <phoneticPr fontId="1"/>
  </si>
  <si>
    <t>Secondary inorganic aerosol and biomass burning (30.3%) was known as a significant source of overall PM.</t>
    <phoneticPr fontId="1"/>
  </si>
  <si>
    <r>
      <rPr>
        <b/>
        <sz val="9"/>
        <color theme="1"/>
        <rFont val="Times New Roman"/>
        <family val="1"/>
      </rPr>
      <t>PM</t>
    </r>
    <r>
      <rPr>
        <b/>
        <vertAlign val="subscript"/>
        <sz val="9"/>
        <color theme="1"/>
        <rFont val="Times New Roman"/>
        <family val="1"/>
      </rPr>
      <t>0.1</t>
    </r>
    <r>
      <rPr>
        <vertAlign val="subscript"/>
        <sz val="9"/>
        <color theme="1"/>
        <rFont val="Times New Roman"/>
        <family val="1"/>
      </rPr>
      <t xml:space="preserve">
</t>
    </r>
    <r>
      <rPr>
        <sz val="9"/>
        <color theme="1"/>
        <rFont val="Times New Roman"/>
        <family val="1"/>
      </rPr>
      <t>3.46 ± 0.39 (NE)
2.63 ± 0.31 (IM1)
7.67 ± 1.16 (SW)
2.10 ± 0.29  (IM2)</t>
    </r>
    <phoneticPr fontId="1"/>
  </si>
  <si>
    <t>Lab. experiment (influence of water solubility distribution of OM on hygroscopicity)</t>
    <phoneticPr fontId="1"/>
  </si>
  <si>
    <t>HTDMA (hygroscopicity)
CCN concentration at 0.1 - 1.0% supersaturation</t>
    <phoneticPr fontId="1"/>
  </si>
  <si>
    <t>April 21 - July 5, 2014</t>
    <phoneticPr fontId="1"/>
  </si>
  <si>
    <r>
      <t>63.85 ± 3.22 (PM</t>
    </r>
    <r>
      <rPr>
        <vertAlign val="subscript"/>
        <sz val="10"/>
        <rFont val="Times New Roman"/>
        <family val="1"/>
      </rPr>
      <t>2.5</t>
    </r>
    <r>
      <rPr>
        <sz val="10"/>
        <rFont val="Times New Roman"/>
        <family val="1"/>
      </rPr>
      <t>)
27.72 ± 2.40 (PM</t>
    </r>
    <r>
      <rPr>
        <vertAlign val="subscript"/>
        <sz val="10"/>
        <rFont val="Times New Roman"/>
        <family val="1"/>
      </rPr>
      <t>2.5-10</t>
    </r>
    <r>
      <rPr>
        <sz val="10"/>
        <rFont val="Times New Roman"/>
        <family val="1"/>
      </rPr>
      <t>)</t>
    </r>
    <phoneticPr fontId="1"/>
  </si>
  <si>
    <r>
      <t xml:space="preserve">Riau, Jambi, South Sumatara, Central Kalimantan
</t>
    </r>
    <r>
      <rPr>
        <sz val="8"/>
        <color theme="1"/>
        <rFont val="Times New Roman"/>
        <family val="1"/>
      </rPr>
      <t>(25 fires over a 3-month period at sites with a variety of land use trajectories ranging from working rubber plantations to abandoned land dominated by shrubs, ferns, or second-growth forest)</t>
    </r>
    <phoneticPr fontId="1"/>
  </si>
  <si>
    <t>Sep. - Nov. 2019</t>
    <phoneticPr fontId="1"/>
  </si>
  <si>
    <t>PAX</t>
    <phoneticPr fontId="1"/>
  </si>
  <si>
    <t>Jan. - Dec. 2013
(June 13 - 26: haze)</t>
    <phoneticPr fontId="1"/>
  </si>
  <si>
    <r>
      <t>TSP (filter sampling)
PM</t>
    </r>
    <r>
      <rPr>
        <vertAlign val="subscript"/>
        <sz val="10"/>
        <color theme="1"/>
        <rFont val="Times New Roman"/>
        <family val="1"/>
      </rPr>
      <t>2.5</t>
    </r>
    <r>
      <rPr>
        <sz val="10"/>
        <color theme="1"/>
        <rFont val="Times New Roman"/>
        <family val="1"/>
      </rPr>
      <t xml:space="preserve"> (monitoring station)</t>
    </r>
    <phoneticPr fontId="1"/>
  </si>
  <si>
    <r>
      <t>PM</t>
    </r>
    <r>
      <rPr>
        <vertAlign val="subscript"/>
        <sz val="10"/>
        <color theme="1"/>
        <rFont val="Times New Roman"/>
        <family val="1"/>
      </rPr>
      <t>2.5</t>
    </r>
    <r>
      <rPr>
        <sz val="10"/>
        <color theme="1"/>
        <rFont val="Times New Roman"/>
        <family val="1"/>
      </rPr>
      <t xml:space="preserve">
45 ~ 263 (haze)</t>
    </r>
    <phoneticPr fontId="1"/>
  </si>
  <si>
    <t>1.169 ± 0.012  (haze)
1.159 ± 0.005 (non-haze)</t>
    <phoneticPr fontId="1"/>
  </si>
  <si>
    <t>2.448 ± 0.013 (haze)
2.438 ± 0.006 (non-haze)</t>
    <phoneticPr fontId="1"/>
  </si>
  <si>
    <t>June 25 - 30, 2013 (haze period)</t>
    <phoneticPr fontId="1"/>
  </si>
  <si>
    <t>TSP (HV)</t>
    <phoneticPr fontId="1"/>
  </si>
  <si>
    <t>TSP
72.5 ± 28.3
(46.0 - 112.7)</t>
    <phoneticPr fontId="1"/>
  </si>
  <si>
    <t>24 h (TSP)
2 - 4 days (Andersen, nano sampler)</t>
    <phoneticPr fontId="1"/>
  </si>
  <si>
    <t>TSP
Andersen sampler
Nano sampler</t>
    <phoneticPr fontId="1"/>
  </si>
  <si>
    <t>TSP
124.7 ± 86.4
(30.3 - 340.1)</t>
    <phoneticPr fontId="1"/>
  </si>
  <si>
    <t>Nano sampler</t>
    <phoneticPr fontId="1"/>
  </si>
  <si>
    <t>Hat Yai</t>
  </si>
  <si>
    <r>
      <t xml:space="preserve">June 2019 - May 2020
</t>
    </r>
    <r>
      <rPr>
        <sz val="8"/>
        <color theme="1"/>
        <rFont val="Times New Roman"/>
        <family val="1"/>
      </rPr>
      <t>Sep. 3-10, 18-26, 2019 (transboundary haze)</t>
    </r>
    <phoneticPr fontId="1"/>
  </si>
  <si>
    <t>14 days</t>
    <phoneticPr fontId="1"/>
  </si>
  <si>
    <t>Monitoring station
54.2 ± 7.9 (haze)
19.5 ± 5.6 (BKG)
Filter sampling
23.2 (haze)
8.3 ± 0.9 ( non-haze)</t>
    <phoneticPr fontId="1"/>
  </si>
  <si>
    <t>Overall, our results on OFR oxidation of BB emissions show that both gas- and particle-phase PAH emissions were reduced after OFR oxidation. For example, after OFR oxidation of Malaysian peat combustion emissions, the EFs of gas-phase 2-ring PAHs decreased ~4.5 times, while for 3-ring particle-phase PAHs the decrease was almost 8 times.</t>
    <phoneticPr fontId="1"/>
  </si>
  <si>
    <r>
      <rPr>
        <b/>
        <sz val="10"/>
        <color theme="1"/>
        <rFont val="Times New Roman"/>
        <family val="1"/>
      </rPr>
      <t>Aged</t>
    </r>
    <r>
      <rPr>
        <sz val="10"/>
        <color theme="1"/>
        <rFont val="Times New Roman"/>
        <family val="1"/>
      </rPr>
      <t xml:space="preserve">
  Malaysian peat
  Malaysian agro peat</t>
    </r>
    <phoneticPr fontId="1"/>
  </si>
  <si>
    <r>
      <rPr>
        <sz val="10"/>
        <color theme="8" tint="0.79998168889431442"/>
        <rFont val="Consolas"/>
        <family val="1"/>
      </rPr>
      <t>███</t>
    </r>
    <r>
      <rPr>
        <sz val="11"/>
        <color theme="8" tint="0.79998168889431442"/>
        <rFont val="Times New Roman"/>
        <family val="1"/>
      </rPr>
      <t xml:space="preserve"> </t>
    </r>
    <r>
      <rPr>
        <sz val="11"/>
        <color theme="1"/>
        <rFont val="Times New Roman"/>
        <family val="1"/>
      </rPr>
      <t>Lab experiment</t>
    </r>
    <phoneticPr fontId="1"/>
  </si>
  <si>
    <r>
      <t xml:space="preserve">Dec. 1998 - Dec. 2000
</t>
    </r>
    <r>
      <rPr>
        <sz val="9"/>
        <color theme="1"/>
        <rFont val="Times New Roman"/>
        <family val="1"/>
      </rPr>
      <t>(Excessive haze: 
May - Sep. 1999,  May 2000, July - Sep. 2000)</t>
    </r>
    <phoneticPr fontId="1"/>
  </si>
  <si>
    <t>Peat</t>
    <phoneticPr fontId="1"/>
  </si>
  <si>
    <t>Combustion</t>
    <phoneticPr fontId="1"/>
  </si>
  <si>
    <t>UV photolysis</t>
  </si>
  <si>
    <t>Photolysis
Ozonolysis</t>
    <phoneticPr fontId="1"/>
  </si>
  <si>
    <t>Photolysis
Dark ozonolysis</t>
    <phoneticPr fontId="1"/>
  </si>
  <si>
    <t>Aging</t>
    <phoneticPr fontId="1"/>
  </si>
  <si>
    <t>Aging
Hygroscopicity</t>
    <phoneticPr fontId="1"/>
  </si>
  <si>
    <t>Hygroscopicity</t>
    <phoneticPr fontId="1"/>
  </si>
  <si>
    <t>Fresh</t>
    <phoneticPr fontId="1"/>
  </si>
  <si>
    <t xml:space="preserve">Lab. experiment </t>
    <phoneticPr fontId="1"/>
  </si>
  <si>
    <t>Chemical characteristics</t>
    <phoneticPr fontId="1"/>
  </si>
  <si>
    <r>
      <t xml:space="preserve">Polarity distrubution
</t>
    </r>
    <r>
      <rPr>
        <sz val="9"/>
        <color theme="1"/>
        <rFont val="Times New Roman"/>
        <family val="1"/>
      </rPr>
      <t>(Segregation of WSOM by polarity was conducted using 1-octanol-water partitioning as a proxy of polarity)</t>
    </r>
    <phoneticPr fontId="1"/>
  </si>
  <si>
    <t>Fresh
Hygroscopic growth (HTDMA)</t>
    <phoneticPr fontId="1"/>
  </si>
  <si>
    <t>Field sampling period</t>
    <phoneticPr fontId="1"/>
  </si>
  <si>
    <t>Influence of water solubility distribution of OM on hygroscopicity (HTDMA)</t>
    <phoneticPr fontId="1"/>
  </si>
  <si>
    <t>CCN concentration at 0.1 - 1.0% supersaturation</t>
    <phoneticPr fontId="1"/>
  </si>
  <si>
    <t>Fresh
Aging (Photolysis, Dark ozonolysis)
Hygroscopic growth (HTDMA)</t>
    <phoneticPr fontId="1"/>
  </si>
  <si>
    <t>Emission factor</t>
    <phoneticPr fontId="1"/>
  </si>
  <si>
    <t xml:space="preserve">350ºC
</t>
    <phoneticPr fontId="1"/>
  </si>
  <si>
    <t>HTDMA</t>
    <phoneticPr fontId="1"/>
  </si>
  <si>
    <t>Oxidation flow reactor
(fresh, aged (~2 d), well-aged (~7 d))</t>
    <phoneticPr fontId="1"/>
  </si>
  <si>
    <t>Oxidatio flow reactor
(fresh, aged (eqv. atmos 5~7 d))
Filter sampling</t>
    <phoneticPr fontId="1"/>
  </si>
  <si>
    <t>Aging reactor</t>
    <phoneticPr fontId="1"/>
  </si>
  <si>
    <t>Influence of polarity on hygroscopicity</t>
    <phoneticPr fontId="1"/>
  </si>
  <si>
    <t>Dec. 2006–Jan. 2007
(clear)</t>
    <phoneticPr fontId="1"/>
  </si>
  <si>
    <t>43% (SIA) during haze</t>
    <phoneticPr fontId="1"/>
  </si>
  <si>
    <t>60% variance
(IPF)</t>
    <phoneticPr fontId="1"/>
  </si>
  <si>
    <t>IPF: Indonesian Peatland Fire</t>
    <phoneticPr fontId="1"/>
  </si>
  <si>
    <t>BrC constituents at the molecular level</t>
    <phoneticPr fontId="1"/>
  </si>
  <si>
    <t>Size distribution measurement</t>
    <phoneticPr fontId="1"/>
  </si>
  <si>
    <t>TOR
IMPROVE_A</t>
    <phoneticPr fontId="1"/>
  </si>
  <si>
    <t>TOT
NIOSH5040</t>
    <phoneticPr fontId="1"/>
  </si>
  <si>
    <t>Sampler</t>
    <phoneticPr fontId="1"/>
  </si>
  <si>
    <t>7120 ± 362</t>
    <phoneticPr fontId="1"/>
  </si>
  <si>
    <t>23.9 ± 2.53</t>
    <phoneticPr fontId="1"/>
  </si>
  <si>
    <t>31.7 ± 2.21(TC%)</t>
    <phoneticPr fontId="1"/>
  </si>
  <si>
    <t>0.710 ± 0721 (TC%)</t>
    <phoneticPr fontId="1"/>
  </si>
  <si>
    <t>47.5 ± 0.948(TC%)</t>
    <phoneticPr fontId="1"/>
  </si>
  <si>
    <t>13.9 ± 1.64(TC%)</t>
    <phoneticPr fontId="1"/>
  </si>
  <si>
    <t>7.44 ± 1.57(TC%)</t>
    <phoneticPr fontId="1"/>
  </si>
  <si>
    <t>40.7 ± 2.62(TC%)</t>
    <phoneticPr fontId="1"/>
  </si>
  <si>
    <t>1.22 ± 0.412(TC%)</t>
    <phoneticPr fontId="1"/>
  </si>
  <si>
    <t>15.7 ± 1.27(TC%)</t>
    <phoneticPr fontId="1"/>
  </si>
  <si>
    <t>9.28 ± 1.39(TC%)</t>
    <phoneticPr fontId="1"/>
  </si>
  <si>
    <t>3.95 ± 4.13(TC%)</t>
    <phoneticPr fontId="1"/>
  </si>
  <si>
    <t>36.4 ± 9.08</t>
    <phoneticPr fontId="1"/>
  </si>
  <si>
    <t>2.99 ± 0.738</t>
    <phoneticPr fontId="1"/>
  </si>
  <si>
    <r>
      <t>CHN analyzer (EC: &gt;350</t>
    </r>
    <r>
      <rPr>
        <sz val="10"/>
        <color theme="1"/>
        <rFont val="Segoe UI Symbol"/>
        <family val="1"/>
      </rPr>
      <t>℃</t>
    </r>
    <r>
      <rPr>
        <sz val="10"/>
        <color theme="1"/>
        <rFont val="ＭＳ Ｐ明朝"/>
        <family val="1"/>
        <charset val="128"/>
      </rPr>
      <t>)</t>
    </r>
    <phoneticPr fontId="1"/>
  </si>
  <si>
    <t>Thermo-optical analysis</t>
    <phoneticPr fontId="1"/>
  </si>
  <si>
    <t xml:space="preserve">Jambi </t>
    <phoneticPr fontId="1"/>
  </si>
  <si>
    <t>Jambi</t>
    <phoneticPr fontId="1"/>
  </si>
  <si>
    <t xml:space="preserve">Spe. 27 - Oct. 2, 2012 </t>
    <phoneticPr fontId="1"/>
  </si>
  <si>
    <t>117.6 ± 26.1</t>
    <phoneticPr fontId="1"/>
  </si>
  <si>
    <t>0.53 ± 0.67</t>
    <phoneticPr fontId="1"/>
  </si>
  <si>
    <t>13.8 ± 5.0</t>
    <phoneticPr fontId="1"/>
  </si>
  <si>
    <t>28.1 ± 3.1</t>
    <phoneticPr fontId="1"/>
  </si>
  <si>
    <t>15.7 ± 3.2</t>
  </si>
  <si>
    <t>17.4 ± 5.0</t>
  </si>
  <si>
    <t>1.17 ± 0.53</t>
  </si>
  <si>
    <t>14.5 ± 3.9</t>
  </si>
  <si>
    <t>72.6 ± 14.3</t>
  </si>
  <si>
    <t>4.1 ± 1.6</t>
  </si>
  <si>
    <t>76.7 ± 15.8</t>
    <phoneticPr fontId="1"/>
  </si>
  <si>
    <t>2.88 ± 1.42</t>
  </si>
  <si>
    <t>10.5 ± 2.2 (nss)</t>
    <phoneticPr fontId="1"/>
  </si>
  <si>
    <t>0.73 ± 0.32</t>
  </si>
  <si>
    <t>840 ± 700</t>
    <phoneticPr fontId="1"/>
  </si>
  <si>
    <t>1500 ± 1200</t>
    <phoneticPr fontId="1"/>
  </si>
  <si>
    <t>20.4 ± 8.7</t>
  </si>
  <si>
    <t>54.7 ± 19.9</t>
  </si>
  <si>
    <t>0.9 ± 0.2</t>
  </si>
  <si>
    <t>2.8 ± 1.9</t>
  </si>
  <si>
    <t>5±5</t>
    <phoneticPr fontId="1"/>
  </si>
  <si>
    <t>CHN 2400 analyzer
TC, IC (1M HCl)
EC (resultant mass after 350°C for 24 h)
OC = TC–IC–EC</t>
    <phoneticPr fontId="1"/>
  </si>
  <si>
    <t>0.30 ± 0.10</t>
  </si>
  <si>
    <t>47.5±10.2 (haze)
20.7±4.4 (non-haze)
35.7 ± 13.5 (Apr-May)</t>
    <phoneticPr fontId="1"/>
  </si>
  <si>
    <t>47.5±10.2 (haze)
20.7±4.4 (non-haze)
35.7 ± 13.5 (May haze)</t>
    <phoneticPr fontId="1"/>
  </si>
  <si>
    <t>&lt;1</t>
    <phoneticPr fontId="1"/>
  </si>
  <si>
    <r>
      <rPr>
        <sz val="10"/>
        <color theme="1"/>
        <rFont val="游ゴシック"/>
        <family val="1"/>
        <charset val="128"/>
      </rPr>
      <t>1</t>
    </r>
    <r>
      <rPr>
        <sz val="10"/>
        <color theme="1"/>
        <rFont val="Times New Roman"/>
        <family val="1"/>
      </rPr>
      <t>–10</t>
    </r>
    <phoneticPr fontId="1"/>
  </si>
  <si>
    <t>10–100</t>
  </si>
  <si>
    <t>1–10</t>
    <phoneticPr fontId="1"/>
  </si>
  <si>
    <t>&gt;100</t>
    <phoneticPr fontId="1"/>
  </si>
  <si>
    <t>H and C concentrations of H-Aromatic, H-C-O. H-C-C=O, H-C groups are measured for three samples using NMR.</t>
    <phoneticPr fontId="1"/>
  </si>
  <si>
    <t>13.7% variance of  BB (forest fire) and vehicular emissions</t>
    <phoneticPr fontId="1"/>
  </si>
  <si>
    <t>Neutral  Compounds </t>
  </si>
  <si>
    <t> Mono-/Di-Acids</t>
  </si>
  <si>
    <t> Polyacids</t>
  </si>
  <si>
    <t>TOT 
(Modified NIOSH)</t>
    <phoneticPr fontId="1"/>
  </si>
  <si>
    <t>34 (ave.)
39 ± 3.4
-</t>
    <phoneticPr fontId="1"/>
  </si>
  <si>
    <t>Thermographic method (C-mat 5500)</t>
    <phoneticPr fontId="1"/>
  </si>
  <si>
    <t>TOR IMPROVE_A</t>
    <phoneticPr fontId="1"/>
  </si>
  <si>
    <t>97.3
33.9</t>
    <phoneticPr fontId="1"/>
  </si>
  <si>
    <t>49.6
85.0</t>
    <phoneticPr fontId="1"/>
  </si>
  <si>
    <t>0.211
0.399</t>
    <phoneticPr fontId="1"/>
  </si>
  <si>
    <r>
      <t xml:space="preserve">Oct. 17- Nov. 12, 1997 </t>
    </r>
    <r>
      <rPr>
        <sz val="8"/>
        <color theme="1"/>
        <rFont val="Times New Roman"/>
        <family val="1"/>
      </rPr>
      <t>(thick haze)</t>
    </r>
    <r>
      <rPr>
        <sz val="10"/>
        <color theme="1"/>
        <rFont val="Times New Roman"/>
        <family val="1"/>
      </rPr>
      <t xml:space="preserve">
Nov. 12-19, 1997 </t>
    </r>
    <r>
      <rPr>
        <sz val="8"/>
        <color theme="1"/>
        <rFont val="Times New Roman"/>
        <family val="1"/>
      </rPr>
      <t>(major forest fires were over)</t>
    </r>
    <r>
      <rPr>
        <sz val="10"/>
        <color theme="1"/>
        <rFont val="Times New Roman"/>
        <family val="1"/>
      </rPr>
      <t xml:space="preserve">
Nov. 19- Dec. 10, 1997 </t>
    </r>
    <r>
      <rPr>
        <sz val="8"/>
        <color theme="1"/>
        <rFont val="Times New Roman"/>
        <family val="1"/>
      </rPr>
      <t>(major forest fires were over)</t>
    </r>
    <phoneticPr fontId="1"/>
  </si>
  <si>
    <t>Elemental analyzer (TC)</t>
    <phoneticPr fontId="1"/>
  </si>
  <si>
    <t>0.29
(0.05- 0.32)</t>
    <phoneticPr fontId="1"/>
  </si>
  <si>
    <t>total diacids</t>
    <phoneticPr fontId="1"/>
  </si>
  <si>
    <t>TOR
IMPROVE</t>
    <phoneticPr fontId="1"/>
  </si>
  <si>
    <r>
      <t xml:space="preserve">
 PM</t>
    </r>
    <r>
      <rPr>
        <vertAlign val="subscript"/>
        <sz val="10"/>
        <color theme="1"/>
        <rFont val="Times New Roman"/>
        <family val="1"/>
      </rPr>
      <t>0.1</t>
    </r>
    <r>
      <rPr>
        <sz val="10"/>
        <color theme="1"/>
        <rFont val="Times New Roman"/>
        <family val="1"/>
      </rPr>
      <t>,  PM</t>
    </r>
    <r>
      <rPr>
        <vertAlign val="subscript"/>
        <sz val="10"/>
        <color theme="1"/>
        <rFont val="Times New Roman"/>
        <family val="1"/>
      </rPr>
      <t>0.5-1</t>
    </r>
    <r>
      <rPr>
        <sz val="10"/>
        <color theme="1"/>
        <rFont val="Times New Roman"/>
        <family val="1"/>
      </rPr>
      <t>,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2.5-10</t>
    </r>
    <r>
      <rPr>
        <sz val="10"/>
        <color theme="1"/>
        <rFont val="Times New Roman"/>
        <family val="1"/>
      </rPr>
      <t>,  PM</t>
    </r>
    <r>
      <rPr>
        <vertAlign val="subscript"/>
        <sz val="10"/>
        <color theme="1"/>
        <rFont val="Times New Roman"/>
        <family val="1"/>
      </rPr>
      <t xml:space="preserve"> &gt;10</t>
    </r>
    <phoneticPr fontId="1"/>
  </si>
  <si>
    <t>Nano sampler</t>
  </si>
  <si>
    <r>
      <t xml:space="preserve"> PM</t>
    </r>
    <r>
      <rPr>
        <vertAlign val="subscript"/>
        <sz val="10"/>
        <color theme="1"/>
        <rFont val="Times New Roman"/>
        <family val="1"/>
      </rPr>
      <t>0.1</t>
    </r>
    <r>
      <rPr>
        <sz val="10"/>
        <color theme="1"/>
        <rFont val="Times New Roman"/>
        <family val="1"/>
      </rPr>
      <t>,  PM</t>
    </r>
    <r>
      <rPr>
        <vertAlign val="subscript"/>
        <sz val="10"/>
        <color theme="1"/>
        <rFont val="Times New Roman"/>
        <family val="1"/>
      </rPr>
      <t>0.5-1</t>
    </r>
    <r>
      <rPr>
        <sz val="10"/>
        <color theme="1"/>
        <rFont val="Times New Roman"/>
        <family val="1"/>
      </rPr>
      <t>,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2.5-10</t>
    </r>
    <r>
      <rPr>
        <sz val="10"/>
        <color theme="1"/>
        <rFont val="Times New Roman"/>
        <family val="1"/>
      </rPr>
      <t>,  PM</t>
    </r>
    <r>
      <rPr>
        <vertAlign val="subscript"/>
        <sz val="10"/>
        <color theme="1"/>
        <rFont val="Times New Roman"/>
        <family val="1"/>
      </rPr>
      <t xml:space="preserve"> &gt;10</t>
    </r>
    <phoneticPr fontId="1"/>
  </si>
  <si>
    <t>vanillic acid
VA</t>
    <phoneticPr fontId="1"/>
  </si>
  <si>
    <t>SA/VA</t>
    <phoneticPr fontId="1"/>
  </si>
  <si>
    <t>0.091 ± 0.023 (all)
0.095 ± 0.025 (Siak)
0.076 ± 0.012 (Kampar)</t>
    <phoneticPr fontId="1"/>
  </si>
  <si>
    <t>0.96 ± 0.14</t>
    <phoneticPr fontId="1"/>
  </si>
  <si>
    <t>Dichotomous sampler Gent stacked filter unit</t>
    <phoneticPr fontId="1"/>
  </si>
  <si>
    <t>Dichotomous sampler (Sierra Instrument model 244)</t>
    <phoneticPr fontId="1"/>
  </si>
  <si>
    <t>TOR
(laser-combustion method)</t>
    <phoneticPr fontId="1"/>
  </si>
  <si>
    <t>Ecotech Dual Flow 1500 Aerosol Sampler</t>
    <phoneticPr fontId="1"/>
  </si>
  <si>
    <t>Smoke stain reflectometer</t>
    <phoneticPr fontId="1"/>
  </si>
  <si>
    <t>TOR
IMPROVE_A</t>
  </si>
  <si>
    <t>High volume air sampler (Thermo)</t>
    <phoneticPr fontId="1"/>
  </si>
  <si>
    <t>OC1</t>
    <phoneticPr fontId="1"/>
  </si>
  <si>
    <t>Analysis atmosphere</t>
    <phoneticPr fontId="1"/>
  </si>
  <si>
    <t>100%He</t>
    <phoneticPr fontId="1"/>
  </si>
  <si>
    <t>IMPROVE protocol</t>
    <phoneticPr fontId="1"/>
  </si>
  <si>
    <t>IMPROVE_A protocol</t>
    <phoneticPr fontId="1"/>
  </si>
  <si>
    <t>TOR or TOT
IMPROVE
CHN 2400 analyzer</t>
    <phoneticPr fontId="1"/>
  </si>
  <si>
    <r>
      <t xml:space="preserve">June 2019 - May 2020
</t>
    </r>
    <r>
      <rPr>
        <sz val="9"/>
        <color theme="1"/>
        <rFont val="Times New Roman"/>
        <family val="1"/>
      </rPr>
      <t>Sep. 3-10, 18-26, 2019 (transboundary haze)</t>
    </r>
    <phoneticPr fontId="1"/>
  </si>
  <si>
    <r>
      <t>Single particle</t>
    </r>
    <r>
      <rPr>
        <sz val="9"/>
        <color theme="1"/>
        <rFont val="Times New Roman"/>
        <family val="1"/>
      </rPr>
      <t xml:space="preserve"> (SEM, TEM-EDS)</t>
    </r>
    <r>
      <rPr>
        <sz val="10"/>
        <color theme="1"/>
        <rFont val="Times New Roman"/>
        <family val="1"/>
      </rPr>
      <t xml:space="preserve">
PM</t>
    </r>
    <r>
      <rPr>
        <vertAlign val="subscript"/>
        <sz val="10"/>
        <color theme="1"/>
        <rFont val="Times New Roman"/>
        <family val="1"/>
      </rPr>
      <t>1</t>
    </r>
    <r>
      <rPr>
        <sz val="10"/>
        <color theme="1"/>
        <rFont val="Times New Roman"/>
        <family val="1"/>
      </rPr>
      <t>, PM</t>
    </r>
    <r>
      <rPr>
        <vertAlign val="subscript"/>
        <sz val="10"/>
        <color theme="1"/>
        <rFont val="Times New Roman"/>
        <family val="1"/>
      </rPr>
      <t>1-2.5</t>
    </r>
    <r>
      <rPr>
        <sz val="10"/>
        <color theme="1"/>
        <rFont val="Times New Roman"/>
        <family val="1"/>
      </rPr>
      <t>, PM</t>
    </r>
    <r>
      <rPr>
        <vertAlign val="subscript"/>
        <sz val="10"/>
        <color theme="1"/>
        <rFont val="Times New Roman"/>
        <family val="1"/>
      </rPr>
      <t>2.5-4</t>
    </r>
    <r>
      <rPr>
        <sz val="10"/>
        <color theme="1"/>
        <rFont val="Times New Roman"/>
        <family val="1"/>
      </rPr>
      <t>, PM</t>
    </r>
    <r>
      <rPr>
        <vertAlign val="subscript"/>
        <sz val="10"/>
        <color theme="1"/>
        <rFont val="Times New Roman"/>
        <family val="1"/>
      </rPr>
      <t>4-10</t>
    </r>
    <r>
      <rPr>
        <vertAlign val="subscript"/>
        <sz val="9"/>
        <color theme="1"/>
        <rFont val="Times New Roman"/>
        <family val="1"/>
      </rPr>
      <t xml:space="preserve"> </t>
    </r>
    <r>
      <rPr>
        <sz val="9"/>
        <color theme="1"/>
        <rFont val="Times New Roman"/>
        <family val="1"/>
      </rPr>
      <t>(DustTrak)</t>
    </r>
    <phoneticPr fontId="1"/>
  </si>
  <si>
    <r>
      <t>Single particle</t>
    </r>
    <r>
      <rPr>
        <sz val="9"/>
        <color theme="1"/>
        <rFont val="Times New Roman"/>
        <family val="1"/>
      </rPr>
      <t xml:space="preserve"> (SEM, TEM-EDS)</t>
    </r>
    <r>
      <rPr>
        <sz val="10"/>
        <color theme="1"/>
        <rFont val="Times New Roman"/>
        <family val="1"/>
      </rPr>
      <t xml:space="preserve">
PM</t>
    </r>
    <r>
      <rPr>
        <vertAlign val="subscript"/>
        <sz val="10"/>
        <color theme="1"/>
        <rFont val="Times New Roman"/>
        <family val="1"/>
      </rPr>
      <t>1</t>
    </r>
    <r>
      <rPr>
        <sz val="10"/>
        <color theme="1"/>
        <rFont val="Times New Roman"/>
        <family val="1"/>
      </rPr>
      <t>, PM</t>
    </r>
    <r>
      <rPr>
        <vertAlign val="subscript"/>
        <sz val="10"/>
        <color theme="1"/>
        <rFont val="Times New Roman"/>
        <family val="1"/>
      </rPr>
      <t>1-2.5</t>
    </r>
    <r>
      <rPr>
        <sz val="10"/>
        <color theme="1"/>
        <rFont val="Times New Roman"/>
        <family val="1"/>
      </rPr>
      <t>, PM</t>
    </r>
    <r>
      <rPr>
        <vertAlign val="subscript"/>
        <sz val="10"/>
        <color theme="1"/>
        <rFont val="Times New Roman"/>
        <family val="1"/>
      </rPr>
      <t>2.5-4</t>
    </r>
    <r>
      <rPr>
        <sz val="10"/>
        <color theme="1"/>
        <rFont val="Times New Roman"/>
        <family val="1"/>
      </rPr>
      <t>, PM</t>
    </r>
    <r>
      <rPr>
        <vertAlign val="subscript"/>
        <sz val="10"/>
        <color theme="1"/>
        <rFont val="Times New Roman"/>
        <family val="1"/>
      </rPr>
      <t>4-10</t>
    </r>
    <r>
      <rPr>
        <vertAlign val="subscript"/>
        <sz val="9"/>
        <color theme="1"/>
        <rFont val="Times New Roman"/>
        <family val="1"/>
      </rPr>
      <t xml:space="preserve"> </t>
    </r>
    <r>
      <rPr>
        <sz val="9"/>
        <color theme="1"/>
        <rFont val="Times New Roman"/>
        <family val="1"/>
      </rPr>
      <t>(DustTrak)
2-stage filter sampling
coarse (&gt; 10 µm), fine (&gt; 1 µm)</t>
    </r>
    <phoneticPr fontId="1"/>
  </si>
  <si>
    <t>Soot, organic–inorganic clusters and hybrid particles were observed. For haze of 2013, 30-40 nm: Individual soot particles (1.80), 300-500 nm: A cluster of soot particles (1.79), 200-600 nm: A cluster of organic (tar balls)–inorganic particles(1.87), 800-900 nm:  A cluster of organic–inorganic particles (1.86), 3–5µm: A hybrid particle (A solid particle with near-polygonal geometry) (1.88). (xx), xx is a fractal dimension.</t>
    <phoneticPr fontId="1"/>
  </si>
  <si>
    <r>
      <t>NR-PM</t>
    </r>
    <r>
      <rPr>
        <vertAlign val="subscript"/>
        <sz val="10"/>
        <color theme="1"/>
        <rFont val="Times New Roman"/>
        <family val="1"/>
      </rPr>
      <t>1</t>
    </r>
    <r>
      <rPr>
        <sz val="10"/>
        <color theme="1"/>
        <rFont val="Times New Roman"/>
        <family val="1"/>
      </rPr>
      <t xml:space="preserve"> (ToF-ACSM)
 PM</t>
    </r>
    <r>
      <rPr>
        <vertAlign val="subscript"/>
        <sz val="10"/>
        <color theme="1"/>
        <rFont val="Times New Roman"/>
        <family val="1"/>
      </rPr>
      <t>2.5</t>
    </r>
    <r>
      <rPr>
        <sz val="10"/>
        <color theme="1"/>
        <rFont val="Times New Roman"/>
        <family val="1"/>
      </rPr>
      <t xml:space="preserve"> (filter sampling)</t>
    </r>
    <phoneticPr fontId="1"/>
  </si>
  <si>
    <r>
      <t>65.0 ± 30.5 (PM</t>
    </r>
    <r>
      <rPr>
        <vertAlign val="subscript"/>
        <sz val="10"/>
        <color theme="1"/>
        <rFont val="Times New Roman"/>
        <family val="1"/>
      </rPr>
      <t>2.5</t>
    </r>
    <r>
      <rPr>
        <sz val="10"/>
        <color theme="1"/>
        <rFont val="Times New Roman"/>
        <family val="1"/>
      </rPr>
      <t xml:space="preserve">)
44.7 </t>
    </r>
    <r>
      <rPr>
        <sz val="10"/>
        <color theme="1"/>
        <rFont val="Yu Gothic"/>
        <family val="3"/>
        <charset val="128"/>
      </rPr>
      <t>±</t>
    </r>
    <r>
      <rPr>
        <sz val="10"/>
        <color theme="1"/>
        <rFont val="Times New Roman"/>
        <family val="1"/>
      </rPr>
      <t>24.5 (NR-PM</t>
    </r>
    <r>
      <rPr>
        <vertAlign val="subscript"/>
        <sz val="10"/>
        <color theme="1"/>
        <rFont val="Times New Roman"/>
        <family val="1"/>
      </rPr>
      <t>1</t>
    </r>
    <r>
      <rPr>
        <sz val="10"/>
        <color theme="1"/>
        <rFont val="Times New Roman"/>
        <family val="1"/>
      </rPr>
      <t>)</t>
    </r>
    <phoneticPr fontId="1"/>
  </si>
  <si>
    <t>0.40 ± 0.19</t>
  </si>
  <si>
    <t>1.69 ± 0.74</t>
  </si>
  <si>
    <t>11.18 ± 3.03</t>
  </si>
  <si>
    <t>0.23 ± 0.05</t>
  </si>
  <si>
    <t>5.25 ± 2.14</t>
  </si>
  <si>
    <t>0.55 ± 0.10</t>
  </si>
  <si>
    <t>0.05 ± 0.03</t>
  </si>
  <si>
    <t>0.48 ± 0.12</t>
  </si>
  <si>
    <r>
      <t xml:space="preserve">May 2012 - June 2013
June 2015 - Dec. 2015
May 14 - June 11, 2014 </t>
    </r>
    <r>
      <rPr>
        <sz val="9"/>
        <color theme="1"/>
        <rFont val="Times New Roman"/>
        <family val="1"/>
      </rPr>
      <t>(7 p.m. - 7 a.m., nighttime)</t>
    </r>
    <r>
      <rPr>
        <sz val="10"/>
        <color theme="1"/>
        <rFont val="Times New Roman"/>
        <family val="1"/>
      </rPr>
      <t xml:space="preserve">
</t>
    </r>
    <r>
      <rPr>
        <sz val="9"/>
        <color theme="1"/>
        <rFont val="Times New Roman"/>
        <family val="1"/>
      </rPr>
      <t>(episodic smoke: June 17- 22, 2013)</t>
    </r>
    <phoneticPr fontId="1"/>
  </si>
  <si>
    <t>Mini-volume sampler</t>
    <phoneticPr fontId="1"/>
  </si>
  <si>
    <r>
      <t>PM</t>
    </r>
    <r>
      <rPr>
        <vertAlign val="subscript"/>
        <sz val="10"/>
        <color theme="1"/>
        <rFont val="Times New Roman"/>
        <family val="1"/>
      </rPr>
      <t>1</t>
    </r>
    <phoneticPr fontId="1"/>
  </si>
  <si>
    <t>AMS</t>
    <phoneticPr fontId="1"/>
  </si>
  <si>
    <r>
      <t>NR-PM</t>
    </r>
    <r>
      <rPr>
        <vertAlign val="subscript"/>
        <sz val="10"/>
        <color theme="1"/>
        <rFont val="Times New Roman"/>
        <family val="1"/>
      </rPr>
      <t>1</t>
    </r>
    <phoneticPr fontId="1"/>
  </si>
  <si>
    <t>Lab. experiment (SOA fromation during aging)</t>
    <phoneticPr fontId="1"/>
  </si>
  <si>
    <t>UV photolysis
Dark ozonolysis</t>
    <phoneticPr fontId="1"/>
  </si>
  <si>
    <t>Two smog chambers
aging ~1.5 hr</t>
    <phoneticPr fontId="1"/>
  </si>
  <si>
    <t>OA (POA)
27, 28
(POA+SOA)/POA
1.05, 1.06</t>
    <phoneticPr fontId="1"/>
  </si>
  <si>
    <t>aging ~1.5 hr</t>
    <phoneticPr fontId="1"/>
  </si>
  <si>
    <t>2.45
1.45</t>
    <phoneticPr fontId="1"/>
  </si>
  <si>
    <t>1.88
2.35</t>
    <phoneticPr fontId="1"/>
  </si>
  <si>
    <t>11.41 
9.73</t>
    <phoneticPr fontId="1"/>
  </si>
  <si>
    <t>11.63 
9.82</t>
    <phoneticPr fontId="1"/>
  </si>
  <si>
    <r>
      <t xml:space="preserve">Oct. 17- Nov. 12, 1997 </t>
    </r>
    <r>
      <rPr>
        <sz val="8"/>
        <color theme="1"/>
        <rFont val="Times New Roman"/>
        <family val="1"/>
      </rPr>
      <t>(thick haze)</t>
    </r>
    <phoneticPr fontId="1"/>
  </si>
  <si>
    <t>Pulau Seibu
Serpong</t>
    <phoneticPr fontId="1"/>
  </si>
  <si>
    <r>
      <t xml:space="preserve">Nov. 12-19, 1997 </t>
    </r>
    <r>
      <rPr>
        <sz val="8"/>
        <color theme="1"/>
        <rFont val="Times New Roman"/>
        <family val="1"/>
      </rPr>
      <t>(major forest fires were over)</t>
    </r>
    <r>
      <rPr>
        <sz val="10"/>
        <color theme="1"/>
        <rFont val="Times New Roman"/>
        <family val="1"/>
      </rPr>
      <t xml:space="preserve">
Nov. 19- Dec. 10, 1997 </t>
    </r>
    <r>
      <rPr>
        <sz val="8"/>
        <color theme="1"/>
        <rFont val="Times New Roman"/>
        <family val="1"/>
      </rPr>
      <t>(major forest fires were over)</t>
    </r>
    <phoneticPr fontId="1"/>
  </si>
  <si>
    <t>10-18
9.1-18</t>
    <phoneticPr fontId="1"/>
  </si>
  <si>
    <t>2-6
0.42-3</t>
    <phoneticPr fontId="1"/>
  </si>
  <si>
    <r>
      <t>PM</t>
    </r>
    <r>
      <rPr>
        <vertAlign val="subscript"/>
        <sz val="10"/>
        <color theme="1"/>
        <rFont val="Times New Roman"/>
        <family val="1"/>
      </rPr>
      <t>2.5</t>
    </r>
    <r>
      <rPr>
        <sz val="10"/>
        <color theme="1"/>
        <rFont val="Times New Roman"/>
        <family val="1"/>
      </rPr>
      <t xml:space="preserve">
</t>
    </r>
    <phoneticPr fontId="1"/>
  </si>
  <si>
    <t>Dry 
Pre-Monsoon 
Monsoon</t>
    <phoneticPr fontId="1"/>
  </si>
  <si>
    <t>0.36
0.31
0.40</t>
    <phoneticPr fontId="1"/>
  </si>
  <si>
    <t>0.36
1.15
1.40
2.02
1.09</t>
    <phoneticPr fontId="1"/>
  </si>
  <si>
    <r>
      <rPr>
        <b/>
        <sz val="10"/>
        <color theme="1"/>
        <rFont val="Times New Roman"/>
        <family val="1"/>
      </rPr>
      <t>Annual ave.</t>
    </r>
    <r>
      <rPr>
        <sz val="10"/>
        <color theme="1"/>
        <rFont val="Times New Roman"/>
        <family val="1"/>
      </rPr>
      <t xml:space="preserve">
 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0.5-1</t>
    </r>
    <r>
      <rPr>
        <sz val="10"/>
        <color theme="1"/>
        <rFont val="Times New Roman"/>
        <family val="1"/>
      </rPr>
      <t xml:space="preserve">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 xml:space="preserve">2.5-10
</t>
    </r>
    <r>
      <rPr>
        <sz val="10"/>
        <color theme="1"/>
        <rFont val="Times New Roman"/>
        <family val="1"/>
      </rPr>
      <t xml:space="preserve"> PM</t>
    </r>
    <r>
      <rPr>
        <vertAlign val="subscript"/>
        <sz val="10"/>
        <color theme="1"/>
        <rFont val="Times New Roman"/>
        <family val="1"/>
      </rPr>
      <t xml:space="preserve"> &gt;10
</t>
    </r>
    <r>
      <rPr>
        <sz val="10"/>
        <color theme="1"/>
        <rFont val="Times New Roman"/>
        <family val="1"/>
      </rPr>
      <t xml:space="preserve">TSP
</t>
    </r>
    <r>
      <rPr>
        <b/>
        <sz val="10"/>
        <color theme="1"/>
        <rFont val="Times New Roman"/>
        <family val="1"/>
      </rPr>
      <t>August (Fire)</t>
    </r>
    <r>
      <rPr>
        <sz val="10"/>
        <color theme="1"/>
        <rFont val="Times New Roman"/>
        <family val="1"/>
      </rPr>
      <t xml:space="preserve">
PM</t>
    </r>
    <r>
      <rPr>
        <vertAlign val="subscript"/>
        <sz val="10"/>
        <color theme="1"/>
        <rFont val="Times New Roman"/>
        <family val="1"/>
      </rPr>
      <t xml:space="preserve">2.5
</t>
    </r>
    <r>
      <rPr>
        <sz val="10"/>
        <color theme="1"/>
        <rFont val="Times New Roman"/>
        <family val="1"/>
      </rPr>
      <t>PM</t>
    </r>
    <r>
      <rPr>
        <vertAlign val="subscript"/>
        <sz val="10"/>
        <color theme="1"/>
        <rFont val="Times New Roman"/>
        <family val="1"/>
      </rPr>
      <t xml:space="preserve">10
</t>
    </r>
    <r>
      <rPr>
        <sz val="10"/>
        <color theme="1"/>
        <rFont val="Times New Roman"/>
        <family val="1"/>
      </rPr>
      <t>TSP</t>
    </r>
    <phoneticPr fontId="1"/>
  </si>
  <si>
    <r>
      <t xml:space="preserve">10.17 ± 2.23
13.66 ± 3.57
12.02 ± 2.58
15.97 ± 3.80
12.47 ± 2.79
52.61 </t>
    </r>
    <r>
      <rPr>
        <sz val="10"/>
        <color theme="1"/>
        <rFont val="游ゴシック"/>
        <family val="1"/>
        <charset val="128"/>
      </rPr>
      <t>～</t>
    </r>
    <r>
      <rPr>
        <sz val="10"/>
        <color theme="1"/>
        <rFont val="Times New Roman"/>
        <family val="1"/>
      </rPr>
      <t xml:space="preserve"> 104.68
62.5
89.0
104.7</t>
    </r>
    <phoneticPr fontId="1"/>
  </si>
  <si>
    <r>
      <t>Riau peat
46.5</t>
    </r>
    <r>
      <rPr>
        <sz val="10"/>
        <color theme="1"/>
        <rFont val="Yu Gothic"/>
        <family val="3"/>
        <charset val="128"/>
      </rPr>
      <t>±</t>
    </r>
    <r>
      <rPr>
        <sz val="10"/>
        <color theme="1"/>
        <rFont val="Times New Roman"/>
        <family val="1"/>
      </rPr>
      <t>24.4 [mg m</t>
    </r>
    <r>
      <rPr>
        <vertAlign val="superscript"/>
        <sz val="10"/>
        <color theme="1"/>
        <rFont val="Times New Roman"/>
        <family val="1"/>
      </rPr>
      <t>-3</t>
    </r>
    <r>
      <rPr>
        <sz val="10"/>
        <color theme="1"/>
        <rFont val="Times New Roman"/>
        <family val="1"/>
      </rPr>
      <t>]
CK peat
11.8  [mg m</t>
    </r>
    <r>
      <rPr>
        <vertAlign val="superscript"/>
        <sz val="10"/>
        <color theme="1"/>
        <rFont val="Times New Roman"/>
        <family val="1"/>
      </rPr>
      <t>-3</t>
    </r>
    <r>
      <rPr>
        <sz val="10"/>
        <color theme="1"/>
        <rFont val="Times New Roman"/>
        <family val="1"/>
      </rPr>
      <t>]</t>
    </r>
    <phoneticPr fontId="1"/>
  </si>
  <si>
    <t>Combustion/Aging</t>
    <phoneticPr fontId="1"/>
  </si>
  <si>
    <t>Indonesian peat (south Sumatra)
mosisture 30.5%</t>
    <phoneticPr fontId="1"/>
  </si>
  <si>
    <t>Sampling/Aging time</t>
    <phoneticPr fontId="1"/>
  </si>
  <si>
    <t>OC, EC, BC analysis method</t>
  </si>
  <si>
    <t>18.1 ± 3.46
14.4 ± 1.14</t>
    <phoneticPr fontId="1"/>
  </si>
  <si>
    <t>18.5 ± 0.826
14.9 ± 2.39</t>
    <phoneticPr fontId="1"/>
  </si>
  <si>
    <t>3.71 ± 1.32
1.14 ± 0.327</t>
    <phoneticPr fontId="1"/>
  </si>
  <si>
    <t>5.06 ±0.746
3.53 ± 0.292</t>
    <phoneticPr fontId="1"/>
  </si>
  <si>
    <t>5.75 ± 0.762
5.45 ±0.906</t>
    <phoneticPr fontId="1"/>
  </si>
  <si>
    <t>0.991 ± 0.189
1.59 ± 0.305</t>
    <phoneticPr fontId="1"/>
  </si>
  <si>
    <t>2.43 ± 0.429
2.31 ± 0.379</t>
    <phoneticPr fontId="1"/>
  </si>
  <si>
    <t>3.42 ± 0.916
1.48 ± 0.857</t>
    <phoneticPr fontId="1"/>
  </si>
  <si>
    <t>5.27 ± 0.288
3.100 ± 0.637</t>
    <phoneticPr fontId="1"/>
  </si>
  <si>
    <t>5.89 ± 0.423
5.32 ± 0.749</t>
    <phoneticPr fontId="1"/>
  </si>
  <si>
    <t>1.24 ± 0.268
1.43 ± 0.236</t>
    <phoneticPr fontId="1"/>
  </si>
  <si>
    <t>2.33 ± 0.379
3.36 ± 0.630</t>
    <phoneticPr fontId="1"/>
  </si>
  <si>
    <t>1.45 ± 0.353
1.56 ± 0.367</t>
    <phoneticPr fontId="1"/>
  </si>
  <si>
    <t>1.16 ± 0.212
1.16 ± 0.128</t>
    <phoneticPr fontId="1"/>
  </si>
  <si>
    <t>0.00 ± 0.00393
0.00 ± 0.00393</t>
    <phoneticPr fontId="1"/>
  </si>
  <si>
    <t>3.36 ± 0.979
4.40± 0.973</t>
    <phoneticPr fontId="1"/>
  </si>
  <si>
    <t>1.16 ± 0.129
1.20 ± 0.185</t>
    <phoneticPr fontId="1"/>
  </si>
  <si>
    <t>0.00 ± 0.00481
0.00 ± 0.00481</t>
    <phoneticPr fontId="1"/>
  </si>
  <si>
    <r>
      <t xml:space="preserve">14.88 </t>
    </r>
    <r>
      <rPr>
        <sz val="10"/>
        <color theme="1"/>
        <rFont val="Yu Gothic"/>
        <family val="3"/>
        <charset val="128"/>
      </rPr>
      <t>±</t>
    </r>
    <r>
      <rPr>
        <sz val="10"/>
        <color theme="1"/>
        <rFont val="Times New Roman"/>
        <family val="1"/>
      </rPr>
      <t>14.08 (coarse)
12.54 ±12.54 (fine)</t>
    </r>
    <phoneticPr fontId="1"/>
  </si>
  <si>
    <r>
      <rPr>
        <b/>
        <sz val="10"/>
        <color theme="1"/>
        <rFont val="Times New Roman"/>
        <family val="1"/>
      </rPr>
      <t>TSP</t>
    </r>
    <r>
      <rPr>
        <sz val="10"/>
        <color theme="1"/>
        <rFont val="Times New Roman"/>
        <family val="1"/>
      </rPr>
      <t xml:space="preserve">
33.37 ± 3.49 (NE)
30.46 ± 1.35 (IM1)
70.99 ± 6.04 (SW)
29.18 ± 3.37  (IM2)</t>
    </r>
    <phoneticPr fontId="1"/>
  </si>
  <si>
    <r>
      <rPr>
        <b/>
        <sz val="10"/>
        <color theme="1"/>
        <rFont val="Times New Roman"/>
        <family val="1"/>
      </rPr>
      <t>PM</t>
    </r>
    <r>
      <rPr>
        <b/>
        <vertAlign val="subscript"/>
        <sz val="10"/>
        <color theme="1"/>
        <rFont val="Times New Roman"/>
        <family val="1"/>
      </rPr>
      <t>0.1</t>
    </r>
    <r>
      <rPr>
        <vertAlign val="subscript"/>
        <sz val="10"/>
        <color theme="1"/>
        <rFont val="Times New Roman"/>
        <family val="1"/>
      </rPr>
      <t xml:space="preserve">
</t>
    </r>
    <r>
      <rPr>
        <sz val="10"/>
        <color theme="1"/>
        <rFont val="Times New Roman"/>
        <family val="1"/>
      </rPr>
      <t>3.46 ± 0.39 (NE)
2.63 ± 0.31 (IM1)
7.67 ± 1.16 (SW)
2.10 ± 0.29  (IM2)</t>
    </r>
    <phoneticPr fontId="1"/>
  </si>
  <si>
    <t xml:space="preserve">24 ± 9 </t>
    <phoneticPr fontId="1"/>
  </si>
  <si>
    <t>14 ± 6</t>
    <phoneticPr fontId="1"/>
  </si>
  <si>
    <t>Analytical method</t>
  </si>
  <si>
    <t>XRF</t>
    <phoneticPr fontId="1"/>
  </si>
  <si>
    <t>EDS</t>
    <phoneticPr fontId="1"/>
  </si>
  <si>
    <t>PIXE, INAA</t>
    <phoneticPr fontId="1"/>
  </si>
  <si>
    <t>ICP-MS</t>
    <phoneticPr fontId="1"/>
  </si>
  <si>
    <t>AAS</t>
    <phoneticPr fontId="1"/>
  </si>
  <si>
    <t>PIXE</t>
    <phoneticPr fontId="1"/>
  </si>
  <si>
    <t>PIXE, RBS</t>
    <phoneticPr fontId="1"/>
  </si>
  <si>
    <t>ICP-OES</t>
    <phoneticPr fontId="1"/>
  </si>
  <si>
    <t>A microwave-assisted persulfate oxidation method followed by IC</t>
    <phoneticPr fontId="1"/>
  </si>
  <si>
    <r>
      <t xml:space="preserve">8690 ± 2550
</t>
    </r>
    <r>
      <rPr>
        <sz val="10"/>
        <color rgb="FF00B0F0"/>
        <rFont val="Times New Roman"/>
        <family val="1"/>
      </rPr>
      <t xml:space="preserve"> (28 ± 2)</t>
    </r>
    <phoneticPr fontId="1"/>
  </si>
  <si>
    <r>
      <rPr>
        <sz val="10"/>
        <color theme="1"/>
        <rFont val="Times New Roman"/>
        <family val="1"/>
      </rPr>
      <t>146 ± 79</t>
    </r>
    <r>
      <rPr>
        <sz val="10"/>
        <color rgb="FF00B0F0"/>
        <rFont val="Times New Roman"/>
        <family val="1"/>
      </rPr>
      <t xml:space="preserve">
(13 ± 6)</t>
    </r>
    <phoneticPr fontId="1"/>
  </si>
  <si>
    <r>
      <rPr>
        <sz val="10"/>
        <color theme="1"/>
        <rFont val="Times New Roman"/>
        <family val="1"/>
      </rPr>
      <t>360 ± 105</t>
    </r>
    <r>
      <rPr>
        <sz val="10"/>
        <color rgb="FF00B0F0"/>
        <rFont val="Times New Roman"/>
        <family val="1"/>
      </rPr>
      <t xml:space="preserve">
 (1.9 ± 0.5)</t>
    </r>
    <phoneticPr fontId="1"/>
  </si>
  <si>
    <r>
      <rPr>
        <sz val="10"/>
        <color theme="1"/>
        <rFont val="Times New Roman"/>
        <family val="1"/>
      </rPr>
      <t xml:space="preserve">949 ± 343 </t>
    </r>
    <r>
      <rPr>
        <sz val="10"/>
        <color rgb="FF00B0F0"/>
        <rFont val="Times New Roman"/>
        <family val="1"/>
      </rPr>
      <t xml:space="preserve">
(540 ± 140)</t>
    </r>
    <phoneticPr fontId="1"/>
  </si>
  <si>
    <r>
      <rPr>
        <sz val="10"/>
        <color theme="1"/>
        <rFont val="Times New Roman"/>
        <family val="1"/>
      </rPr>
      <t>7930 ± 2970</t>
    </r>
    <r>
      <rPr>
        <sz val="10"/>
        <color rgb="FF00B0F0"/>
        <rFont val="Times New Roman"/>
        <family val="1"/>
      </rPr>
      <t xml:space="preserve">
 (120 ± 40)</t>
    </r>
    <phoneticPr fontId="1"/>
  </si>
  <si>
    <r>
      <rPr>
        <sz val="10"/>
        <color theme="1"/>
        <rFont val="Times New Roman"/>
        <family val="1"/>
      </rPr>
      <t>18.1 ± 4.1</t>
    </r>
    <r>
      <rPr>
        <sz val="10"/>
        <color rgb="FF00B0F0"/>
        <rFont val="Times New Roman"/>
        <family val="1"/>
      </rPr>
      <t xml:space="preserve">
 (0.25 ± 0.13)</t>
    </r>
    <phoneticPr fontId="1"/>
  </si>
  <si>
    <r>
      <rPr>
        <sz val="10"/>
        <color theme="1"/>
        <rFont val="Times New Roman"/>
        <family val="1"/>
      </rPr>
      <t xml:space="preserve">277 ± 40 </t>
    </r>
    <r>
      <rPr>
        <sz val="10"/>
        <color rgb="FF00B0F0"/>
        <rFont val="Times New Roman"/>
        <family val="1"/>
      </rPr>
      <t xml:space="preserve">
(12 ± 14)</t>
    </r>
    <phoneticPr fontId="1"/>
  </si>
  <si>
    <r>
      <rPr>
        <sz val="10"/>
        <color theme="1"/>
        <rFont val="Times New Roman"/>
        <family val="1"/>
      </rPr>
      <t xml:space="preserve">111 ± 26 </t>
    </r>
    <r>
      <rPr>
        <sz val="10"/>
        <color rgb="FF00B0F0"/>
        <rFont val="Times New Roman"/>
        <family val="1"/>
      </rPr>
      <t xml:space="preserve">
(35 ± 9)</t>
    </r>
    <phoneticPr fontId="1"/>
  </si>
  <si>
    <r>
      <rPr>
        <sz val="10"/>
        <color theme="1"/>
        <rFont val="Times New Roman"/>
        <family val="1"/>
      </rPr>
      <t xml:space="preserve">6280 ± 2790 </t>
    </r>
    <r>
      <rPr>
        <sz val="10"/>
        <color rgb="FF00B0F0"/>
        <rFont val="Times New Roman"/>
        <family val="1"/>
      </rPr>
      <t xml:space="preserve">
(2660 ± 870)</t>
    </r>
    <phoneticPr fontId="1"/>
  </si>
  <si>
    <r>
      <rPr>
        <sz val="10"/>
        <color theme="1"/>
        <rFont val="Times New Roman"/>
        <family val="1"/>
      </rPr>
      <t>16.1 ± 3.9</t>
    </r>
    <r>
      <rPr>
        <sz val="10"/>
        <color rgb="FF00B0F0"/>
        <rFont val="Times New Roman"/>
        <family val="1"/>
      </rPr>
      <t xml:space="preserve">
(0.90 ± 0.35)</t>
    </r>
    <phoneticPr fontId="1"/>
  </si>
  <si>
    <r>
      <rPr>
        <sz val="10"/>
        <color theme="1"/>
        <rFont val="Times New Roman"/>
        <family val="1"/>
      </rPr>
      <t xml:space="preserve">135 ± 16 </t>
    </r>
    <r>
      <rPr>
        <sz val="10"/>
        <color rgb="FF00B0F0"/>
        <rFont val="Times New Roman"/>
        <family val="1"/>
      </rPr>
      <t xml:space="preserve">
(6.3 ± 1.4)</t>
    </r>
    <phoneticPr fontId="1"/>
  </si>
  <si>
    <r>
      <rPr>
        <sz val="10"/>
        <color theme="1"/>
        <rFont val="Times New Roman"/>
        <family val="1"/>
      </rPr>
      <t xml:space="preserve">46.9 ± 21.4 </t>
    </r>
    <r>
      <rPr>
        <sz val="10"/>
        <color rgb="FF00B0F0"/>
        <rFont val="Times New Roman"/>
        <family val="1"/>
      </rPr>
      <t xml:space="preserve">
(1.7 ± 0.3)</t>
    </r>
    <phoneticPr fontId="1"/>
  </si>
  <si>
    <r>
      <rPr>
        <sz val="10"/>
        <color theme="1"/>
        <rFont val="Times New Roman"/>
        <family val="1"/>
      </rPr>
      <t>10.8 ± 4.0</t>
    </r>
    <r>
      <rPr>
        <sz val="10"/>
        <color rgb="FF00B0F0"/>
        <rFont val="Times New Roman"/>
        <family val="1"/>
      </rPr>
      <t xml:space="preserve">
 (0.30 ± 0.08)</t>
    </r>
    <phoneticPr fontId="1"/>
  </si>
  <si>
    <r>
      <rPr>
        <sz val="10"/>
        <color theme="1"/>
        <rFont val="Times New Roman"/>
        <family val="1"/>
      </rPr>
      <t xml:space="preserve">4.95 ± 1.49 </t>
    </r>
    <r>
      <rPr>
        <sz val="10"/>
        <color rgb="FF00B0F0"/>
        <rFont val="Times New Roman"/>
        <family val="1"/>
      </rPr>
      <t xml:space="preserve">
(0.30 ± 0.21)</t>
    </r>
    <phoneticPr fontId="1"/>
  </si>
  <si>
    <r>
      <rPr>
        <sz val="10"/>
        <color theme="1"/>
        <rFont val="Times New Roman"/>
        <family val="1"/>
      </rPr>
      <t xml:space="preserve">3830 ± 1000 </t>
    </r>
    <r>
      <rPr>
        <sz val="10"/>
        <color rgb="FF00B0F0"/>
        <rFont val="Times New Roman"/>
        <family val="1"/>
      </rPr>
      <t xml:space="preserve">
(1010 ± 530)</t>
    </r>
    <phoneticPr fontId="1"/>
  </si>
  <si>
    <r>
      <rPr>
        <sz val="10"/>
        <color theme="1"/>
        <rFont val="Times New Roman"/>
        <family val="1"/>
      </rPr>
      <t xml:space="preserve">2500 ± 840 </t>
    </r>
    <r>
      <rPr>
        <sz val="10"/>
        <color rgb="FF00B0F0"/>
        <rFont val="Times New Roman"/>
        <family val="1"/>
      </rPr>
      <t xml:space="preserve">
(470 ± 140)</t>
    </r>
    <phoneticPr fontId="1"/>
  </si>
  <si>
    <r>
      <rPr>
        <sz val="10"/>
        <color theme="1"/>
        <rFont val="Times New Roman"/>
        <family val="1"/>
      </rPr>
      <t xml:space="preserve">100 ± 37 </t>
    </r>
    <r>
      <rPr>
        <sz val="10"/>
        <color rgb="FF00B0F0"/>
        <rFont val="Times New Roman"/>
        <family val="1"/>
      </rPr>
      <t xml:space="preserve">
(30 ± 6)</t>
    </r>
    <phoneticPr fontId="1"/>
  </si>
  <si>
    <r>
      <rPr>
        <sz val="10"/>
        <color theme="1"/>
        <rFont val="Times New Roman"/>
        <family val="1"/>
      </rPr>
      <t xml:space="preserve">54.3 ± 9.0 </t>
    </r>
    <r>
      <rPr>
        <sz val="10"/>
        <color rgb="FF00B0F0"/>
        <rFont val="Times New Roman"/>
        <family val="1"/>
      </rPr>
      <t xml:space="preserve">
(3.8 ± 0.3)</t>
    </r>
    <phoneticPr fontId="1"/>
  </si>
  <si>
    <r>
      <rPr>
        <sz val="10"/>
        <color theme="1"/>
        <rFont val="Times New Roman"/>
        <family val="1"/>
      </rPr>
      <t xml:space="preserve">221 ± 73 </t>
    </r>
    <r>
      <rPr>
        <sz val="10"/>
        <color rgb="FF00B0F0"/>
        <rFont val="Times New Roman"/>
        <family val="1"/>
      </rPr>
      <t xml:space="preserve">
(2.2 ± 1.5)</t>
    </r>
    <phoneticPr fontId="1"/>
  </si>
  <si>
    <r>
      <rPr>
        <sz val="10"/>
        <color theme="1"/>
        <rFont val="Times New Roman"/>
        <family val="1"/>
      </rPr>
      <t xml:space="preserve">102 ± 51 </t>
    </r>
    <r>
      <rPr>
        <sz val="10"/>
        <color rgb="FF00B0F0"/>
        <rFont val="Times New Roman"/>
        <family val="1"/>
      </rPr>
      <t xml:space="preserve">
(0.91 ± 0.03)</t>
    </r>
    <phoneticPr fontId="1"/>
  </si>
  <si>
    <r>
      <rPr>
        <sz val="10"/>
        <color theme="1"/>
        <rFont val="Times New Roman"/>
        <family val="1"/>
      </rPr>
      <t>11.7 ± 4.2</t>
    </r>
    <r>
      <rPr>
        <sz val="10"/>
        <color rgb="FF00B0F0"/>
        <rFont val="Times New Roman"/>
        <family val="1"/>
      </rPr>
      <t xml:space="preserve">
 (0.10 ± 0.01)</t>
    </r>
    <phoneticPr fontId="1"/>
  </si>
  <si>
    <r>
      <rPr>
        <sz val="10"/>
        <color theme="1"/>
        <rFont val="Times New Roman"/>
        <family val="1"/>
      </rPr>
      <t xml:space="preserve">4.71 ± 2.02 </t>
    </r>
    <r>
      <rPr>
        <sz val="10"/>
        <color rgb="FF00B0F0"/>
        <rFont val="Times New Roman"/>
        <family val="1"/>
      </rPr>
      <t xml:space="preserve">
(0.11 ± 0.08)</t>
    </r>
    <phoneticPr fontId="1"/>
  </si>
  <si>
    <r>
      <rPr>
        <sz val="10"/>
        <color theme="1"/>
        <rFont val="Times New Roman"/>
        <family val="1"/>
      </rPr>
      <t xml:space="preserve">4810 ± 1510 </t>
    </r>
    <r>
      <rPr>
        <sz val="10"/>
        <color rgb="FF00B0F0"/>
        <rFont val="Times New Roman"/>
        <family val="1"/>
      </rPr>
      <t xml:space="preserve">
(85 ± 33)</t>
    </r>
    <phoneticPr fontId="1"/>
  </si>
  <si>
    <r>
      <rPr>
        <sz val="10"/>
        <color theme="1"/>
        <rFont val="Times New Roman"/>
        <family val="1"/>
      </rPr>
      <t>2610 ± 1280</t>
    </r>
    <r>
      <rPr>
        <sz val="10"/>
        <color rgb="FF00B0F0"/>
        <rFont val="Times New Roman"/>
        <family val="1"/>
      </rPr>
      <t xml:space="preserve">
 (41 ± 17)</t>
    </r>
    <phoneticPr fontId="1"/>
  </si>
  <si>
    <r>
      <rPr>
        <sz val="10"/>
        <color theme="1"/>
        <rFont val="Times New Roman"/>
        <family val="1"/>
      </rPr>
      <t>827 ± 336</t>
    </r>
    <r>
      <rPr>
        <sz val="10"/>
        <color rgb="FF00B0F0"/>
        <rFont val="Times New Roman"/>
        <family val="1"/>
      </rPr>
      <t xml:space="preserve">
(500 ± 200)</t>
    </r>
    <phoneticPr fontId="1"/>
  </si>
  <si>
    <r>
      <rPr>
        <sz val="10"/>
        <color theme="1"/>
        <rFont val="Times New Roman"/>
        <family val="1"/>
      </rPr>
      <t>483 ± 204</t>
    </r>
    <r>
      <rPr>
        <sz val="10"/>
        <color rgb="FF00B0F0"/>
        <rFont val="Times New Roman"/>
        <family val="1"/>
      </rPr>
      <t xml:space="preserve">
(330 ± 170)</t>
    </r>
    <phoneticPr fontId="1"/>
  </si>
  <si>
    <r>
      <rPr>
        <sz val="10"/>
        <color theme="1"/>
        <rFont val="Times New Roman"/>
        <family val="1"/>
      </rPr>
      <t xml:space="preserve">29.0 ± 11.6 </t>
    </r>
    <r>
      <rPr>
        <sz val="10"/>
        <color rgb="FF00B0F0"/>
        <rFont val="Times New Roman"/>
        <family val="1"/>
      </rPr>
      <t xml:space="preserve">
(1.2 ± 0.5)</t>
    </r>
    <phoneticPr fontId="1"/>
  </si>
  <si>
    <r>
      <rPr>
        <sz val="10"/>
        <color theme="1"/>
        <rFont val="Times New Roman"/>
        <family val="1"/>
      </rPr>
      <t>56.8 ± 17.1</t>
    </r>
    <r>
      <rPr>
        <sz val="10"/>
        <color rgb="FF00B0F0"/>
        <rFont val="Times New Roman"/>
        <family val="1"/>
      </rPr>
      <t xml:space="preserve">
 (5.7 ± 3.6)</t>
    </r>
    <phoneticPr fontId="1"/>
  </si>
  <si>
    <r>
      <rPr>
        <sz val="10"/>
        <color theme="1"/>
        <rFont val="Times New Roman"/>
        <family val="1"/>
      </rPr>
      <t xml:space="preserve">295 ± 113 </t>
    </r>
    <r>
      <rPr>
        <sz val="10"/>
        <color rgb="FF00B0F0"/>
        <rFont val="Times New Roman"/>
        <family val="1"/>
      </rPr>
      <t xml:space="preserve">
(2.9 ± 0.9)</t>
    </r>
    <phoneticPr fontId="1"/>
  </si>
  <si>
    <r>
      <rPr>
        <sz val="10"/>
        <color theme="1"/>
        <rFont val="Times New Roman"/>
        <family val="1"/>
      </rPr>
      <t>173 ± 80</t>
    </r>
    <r>
      <rPr>
        <sz val="10"/>
        <color rgb="FF00B0F0"/>
        <rFont val="Times New Roman"/>
        <family val="1"/>
      </rPr>
      <t xml:space="preserve">
(1.8 ± 0.2)</t>
    </r>
    <phoneticPr fontId="1"/>
  </si>
  <si>
    <r>
      <rPr>
        <sz val="10"/>
        <color theme="1"/>
        <rFont val="Times New Roman"/>
        <family val="1"/>
      </rPr>
      <t xml:space="preserve">4630 ± 1990 </t>
    </r>
    <r>
      <rPr>
        <sz val="10"/>
        <color rgb="FF00B0F0"/>
        <rFont val="Times New Roman"/>
        <family val="1"/>
      </rPr>
      <t xml:space="preserve">
(25 ± 11)</t>
    </r>
    <phoneticPr fontId="1"/>
  </si>
  <si>
    <r>
      <rPr>
        <sz val="10"/>
        <color theme="1"/>
        <rFont val="Times New Roman"/>
        <family val="1"/>
      </rPr>
      <t xml:space="preserve">8040 ± 2760 </t>
    </r>
    <r>
      <rPr>
        <sz val="10"/>
        <color rgb="FF00B0F0"/>
        <rFont val="Times New Roman"/>
        <family val="1"/>
      </rPr>
      <t xml:space="preserve">
(440 ± 23)</t>
    </r>
    <phoneticPr fontId="1"/>
  </si>
  <si>
    <r>
      <t xml:space="preserve">181 ± 43 
</t>
    </r>
    <r>
      <rPr>
        <sz val="10"/>
        <color rgb="FF00B0F0"/>
        <rFont val="Times New Roman"/>
        <family val="1"/>
      </rPr>
      <t>(4.5 ± 1.1)</t>
    </r>
    <phoneticPr fontId="1"/>
  </si>
  <si>
    <r>
      <t xml:space="preserve">122 ± 49 
</t>
    </r>
    <r>
      <rPr>
        <sz val="10"/>
        <color rgb="FF00B0F0"/>
        <rFont val="Times New Roman"/>
        <family val="1"/>
      </rPr>
      <t>(2.3 ± 0.5)</t>
    </r>
    <phoneticPr fontId="1"/>
  </si>
  <si>
    <r>
      <t xml:space="preserve">105 ± 6 
</t>
    </r>
    <r>
      <rPr>
        <sz val="10"/>
        <color rgb="FF00B0F0"/>
        <rFont val="Times New Roman"/>
        <family val="1"/>
      </rPr>
      <t>(3.8 ± 1.8)</t>
    </r>
    <phoneticPr fontId="1"/>
  </si>
  <si>
    <r>
      <t xml:space="preserve">3780 ± 1710
</t>
    </r>
    <r>
      <rPr>
        <sz val="10"/>
        <color rgb="FF00B0F0"/>
        <rFont val="Times New Roman"/>
        <family val="1"/>
      </rPr>
      <t>(70 ± 86)</t>
    </r>
    <phoneticPr fontId="1"/>
  </si>
  <si>
    <t>Carbon mass (mg-C)</t>
    <phoneticPr fontId="1"/>
  </si>
  <si>
    <r>
      <t xml:space="preserve">58.5± 9.7
</t>
    </r>
    <r>
      <rPr>
        <sz val="10"/>
        <color rgb="FF00B0F0"/>
        <rFont val="Times New Roman"/>
        <family val="1"/>
      </rPr>
      <t>(10.7± 1.9)</t>
    </r>
    <phoneticPr fontId="1"/>
  </si>
  <si>
    <r>
      <t xml:space="preserve">55.5± 9.8
</t>
    </r>
    <r>
      <rPr>
        <sz val="10"/>
        <color rgb="FF00B0F0"/>
        <rFont val="Times New Roman"/>
        <family val="1"/>
      </rPr>
      <t>(5.9± 1.0)</t>
    </r>
    <phoneticPr fontId="1"/>
  </si>
  <si>
    <r>
      <t xml:space="preserve">975.4± 160.9
</t>
    </r>
    <r>
      <rPr>
        <sz val="10"/>
        <color rgb="FF00B0F0"/>
        <rFont val="Times New Roman"/>
        <family val="1"/>
      </rPr>
      <t>(19.1± 3.4)</t>
    </r>
    <phoneticPr fontId="1"/>
  </si>
  <si>
    <r>
      <t xml:space="preserve">43.3± 7.1
</t>
    </r>
    <r>
      <rPr>
        <sz val="10"/>
        <color rgb="FF00B0F0"/>
        <rFont val="Times New Roman"/>
        <family val="1"/>
      </rPr>
      <t>(8.7± 1.5)</t>
    </r>
    <phoneticPr fontId="1"/>
  </si>
  <si>
    <t>EUSAAR2 protocol</t>
    <phoneticPr fontId="1"/>
  </si>
  <si>
    <t>EC4</t>
  </si>
  <si>
    <t>NIOSH5040 protocol</t>
    <phoneticPr fontId="1"/>
  </si>
  <si>
    <t>Charring correction</t>
    <phoneticPr fontId="1"/>
  </si>
  <si>
    <t>Transmittance</t>
    <phoneticPr fontId="1"/>
  </si>
  <si>
    <t>Reflectance and Transmittance</t>
    <phoneticPr fontId="1"/>
  </si>
  <si>
    <t>150–580</t>
    <phoneticPr fontId="1"/>
  </si>
  <si>
    <t>S/K</t>
    <phoneticPr fontId="1"/>
  </si>
  <si>
    <t>8.9-18.2</t>
    <phoneticPr fontId="1"/>
  </si>
  <si>
    <t>n-Alkanes</t>
  </si>
  <si>
    <t>n-Alkenes</t>
  </si>
  <si>
    <t>n-Alkanoic acids</t>
    <phoneticPr fontId="1"/>
  </si>
  <si>
    <r>
      <t>PM</t>
    </r>
    <r>
      <rPr>
        <vertAlign val="subscript"/>
        <sz val="10"/>
        <color theme="1"/>
        <rFont val="Times New Roman"/>
        <family val="1"/>
      </rPr>
      <t>2.5</t>
    </r>
    <r>
      <rPr>
        <sz val="10"/>
        <color theme="1"/>
        <rFont val="Times New Roman"/>
        <family val="1"/>
      </rPr>
      <t xml:space="preserve">
PM</t>
    </r>
    <r>
      <rPr>
        <vertAlign val="subscript"/>
        <sz val="10"/>
        <color theme="1"/>
        <rFont val="Times New Roman"/>
        <family val="1"/>
      </rPr>
      <t xml:space="preserve">10 </t>
    </r>
    <r>
      <rPr>
        <sz val="10"/>
        <color theme="1"/>
        <rFont val="Times New Roman"/>
        <family val="1"/>
      </rPr>
      <t>(beta-gauge, mass only)</t>
    </r>
    <phoneticPr fontId="1"/>
  </si>
  <si>
    <r>
      <t>PM</t>
    </r>
    <r>
      <rPr>
        <vertAlign val="subscript"/>
        <sz val="10"/>
        <color theme="1"/>
        <rFont val="Times New Roman"/>
        <family val="1"/>
      </rPr>
      <t>2.5</t>
    </r>
    <r>
      <rPr>
        <sz val="10"/>
        <color theme="1"/>
        <rFont val="Times New Roman"/>
        <family val="1"/>
      </rPr>
      <t xml:space="preserve">
PM</t>
    </r>
    <r>
      <rPr>
        <vertAlign val="subscript"/>
        <sz val="10"/>
        <color theme="1"/>
        <rFont val="Times New Roman"/>
        <family val="1"/>
      </rPr>
      <t xml:space="preserve">10 </t>
    </r>
    <r>
      <rPr>
        <sz val="10"/>
        <color theme="1"/>
        <rFont val="Times New Roman"/>
        <family val="1"/>
      </rPr>
      <t>(monitoring station, mass only)</t>
    </r>
    <phoneticPr fontId="1"/>
  </si>
  <si>
    <r>
      <t xml:space="preserve">26200 ± 16400 
</t>
    </r>
    <r>
      <rPr>
        <sz val="10"/>
        <color rgb="FF00B0F0"/>
        <rFont val="Times New Roman"/>
        <family val="1"/>
      </rPr>
      <t>(90 ± 19)</t>
    </r>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</si>
  <si>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17.3± 6.0 g kg</t>
    </r>
    <r>
      <rPr>
        <vertAlign val="superscript"/>
        <sz val="10"/>
        <color theme="1"/>
        <rFont val="Times New Roman"/>
        <family val="1"/>
      </rPr>
      <t>-1</t>
    </r>
    <r>
      <rPr>
        <sz val="10"/>
        <color theme="1"/>
        <rFont val="Times New Roman"/>
        <family val="1"/>
      </rPr>
      <t xml:space="preserve"> (EF)</t>
    </r>
    <phoneticPr fontId="1"/>
  </si>
  <si>
    <t>Custom-built, two-channel PM sampler</t>
    <phoneticPr fontId="1"/>
  </si>
  <si>
    <r>
      <t>Emissin factor  (g kg</t>
    </r>
    <r>
      <rPr>
        <vertAlign val="superscript"/>
        <sz val="10"/>
        <color theme="1"/>
        <rFont val="Times New Roman"/>
        <family val="1"/>
      </rPr>
      <t>-1</t>
    </r>
    <r>
      <rPr>
        <sz val="10"/>
        <color theme="1"/>
        <rFont val="Times New Roman"/>
        <family val="1"/>
      </rPr>
      <t>)
2.25E+01 ± 8.33E-01
2.56E+01 ± 6.16E-01</t>
    </r>
    <phoneticPr fontId="1"/>
  </si>
  <si>
    <r>
      <t>Emissin factor  (mg kg</t>
    </r>
    <r>
      <rPr>
        <vertAlign val="superscript"/>
        <sz val="10"/>
        <color theme="1"/>
        <rFont val="Times New Roman"/>
        <family val="1"/>
      </rPr>
      <t>-1</t>
    </r>
    <r>
      <rPr>
        <sz val="10"/>
        <color theme="1"/>
        <rFont val="Times New Roman"/>
        <family val="1"/>
      </rPr>
      <t>)
33000</t>
    </r>
    <phoneticPr fontId="1"/>
  </si>
  <si>
    <t>0.05 - 0.35
0.3 - 0.8 % of OA</t>
    <phoneticPr fontId="1"/>
  </si>
  <si>
    <t>60% of OA mass</t>
    <phoneticPr fontId="1"/>
  </si>
  <si>
    <r>
      <t>NR-PM</t>
    </r>
    <r>
      <rPr>
        <vertAlign val="subscript"/>
        <sz val="10"/>
        <color theme="1"/>
        <rFont val="Times New Roman"/>
        <family val="1"/>
      </rPr>
      <t>1</t>
    </r>
    <r>
      <rPr>
        <sz val="10"/>
        <color theme="1"/>
        <rFont val="Times New Roman"/>
        <family val="1"/>
      </rPr>
      <t xml:space="preserve">
PM (Filer sampling)
</t>
    </r>
    <phoneticPr fontId="1"/>
  </si>
  <si>
    <t>84 polar organc compounds</t>
    <phoneticPr fontId="1"/>
  </si>
  <si>
    <t>Carbon fraction</t>
    <phoneticPr fontId="1"/>
  </si>
  <si>
    <t>71.0 ± 5.11</t>
    <phoneticPr fontId="1"/>
  </si>
  <si>
    <t>4970 ± 362</t>
    <phoneticPr fontId="1"/>
  </si>
  <si>
    <t>133 ± 46.6</t>
    <phoneticPr fontId="1"/>
  </si>
  <si>
    <t>2.05 ± 0.509</t>
    <phoneticPr fontId="1"/>
  </si>
  <si>
    <t>94.8 ± 44.5</t>
    <phoneticPr fontId="1"/>
  </si>
  <si>
    <t>38.1±20.3</t>
    <phoneticPr fontId="1"/>
  </si>
  <si>
    <t>9.42 ± 1.97</t>
    <phoneticPr fontId="1"/>
  </si>
  <si>
    <t>3.23 ± 0.795</t>
    <phoneticPr fontId="1"/>
  </si>
  <si>
    <t>73.2 ± 12.0</t>
    <phoneticPr fontId="1"/>
  </si>
  <si>
    <t>1.12 ± 0.47</t>
    <phoneticPr fontId="1"/>
  </si>
  <si>
    <t>16.0 ± 5.5</t>
    <phoneticPr fontId="1"/>
  </si>
  <si>
    <t xml:space="preserve">0.242 ± 0.103 </t>
    <phoneticPr fontId="1"/>
  </si>
  <si>
    <r>
      <t>PM</t>
    </r>
    <r>
      <rPr>
        <vertAlign val="subscript"/>
        <sz val="10"/>
        <color theme="1"/>
        <rFont val="Times New Roman"/>
        <family val="1"/>
      </rPr>
      <t>1</t>
    </r>
    <r>
      <rPr>
        <sz val="10"/>
        <color theme="1"/>
        <rFont val="Times New Roman"/>
        <family val="1"/>
      </rPr>
      <t xml:space="preserve">
0.00552</t>
    </r>
    <r>
      <rPr>
        <sz val="10"/>
        <color theme="1"/>
        <rFont val="Yu Gothic"/>
        <family val="3"/>
        <charset val="128"/>
      </rPr>
      <t>±</t>
    </r>
    <r>
      <rPr>
        <sz val="10"/>
        <color theme="1"/>
        <rFont val="Times New Roman"/>
        <family val="1"/>
      </rPr>
      <t xml:space="preserve">0.00162 </t>
    </r>
    <phoneticPr fontId="1"/>
  </si>
  <si>
    <t>72 ± 11</t>
    <phoneticPr fontId="1"/>
  </si>
  <si>
    <t xml:space="preserve">1.1 ± 0.5 </t>
    <phoneticPr fontId="1"/>
  </si>
  <si>
    <r>
      <t>Penkanbaru
10.92 ( PM</t>
    </r>
    <r>
      <rPr>
        <vertAlign val="subscript"/>
        <sz val="10"/>
        <color theme="1"/>
        <rFont val="Times New Roman"/>
        <family val="1"/>
      </rPr>
      <t>0.1</t>
    </r>
    <r>
      <rPr>
        <sz val="10"/>
        <color theme="1"/>
        <rFont val="Times New Roman"/>
        <family val="1"/>
      </rPr>
      <t>)
32.81 (PM</t>
    </r>
    <r>
      <rPr>
        <vertAlign val="subscript"/>
        <sz val="10"/>
        <color theme="1"/>
        <rFont val="Times New Roman"/>
        <family val="1"/>
      </rPr>
      <t>2.5</t>
    </r>
    <r>
      <rPr>
        <sz val="10"/>
        <color theme="1"/>
        <rFont val="Times New Roman"/>
        <family val="1"/>
      </rPr>
      <t xml:space="preserve"> ) 
45.98 (PM</t>
    </r>
    <r>
      <rPr>
        <vertAlign val="subscript"/>
        <sz val="10"/>
        <color theme="1"/>
        <rFont val="Times New Roman"/>
        <family val="1"/>
      </rPr>
      <t>10</t>
    </r>
    <r>
      <rPr>
        <sz val="10"/>
        <color theme="1"/>
        <rFont val="Times New Roman"/>
        <family val="1"/>
      </rPr>
      <t>)
 51.33 (TSP)</t>
    </r>
    <phoneticPr fontId="1"/>
  </si>
  <si>
    <r>
      <t>Pekanbaru
15.16 ( PM</t>
    </r>
    <r>
      <rPr>
        <vertAlign val="subscript"/>
        <sz val="10"/>
        <color theme="1"/>
        <rFont val="Times New Roman"/>
        <family val="1"/>
      </rPr>
      <t>0.1</t>
    </r>
    <r>
      <rPr>
        <sz val="10"/>
        <color theme="1"/>
        <rFont val="Times New Roman"/>
        <family val="1"/>
      </rPr>
      <t>)
59.13  (PM</t>
    </r>
    <r>
      <rPr>
        <vertAlign val="subscript"/>
        <sz val="10"/>
        <color theme="1"/>
        <rFont val="Times New Roman"/>
        <family val="1"/>
      </rPr>
      <t>2.5</t>
    </r>
    <r>
      <rPr>
        <sz val="10"/>
        <color theme="1"/>
        <rFont val="Times New Roman"/>
        <family val="1"/>
      </rPr>
      <t xml:space="preserve"> ) 
79.33 (PM</t>
    </r>
    <r>
      <rPr>
        <vertAlign val="subscript"/>
        <sz val="10"/>
        <color theme="1"/>
        <rFont val="Times New Roman"/>
        <family val="1"/>
      </rPr>
      <t>10</t>
    </r>
    <r>
      <rPr>
        <sz val="10"/>
        <color theme="1"/>
        <rFont val="Times New Roman"/>
        <family val="1"/>
      </rPr>
      <t>)
 92.69 (TSP)</t>
    </r>
    <phoneticPr fontId="1"/>
  </si>
  <si>
    <r>
      <t>2015:
95.8 (2.0 - 710.0) (PM</t>
    </r>
    <r>
      <rPr>
        <vertAlign val="subscript"/>
        <sz val="10"/>
        <color theme="1"/>
        <rFont val="Times New Roman"/>
        <family val="1"/>
      </rPr>
      <t>10</t>
    </r>
    <r>
      <rPr>
        <sz val="10"/>
        <color theme="1"/>
        <rFont val="Times New Roman"/>
        <family val="1"/>
      </rPr>
      <t>)
51.2 (1.1 - 377.4) (PM</t>
    </r>
    <r>
      <rPr>
        <vertAlign val="subscript"/>
        <sz val="10"/>
        <color theme="1"/>
        <rFont val="Times New Roman"/>
        <family val="1"/>
      </rPr>
      <t>2.5</t>
    </r>
    <r>
      <rPr>
        <sz val="10"/>
        <color theme="1"/>
        <rFont val="Times New Roman"/>
        <family val="1"/>
      </rPr>
      <t>)</t>
    </r>
    <phoneticPr fontId="1"/>
  </si>
  <si>
    <t>3.22
11.33
14.04
14.32</t>
    <phoneticPr fontId="1"/>
  </si>
  <si>
    <t>0.71
2.32
3.04
3.14</t>
    <phoneticPr fontId="1"/>
  </si>
  <si>
    <t>29.5
34.5
30.5
27.9</t>
    <phoneticPr fontId="1"/>
  </si>
  <si>
    <t>6.5
7.1
6.6
6.1</t>
    <phoneticPr fontId="1"/>
  </si>
  <si>
    <t>3.3
13.96
19.49
20.31</t>
    <phoneticPr fontId="1"/>
  </si>
  <si>
    <t>0.61
3.17
5.05
5.22</t>
    <phoneticPr fontId="1"/>
  </si>
  <si>
    <t>21.8
23.6
24.6
21.9</t>
    <phoneticPr fontId="1"/>
  </si>
  <si>
    <t>4.0
5.4
6.4
5.6</t>
    <phoneticPr fontId="1"/>
  </si>
  <si>
    <t>3.91
17.14
24.55
25.53</t>
    <phoneticPr fontId="1"/>
  </si>
  <si>
    <r>
      <rPr>
        <b/>
        <sz val="10"/>
        <color theme="1"/>
        <rFont val="Times New Roman"/>
        <family val="1"/>
      </rPr>
      <t>Excessive haze</t>
    </r>
    <r>
      <rPr>
        <sz val="10"/>
        <color theme="1"/>
        <rFont val="Times New Roman"/>
        <family val="1"/>
      </rPr>
      <t xml:space="preserve">
50 - 130  (Petaling Jaya)
</t>
    </r>
    <r>
      <rPr>
        <b/>
        <sz val="10"/>
        <color theme="1"/>
        <rFont val="Times New Roman"/>
        <family val="1"/>
      </rPr>
      <t>Annual ave.</t>
    </r>
    <r>
      <rPr>
        <sz val="10"/>
        <color theme="1"/>
        <rFont val="Times New Roman"/>
        <family val="1"/>
      </rPr>
      <t xml:space="preserve">
33 (Petaling Jaya)
28 (Gombak)</t>
    </r>
    <phoneticPr fontId="1"/>
  </si>
  <si>
    <t>4.63 ± 6.06</t>
    <phoneticPr fontId="1"/>
  </si>
  <si>
    <t xml:space="preserve">1.51 ± 0.85 </t>
    <phoneticPr fontId="1"/>
  </si>
  <si>
    <t>2.1 ± 1.0</t>
    <phoneticPr fontId="1"/>
  </si>
  <si>
    <t>3.1 ± 1.0</t>
    <phoneticPr fontId="1"/>
  </si>
  <si>
    <t>1.1 ± 0.6</t>
    <phoneticPr fontId="1"/>
  </si>
  <si>
    <t>7.7 ± 3.0</t>
    <phoneticPr fontId="1"/>
  </si>
  <si>
    <t>47.5±10.2 (all haze)
35.7 ± 13.5 (May haze)
20.7±4.4 (non-haze)</t>
    <phoneticPr fontId="1"/>
  </si>
  <si>
    <t>Emission factor
33</t>
    <phoneticPr fontId="1"/>
  </si>
  <si>
    <t>17.9 ± 3.430
14.0 ± 1.10</t>
    <phoneticPr fontId="1"/>
  </si>
  <si>
    <t>0.184 ± 0.0355
0.413 ± 0.0649</t>
    <phoneticPr fontId="1"/>
  </si>
  <si>
    <t>18.2 ± 0.869
14.7 ± 2.64</t>
    <phoneticPr fontId="1"/>
  </si>
  <si>
    <t>0.367 ± 0.0592
0.173 ± 0.244</t>
    <phoneticPr fontId="1"/>
  </si>
  <si>
    <t>3.84 ± 0.551
5.86 ± 0.779</t>
    <phoneticPr fontId="1"/>
  </si>
  <si>
    <t>1.54 ±0.338
2.33 ± 0.541</t>
    <phoneticPr fontId="1"/>
  </si>
  <si>
    <t>79.6
87.4
69.4</t>
    <phoneticPr fontId="1"/>
  </si>
  <si>
    <t>0.64
0.55
0.74</t>
    <phoneticPr fontId="1"/>
  </si>
  <si>
    <t>5243 ± 3618
6532 ± 4348
3953 ± 2527</t>
    <phoneticPr fontId="1"/>
  </si>
  <si>
    <t>42 ± 15
41 ± 20
42 ± 10</t>
    <phoneticPr fontId="1"/>
  </si>
  <si>
    <t>Emission factor
22.8 ± 5.26 (fresh)
1.95 ± 6.25 (aged)</t>
    <phoneticPr fontId="1"/>
  </si>
  <si>
    <t>Emission factor
22.5 ± 0.833 (fresh)
25.6 ±0.616 (aged)</t>
    <phoneticPr fontId="1"/>
  </si>
  <si>
    <r>
      <t xml:space="preserve">10.209 ± 0.005
</t>
    </r>
    <r>
      <rPr>
        <sz val="10"/>
        <color theme="1"/>
        <rFont val="Yu Gothic"/>
        <family val="1"/>
        <charset val="128"/>
      </rPr>
      <t>～</t>
    </r>
    <r>
      <rPr>
        <sz val="10"/>
        <color theme="1"/>
        <rFont val="Times New Roman"/>
        <family val="1"/>
      </rPr>
      <t>7.950</t>
    </r>
    <phoneticPr fontId="1"/>
  </si>
  <si>
    <t>96 ± 36 
114 ± 40
78 ± 23</t>
    <phoneticPr fontId="1"/>
  </si>
  <si>
    <t>4.1 ± 4.1
5.8 ± 5.3
2.4 ± 1.4</t>
  </si>
  <si>
    <t>27.2 ± 18.4
34.8 ± 21.2
19.7 ± 12.9</t>
  </si>
  <si>
    <t>2.61 (%)</t>
    <phoneticPr fontId="1"/>
  </si>
  <si>
    <t>1.74 (%)</t>
    <phoneticPr fontId="1"/>
  </si>
  <si>
    <t>&lt;0.379</t>
    <phoneticPr fontId="1"/>
  </si>
  <si>
    <r>
      <t xml:space="preserve">1.64 (%)
</t>
    </r>
    <r>
      <rPr>
        <sz val="10"/>
        <color rgb="FF00B0F0"/>
        <rFont val="Times New Roman"/>
        <family val="1"/>
      </rPr>
      <t>(56.3)</t>
    </r>
    <phoneticPr fontId="1"/>
  </si>
  <si>
    <r>
      <t xml:space="preserve">1.36 (%)
</t>
    </r>
    <r>
      <rPr>
        <sz val="10"/>
        <color rgb="FF00B0F0"/>
        <rFont val="Times New Roman"/>
        <family val="1"/>
      </rPr>
      <t>(43.8)</t>
    </r>
    <phoneticPr fontId="1"/>
  </si>
  <si>
    <r>
      <t xml:space="preserve">2.70 (%)
</t>
    </r>
    <r>
      <rPr>
        <sz val="10"/>
        <color rgb="FF00B0F0"/>
        <rFont val="Times New Roman"/>
        <family val="1"/>
      </rPr>
      <t>(500)</t>
    </r>
    <phoneticPr fontId="1"/>
  </si>
  <si>
    <r>
      <t xml:space="preserve">7188
</t>
    </r>
    <r>
      <rPr>
        <sz val="10"/>
        <color rgb="FF00B0F0"/>
        <rFont val="Times New Roman"/>
        <family val="1"/>
      </rPr>
      <t>(36.3)</t>
    </r>
    <phoneticPr fontId="1"/>
  </si>
  <si>
    <r>
      <rPr>
        <sz val="10"/>
        <color theme="1"/>
        <rFont val="Times New Roman"/>
        <family val="1"/>
      </rPr>
      <t>1.26 (%)</t>
    </r>
    <r>
      <rPr>
        <sz val="10"/>
        <color rgb="FF00B0F0"/>
        <rFont val="Times New Roman"/>
        <family val="1"/>
      </rPr>
      <t xml:space="preserve">
(688)</t>
    </r>
    <phoneticPr fontId="1"/>
  </si>
  <si>
    <r>
      <rPr>
        <sz val="10"/>
        <color theme="1"/>
        <rFont val="Times New Roman"/>
        <family val="1"/>
      </rPr>
      <t>3.31 (%)</t>
    </r>
    <r>
      <rPr>
        <sz val="10"/>
        <color rgb="FF00B0F0"/>
        <rFont val="Times New Roman"/>
        <family val="1"/>
      </rPr>
      <t xml:space="preserve">
(179)</t>
    </r>
    <phoneticPr fontId="1"/>
  </si>
  <si>
    <r>
      <rPr>
        <sz val="10"/>
        <color theme="1"/>
        <rFont val="Times New Roman"/>
        <family val="1"/>
      </rPr>
      <t>225</t>
    </r>
    <r>
      <rPr>
        <sz val="10"/>
        <color rgb="FF00B0F0"/>
        <rFont val="Times New Roman"/>
        <family val="1"/>
      </rPr>
      <t xml:space="preserve">
(1.19)</t>
    </r>
    <phoneticPr fontId="1"/>
  </si>
  <si>
    <r>
      <rPr>
        <sz val="10"/>
        <color theme="1"/>
        <rFont val="Times New Roman"/>
        <family val="1"/>
      </rPr>
      <t>461</t>
    </r>
    <r>
      <rPr>
        <sz val="10"/>
        <color rgb="FF00B0F0"/>
        <rFont val="Times New Roman"/>
        <family val="1"/>
      </rPr>
      <t xml:space="preserve">
(4.53)</t>
    </r>
    <phoneticPr fontId="1"/>
  </si>
  <si>
    <r>
      <rPr>
        <sz val="10"/>
        <color theme="1"/>
        <rFont val="Times New Roman"/>
        <family val="1"/>
      </rPr>
      <t>1236</t>
    </r>
    <r>
      <rPr>
        <sz val="10"/>
        <color rgb="FF00B0F0"/>
        <rFont val="Times New Roman"/>
        <family val="1"/>
      </rPr>
      <t xml:space="preserve">
(12.9)</t>
    </r>
    <phoneticPr fontId="1"/>
  </si>
  <si>
    <r>
      <rPr>
        <sz val="10"/>
        <color theme="1"/>
        <rFont val="Times New Roman"/>
        <family val="1"/>
      </rPr>
      <t>207</t>
    </r>
    <r>
      <rPr>
        <sz val="10"/>
        <color rgb="FF00B0F0"/>
        <rFont val="Times New Roman"/>
        <family val="1"/>
      </rPr>
      <t xml:space="preserve">
(8.57)</t>
    </r>
    <phoneticPr fontId="1"/>
  </si>
  <si>
    <r>
      <rPr>
        <sz val="10"/>
        <color theme="1"/>
        <rFont val="Times New Roman"/>
        <family val="1"/>
      </rPr>
      <t>3450</t>
    </r>
    <r>
      <rPr>
        <sz val="10"/>
        <color rgb="FF00B0F0"/>
        <rFont val="Times New Roman"/>
        <family val="1"/>
      </rPr>
      <t xml:space="preserve">
(2357)</t>
    </r>
    <phoneticPr fontId="1"/>
  </si>
  <si>
    <r>
      <rPr>
        <sz val="10"/>
        <color theme="1"/>
        <rFont val="Times New Roman"/>
        <family val="1"/>
      </rPr>
      <t>1.86 (%)</t>
    </r>
    <r>
      <rPr>
        <sz val="10"/>
        <color rgb="FF00B0F0"/>
        <rFont val="Times New Roman"/>
        <family val="1"/>
      </rPr>
      <t xml:space="preserve">
(293)</t>
    </r>
    <phoneticPr fontId="1"/>
  </si>
  <si>
    <r>
      <rPr>
        <sz val="10"/>
        <color theme="1"/>
        <rFont val="Times New Roman"/>
        <family val="1"/>
      </rPr>
      <t>33.6</t>
    </r>
    <r>
      <rPr>
        <sz val="10"/>
        <color rgb="FF00B0F0"/>
        <rFont val="Times New Roman"/>
        <family val="1"/>
      </rPr>
      <t xml:space="preserve">
(0.786)</t>
    </r>
    <phoneticPr fontId="1"/>
  </si>
  <si>
    <r>
      <rPr>
        <sz val="10"/>
        <color theme="1"/>
        <rFont val="Times New Roman"/>
        <family val="1"/>
      </rPr>
      <t>729</t>
    </r>
    <r>
      <rPr>
        <sz val="10"/>
        <color rgb="FF00B0F0"/>
        <rFont val="Times New Roman"/>
        <family val="1"/>
      </rPr>
      <t xml:space="preserve">
(6.50)</t>
    </r>
    <phoneticPr fontId="1"/>
  </si>
  <si>
    <r>
      <rPr>
        <sz val="10"/>
        <color theme="1"/>
        <rFont val="Times New Roman"/>
        <family val="1"/>
      </rPr>
      <t>388</t>
    </r>
    <r>
      <rPr>
        <sz val="10"/>
        <color rgb="FF00B0F0"/>
        <rFont val="Times New Roman"/>
        <family val="1"/>
      </rPr>
      <t xml:space="preserve">
(27.1)</t>
    </r>
    <phoneticPr fontId="1"/>
  </si>
  <si>
    <r>
      <rPr>
        <sz val="10"/>
        <color theme="1"/>
        <rFont val="Times New Roman"/>
        <family val="1"/>
      </rPr>
      <t>1.79 (%)</t>
    </r>
    <r>
      <rPr>
        <sz val="10"/>
        <color rgb="FF00B0F0"/>
        <rFont val="Times New Roman"/>
        <family val="1"/>
      </rPr>
      <t xml:space="preserve">
(3357)</t>
    </r>
    <phoneticPr fontId="1"/>
  </si>
  <si>
    <r>
      <rPr>
        <sz val="10"/>
        <color theme="1"/>
        <rFont val="Times New Roman"/>
        <family val="1"/>
      </rPr>
      <t>5984</t>
    </r>
    <r>
      <rPr>
        <sz val="10"/>
        <color rgb="FF00B0F0"/>
        <rFont val="Times New Roman"/>
        <family val="1"/>
      </rPr>
      <t xml:space="preserve">
(1578)</t>
    </r>
    <phoneticPr fontId="1"/>
  </si>
  <si>
    <r>
      <rPr>
        <sz val="10"/>
        <color theme="1"/>
        <rFont val="Times New Roman"/>
        <family val="1"/>
      </rPr>
      <t>156</t>
    </r>
    <r>
      <rPr>
        <sz val="10"/>
        <color rgb="FF00B0F0"/>
        <rFont val="Times New Roman"/>
        <family val="1"/>
      </rPr>
      <t xml:space="preserve">
(46.9)</t>
    </r>
    <phoneticPr fontId="1"/>
  </si>
  <si>
    <r>
      <rPr>
        <sz val="10"/>
        <color theme="1"/>
        <rFont val="Times New Roman"/>
        <family val="1"/>
      </rPr>
      <t>345</t>
    </r>
    <r>
      <rPr>
        <sz val="10"/>
        <color rgb="FF00B0F0"/>
        <rFont val="Times New Roman"/>
        <family val="1"/>
      </rPr>
      <t xml:space="preserve">
(3.44)</t>
    </r>
    <phoneticPr fontId="1"/>
  </si>
  <si>
    <r>
      <rPr>
        <sz val="10"/>
        <color theme="1"/>
        <rFont val="Times New Roman"/>
        <family val="1"/>
      </rPr>
      <t>18.3</t>
    </r>
    <r>
      <rPr>
        <sz val="10"/>
        <color rgb="FF00B0F0"/>
        <rFont val="Times New Roman"/>
        <family val="1"/>
      </rPr>
      <t xml:space="preserve">
(0.156)</t>
    </r>
    <phoneticPr fontId="1"/>
  </si>
  <si>
    <r>
      <rPr>
        <sz val="10"/>
        <color theme="1"/>
        <rFont val="Times New Roman"/>
        <family val="1"/>
      </rPr>
      <t>7515</t>
    </r>
    <r>
      <rPr>
        <sz val="10"/>
        <color rgb="FF00B0F0"/>
        <rFont val="Times New Roman"/>
        <family val="1"/>
      </rPr>
      <t xml:space="preserve">
(133)</t>
    </r>
    <phoneticPr fontId="1"/>
  </si>
  <si>
    <r>
      <rPr>
        <sz val="10"/>
        <color theme="1"/>
        <rFont val="Times New Roman"/>
        <family val="1"/>
      </rPr>
      <t>1292</t>
    </r>
    <r>
      <rPr>
        <sz val="10"/>
        <color rgb="FF00B0F0"/>
        <rFont val="Times New Roman"/>
        <family val="1"/>
      </rPr>
      <t xml:space="preserve">
(781)</t>
    </r>
    <phoneticPr fontId="1"/>
  </si>
  <si>
    <r>
      <rPr>
        <sz val="10"/>
        <color theme="1"/>
        <rFont val="Times New Roman"/>
        <family val="1"/>
      </rPr>
      <t>89</t>
    </r>
    <r>
      <rPr>
        <sz val="10"/>
        <color rgb="FF00B0F0"/>
        <rFont val="Times New Roman"/>
        <family val="1"/>
      </rPr>
      <t xml:space="preserve">
(8.91)</t>
    </r>
    <phoneticPr fontId="1"/>
  </si>
  <si>
    <r>
      <rPr>
        <sz val="10"/>
        <color theme="1"/>
        <rFont val="Times New Roman"/>
        <family val="1"/>
      </rPr>
      <t>91.3</t>
    </r>
    <r>
      <rPr>
        <sz val="10"/>
        <color rgb="FF00B0F0"/>
        <rFont val="Times New Roman"/>
        <family val="1"/>
      </rPr>
      <t xml:space="preserve">
(8.13)</t>
    </r>
    <phoneticPr fontId="1"/>
  </si>
  <si>
    <r>
      <rPr>
        <sz val="10"/>
        <color theme="1"/>
        <rFont val="Times New Roman"/>
        <family val="1"/>
      </rPr>
      <t>593</t>
    </r>
    <r>
      <rPr>
        <sz val="10"/>
        <color rgb="FF00B0F0"/>
        <rFont val="Times New Roman"/>
        <family val="1"/>
      </rPr>
      <t xml:space="preserve">
(338)</t>
    </r>
    <phoneticPr fontId="1"/>
  </si>
  <si>
    <r>
      <rPr>
        <sz val="10"/>
        <color theme="1"/>
        <rFont val="Times New Roman"/>
        <family val="1"/>
      </rPr>
      <t>4956</t>
    </r>
    <r>
      <rPr>
        <sz val="10"/>
        <color rgb="FF00B0F0"/>
        <rFont val="Times New Roman"/>
        <family val="1"/>
      </rPr>
      <t xml:space="preserve">
(75.0)</t>
    </r>
    <phoneticPr fontId="1"/>
  </si>
  <si>
    <r>
      <rPr>
        <sz val="10"/>
        <color theme="1"/>
        <rFont val="Times New Roman"/>
        <family val="1"/>
      </rPr>
      <t>11.3</t>
    </r>
    <r>
      <rPr>
        <sz val="10"/>
        <color rgb="FF00B0F0"/>
        <rFont val="Times New Roman"/>
        <family val="1"/>
      </rPr>
      <t xml:space="preserve">
(0.156)</t>
    </r>
    <phoneticPr fontId="1"/>
  </si>
  <si>
    <r>
      <rPr>
        <sz val="10"/>
        <color theme="1"/>
        <rFont val="Times New Roman"/>
        <family val="1"/>
      </rPr>
      <t>173</t>
    </r>
    <r>
      <rPr>
        <sz val="10"/>
        <color rgb="FF00B0F0"/>
        <rFont val="Times New Roman"/>
        <family val="1"/>
      </rPr>
      <t xml:space="preserve">
(7.50)</t>
    </r>
    <phoneticPr fontId="1"/>
  </si>
  <si>
    <r>
      <rPr>
        <sz val="10"/>
        <color theme="1"/>
        <rFont val="Times New Roman"/>
        <family val="1"/>
      </rPr>
      <t>69.4</t>
    </r>
    <r>
      <rPr>
        <sz val="10"/>
        <color rgb="FF00B0F0"/>
        <rFont val="Times New Roman"/>
        <family val="1"/>
      </rPr>
      <t xml:space="preserve">
(21.9)</t>
    </r>
    <phoneticPr fontId="1"/>
  </si>
  <si>
    <r>
      <rPr>
        <sz val="10"/>
        <color theme="1"/>
        <rFont val="Times New Roman"/>
        <family val="1"/>
      </rPr>
      <t>3925</t>
    </r>
    <r>
      <rPr>
        <sz val="10"/>
        <color rgb="FF00B0F0"/>
        <rFont val="Times New Roman"/>
        <family val="1"/>
      </rPr>
      <t xml:space="preserve">
(1663)</t>
    </r>
    <phoneticPr fontId="1"/>
  </si>
  <si>
    <r>
      <rPr>
        <sz val="10"/>
        <color theme="1"/>
        <rFont val="Times New Roman"/>
        <family val="1"/>
      </rPr>
      <t>10.1</t>
    </r>
    <r>
      <rPr>
        <sz val="10"/>
        <color rgb="FF00B0F0"/>
        <rFont val="Times New Roman"/>
        <family val="1"/>
      </rPr>
      <t xml:space="preserve">
(0.563)</t>
    </r>
    <phoneticPr fontId="1"/>
  </si>
  <si>
    <r>
      <rPr>
        <sz val="10"/>
        <color theme="1"/>
        <rFont val="Times New Roman"/>
        <family val="1"/>
      </rPr>
      <t>84.4</t>
    </r>
    <r>
      <rPr>
        <sz val="10"/>
        <color rgb="FF00B0F0"/>
        <rFont val="Times New Roman"/>
        <family val="1"/>
      </rPr>
      <t xml:space="preserve">
(3.94)</t>
    </r>
    <phoneticPr fontId="1"/>
  </si>
  <si>
    <r>
      <rPr>
        <sz val="10"/>
        <color theme="1"/>
        <rFont val="Times New Roman"/>
        <family val="1"/>
      </rPr>
      <t>16.9</t>
    </r>
    <r>
      <rPr>
        <sz val="10"/>
        <color rgb="FF00B0F0"/>
        <rFont val="Times New Roman"/>
        <family val="1"/>
      </rPr>
      <t xml:space="preserve">
(0.469)</t>
    </r>
    <phoneticPr fontId="1"/>
  </si>
  <si>
    <r>
      <rPr>
        <sz val="10"/>
        <color theme="1"/>
        <rFont val="Times New Roman"/>
        <family val="1"/>
      </rPr>
      <t>146</t>
    </r>
    <r>
      <rPr>
        <sz val="10"/>
        <color rgb="FF00B0F0"/>
        <rFont val="Times New Roman"/>
        <family val="1"/>
      </rPr>
      <t xml:space="preserve">
(11.1)</t>
    </r>
    <phoneticPr fontId="1"/>
  </si>
  <si>
    <r>
      <rPr>
        <sz val="10"/>
        <color theme="1"/>
        <rFont val="Times New Roman"/>
        <family val="1"/>
      </rPr>
      <t xml:space="preserve">93.3 ± 23.8 </t>
    </r>
    <r>
      <rPr>
        <sz val="10"/>
        <color rgb="FF00B0F0"/>
        <rFont val="Times New Roman"/>
        <family val="1"/>
      </rPr>
      <t xml:space="preserve">
(7.1 ± 3.1)</t>
    </r>
    <phoneticPr fontId="1"/>
  </si>
  <si>
    <r>
      <rPr>
        <sz val="10"/>
        <color theme="1"/>
        <rFont val="Times New Roman"/>
        <family val="1"/>
      </rPr>
      <t>35.4</t>
    </r>
    <r>
      <rPr>
        <sz val="10"/>
        <color rgb="FF00B0F0"/>
        <rFont val="Times New Roman"/>
        <family val="1"/>
      </rPr>
      <t xml:space="preserve">
(2.14)</t>
    </r>
    <phoneticPr fontId="1"/>
  </si>
  <si>
    <r>
      <rPr>
        <sz val="10"/>
        <color theme="1"/>
        <rFont val="Times New Roman"/>
        <family val="1"/>
      </rPr>
      <t>335</t>
    </r>
    <r>
      <rPr>
        <sz val="10"/>
        <color rgb="FF00B0F0"/>
        <rFont val="Times New Roman"/>
        <family val="1"/>
      </rPr>
      <t xml:space="preserve">
(12.1)</t>
    </r>
    <phoneticPr fontId="1"/>
  </si>
  <si>
    <r>
      <t xml:space="preserve">113
</t>
    </r>
    <r>
      <rPr>
        <sz val="10"/>
        <color rgb="FF00B0F0"/>
        <rFont val="Times New Roman"/>
        <family val="1"/>
      </rPr>
      <t>(2.81)</t>
    </r>
    <phoneticPr fontId="1"/>
  </si>
  <si>
    <r>
      <t xml:space="preserve">191
</t>
    </r>
    <r>
      <rPr>
        <sz val="10"/>
        <color rgb="FF00B0F0"/>
        <rFont val="Times New Roman"/>
        <family val="1"/>
      </rPr>
      <t>(3.59)</t>
    </r>
    <phoneticPr fontId="1"/>
  </si>
  <si>
    <r>
      <t xml:space="preserve">750
</t>
    </r>
    <r>
      <rPr>
        <sz val="10"/>
        <color rgb="FF00B0F0"/>
        <rFont val="Times New Roman"/>
        <family val="1"/>
      </rPr>
      <t>(27.1)</t>
    </r>
    <phoneticPr fontId="1"/>
  </si>
  <si>
    <t>2.69 (%)</t>
  </si>
  <si>
    <t>1.39 (%)</t>
  </si>
  <si>
    <t xml:space="preserve"> 22 ± 12</t>
    <phoneticPr fontId="1"/>
  </si>
  <si>
    <t>2.54 (%)</t>
    <phoneticPr fontId="1"/>
  </si>
  <si>
    <t>6.26
0</t>
  </si>
  <si>
    <r>
      <t>303×10</t>
    </r>
    <r>
      <rPr>
        <vertAlign val="superscript"/>
        <sz val="10"/>
        <color rgb="FFFF0000"/>
        <rFont val="Times New Roman"/>
        <family val="1"/>
      </rPr>
      <t>3</t>
    </r>
    <r>
      <rPr>
        <sz val="10"/>
        <color rgb="FFFF0000"/>
        <rFont val="Times New Roman"/>
        <family val="1"/>
      </rPr>
      <t xml:space="preserve">
162×10</t>
    </r>
    <r>
      <rPr>
        <vertAlign val="superscript"/>
        <sz val="10"/>
        <color rgb="FFFF0000"/>
        <rFont val="Times New Roman"/>
        <family val="1"/>
      </rPr>
      <t>3</t>
    </r>
    <phoneticPr fontId="1"/>
  </si>
  <si>
    <r>
      <t>0.38×10</t>
    </r>
    <r>
      <rPr>
        <vertAlign val="superscript"/>
        <sz val="10"/>
        <color rgb="FFFF0000"/>
        <rFont val="Times New Roman"/>
        <family val="1"/>
      </rPr>
      <t>3</t>
    </r>
    <r>
      <rPr>
        <sz val="10"/>
        <color rgb="FFFF0000"/>
        <rFont val="Times New Roman"/>
        <family val="1"/>
      </rPr>
      <t xml:space="preserve">
0.11×10</t>
    </r>
    <r>
      <rPr>
        <vertAlign val="superscript"/>
        <sz val="10"/>
        <color rgb="FFFF0000"/>
        <rFont val="Times New Roman"/>
        <family val="1"/>
      </rPr>
      <t>3</t>
    </r>
    <phoneticPr fontId="1"/>
  </si>
  <si>
    <r>
      <t>19.9×10</t>
    </r>
    <r>
      <rPr>
        <vertAlign val="superscript"/>
        <sz val="10"/>
        <color rgb="FFFF0000"/>
        <rFont val="Times New Roman"/>
        <family val="1"/>
      </rPr>
      <t>3</t>
    </r>
    <r>
      <rPr>
        <sz val="10"/>
        <color rgb="FFFF0000"/>
        <rFont val="Times New Roman"/>
        <family val="1"/>
      </rPr>
      <t xml:space="preserve">
9.6×10</t>
    </r>
    <r>
      <rPr>
        <vertAlign val="superscript"/>
        <sz val="10"/>
        <color rgb="FFFF0000"/>
        <rFont val="Times New Roman"/>
        <family val="1"/>
      </rPr>
      <t>3</t>
    </r>
    <phoneticPr fontId="1"/>
  </si>
  <si>
    <r>
      <t>20.8×10</t>
    </r>
    <r>
      <rPr>
        <vertAlign val="superscript"/>
        <sz val="10"/>
        <color rgb="FFFF0000"/>
        <rFont val="Times New Roman"/>
        <family val="1"/>
      </rPr>
      <t>3</t>
    </r>
    <r>
      <rPr>
        <sz val="10"/>
        <color rgb="FFFF0000"/>
        <rFont val="Times New Roman"/>
        <family val="1"/>
      </rPr>
      <t xml:space="preserve">
14.4×10</t>
    </r>
    <r>
      <rPr>
        <vertAlign val="superscript"/>
        <sz val="10"/>
        <color rgb="FFFF0000"/>
        <rFont val="Times New Roman"/>
        <family val="1"/>
      </rPr>
      <t>3</t>
    </r>
    <phoneticPr fontId="1"/>
  </si>
  <si>
    <r>
      <t>9.1×10</t>
    </r>
    <r>
      <rPr>
        <vertAlign val="superscript"/>
        <sz val="10"/>
        <color rgb="FFFF0000"/>
        <rFont val="Times New Roman"/>
        <family val="1"/>
      </rPr>
      <t>3</t>
    </r>
    <r>
      <rPr>
        <sz val="10"/>
        <color rgb="FFFF0000"/>
        <rFont val="Times New Roman"/>
        <family val="1"/>
      </rPr>
      <t xml:space="preserve">
6.5×10</t>
    </r>
    <r>
      <rPr>
        <vertAlign val="superscript"/>
        <sz val="10"/>
        <color rgb="FFFF0000"/>
        <rFont val="Times New Roman"/>
        <family val="1"/>
      </rPr>
      <t>3</t>
    </r>
    <phoneticPr fontId="1"/>
  </si>
  <si>
    <r>
      <t>587×10</t>
    </r>
    <r>
      <rPr>
        <vertAlign val="superscript"/>
        <sz val="10"/>
        <color rgb="FFFF0000"/>
        <rFont val="Times New Roman"/>
        <family val="1"/>
      </rPr>
      <t>3</t>
    </r>
    <r>
      <rPr>
        <sz val="10"/>
        <color rgb="FFFF0000"/>
        <rFont val="Times New Roman"/>
        <family val="1"/>
      </rPr>
      <t xml:space="preserve">
277×10</t>
    </r>
    <r>
      <rPr>
        <vertAlign val="superscript"/>
        <sz val="10"/>
        <color rgb="FFFF0000"/>
        <rFont val="Times New Roman"/>
        <family val="1"/>
      </rPr>
      <t>3</t>
    </r>
    <phoneticPr fontId="1"/>
  </si>
  <si>
    <r>
      <t>0.35×10</t>
    </r>
    <r>
      <rPr>
        <vertAlign val="superscript"/>
        <sz val="10"/>
        <color rgb="FFFF0000"/>
        <rFont val="Times New Roman"/>
        <family val="1"/>
      </rPr>
      <t>3</t>
    </r>
    <r>
      <rPr>
        <sz val="10"/>
        <color rgb="FFFF0000"/>
        <rFont val="Times New Roman"/>
        <family val="1"/>
      </rPr>
      <t xml:space="preserve">
0.15×10</t>
    </r>
    <r>
      <rPr>
        <vertAlign val="superscript"/>
        <sz val="10"/>
        <color rgb="FFFF0000"/>
        <rFont val="Times New Roman"/>
        <family val="1"/>
      </rPr>
      <t>3</t>
    </r>
    <phoneticPr fontId="1"/>
  </si>
  <si>
    <r>
      <t>6.4×10</t>
    </r>
    <r>
      <rPr>
        <vertAlign val="superscript"/>
        <sz val="10"/>
        <color rgb="FFFF0000"/>
        <rFont val="Times New Roman"/>
        <family val="1"/>
      </rPr>
      <t>3</t>
    </r>
    <r>
      <rPr>
        <sz val="10"/>
        <color rgb="FFFF0000"/>
        <rFont val="Times New Roman"/>
        <family val="1"/>
      </rPr>
      <t xml:space="preserve">
4.8×10</t>
    </r>
    <r>
      <rPr>
        <vertAlign val="superscript"/>
        <sz val="10"/>
        <color rgb="FFFF0000"/>
        <rFont val="Times New Roman"/>
        <family val="1"/>
      </rPr>
      <t>3</t>
    </r>
    <phoneticPr fontId="1"/>
  </si>
  <si>
    <r>
      <t>137×10</t>
    </r>
    <r>
      <rPr>
        <vertAlign val="superscript"/>
        <sz val="10"/>
        <color rgb="FFFF0000"/>
        <rFont val="Times New Roman"/>
        <family val="1"/>
      </rPr>
      <t>3</t>
    </r>
    <r>
      <rPr>
        <sz val="10"/>
        <color rgb="FFFF0000"/>
        <rFont val="Times New Roman"/>
        <family val="1"/>
      </rPr>
      <t xml:space="preserve">
75×10</t>
    </r>
    <r>
      <rPr>
        <vertAlign val="superscript"/>
        <sz val="10"/>
        <color rgb="FFFF0000"/>
        <rFont val="Times New Roman"/>
        <family val="1"/>
      </rPr>
      <t>3</t>
    </r>
    <phoneticPr fontId="1"/>
  </si>
  <si>
    <r>
      <t>180×10</t>
    </r>
    <r>
      <rPr>
        <vertAlign val="superscript"/>
        <sz val="10"/>
        <color rgb="FFFF0000"/>
        <rFont val="Times New Roman"/>
        <family val="1"/>
      </rPr>
      <t>3</t>
    </r>
    <r>
      <rPr>
        <sz val="10"/>
        <color rgb="FFFF0000"/>
        <rFont val="Times New Roman"/>
        <family val="1"/>
      </rPr>
      <t xml:space="preserve">
171×10</t>
    </r>
    <r>
      <rPr>
        <vertAlign val="superscript"/>
        <sz val="10"/>
        <color rgb="FFFF0000"/>
        <rFont val="Times New Roman"/>
        <family val="1"/>
      </rPr>
      <t>3</t>
    </r>
    <phoneticPr fontId="1"/>
  </si>
  <si>
    <r>
      <t>0.77×10</t>
    </r>
    <r>
      <rPr>
        <vertAlign val="superscript"/>
        <sz val="10"/>
        <color rgb="FFFF0000"/>
        <rFont val="Times New Roman"/>
        <family val="1"/>
      </rPr>
      <t>3</t>
    </r>
    <r>
      <rPr>
        <sz val="10"/>
        <color rgb="FFFF0000"/>
        <rFont val="Times New Roman"/>
        <family val="1"/>
      </rPr>
      <t xml:space="preserve">
0.60×10</t>
    </r>
    <r>
      <rPr>
        <vertAlign val="superscript"/>
        <sz val="10"/>
        <color rgb="FFFF0000"/>
        <rFont val="Times New Roman"/>
        <family val="1"/>
      </rPr>
      <t>3</t>
    </r>
    <phoneticPr fontId="1"/>
  </si>
  <si>
    <r>
      <t>7.2×10</t>
    </r>
    <r>
      <rPr>
        <vertAlign val="superscript"/>
        <sz val="10"/>
        <color rgb="FFFF0000"/>
        <rFont val="Times New Roman"/>
        <family val="1"/>
      </rPr>
      <t>3</t>
    </r>
    <r>
      <rPr>
        <sz val="10"/>
        <color rgb="FFFF0000"/>
        <rFont val="Times New Roman"/>
        <family val="1"/>
      </rPr>
      <t xml:space="preserve">
4.5×10</t>
    </r>
    <r>
      <rPr>
        <vertAlign val="superscript"/>
        <sz val="10"/>
        <color rgb="FFFF0000"/>
        <rFont val="Times New Roman"/>
        <family val="1"/>
      </rPr>
      <t>3</t>
    </r>
    <phoneticPr fontId="1"/>
  </si>
  <si>
    <r>
      <t>3.4×10</t>
    </r>
    <r>
      <rPr>
        <vertAlign val="superscript"/>
        <sz val="10"/>
        <color rgb="FFFF0000"/>
        <rFont val="Times New Roman"/>
        <family val="1"/>
      </rPr>
      <t>3</t>
    </r>
    <r>
      <rPr>
        <sz val="10"/>
        <color rgb="FFFF0000"/>
        <rFont val="Times New Roman"/>
        <family val="1"/>
      </rPr>
      <t xml:space="preserve">
3.7×10</t>
    </r>
    <r>
      <rPr>
        <vertAlign val="superscript"/>
        <sz val="10"/>
        <color rgb="FFFF0000"/>
        <rFont val="Times New Roman"/>
        <family val="1"/>
      </rPr>
      <t>3</t>
    </r>
    <phoneticPr fontId="1"/>
  </si>
  <si>
    <r>
      <t>2.2×10</t>
    </r>
    <r>
      <rPr>
        <vertAlign val="superscript"/>
        <sz val="10"/>
        <color rgb="FFFF0000"/>
        <rFont val="Times New Roman"/>
        <family val="1"/>
      </rPr>
      <t>3</t>
    </r>
    <r>
      <rPr>
        <sz val="10"/>
        <color rgb="FFFF0000"/>
        <rFont val="Times New Roman"/>
        <family val="1"/>
      </rPr>
      <t xml:space="preserve">
1.9×10</t>
    </r>
    <r>
      <rPr>
        <vertAlign val="superscript"/>
        <sz val="10"/>
        <color rgb="FFFF0000"/>
        <rFont val="Times New Roman"/>
        <family val="1"/>
      </rPr>
      <t>3</t>
    </r>
    <phoneticPr fontId="1"/>
  </si>
  <si>
    <r>
      <t>29×10</t>
    </r>
    <r>
      <rPr>
        <vertAlign val="superscript"/>
        <sz val="10"/>
        <color rgb="FFFF0000"/>
        <rFont val="Times New Roman"/>
        <family val="1"/>
      </rPr>
      <t>3</t>
    </r>
    <r>
      <rPr>
        <sz val="10"/>
        <color rgb="FFFF0000"/>
        <rFont val="Times New Roman"/>
        <family val="1"/>
      </rPr>
      <t xml:space="preserve">
26×10</t>
    </r>
    <r>
      <rPr>
        <vertAlign val="superscript"/>
        <sz val="10"/>
        <color rgb="FFFF0000"/>
        <rFont val="Times New Roman"/>
        <family val="1"/>
      </rPr>
      <t>3</t>
    </r>
    <phoneticPr fontId="1"/>
  </si>
  <si>
    <t>2.21 (%)</t>
  </si>
  <si>
    <t>1.83 (%)</t>
  </si>
  <si>
    <t>8.50 (%)</t>
  </si>
  <si>
    <t>1.68 (%)</t>
  </si>
  <si>
    <t>?</t>
    <phoneticPr fontId="1"/>
  </si>
  <si>
    <t>1.97 (%)</t>
  </si>
  <si>
    <t>0.4 [-]</t>
    <phoneticPr fontId="1"/>
  </si>
  <si>
    <t>834 ± 217</t>
  </si>
  <si>
    <t>5062 ± 3197</t>
  </si>
  <si>
    <t>8758 ± 5330</t>
  </si>
  <si>
    <t>1.10 ± 0.758 (%)</t>
  </si>
  <si>
    <t>1108 ± 1044</t>
  </si>
  <si>
    <t>1072
997
1368
1375</t>
  </si>
  <si>
    <t>108
85.9
190
81.1</t>
  </si>
  <si>
    <t>260
85.9
122
74.6</t>
  </si>
  <si>
    <t>113
104
135
106</t>
  </si>
  <si>
    <t>3343
3183
3453
3643</t>
  </si>
  <si>
    <t>2.41
1.93
2.93
3.44</t>
  </si>
  <si>
    <t>37.7
27.7
83.7
41.9</t>
  </si>
  <si>
    <t>735
730
1208
557</t>
  </si>
  <si>
    <t>4.52
2.57
4.56
1.72</t>
  </si>
  <si>
    <t>59.3
35.0
45.0
29.6</t>
  </si>
  <si>
    <t>169
123
123
49.8</t>
  </si>
  <si>
    <t>33.2±5.3 (North)
31.1±.80 (Central)
30.7±6.64 (South)
29.1±7.14 (East Coast)</t>
    <phoneticPr fontId="1"/>
  </si>
  <si>
    <t>2110
1443
2626
1512</t>
  </si>
  <si>
    <t>104
77.2
190
75.5</t>
  </si>
  <si>
    <t>354
91.7
160
86.1</t>
  </si>
  <si>
    <t>108
103
108
140</t>
  </si>
  <si>
    <t>8924
3886
4098
5606</t>
  </si>
  <si>
    <t>2.89
2.07
2.73
4.24</t>
  </si>
  <si>
    <t>46.7
25.4
70.5
37.3</t>
  </si>
  <si>
    <t>984
617
1240
615</t>
  </si>
  <si>
    <t>7.87
2.33
5.74
1.82</t>
  </si>
  <si>
    <t>53.3
32.4
44.3
26.7</t>
  </si>
  <si>
    <t>257
124
150
50.0</t>
  </si>
  <si>
    <t>6045
4427
5587</t>
  </si>
  <si>
    <t>4846
4449
5162</t>
  </si>
  <si>
    <t>1.85
1.86
3.59</t>
  </si>
  <si>
    <t>374
445
469</t>
  </si>
  <si>
    <t>14.4
20.0
20.7</t>
  </si>
  <si>
    <t>1721
1104
1060</t>
  </si>
  <si>
    <t>234
195
312</t>
  </si>
  <si>
    <t>4817
3855
2572</t>
  </si>
  <si>
    <t>13178
10876
14350</t>
  </si>
  <si>
    <t>81.4
88.7
79.0</t>
  </si>
  <si>
    <t>1298
534
852</t>
  </si>
  <si>
    <t>1232
1242
2065</t>
  </si>
  <si>
    <t>8069
4787
4741</t>
  </si>
  <si>
    <t>37.4
55.3
18.7</t>
  </si>
  <si>
    <t>27.4
43.4
38.8</t>
  </si>
  <si>
    <t>353
181
228</t>
  </si>
  <si>
    <t>9.25
13.7
18.7</t>
  </si>
  <si>
    <t>1.00 (%)
7666
1.03 (%)</t>
  </si>
  <si>
    <t>361
357
179</t>
  </si>
  <si>
    <t>89.2
115
173</t>
  </si>
  <si>
    <t>165
185
284</t>
  </si>
  <si>
    <t>1595
2087
1355</t>
  </si>
  <si>
    <t>1064
1183
1194</t>
  </si>
  <si>
    <t>1.33 (%)</t>
  </si>
  <si>
    <t>14.1 (%)</t>
  </si>
  <si>
    <t>1.01 (%)</t>
  </si>
  <si>
    <t>6.19 (%)</t>
  </si>
  <si>
    <t>1.23 (%)</t>
  </si>
  <si>
    <t>9.00 (%)</t>
  </si>
  <si>
    <t>1.13 (%)</t>
  </si>
  <si>
    <t>1.91 (%)</t>
  </si>
  <si>
    <t>6.00 (%)</t>
  </si>
  <si>
    <t>11.2
10.0</t>
  </si>
  <si>
    <t>0.42
0.29</t>
  </si>
  <si>
    <t>5.7
6.2</t>
  </si>
  <si>
    <t>0.34
0.21</t>
  </si>
  <si>
    <r>
      <t xml:space="preserve">30.8±7.1
</t>
    </r>
    <r>
      <rPr>
        <sz val="10"/>
        <color rgb="FF00B0F0"/>
        <rFont val="Times New Roman"/>
        <family val="1"/>
      </rPr>
      <t>(6.5± 1.1</t>
    </r>
    <r>
      <rPr>
        <sz val="10"/>
        <color theme="1"/>
        <rFont val="Times New Roman"/>
        <family val="1"/>
      </rPr>
      <t>)</t>
    </r>
    <phoneticPr fontId="1"/>
  </si>
  <si>
    <r>
      <t xml:space="preserve">658.5±160.9
</t>
    </r>
    <r>
      <rPr>
        <sz val="10"/>
        <color rgb="FF00B0F0"/>
        <rFont val="Times New Roman"/>
        <family val="1"/>
      </rPr>
      <t>(10.1± 1.8</t>
    </r>
    <r>
      <rPr>
        <sz val="10"/>
        <color theme="1"/>
        <rFont val="Times New Roman"/>
        <family val="1"/>
      </rPr>
      <t>)</t>
    </r>
    <phoneticPr fontId="1"/>
  </si>
  <si>
    <r>
      <t xml:space="preserve">36.7±9.8
</t>
    </r>
    <r>
      <rPr>
        <sz val="10"/>
        <color rgb="FF00B0F0"/>
        <rFont val="Times New Roman"/>
        <family val="1"/>
      </rPr>
      <t>(4.2± 0.7</t>
    </r>
    <r>
      <rPr>
        <sz val="10"/>
        <color theme="1"/>
        <rFont val="Times New Roman"/>
        <family val="1"/>
      </rPr>
      <t>)</t>
    </r>
    <phoneticPr fontId="1"/>
  </si>
  <si>
    <r>
      <t xml:space="preserve">38.5±9.7
</t>
    </r>
    <r>
      <rPr>
        <sz val="10"/>
        <color rgb="FF00B0F0"/>
        <rFont val="Times New Roman"/>
        <family val="1"/>
      </rPr>
      <t>(6.0± 1.1</t>
    </r>
    <r>
      <rPr>
        <sz val="10"/>
        <color theme="1"/>
        <rFont val="Times New Roman"/>
        <family val="1"/>
      </rPr>
      <t>)</t>
    </r>
    <phoneticPr fontId="1"/>
  </si>
  <si>
    <r>
      <rPr>
        <sz val="10"/>
        <color rgb="FFFF0000"/>
        <rFont val="Times New Roman"/>
        <family val="1"/>
      </rPr>
      <t>44296.3± 7784.7</t>
    </r>
    <r>
      <rPr>
        <sz val="10"/>
        <color theme="1"/>
        <rFont val="Times New Roman"/>
        <family val="1"/>
      </rPr>
      <t xml:space="preserve">
</t>
    </r>
    <r>
      <rPr>
        <sz val="10"/>
        <color rgb="FF00B0F0"/>
        <rFont val="Times New Roman"/>
        <family val="1"/>
      </rPr>
      <t>(40.2± 7.1)</t>
    </r>
    <phoneticPr fontId="1"/>
  </si>
  <si>
    <r>
      <rPr>
        <sz val="10"/>
        <color rgb="FFFF0000"/>
        <rFont val="Times New Roman"/>
        <family val="1"/>
      </rPr>
      <t>28816.2±7784.7</t>
    </r>
    <r>
      <rPr>
        <sz val="10"/>
        <color theme="1"/>
        <rFont val="Times New Roman"/>
        <family val="1"/>
      </rPr>
      <t xml:space="preserve">
</t>
    </r>
    <r>
      <rPr>
        <sz val="10"/>
        <color rgb="FF00B0F0"/>
        <rFont val="Times New Roman"/>
        <family val="1"/>
      </rPr>
      <t>(33.1± 5.8</t>
    </r>
    <r>
      <rPr>
        <sz val="10"/>
        <color theme="1"/>
        <rFont val="Times New Roman"/>
        <family val="1"/>
      </rPr>
      <t>)</t>
    </r>
    <phoneticPr fontId="1"/>
  </si>
  <si>
    <t>Number of elements</t>
    <phoneticPr fontId="1"/>
  </si>
  <si>
    <t xml:space="preserve"> 11  ~ 21 (non-haze)</t>
    <phoneticPr fontId="1"/>
  </si>
  <si>
    <t>Excessive haze
50  ~ 130  (Petaling Jaya)
Annual ave.
33 (Petaling Jaya)
28 (Gombak)</t>
    <phoneticPr fontId="1"/>
  </si>
  <si>
    <r>
      <t>Palangka Raya 
(large fire, Oct. 22-27, 2015)
PM</t>
    </r>
    <r>
      <rPr>
        <vertAlign val="subscript"/>
        <sz val="10"/>
        <color theme="1"/>
        <rFont val="Times New Roman"/>
        <family val="1"/>
      </rPr>
      <t>10</t>
    </r>
    <r>
      <rPr>
        <sz val="10"/>
        <color theme="1"/>
        <rFont val="Times New Roman"/>
        <family val="1"/>
      </rPr>
      <t>: 88 ± 199
PM</t>
    </r>
    <r>
      <rPr>
        <vertAlign val="subscript"/>
        <sz val="10"/>
        <color theme="1"/>
        <rFont val="Times New Roman"/>
        <family val="1"/>
      </rPr>
      <t>2.5</t>
    </r>
    <r>
      <rPr>
        <sz val="10"/>
        <color theme="1"/>
        <rFont val="Times New Roman"/>
        <family val="1"/>
      </rPr>
      <t>: 46 ± 111
 (very high, 3 cases) 
PM</t>
    </r>
    <r>
      <rPr>
        <vertAlign val="subscript"/>
        <sz val="10"/>
        <color theme="1"/>
        <rFont val="Times New Roman"/>
        <family val="1"/>
      </rPr>
      <t>2.5</t>
    </r>
    <r>
      <rPr>
        <sz val="10"/>
        <color theme="1"/>
        <rFont val="Times New Roman"/>
        <family val="1"/>
      </rPr>
      <t>: 351 ± 25
(annual mean, 2015)
PM</t>
    </r>
    <r>
      <rPr>
        <vertAlign val="subscript"/>
        <sz val="10"/>
        <color theme="1"/>
        <rFont val="Times New Roman"/>
        <family val="1"/>
      </rPr>
      <t>10</t>
    </r>
    <r>
      <rPr>
        <sz val="10"/>
        <color theme="1"/>
        <rFont val="Times New Roman"/>
        <family val="1"/>
      </rPr>
      <t>: 20 ± 21
PM</t>
    </r>
    <r>
      <rPr>
        <vertAlign val="subscript"/>
        <sz val="10"/>
        <color theme="1"/>
        <rFont val="Times New Roman"/>
        <family val="1"/>
      </rPr>
      <t>2.5</t>
    </r>
    <r>
      <rPr>
        <sz val="10"/>
        <color theme="1"/>
        <rFont val="Times New Roman"/>
        <family val="1"/>
      </rPr>
      <t>: 8 ± 9</t>
    </r>
    <phoneticPr fontId="1"/>
  </si>
  <si>
    <t>1.21 (%)</t>
    <phoneticPr fontId="1"/>
  </si>
  <si>
    <t>1.63 (%)</t>
    <phoneticPr fontId="1"/>
  </si>
  <si>
    <t>0.188
0.314</t>
    <phoneticPr fontId="1"/>
  </si>
  <si>
    <t>1.6
1.7</t>
    <phoneticPr fontId="1"/>
  </si>
  <si>
    <t>1.2
0.85
0.94
0.64</t>
    <phoneticPr fontId="1"/>
  </si>
  <si>
    <t xml:space="preserve">0.8 
0.84 
0.92 
1.20 </t>
    <phoneticPr fontId="1"/>
  </si>
  <si>
    <t>0.8 
0.65 
0.42</t>
    <phoneticPr fontId="1"/>
  </si>
  <si>
    <t xml:space="preserve">2.6 
3.9 
3.3 
3.3 </t>
    <phoneticPr fontId="1"/>
  </si>
  <si>
    <t xml:space="preserve">2.4 
5.4 
4.3 
2.8 </t>
    <phoneticPr fontId="1"/>
  </si>
  <si>
    <t>4.0
4.3
4.9</t>
    <phoneticPr fontId="1"/>
  </si>
  <si>
    <t>0.54±0.18</t>
    <phoneticPr fontId="1"/>
  </si>
  <si>
    <t>0.48
(0.47 - 0.55)</t>
    <phoneticPr fontId="1"/>
  </si>
  <si>
    <t>0.44
(0.51 - 0.57)</t>
    <phoneticPr fontId="1"/>
  </si>
  <si>
    <t>0.44
(0.40 - 0.45)</t>
    <phoneticPr fontId="1"/>
  </si>
  <si>
    <t>0.53
(0.41 - 0.47)</t>
    <phoneticPr fontId="1"/>
  </si>
  <si>
    <t>Flt/(Flt+Pyr)</t>
    <phoneticPr fontId="1"/>
  </si>
  <si>
    <t>0.57
0.56</t>
    <phoneticPr fontId="1"/>
  </si>
  <si>
    <t>Xanthone</t>
  </si>
  <si>
    <t>Perinaphthenone</t>
  </si>
  <si>
    <t>Anthrone</t>
  </si>
  <si>
    <t>9-Anthraaldehyde</t>
  </si>
  <si>
    <t>Benzanthrone</t>
  </si>
  <si>
    <t>Benz(a)anthracene-7,12-dione</t>
  </si>
  <si>
    <t>9,10-dihydrobenzo(a)pyrene-7(8H)-one</t>
  </si>
  <si>
    <t>9-fluorenone</t>
    <phoneticPr fontId="1"/>
  </si>
  <si>
    <t>Others</t>
    <phoneticPr fontId="1"/>
  </si>
  <si>
    <t>Nicotine</t>
    <phoneticPr fontId="1"/>
  </si>
  <si>
    <t>Biphenyl</t>
  </si>
  <si>
    <t>Retene</t>
  </si>
  <si>
    <t>0.32
0.31</t>
  </si>
  <si>
    <t>0.46
0.56</t>
  </si>
  <si>
    <t>2.27
2.28</t>
  </si>
  <si>
    <t>0.63
0.67</t>
  </si>
  <si>
    <t>0.50
-</t>
  </si>
  <si>
    <t>0.39
-</t>
  </si>
  <si>
    <r>
      <rPr>
        <b/>
        <sz val="10"/>
        <color theme="1"/>
        <rFont val="Times New Roman"/>
        <family val="1"/>
      </rPr>
      <t>NR-PM</t>
    </r>
    <r>
      <rPr>
        <b/>
        <vertAlign val="subscript"/>
        <sz val="10"/>
        <color theme="1"/>
        <rFont val="Times New Roman"/>
        <family val="1"/>
      </rPr>
      <t xml:space="preserve">1
</t>
    </r>
    <r>
      <rPr>
        <b/>
        <sz val="10"/>
        <color theme="1"/>
        <rFont val="Times New Roman"/>
        <family val="1"/>
      </rPr>
      <t>Filter sampling</t>
    </r>
    <r>
      <rPr>
        <sz val="10"/>
        <color theme="1"/>
        <rFont val="Times New Roman"/>
        <family val="1"/>
      </rPr>
      <t xml:space="preserve">
Nebulizing aqueous solutions containing extracted WSOM from filter samples</t>
    </r>
    <phoneticPr fontId="1"/>
  </si>
  <si>
    <t xml:space="preserve">Emission factor
80.0 ± 46.3 </t>
    <phoneticPr fontId="1"/>
  </si>
  <si>
    <t>Emissin factor 
2.28E+01 ± 5.26E+00
1.95E+01 ± 6.25E+00</t>
    <phoneticPr fontId="1"/>
  </si>
  <si>
    <t>Emissin factor
2.25E+01 ± 8.33E-01
2.56E+01 ± 6.16E-01</t>
    <phoneticPr fontId="1"/>
  </si>
  <si>
    <t>HTDMA (Influence of water solubility distribution of OM on hygroscopicity (HTDMA), CCN concentration at 0.1 - 1.0% supersaturation)</t>
    <phoneticPr fontId="1"/>
  </si>
  <si>
    <t>Mass fractions of organics (%)
98.6 (fresh)
96.4 - 98.6 (POA)
51.5 - 67.3 (SOA)
96.8 (mixed)</t>
    <phoneticPr fontId="1"/>
  </si>
  <si>
    <r>
      <t>Emissin factor  (ng g</t>
    </r>
    <r>
      <rPr>
        <vertAlign val="superscript"/>
        <sz val="10"/>
        <color theme="1"/>
        <rFont val="Times New Roman"/>
        <family val="1"/>
      </rPr>
      <t>-1</t>
    </r>
    <r>
      <rPr>
        <sz val="10"/>
        <color theme="1"/>
        <rFont val="Times New Roman"/>
        <family val="1"/>
      </rPr>
      <t>)</t>
    </r>
    <phoneticPr fontId="1"/>
  </si>
  <si>
    <t>Emissin factor
33</t>
    <phoneticPr fontId="1"/>
  </si>
  <si>
    <t>Size distribution</t>
    <phoneticPr fontId="1"/>
  </si>
  <si>
    <t>SW monsoon
43.07 ±1.87
59.27 ±2.85</t>
    <phoneticPr fontId="1"/>
  </si>
  <si>
    <r>
      <t>PM</t>
    </r>
    <r>
      <rPr>
        <vertAlign val="subscript"/>
        <sz val="10"/>
        <color theme="1"/>
        <rFont val="Times New Roman"/>
        <family val="1"/>
      </rPr>
      <t>2.5</t>
    </r>
    <r>
      <rPr>
        <sz val="10"/>
        <color theme="1"/>
        <rFont val="Times New Roman"/>
        <family val="1"/>
      </rPr>
      <t xml:space="preserve">
21.5</t>
    </r>
    <r>
      <rPr>
        <sz val="10"/>
        <color theme="1"/>
        <rFont val="Yu Gothic"/>
        <family val="3"/>
        <charset val="128"/>
      </rPr>
      <t>±</t>
    </r>
    <r>
      <rPr>
        <sz val="10"/>
        <color theme="1"/>
        <rFont val="Times New Roman"/>
        <family val="1"/>
      </rPr>
      <t>4.6 g kg</t>
    </r>
    <r>
      <rPr>
        <vertAlign val="superscript"/>
        <sz val="10"/>
        <color theme="1"/>
        <rFont val="Times New Roman"/>
        <family val="1"/>
      </rPr>
      <t xml:space="preserve">-1 </t>
    </r>
    <r>
      <rPr>
        <sz val="10"/>
        <color theme="1"/>
        <rFont val="Times New Roman"/>
        <family val="1"/>
      </rPr>
      <t>(EF)</t>
    </r>
    <phoneticPr fontId="1"/>
  </si>
  <si>
    <r>
      <t>PM</t>
    </r>
    <r>
      <rPr>
        <vertAlign val="subscript"/>
        <sz val="10"/>
        <color theme="1"/>
        <rFont val="Times New Roman"/>
        <family val="1"/>
      </rPr>
      <t>10</t>
    </r>
    <r>
      <rPr>
        <sz val="10"/>
        <color theme="1"/>
        <rFont val="Times New Roman"/>
        <family val="1"/>
      </rPr>
      <t xml:space="preserve">
167 (Jakarta)
1707 (Jambi)</t>
    </r>
    <phoneticPr fontId="1"/>
  </si>
  <si>
    <r>
      <t xml:space="preserve"> TSP (chemical species)
PM</t>
    </r>
    <r>
      <rPr>
        <vertAlign val="subscript"/>
        <sz val="10"/>
        <color theme="1"/>
        <rFont val="Times New Roman"/>
        <family val="1"/>
      </rPr>
      <t xml:space="preserve">10 </t>
    </r>
    <r>
      <rPr>
        <sz val="10"/>
        <color theme="1"/>
        <rFont val="Times New Roman"/>
        <family val="1"/>
      </rPr>
      <t>(total mass)</t>
    </r>
    <phoneticPr fontId="1"/>
  </si>
  <si>
    <t>10
6.2</t>
    <phoneticPr fontId="1"/>
  </si>
  <si>
    <t>6.4
8.1
11
28</t>
    <phoneticPr fontId="1"/>
  </si>
  <si>
    <t>8.2
12
18
30</t>
    <phoneticPr fontId="1"/>
  </si>
  <si>
    <t>4.6
3.8
4.3</t>
    <phoneticPr fontId="1"/>
  </si>
  <si>
    <r>
      <t xml:space="preserve">585
</t>
    </r>
    <r>
      <rPr>
        <sz val="10"/>
        <color rgb="FF00B0F0"/>
        <rFont val="Times New Roman"/>
        <family val="1"/>
      </rPr>
      <t>(4.0)</t>
    </r>
    <phoneticPr fontId="1"/>
  </si>
  <si>
    <r>
      <t xml:space="preserve">587
</t>
    </r>
    <r>
      <rPr>
        <sz val="10"/>
        <color rgb="FF00B0F0"/>
        <rFont val="Times New Roman"/>
        <family val="1"/>
      </rPr>
      <t>(4.9)</t>
    </r>
    <phoneticPr fontId="1"/>
  </si>
  <si>
    <t>52
54
52
49</t>
    <phoneticPr fontId="1"/>
  </si>
  <si>
    <t>46
54
46
46</t>
    <phoneticPr fontId="1"/>
  </si>
  <si>
    <t>Fe/Al</t>
  </si>
  <si>
    <t>Zn/Fe</t>
  </si>
  <si>
    <t>-</t>
  </si>
  <si>
    <t>0.30
0.10</t>
  </si>
  <si>
    <t>1.9
1.7</t>
  </si>
  <si>
    <t>0.36
0.62</t>
  </si>
  <si>
    <t>3.1
3.2
2.5
2.6</t>
  </si>
  <si>
    <t>0.22
0.23
0.35
0.15</t>
  </si>
  <si>
    <t>4.2
0.27
1.6
3.7</t>
  </si>
  <si>
    <t>0.11
1.6
0.30
0.11</t>
  </si>
  <si>
    <t>2.8
2.4
2.8</t>
  </si>
  <si>
    <t>0.61
0.44
0.33</t>
  </si>
  <si>
    <t>1.2
1.1
0.93
0.83</t>
  </si>
  <si>
    <t>0.13
0.17
0.20
0.22</t>
  </si>
  <si>
    <t>0.74
0.68
0.75
0.73</t>
  </si>
  <si>
    <t>0.23
0.21
0.26
0.26</t>
  </si>
  <si>
    <r>
      <t xml:space="preserve">0.022
</t>
    </r>
    <r>
      <rPr>
        <sz val="10"/>
        <color rgb="FF00B0F0"/>
        <rFont val="Times New Roman"/>
        <family val="1"/>
      </rPr>
      <t>(0.48)</t>
    </r>
    <phoneticPr fontId="1"/>
  </si>
  <si>
    <r>
      <t xml:space="preserve">70
</t>
    </r>
    <r>
      <rPr>
        <sz val="10"/>
        <color rgb="FF00B0F0"/>
        <rFont val="Times New Roman"/>
        <family val="1"/>
      </rPr>
      <t>(7.4)</t>
    </r>
    <phoneticPr fontId="1"/>
  </si>
  <si>
    <r>
      <t xml:space="preserve">0.023
</t>
    </r>
    <r>
      <rPr>
        <sz val="10"/>
        <color rgb="FF00B0F0"/>
        <rFont val="Times New Roman"/>
        <family val="1"/>
      </rPr>
      <t>(0.31)</t>
    </r>
    <phoneticPr fontId="1"/>
  </si>
  <si>
    <r>
      <t xml:space="preserve">66
</t>
    </r>
    <r>
      <rPr>
        <sz val="10"/>
        <color rgb="FF00B0F0"/>
        <rFont val="Times New Roman"/>
        <family val="1"/>
      </rPr>
      <t>(3.7)</t>
    </r>
    <phoneticPr fontId="1"/>
  </si>
  <si>
    <r>
      <t xml:space="preserve">61
</t>
    </r>
    <r>
      <rPr>
        <sz val="10"/>
        <color rgb="FF00B0F0"/>
        <rFont val="Times New Roman"/>
        <family val="1"/>
      </rPr>
      <t>(7.9)</t>
    </r>
    <phoneticPr fontId="1"/>
  </si>
  <si>
    <r>
      <t xml:space="preserve">66
</t>
    </r>
    <r>
      <rPr>
        <sz val="10"/>
        <color rgb="FF00B0F0"/>
        <rFont val="Times New Roman"/>
        <family val="1"/>
      </rPr>
      <t>(8.4)</t>
    </r>
    <phoneticPr fontId="1"/>
  </si>
  <si>
    <r>
      <t xml:space="preserve">1018.8±389.9
</t>
    </r>
    <r>
      <rPr>
        <sz val="10"/>
        <color rgb="FF00B0F0"/>
        <rFont val="Times New Roman"/>
        <family val="1"/>
      </rPr>
      <t>(54.0±10.9)</t>
    </r>
    <phoneticPr fontId="1"/>
  </si>
  <si>
    <r>
      <t xml:space="preserve">1200.0±697.9
</t>
    </r>
    <r>
      <rPr>
        <sz val="10"/>
        <color rgb="FF00B0F0"/>
        <rFont val="Times New Roman"/>
        <family val="1"/>
      </rPr>
      <t>(4.9±1.8)</t>
    </r>
    <phoneticPr fontId="1"/>
  </si>
  <si>
    <r>
      <t xml:space="preserve">1.75 (%)
</t>
    </r>
    <r>
      <rPr>
        <sz val="10"/>
        <color rgb="FF00B0F0"/>
        <rFont val="Times New Roman"/>
        <family val="1"/>
      </rPr>
      <t>(4033)</t>
    </r>
    <phoneticPr fontId="1"/>
  </si>
  <si>
    <r>
      <t xml:space="preserve">1.76 (%)
</t>
    </r>
    <r>
      <rPr>
        <sz val="10"/>
        <color rgb="FF00B0F0"/>
        <rFont val="Times New Roman"/>
        <family val="1"/>
      </rPr>
      <t>(1.21 (%))</t>
    </r>
    <phoneticPr fontId="1"/>
  </si>
  <si>
    <r>
      <t xml:space="preserve">1658.1±487.7
</t>
    </r>
    <r>
      <rPr>
        <sz val="10"/>
        <color rgb="FF00B0F0"/>
        <rFont val="Times New Roman"/>
        <family val="1"/>
      </rPr>
      <t>(113.9±28.3)</t>
    </r>
    <phoneticPr fontId="1"/>
  </si>
  <si>
    <r>
      <t xml:space="preserve">1646.9±1258.5
</t>
    </r>
    <r>
      <rPr>
        <sz val="10"/>
        <color rgb="FF00B0F0"/>
        <rFont val="Times New Roman"/>
        <family val="1"/>
      </rPr>
      <t>(379.5±159.4)</t>
    </r>
    <phoneticPr fontId="1"/>
  </si>
  <si>
    <r>
      <t xml:space="preserve">0.99
</t>
    </r>
    <r>
      <rPr>
        <sz val="10"/>
        <color rgb="FF00B0F0"/>
        <rFont val="Times New Roman"/>
        <family val="1"/>
      </rPr>
      <t>(3.3)</t>
    </r>
    <phoneticPr fontId="1"/>
  </si>
  <si>
    <t>6.2 ± 4.4</t>
  </si>
  <si>
    <t>1.9 ± 1.3</t>
  </si>
  <si>
    <t>0.36 ± 0.23</t>
  </si>
  <si>
    <t>0.56 ± 0.36</t>
  </si>
  <si>
    <t>98 ± 26</t>
  </si>
  <si>
    <t>485 ± 828</t>
  </si>
  <si>
    <r>
      <t xml:space="preserve">8.9±4.0
</t>
    </r>
    <r>
      <rPr>
        <sz val="10"/>
        <color rgb="FF00B0F0"/>
        <rFont val="Times New Roman"/>
        <family val="1"/>
      </rPr>
      <t>(1.4±0.10)</t>
    </r>
    <phoneticPr fontId="1"/>
  </si>
  <si>
    <r>
      <t xml:space="preserve">18.4±3.6
</t>
    </r>
    <r>
      <rPr>
        <sz val="10"/>
        <color rgb="FF00B0F0"/>
        <rFont val="Times New Roman"/>
        <family val="1"/>
      </rPr>
      <t>(5.7±2.7)</t>
    </r>
    <phoneticPr fontId="1"/>
  </si>
  <si>
    <r>
      <t xml:space="preserve">204
</t>
    </r>
    <r>
      <rPr>
        <sz val="10"/>
        <color rgb="FF00B0F0"/>
        <rFont val="Times New Roman"/>
        <family val="1"/>
      </rPr>
      <t>(52.1)</t>
    </r>
    <phoneticPr fontId="1"/>
  </si>
  <si>
    <r>
      <t xml:space="preserve">19.2±10.4
</t>
    </r>
    <r>
      <rPr>
        <sz val="10"/>
        <color rgb="FF00B0F0"/>
        <rFont val="Times New Roman"/>
        <family val="1"/>
      </rPr>
      <t>(4.9±3.0)</t>
    </r>
    <phoneticPr fontId="1"/>
  </si>
  <si>
    <r>
      <t xml:space="preserve">27.2±12.4
</t>
    </r>
    <r>
      <rPr>
        <sz val="10"/>
        <color rgb="FF00B0F0"/>
        <rFont val="Times New Roman"/>
        <family val="1"/>
      </rPr>
      <t>(17.3±10.9)</t>
    </r>
    <phoneticPr fontId="1"/>
  </si>
  <si>
    <r>
      <t xml:space="preserve">289
</t>
    </r>
    <r>
      <rPr>
        <sz val="10"/>
        <color rgb="FF00B0F0"/>
        <rFont val="Times New Roman"/>
        <family val="1"/>
      </rPr>
      <t>(184)</t>
    </r>
    <phoneticPr fontId="1"/>
  </si>
  <si>
    <r>
      <t xml:space="preserve">5.00 (%)
</t>
    </r>
    <r>
      <rPr>
        <sz val="10"/>
        <color rgb="FF00B0F0"/>
        <rFont val="Times New Roman"/>
        <family val="1"/>
      </rPr>
      <t>(204)</t>
    </r>
    <phoneticPr fontId="1"/>
  </si>
  <si>
    <r>
      <t xml:space="preserve">371
</t>
    </r>
    <r>
      <rPr>
        <sz val="10"/>
        <color rgb="FF00B0F0"/>
        <rFont val="Times New Roman"/>
        <family val="1"/>
      </rPr>
      <t>(58.3)</t>
    </r>
    <phoneticPr fontId="1"/>
  </si>
  <si>
    <r>
      <t xml:space="preserve">767
</t>
    </r>
    <r>
      <rPr>
        <sz val="10"/>
        <color rgb="FF00B0F0"/>
        <rFont val="Times New Roman"/>
        <family val="1"/>
      </rPr>
      <t>(238)</t>
    </r>
    <phoneticPr fontId="1"/>
  </si>
  <si>
    <r>
      <t xml:space="preserve">42450
</t>
    </r>
    <r>
      <rPr>
        <sz val="10"/>
        <color rgb="FF00B0F0"/>
        <rFont val="Times New Roman"/>
        <family val="1"/>
      </rPr>
      <t>(2250)</t>
    </r>
    <phoneticPr fontId="1"/>
  </si>
  <si>
    <r>
      <t xml:space="preserve">14.9
</t>
    </r>
    <r>
      <rPr>
        <sz val="10"/>
        <color rgb="FF00B0F0"/>
        <rFont val="Times New Roman"/>
        <family val="1"/>
      </rPr>
      <t>(5.10)</t>
    </r>
    <phoneticPr fontId="1"/>
  </si>
  <si>
    <r>
      <t xml:space="preserve">0.77±0.16
</t>
    </r>
    <r>
      <rPr>
        <sz val="10"/>
        <color rgb="FF00B0F0"/>
        <rFont val="Times New Roman"/>
        <family val="1"/>
      </rPr>
      <t>(0.17±0.08)</t>
    </r>
    <phoneticPr fontId="1"/>
  </si>
  <si>
    <r>
      <t xml:space="preserve">32.1
</t>
    </r>
    <r>
      <rPr>
        <sz val="10"/>
        <color rgb="FF00B0F0"/>
        <rFont val="Times New Roman"/>
        <family val="1"/>
      </rPr>
      <t>(7.08)</t>
    </r>
    <phoneticPr fontId="1"/>
  </si>
  <si>
    <r>
      <t xml:space="preserve">1.20 (%)
</t>
    </r>
    <r>
      <rPr>
        <sz val="10"/>
        <color rgb="FF00B0F0"/>
        <rFont val="Times New Roman"/>
        <family val="1"/>
      </rPr>
      <t>(148)</t>
    </r>
    <phoneticPr fontId="1"/>
  </si>
  <si>
    <r>
      <t xml:space="preserve">38.7±19.1
</t>
    </r>
    <r>
      <rPr>
        <sz val="10"/>
        <color rgb="FF00B0F0"/>
        <rFont val="Times New Roman"/>
        <family val="1"/>
      </rPr>
      <t>(3.14±1.26)</t>
    </r>
    <phoneticPr fontId="1"/>
  </si>
  <si>
    <r>
      <t xml:space="preserve">1613
</t>
    </r>
    <r>
      <rPr>
        <sz val="10"/>
        <color rgb="FF00B0F0"/>
        <rFont val="Times New Roman"/>
        <family val="1"/>
      </rPr>
      <t>(131)</t>
    </r>
    <phoneticPr fontId="1"/>
  </si>
  <si>
    <r>
      <t xml:space="preserve">288
</t>
    </r>
    <r>
      <rPr>
        <sz val="10"/>
        <color rgb="FF00B0F0"/>
        <rFont val="Times New Roman"/>
        <family val="1"/>
      </rPr>
      <t>(154)</t>
    </r>
    <phoneticPr fontId="1"/>
  </si>
  <si>
    <r>
      <t xml:space="preserve">18.2±3.7
</t>
    </r>
    <r>
      <rPr>
        <sz val="10"/>
        <color rgb="FF00B0F0"/>
        <rFont val="Times New Roman"/>
        <family val="1"/>
      </rPr>
      <t>(1.3±0.46)</t>
    </r>
    <phoneticPr fontId="1"/>
  </si>
  <si>
    <r>
      <t xml:space="preserve">758
</t>
    </r>
    <r>
      <rPr>
        <sz val="10"/>
        <color rgb="FF00B0F0"/>
        <rFont val="Times New Roman"/>
        <family val="1"/>
      </rPr>
      <t>(54.2)</t>
    </r>
    <phoneticPr fontId="1"/>
  </si>
  <si>
    <t>PM size / Peat</t>
    <phoneticPr fontId="1"/>
  </si>
  <si>
    <t>Country / Peat</t>
    <phoneticPr fontId="1"/>
  </si>
  <si>
    <t>1.5 ± 1.2</t>
    <phoneticPr fontId="1"/>
  </si>
  <si>
    <t>5.0 ± 3.1</t>
    <phoneticPr fontId="1"/>
  </si>
  <si>
    <t>0.23 ± 0.13</t>
    <phoneticPr fontId="1"/>
  </si>
  <si>
    <t>Three (and two) sampling trains coupled with sharp-cut cyclones</t>
    <phoneticPr fontId="1"/>
  </si>
  <si>
    <t xml:space="preserve">The concentration ratios of crustal and biogenic elements (Fe/Al and Zn/Fe) were found to be a useful metric to infer dominant fuel types. Namely, the concentration ratio of Fe/Al was high (6.2 ± 4.4) for peat combustion particles, while the value was lower (1.9 ± 1.3) when plant burning was conducted. </t>
    <phoneticPr fontId="1"/>
  </si>
  <si>
    <t>Mass spectra, Functional group</t>
    <phoneticPr fontId="1"/>
  </si>
  <si>
    <r>
      <t>The concentration of some organic compounds (e.g., tetracosanoic acid) with a molecular weight (MW) above 350 g mol</t>
    </r>
    <r>
      <rPr>
        <vertAlign val="superscript"/>
        <sz val="10"/>
        <color theme="1"/>
        <rFont val="Times New Roman"/>
        <family val="1"/>
      </rPr>
      <t>-1</t>
    </r>
    <r>
      <rPr>
        <sz val="10"/>
        <color theme="1"/>
        <rFont val="Times New Roman"/>
        <family val="1"/>
      </rPr>
      <t xml:space="preserve"> decreased after OFR aging, while abundances of low-MW compounds (e.g., hexanoic acid) increased. This indicated a significant extent of fragmentation reactions in the OFR. Methoxyphenols decreased after OFR aging, while a significant increase (3.7 to 8.6 times) in the abundance of dicarboxylic acids emission factors (EFs), especially maleic acid (10 to 60 times), was observed.</t>
    </r>
    <phoneticPr fontId="1"/>
  </si>
  <si>
    <r>
      <t>The mass spectrum of A</t>
    </r>
    <r>
      <rPr>
        <vertAlign val="subscript"/>
        <sz val="10"/>
        <color theme="1"/>
        <rFont val="Times New Roman"/>
        <family val="1"/>
      </rPr>
      <t>0</t>
    </r>
    <r>
      <rPr>
        <sz val="10"/>
        <color theme="1"/>
        <rFont val="Times New Roman"/>
        <family val="1"/>
      </rPr>
      <t xml:space="preserve"> (the most-polar portion, water) in WSOM is dominated by marker ions for highly oxygenated species [the fractional contribution of ions at m/z 44 (f</t>
    </r>
    <r>
      <rPr>
        <vertAlign val="subscript"/>
        <sz val="10"/>
        <color theme="1"/>
        <rFont val="Times New Roman"/>
        <family val="1"/>
      </rPr>
      <t>44</t>
    </r>
    <r>
      <rPr>
        <sz val="10"/>
        <color theme="1"/>
        <rFont val="Times New Roman"/>
        <family val="1"/>
      </rPr>
      <t>) is 0.07] and levoglucosan-like species (m/z 60 and 73, f</t>
    </r>
    <r>
      <rPr>
        <vertAlign val="subscript"/>
        <sz val="10"/>
        <color theme="1"/>
        <rFont val="Times New Roman"/>
        <family val="1"/>
      </rPr>
      <t>60</t>
    </r>
    <r>
      <rPr>
        <sz val="10"/>
        <color theme="1"/>
        <rFont val="Times New Roman"/>
        <family val="1"/>
      </rPr>
      <t xml:space="preserve"> = 0.03, f </t>
    </r>
    <r>
      <rPr>
        <vertAlign val="subscript"/>
        <sz val="10"/>
        <color theme="1"/>
        <rFont val="Times New Roman"/>
        <family val="1"/>
      </rPr>
      <t>73</t>
    </r>
    <r>
      <rPr>
        <sz val="10"/>
        <color theme="1"/>
        <rFont val="Times New Roman"/>
        <family val="1"/>
      </rPr>
      <t xml:space="preserve"> = 0.01). The spectrum of the least-polar portion is dominated by ions originating from hydrocarbon chains.</t>
    </r>
    <phoneticPr fontId="1"/>
  </si>
  <si>
    <r>
      <t>Aliphatic compounds containing the H-C structure are the most abundant in fresh Indonesian peat, fern and acacia burning particles, while oxygenated compounds containing the H-C-C= and H-C-O groups are more likely to dominate in water soluble organic materials (NMR samples prepared by dissolving colleted PM on a filter in CDCl</t>
    </r>
    <r>
      <rPr>
        <vertAlign val="subscript"/>
        <sz val="10"/>
        <color theme="1"/>
        <rFont val="Times New Roman"/>
        <family val="1"/>
      </rPr>
      <t>3</t>
    </r>
    <r>
      <rPr>
        <sz val="10"/>
        <color theme="1"/>
        <rFont val="Times New Roman"/>
        <family val="1"/>
      </rPr>
      <t>, D</t>
    </r>
    <r>
      <rPr>
        <vertAlign val="subscript"/>
        <sz val="10"/>
        <color theme="1"/>
        <rFont val="Times New Roman"/>
        <family val="1"/>
      </rPr>
      <t>2</t>
    </r>
    <r>
      <rPr>
        <sz val="10"/>
        <color theme="1"/>
        <rFont val="Times New Roman"/>
        <family val="1"/>
      </rPr>
      <t>O). Saturated aliphatic group (i.e., H–C; 71.7% for peat), highly polar structure (i.e., H–C–O; 6.0% for peat)</t>
    </r>
    <phoneticPr fontId="1"/>
  </si>
  <si>
    <r>
      <t xml:space="preserve">Mass spectra analysis and </t>
    </r>
    <r>
      <rPr>
        <vertAlign val="superscript"/>
        <sz val="10"/>
        <color theme="1"/>
        <rFont val="Times New Roman"/>
        <family val="1"/>
      </rPr>
      <t>1</t>
    </r>
    <r>
      <rPr>
        <sz val="10"/>
        <color theme="1"/>
        <rFont val="Times New Roman"/>
        <family val="1"/>
      </rPr>
      <t>HNMR analysis demonstarted that significantly dehydrogenated ions (C</t>
    </r>
    <r>
      <rPr>
        <vertAlign val="subscript"/>
        <sz val="10"/>
        <color theme="1"/>
        <rFont val="Times New Roman"/>
        <family val="1"/>
      </rPr>
      <t>n</t>
    </r>
    <r>
      <rPr>
        <sz val="10"/>
        <color theme="1"/>
        <rFont val="Times New Roman"/>
        <family val="1"/>
      </rPr>
      <t>H</t>
    </r>
    <r>
      <rPr>
        <vertAlign val="subscript"/>
        <sz val="10"/>
        <color theme="1"/>
        <rFont val="Times New Roman"/>
        <family val="1"/>
      </rPr>
      <t>0~(n + 1)</t>
    </r>
    <r>
      <rPr>
        <vertAlign val="superscript"/>
        <sz val="10"/>
        <color theme="1"/>
        <rFont val="Times New Roman"/>
        <family val="1"/>
      </rPr>
      <t>+</t>
    </r>
    <r>
      <rPr>
        <sz val="10"/>
        <color theme="1"/>
        <rFont val="Times New Roman"/>
        <family val="1"/>
      </rPr>
      <t>) are pronounced for elevated heating temperatures, indicating enhanced fractions of double bonds and cyclic structures.</t>
    </r>
    <phoneticPr fontId="1"/>
  </si>
  <si>
    <t>Haze period</t>
    <phoneticPr fontId="1"/>
  </si>
  <si>
    <t>6-stage cascade impactor (4 stages (1, 2, 4, 8 μm) and BKF are used)</t>
    <phoneticPr fontId="1"/>
  </si>
  <si>
    <r>
      <t>Fine aerosol sampler (PM</t>
    </r>
    <r>
      <rPr>
        <vertAlign val="subscript"/>
        <sz val="10"/>
        <color theme="1"/>
        <rFont val="Times New Roman"/>
        <family val="1"/>
      </rPr>
      <t>2.5</t>
    </r>
    <r>
      <rPr>
        <sz val="10"/>
        <color theme="1"/>
        <rFont val="Times New Roman"/>
        <family val="1"/>
      </rPr>
      <t xml:space="preserve">)
7-satge cascade impactor (0.3 - 17.7 </t>
    </r>
    <r>
      <rPr>
        <sz val="10"/>
        <color theme="1"/>
        <rFont val="Yu Gothic UI"/>
        <family val="3"/>
        <charset val="128"/>
      </rPr>
      <t>µ</t>
    </r>
    <r>
      <rPr>
        <sz val="10"/>
        <color theme="1"/>
        <rFont val="Times New Roman"/>
        <family val="1"/>
      </rPr>
      <t>m)</t>
    </r>
    <phoneticPr fontId="1"/>
  </si>
  <si>
    <t>Jan. 2, 1996- Aug. 21, 1997
(pre-haze)</t>
    <phoneticPr fontId="1"/>
  </si>
  <si>
    <t>Civil service college</t>
    <phoneticPr fontId="1"/>
  </si>
  <si>
    <t>Anderson junior college</t>
    <phoneticPr fontId="1"/>
  </si>
  <si>
    <r>
      <t>PM</t>
    </r>
    <r>
      <rPr>
        <vertAlign val="subscript"/>
        <sz val="10"/>
        <color theme="1"/>
        <rFont val="Times New Roman"/>
        <family val="1"/>
      </rPr>
      <t>2.5</t>
    </r>
    <r>
      <rPr>
        <sz val="10"/>
        <color theme="1"/>
        <rFont val="Times New Roman"/>
        <family val="1"/>
      </rPr>
      <t xml:space="preserve">
PM</t>
    </r>
    <r>
      <rPr>
        <vertAlign val="subscript"/>
        <sz val="10"/>
        <color theme="1"/>
        <rFont val="Times New Roman"/>
        <family val="1"/>
      </rPr>
      <t xml:space="preserve">10 </t>
    </r>
    <phoneticPr fontId="1"/>
  </si>
  <si>
    <t>Stacked filter unit (15 Lpm)</t>
    <phoneticPr fontId="1"/>
  </si>
  <si>
    <t>Cyclone sampler (22 Lpm)</t>
    <phoneticPr fontId="1"/>
  </si>
  <si>
    <t>Filter sampler (4.5 Lpm)</t>
    <phoneticPr fontId="1"/>
  </si>
  <si>
    <t>Filter samper (2Lpm)</t>
    <phoneticPr fontId="1"/>
  </si>
  <si>
    <t>Fine
Coarse</t>
    <phoneticPr fontId="1"/>
  </si>
  <si>
    <r>
      <t xml:space="preserve">207 </t>
    </r>
    <r>
      <rPr>
        <sz val="10"/>
        <color rgb="FF000000"/>
        <rFont val="Times New Roman"/>
        <family val="1"/>
      </rPr>
      <t xml:space="preserve">± </t>
    </r>
    <r>
      <rPr>
        <sz val="10"/>
        <color indexed="8"/>
        <rFont val="Times New Roman"/>
        <family val="1"/>
      </rPr>
      <t>304</t>
    </r>
    <phoneticPr fontId="1"/>
  </si>
  <si>
    <t>188 ±313</t>
  </si>
  <si>
    <t>231 ±313</t>
  </si>
  <si>
    <t>278 ±299</t>
  </si>
  <si>
    <t>153 ±310</t>
  </si>
  <si>
    <t>1909 ±1010</t>
  </si>
  <si>
    <t>105 ±138</t>
  </si>
  <si>
    <t>315 ±187</t>
  </si>
  <si>
    <t>82 ±43</t>
  </si>
  <si>
    <t>4.4 ±5.2</t>
  </si>
  <si>
    <t>8.5 ±9.5</t>
  </si>
  <si>
    <t>5.2 ±5.8</t>
  </si>
  <si>
    <t>115 ±69</t>
  </si>
  <si>
    <t>7.1 ±6.3</t>
  </si>
  <si>
    <t>26.6 ±55.0</t>
  </si>
  <si>
    <t>41 ±33</t>
  </si>
  <si>
    <t>17 ±11</t>
  </si>
  <si>
    <t>19 ±8</t>
  </si>
  <si>
    <t>42 ±39</t>
  </si>
  <si>
    <t>21 ±18</t>
  </si>
  <si>
    <t>373±2402</t>
    <phoneticPr fontId="1"/>
  </si>
  <si>
    <t>4753±956</t>
    <phoneticPr fontId="1"/>
  </si>
  <si>
    <t>6801±2947</t>
    <phoneticPr fontId="1"/>
  </si>
  <si>
    <t>8118±2795</t>
    <phoneticPr fontId="1"/>
  </si>
  <si>
    <t>1.3
1.2</t>
    <phoneticPr fontId="1"/>
  </si>
  <si>
    <t>27 ±31</t>
  </si>
  <si>
    <t>12 ±10</t>
  </si>
  <si>
    <t>0.5
0.5</t>
  </si>
  <si>
    <t>43 ±19</t>
  </si>
  <si>
    <t>35 ±11</t>
  </si>
  <si>
    <t>1.2
0.8</t>
  </si>
  <si>
    <t>4.7 ±5.9</t>
  </si>
  <si>
    <t>28 ±27</t>
  </si>
  <si>
    <t>39 ±48</t>
  </si>
  <si>
    <t>11.8 ±5.8</t>
  </si>
  <si>
    <t>32 ±23</t>
  </si>
  <si>
    <t>38 ±34</t>
  </si>
  <si>
    <t>2.0
2.5</t>
  </si>
  <si>
    <t>1.0
1.1</t>
  </si>
  <si>
    <t>1.4
1.0</t>
  </si>
  <si>
    <t>6.7 ±9.0</t>
  </si>
  <si>
    <t>491 ±231</t>
  </si>
  <si>
    <t>8.7 ±3.9</t>
  </si>
  <si>
    <t>644 ±297</t>
  </si>
  <si>
    <t>0.9
1.3</t>
  </si>
  <si>
    <t>1.0
1.3</t>
  </si>
  <si>
    <t>14 ±5</t>
  </si>
  <si>
    <t>27 ±18</t>
  </si>
  <si>
    <t>56 ±56</t>
  </si>
  <si>
    <t>4.7 ±4.1</t>
  </si>
  <si>
    <t>117 ±57</t>
  </si>
  <si>
    <t>2.5 ±4.1</t>
  </si>
  <si>
    <t>3.0 ±4.0</t>
  </si>
  <si>
    <t>37.0 ±20.3</t>
  </si>
  <si>
    <t>3.4 ±6.4</t>
  </si>
  <si>
    <t>30.3 ±28.7</t>
  </si>
  <si>
    <t>1.4 ±4.3</t>
  </si>
  <si>
    <t>539 ±534</t>
  </si>
  <si>
    <t>40 ±50</t>
  </si>
  <si>
    <t>269 ±197</t>
  </si>
  <si>
    <t>0.2
0.5</t>
  </si>
  <si>
    <t>322 ±361</t>
  </si>
  <si>
    <t>84 ±31</t>
  </si>
  <si>
    <t>209 ±80</t>
  </si>
  <si>
    <t>0.4
0.6</t>
  </si>
  <si>
    <t>686 ±423</t>
  </si>
  <si>
    <t>192 ±68</t>
  </si>
  <si>
    <t>722 ±279</t>
  </si>
  <si>
    <t>0.8
1.1</t>
  </si>
  <si>
    <t>1217 ±600</t>
  </si>
  <si>
    <t>240 ±86</t>
  </si>
  <si>
    <t>1488 ±686</t>
  </si>
  <si>
    <t>0.9
1.2</t>
  </si>
  <si>
    <t>142 ±194</t>
  </si>
  <si>
    <t>112 ±68</t>
  </si>
  <si>
    <t>117 ±75</t>
  </si>
  <si>
    <t>0.7
0.8</t>
  </si>
  <si>
    <t>677 ±322</t>
  </si>
  <si>
    <t>3029 ±967</t>
  </si>
  <si>
    <t>1147 ±456</t>
  </si>
  <si>
    <t>1.6
1.7</t>
  </si>
  <si>
    <t>1503 ±1372</t>
  </si>
  <si>
    <t>91 ±26</t>
  </si>
  <si>
    <t>1253 ±1131</t>
  </si>
  <si>
    <t>0.9
0.8</t>
  </si>
  <si>
    <t>269 ±113</t>
  </si>
  <si>
    <t>570 ±202</t>
  </si>
  <si>
    <t>444 ±185</t>
  </si>
  <si>
    <t>1.8
1.6</t>
  </si>
  <si>
    <t>765 ±406</t>
  </si>
  <si>
    <t>131 ±107</t>
  </si>
  <si>
    <t>1657 ±1454</t>
  </si>
  <si>
    <t>1.6
2.2</t>
  </si>
  <si>
    <t>0.6
0.8</t>
  </si>
  <si>
    <t>0.4
0.4</t>
  </si>
  <si>
    <t>TEM (size and morphology)</t>
    <phoneticPr fontId="1"/>
  </si>
  <si>
    <t>TEM with water and benzene dialysis (size, morphology, water solubility, internal mixing state)</t>
    <phoneticPr fontId="1"/>
  </si>
  <si>
    <t>TEM-EDS with water and benzene dialysis</t>
    <phoneticPr fontId="1"/>
  </si>
  <si>
    <t>Teflon-coated aluminium cyclone, three annular denuder tubes, and a two-stage filter assembly (10 Lpm)</t>
  </si>
  <si>
    <t>Teflon-coated aluminium cyclone, three annular denuder tubes, and a two-stage filter assembly (10 Lpm)</t>
    <phoneticPr fontId="1"/>
  </si>
  <si>
    <t>MiniVol portable air sampler</t>
    <phoneticPr fontId="1"/>
  </si>
  <si>
    <r>
      <t>A model ADI 2080 monitor (MARGA, Applikon Analytical B.V.) with a Teflon coated PM</t>
    </r>
    <r>
      <rPr>
        <vertAlign val="subscript"/>
        <sz val="10"/>
        <color theme="1"/>
        <rFont val="Times New Roman"/>
        <family val="1"/>
      </rPr>
      <t>2.5</t>
    </r>
    <r>
      <rPr>
        <sz val="10"/>
        <color theme="1"/>
        <rFont val="Times New Roman"/>
        <family val="1"/>
      </rPr>
      <t xml:space="preserve"> sampling inlet</t>
    </r>
    <phoneticPr fontId="1"/>
  </si>
  <si>
    <t>Andersen RAAS 2.5-200 sampler and  RAAS 2.5-400 sampler</t>
    <phoneticPr fontId="1"/>
  </si>
  <si>
    <t>Filter pack</t>
    <phoneticPr fontId="1"/>
  </si>
  <si>
    <r>
      <t>Custom-built PM</t>
    </r>
    <r>
      <rPr>
        <vertAlign val="subscript"/>
        <sz val="10"/>
        <color theme="1"/>
        <rFont val="Times New Roman"/>
        <family val="1"/>
      </rPr>
      <t>2.5</t>
    </r>
    <r>
      <rPr>
        <sz val="10"/>
        <color theme="1"/>
        <rFont val="Times New Roman"/>
        <family val="1"/>
      </rPr>
      <t xml:space="preserve"> sampler</t>
    </r>
    <phoneticPr fontId="1"/>
  </si>
  <si>
    <r>
      <t>MOUDI, NanoMOUDI
(5.6–10, 3.2–5.6, 1.8–3.2, 1.0–1.8, 0.56–1.0, 0.32–0.56, 0.18–0.32, 0.10–0.18,  0.056–0.100, 0.032–0.056, 0.018–0.032, 0.010–0.018 μm</t>
    </r>
    <r>
      <rPr>
        <sz val="10"/>
        <color theme="1"/>
        <rFont val="Yu Gothic"/>
        <family val="1"/>
        <charset val="128"/>
      </rPr>
      <t>)</t>
    </r>
    <phoneticPr fontId="1"/>
  </si>
  <si>
    <r>
      <t>PM</t>
    </r>
    <r>
      <rPr>
        <vertAlign val="subscript"/>
        <sz val="10"/>
        <color theme="1"/>
        <rFont val="Times New Roman"/>
        <family val="1"/>
      </rPr>
      <t>2.5</t>
    </r>
    <r>
      <rPr>
        <sz val="10"/>
        <color theme="1"/>
        <rFont val="Times New Roman"/>
        <family val="1"/>
      </rPr>
      <t xml:space="preserve"> sampler (ChemComb model 3500 speciation sampling cartridge, Thermo) equipped with VOC denuder</t>
    </r>
    <phoneticPr fontId="1"/>
  </si>
  <si>
    <r>
      <t>High-volume PM</t>
    </r>
    <r>
      <rPr>
        <vertAlign val="subscript"/>
        <sz val="10"/>
        <color theme="1"/>
        <rFont val="Times New Roman"/>
        <family val="1"/>
      </rPr>
      <t>2.5</t>
    </r>
    <r>
      <rPr>
        <sz val="10"/>
        <color theme="1"/>
        <rFont val="Times New Roman"/>
        <family val="1"/>
      </rPr>
      <t xml:space="preserve"> sampler (Tisch)</t>
    </r>
    <phoneticPr fontId="1"/>
  </si>
  <si>
    <r>
      <t>PM</t>
    </r>
    <r>
      <rPr>
        <vertAlign val="subscript"/>
        <sz val="10"/>
        <color theme="1"/>
        <rFont val="Times New Roman"/>
        <family val="1"/>
      </rPr>
      <t>2.5</t>
    </r>
    <r>
      <rPr>
        <sz val="10"/>
        <color theme="1"/>
        <rFont val="Times New Roman"/>
        <family val="1"/>
      </rPr>
      <t xml:space="preserve"> cyclone and filter holder</t>
    </r>
    <phoneticPr fontId="1"/>
  </si>
  <si>
    <t>High volume air sampler (Kimoto)</t>
    <phoneticPr fontId="1"/>
  </si>
  <si>
    <t>Filter holder</t>
    <phoneticPr fontId="1"/>
  </si>
  <si>
    <t>High-volume air sampler (Tisch)</t>
    <phoneticPr fontId="1"/>
  </si>
  <si>
    <t>Light-scattering photometer (ADR1500; Thermo)
Custom-built sharp-cut cyclone on circular 47-mm-diameter quartz microfiber filter</t>
    <phoneticPr fontId="1"/>
  </si>
  <si>
    <t>Lab. experiment (SOA formation during aging)</t>
    <phoneticPr fontId="1"/>
  </si>
  <si>
    <r>
      <t>PM</t>
    </r>
    <r>
      <rPr>
        <vertAlign val="subscript"/>
        <sz val="10"/>
        <color theme="1"/>
        <rFont val="Times New Roman"/>
        <family val="1"/>
      </rPr>
      <t>2.5</t>
    </r>
    <r>
      <rPr>
        <sz val="10"/>
        <color theme="1"/>
        <rFont val="Times New Roman"/>
        <family val="1"/>
      </rPr>
      <t xml:space="preserve"> impactor and filter pack</t>
    </r>
    <phoneticPr fontId="1"/>
  </si>
  <si>
    <t>Cascade impactor (Nano-ID select), SEM+EDX (size, morphology, elements)</t>
    <phoneticPr fontId="1"/>
  </si>
  <si>
    <t>ICP-MS
(SEM-EDX)</t>
    <phoneticPr fontId="1"/>
  </si>
  <si>
    <t>Mini Volume Air Sampler</t>
    <phoneticPr fontId="1"/>
  </si>
  <si>
    <r>
      <t>Transported plumes from Indonesian forest fires may have increased the OC and EC concentrations both in fine mode (PM</t>
    </r>
    <r>
      <rPr>
        <vertAlign val="subscript"/>
        <sz val="10"/>
        <color theme="1"/>
        <rFont val="Times New Roman"/>
        <family val="1"/>
      </rPr>
      <t>0.5-1.0</t>
    </r>
    <r>
      <rPr>
        <sz val="10"/>
        <color theme="1"/>
        <rFont val="Times New Roman"/>
        <family val="1"/>
      </rPr>
      <t xml:space="preserve"> and PM</t>
    </r>
    <r>
      <rPr>
        <vertAlign val="subscript"/>
        <sz val="10"/>
        <color theme="1"/>
        <rFont val="Times New Roman"/>
        <family val="1"/>
      </rPr>
      <t>1.0-2.5</t>
    </r>
    <r>
      <rPr>
        <sz val="10"/>
        <color theme="1"/>
        <rFont val="Times New Roman"/>
        <family val="1"/>
      </rPr>
      <t>) as well as in the coarse mode (PM</t>
    </r>
    <r>
      <rPr>
        <vertAlign val="subscript"/>
        <sz val="10"/>
        <color theme="1"/>
        <rFont val="Times New Roman"/>
        <family val="1"/>
      </rPr>
      <t>2.5-10</t>
    </r>
    <r>
      <rPr>
        <sz val="10"/>
        <color theme="1"/>
        <rFont val="Times New Roman"/>
        <family val="1"/>
      </rPr>
      <t xml:space="preserve"> and PM</t>
    </r>
    <r>
      <rPr>
        <vertAlign val="subscript"/>
        <sz val="10"/>
        <color theme="1"/>
        <rFont val="Times New Roman"/>
        <family val="1"/>
      </rPr>
      <t>&gt;10</t>
    </r>
    <r>
      <rPr>
        <sz val="10"/>
        <color theme="1"/>
        <rFont val="Times New Roman"/>
        <family val="1"/>
      </rPr>
      <t>) fractions. The OC fraction in PM</t>
    </r>
    <r>
      <rPr>
        <vertAlign val="subscript"/>
        <sz val="10"/>
        <color theme="1"/>
        <rFont val="Times New Roman"/>
        <family val="1"/>
      </rPr>
      <t>0.1</t>
    </r>
    <r>
      <rPr>
        <sz val="10"/>
        <color theme="1"/>
        <rFont val="Times New Roman"/>
        <family val="1"/>
      </rPr>
      <t xml:space="preserve"> was also shown to be significantly affected by the transported plumes during the pre-monsoon season.</t>
    </r>
    <phoneticPr fontId="1"/>
  </si>
  <si>
    <t>Gent stacked filter unit particle sampler</t>
    <phoneticPr fontId="1"/>
  </si>
  <si>
    <t>TIGF filter (for the particle phase) followed by an XAD cartridge (for the gas phase)</t>
    <phoneticPr fontId="1"/>
  </si>
  <si>
    <r>
      <t>A possible transboundary influence was shown as a shift in the PM</t>
    </r>
    <r>
      <rPr>
        <vertAlign val="subscript"/>
        <sz val="10"/>
        <color theme="1"/>
        <rFont val="Times New Roman"/>
        <family val="1"/>
      </rPr>
      <t>0.1</t>
    </r>
    <r>
      <rPr>
        <sz val="10"/>
        <color theme="1"/>
        <rFont val="Times New Roman"/>
        <family val="1"/>
      </rPr>
      <t xml:space="preserve"> fraction characteristic from “urban” to “biomass burning”.</t>
    </r>
    <phoneticPr fontId="1"/>
  </si>
  <si>
    <r>
      <t>Concerning the effect of transboundary particles, 0.5–1 μm particles were more sensitive to biomass burning,  and PM</t>
    </r>
    <r>
      <rPr>
        <vertAlign val="subscript"/>
        <sz val="10"/>
        <color theme="1"/>
        <rFont val="Times New Roman"/>
        <family val="1"/>
      </rPr>
      <t>0.1</t>
    </r>
    <r>
      <rPr>
        <sz val="10"/>
        <color theme="1"/>
        <rFont val="Times New Roman"/>
        <family val="1"/>
      </rPr>
      <t xml:space="preserve"> was shown to be only slightly influenced by biomass burning. The size range of 0.5–1 μm can be considered to serve as an indicator of biomass burning.</t>
    </r>
    <phoneticPr fontId="1"/>
  </si>
  <si>
    <t xml:space="preserve">High volume air sampler </t>
    <phoneticPr fontId="1"/>
  </si>
  <si>
    <t>About 97% of absorption at 401–405 nm is due to brown carbon</t>
    <phoneticPr fontId="1"/>
  </si>
  <si>
    <t>Sep. - Nov. 2019 (gas only)</t>
    <phoneticPr fontId="1"/>
  </si>
  <si>
    <r>
      <t>Jan. - May, Oct. –</t>
    </r>
    <r>
      <rPr>
        <sz val="10"/>
        <color theme="1"/>
        <rFont val="Yu Gothic"/>
        <family val="1"/>
        <charset val="128"/>
      </rPr>
      <t xml:space="preserve"> </t>
    </r>
    <r>
      <rPr>
        <sz val="10"/>
        <color theme="1"/>
        <rFont val="Times New Roman"/>
        <family val="1"/>
      </rPr>
      <t>Dec</t>
    </r>
    <r>
      <rPr>
        <sz val="10"/>
        <color theme="1"/>
        <rFont val="Yu Gothic"/>
        <family val="1"/>
        <charset val="128"/>
      </rPr>
      <t>.</t>
    </r>
    <r>
      <rPr>
        <sz val="10"/>
        <color theme="1"/>
        <rFont val="Times New Roman"/>
        <family val="1"/>
      </rPr>
      <t xml:space="preserve"> 2019 (normal period)</t>
    </r>
    <phoneticPr fontId="1"/>
  </si>
  <si>
    <t>June - Aug. 2019 (partial haze period)</t>
    <phoneticPr fontId="1"/>
  </si>
  <si>
    <t>Sep. 2019 (strong haze period)</t>
    <phoneticPr fontId="1"/>
  </si>
  <si>
    <t>TIGF filters (for particle phase), followed by XAD cartridge sampling (for gas phase)</t>
    <phoneticPr fontId="1"/>
  </si>
  <si>
    <r>
      <t xml:space="preserve"> PM</t>
    </r>
    <r>
      <rPr>
        <vertAlign val="subscript"/>
        <sz val="10"/>
        <color theme="1"/>
        <rFont val="Times New Roman"/>
        <family val="1"/>
      </rPr>
      <t>0.1</t>
    </r>
    <r>
      <rPr>
        <sz val="10"/>
        <color theme="1"/>
        <rFont val="Times New Roman"/>
        <family val="1"/>
      </rPr>
      <t>,  PM</t>
    </r>
    <r>
      <rPr>
        <vertAlign val="subscript"/>
        <sz val="10"/>
        <color theme="1"/>
        <rFont val="Times New Roman"/>
        <family val="1"/>
      </rPr>
      <t>0.5-1</t>
    </r>
    <r>
      <rPr>
        <sz val="10"/>
        <color theme="1"/>
        <rFont val="Times New Roman"/>
        <family val="1"/>
      </rPr>
      <t>,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2.5-10</t>
    </r>
    <r>
      <rPr>
        <sz val="10"/>
        <color theme="1"/>
        <rFont val="Times New Roman"/>
        <family val="1"/>
      </rPr>
      <t>,  PM</t>
    </r>
    <r>
      <rPr>
        <vertAlign val="subscript"/>
        <sz val="10"/>
        <color theme="1"/>
        <rFont val="Times New Roman"/>
        <family val="1"/>
      </rPr>
      <t xml:space="preserve"> &gt;10</t>
    </r>
    <r>
      <rPr>
        <sz val="10"/>
        <color theme="1"/>
        <rFont val="Times New Roman"/>
        <family val="1"/>
      </rPr>
      <t xml:space="preserve">
(Nano sampler)</t>
    </r>
    <phoneticPr fontId="1"/>
  </si>
  <si>
    <t>Songkhla Community College, Thepha District</t>
    <phoneticPr fontId="1"/>
  </si>
  <si>
    <t>144 h</t>
    <phoneticPr fontId="1"/>
  </si>
  <si>
    <r>
      <t>PM</t>
    </r>
    <r>
      <rPr>
        <vertAlign val="subscript"/>
        <sz val="10"/>
        <color theme="1"/>
        <rFont val="Times New Roman"/>
        <family val="1"/>
      </rPr>
      <t xml:space="preserve">0.1        </t>
    </r>
    <r>
      <rPr>
        <sz val="10"/>
        <color theme="1"/>
        <rFont val="Times New Roman"/>
        <family val="1"/>
      </rPr>
      <t>2.8
PM</t>
    </r>
    <r>
      <rPr>
        <vertAlign val="subscript"/>
        <sz val="10"/>
        <color theme="1"/>
        <rFont val="Times New Roman"/>
        <family val="1"/>
      </rPr>
      <t>1</t>
    </r>
    <r>
      <rPr>
        <sz val="10"/>
        <color theme="1"/>
        <rFont val="Times New Roman"/>
        <family val="1"/>
      </rPr>
      <t xml:space="preserve"> </t>
    </r>
    <r>
      <rPr>
        <sz val="10"/>
        <color theme="1"/>
        <rFont val="游ゴシック"/>
        <family val="1"/>
        <charset val="128"/>
      </rPr>
      <t xml:space="preserve">   </t>
    </r>
    <r>
      <rPr>
        <sz val="10"/>
        <color theme="1"/>
        <rFont val="Times New Roman"/>
        <family val="1"/>
      </rPr>
      <t xml:space="preserve"> 21.8
PM</t>
    </r>
    <r>
      <rPr>
        <vertAlign val="subscript"/>
        <sz val="10"/>
        <color theme="1"/>
        <rFont val="Times New Roman"/>
        <family val="1"/>
      </rPr>
      <t>2.5</t>
    </r>
    <r>
      <rPr>
        <sz val="10"/>
        <color theme="1"/>
        <rFont val="Times New Roman"/>
        <family val="1"/>
      </rPr>
      <t xml:space="preserve">   31.4</t>
    </r>
    <phoneticPr fontId="1"/>
  </si>
  <si>
    <r>
      <t>PM</t>
    </r>
    <r>
      <rPr>
        <vertAlign val="subscript"/>
        <sz val="10"/>
        <color theme="1"/>
        <rFont val="Times New Roman"/>
        <family val="1"/>
      </rPr>
      <t xml:space="preserve">0.1       </t>
    </r>
    <r>
      <rPr>
        <sz val="10"/>
        <color theme="1"/>
        <rFont val="Times New Roman"/>
        <family val="1"/>
      </rPr>
      <t>2.0 ±1.0
PM</t>
    </r>
    <r>
      <rPr>
        <vertAlign val="subscript"/>
        <sz val="10"/>
        <color theme="1"/>
        <rFont val="Times New Roman"/>
        <family val="1"/>
      </rPr>
      <t xml:space="preserve">1 </t>
    </r>
    <r>
      <rPr>
        <sz val="10"/>
        <color theme="1"/>
        <rFont val="Times New Roman"/>
        <family val="1"/>
      </rPr>
      <t xml:space="preserve"> </t>
    </r>
    <r>
      <rPr>
        <sz val="10"/>
        <color theme="1"/>
        <rFont val="游ゴシック"/>
        <family val="1"/>
        <charset val="128"/>
      </rPr>
      <t xml:space="preserve">   </t>
    </r>
    <r>
      <rPr>
        <sz val="10"/>
        <color theme="1"/>
        <rFont val="Times New Roman"/>
        <family val="1"/>
      </rPr>
      <t>15.9 ±2.4
PM</t>
    </r>
    <r>
      <rPr>
        <vertAlign val="subscript"/>
        <sz val="10"/>
        <color theme="1"/>
        <rFont val="Times New Roman"/>
        <family val="1"/>
      </rPr>
      <t>2.5</t>
    </r>
    <r>
      <rPr>
        <sz val="10"/>
        <color theme="1"/>
        <rFont val="Times New Roman"/>
        <family val="1"/>
      </rPr>
      <t xml:space="preserve">   21.6 ±2.4</t>
    </r>
    <phoneticPr fontId="1"/>
  </si>
  <si>
    <r>
      <t>PM</t>
    </r>
    <r>
      <rPr>
        <vertAlign val="subscript"/>
        <sz val="10"/>
        <color theme="1"/>
        <rFont val="Times New Roman"/>
        <family val="1"/>
      </rPr>
      <t>2.5</t>
    </r>
    <r>
      <rPr>
        <sz val="10"/>
        <color theme="1"/>
        <rFont val="Times New Roman"/>
        <family val="1"/>
      </rPr>
      <t xml:space="preserve">
0.009</t>
    </r>
    <phoneticPr fontId="1"/>
  </si>
  <si>
    <r>
      <t>PM</t>
    </r>
    <r>
      <rPr>
        <vertAlign val="subscript"/>
        <sz val="10"/>
        <color theme="1"/>
        <rFont val="Times New Roman"/>
        <family val="1"/>
      </rPr>
      <t>2.5</t>
    </r>
    <r>
      <rPr>
        <sz val="10"/>
        <color theme="1"/>
        <rFont val="Times New Roman"/>
        <family val="1"/>
      </rPr>
      <t xml:space="preserve">
0.052</t>
    </r>
    <phoneticPr fontId="1"/>
  </si>
  <si>
    <r>
      <t>PM</t>
    </r>
    <r>
      <rPr>
        <vertAlign val="subscript"/>
        <sz val="10"/>
        <color theme="1"/>
        <rFont val="Times New Roman"/>
        <family val="1"/>
      </rPr>
      <t>2.5</t>
    </r>
    <r>
      <rPr>
        <sz val="10"/>
        <color theme="1"/>
        <rFont val="Times New Roman"/>
        <family val="1"/>
      </rPr>
      <t xml:space="preserve">
0.095</t>
    </r>
    <phoneticPr fontId="1"/>
  </si>
  <si>
    <t>Sep. - Oct. 2015 (haze period)
Oct. 5-8, 19-21, 2015 (Andersen)
Sep. 11-13, Oct. 5-8, 19-21 ,2015 (Nano)</t>
    <phoneticPr fontId="1"/>
  </si>
  <si>
    <r>
      <t>PM</t>
    </r>
    <r>
      <rPr>
        <vertAlign val="subscript"/>
        <sz val="10"/>
        <color theme="1"/>
        <rFont val="Times New Roman"/>
        <family val="1"/>
      </rPr>
      <t xml:space="preserve">0.1        </t>
    </r>
    <r>
      <rPr>
        <sz val="10"/>
        <color theme="1"/>
        <rFont val="Times New Roman"/>
        <family val="1"/>
      </rPr>
      <t>1.4 ±0.9
PM</t>
    </r>
    <r>
      <rPr>
        <vertAlign val="subscript"/>
        <sz val="10"/>
        <color theme="1"/>
        <rFont val="Times New Roman"/>
        <family val="1"/>
      </rPr>
      <t>1</t>
    </r>
    <r>
      <rPr>
        <sz val="10"/>
        <color theme="1"/>
        <rFont val="Times New Roman"/>
        <family val="1"/>
      </rPr>
      <t xml:space="preserve"> </t>
    </r>
    <r>
      <rPr>
        <sz val="10"/>
        <color theme="1"/>
        <rFont val="游ゴシック"/>
        <family val="1"/>
        <charset val="128"/>
      </rPr>
      <t xml:space="preserve">     </t>
    </r>
    <r>
      <rPr>
        <sz val="10"/>
        <color theme="1"/>
        <rFont val="Times New Roman"/>
        <family val="1"/>
      </rPr>
      <t xml:space="preserve"> 7.8 ±2.2
PM</t>
    </r>
    <r>
      <rPr>
        <vertAlign val="subscript"/>
        <sz val="10"/>
        <color theme="1"/>
        <rFont val="Times New Roman"/>
        <family val="1"/>
      </rPr>
      <t>2.5</t>
    </r>
    <r>
      <rPr>
        <sz val="10"/>
        <color theme="1"/>
        <rFont val="Times New Roman"/>
        <family val="1"/>
      </rPr>
      <t xml:space="preserve">   10.7 ±3.5</t>
    </r>
    <phoneticPr fontId="1"/>
  </si>
  <si>
    <t>8-stage Andersen sampler
Nano sampler</t>
    <phoneticPr fontId="1"/>
  </si>
  <si>
    <t>Aug. - Oct. 2017 (non-haze period)</t>
    <phoneticPr fontId="1"/>
  </si>
  <si>
    <t>ICP-AES, XRF, CHN anayzer</t>
    <phoneticPr fontId="1"/>
  </si>
  <si>
    <r>
      <t>Compare the available representative gravimetric measurements of EF PM</t>
    </r>
    <r>
      <rPr>
        <vertAlign val="subscript"/>
        <sz val="10"/>
        <color theme="1"/>
        <rFont val="Times New Roman"/>
        <family val="1"/>
      </rPr>
      <t>2.5</t>
    </r>
    <r>
      <rPr>
        <sz val="10"/>
        <color theme="1"/>
        <rFont val="Times New Roman"/>
        <family val="1"/>
      </rPr>
      <t xml:space="preserve"> for tropical peat burning and lab fires with 2015 field data</t>
    </r>
    <phoneticPr fontId="1"/>
  </si>
  <si>
    <t>Monitoring station
45.56 ± 21.46 (haze)
26.98 ± 3.71 (rooftop)</t>
    <phoneticPr fontId="1"/>
  </si>
  <si>
    <t>Aethalometer (Magee Scientific, AE33)
MicroAeth (AethLabs,AE51)
UV-VIS spectrophotometer (Jasco, V-650)</t>
    <phoneticPr fontId="1"/>
  </si>
  <si>
    <t>OC, EC, BC, BrC analysis method</t>
    <phoneticPr fontId="1"/>
  </si>
  <si>
    <t>Aethalometer: 1 min
Filter sampling: 48 - 60 h (n=5)</t>
    <phoneticPr fontId="1"/>
  </si>
  <si>
    <r>
      <t>2.15 ± 0.490 %
(in PM</t>
    </r>
    <r>
      <rPr>
        <vertAlign val="subscript"/>
        <sz val="10"/>
        <color theme="1"/>
        <rFont val="Times New Roman"/>
        <family val="1"/>
      </rPr>
      <t>2.5</t>
    </r>
    <r>
      <rPr>
        <sz val="10"/>
        <color theme="1"/>
        <rFont val="Times New Roman"/>
        <family val="1"/>
      </rPr>
      <t>)</t>
    </r>
    <phoneticPr fontId="1"/>
  </si>
  <si>
    <t>33 ± 34
1.41 ± 1.42</t>
    <phoneticPr fontId="1"/>
  </si>
  <si>
    <t>3.52 ± 1.82
0.16 ± 0.13</t>
    <phoneticPr fontId="1"/>
  </si>
  <si>
    <t>17 ± 14
0.66 ± 0.63</t>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</si>
  <si>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17.3± 6.0 g kg-fuel</t>
    </r>
    <r>
      <rPr>
        <vertAlign val="superscript"/>
        <sz val="10"/>
        <color theme="1"/>
        <rFont val="Times New Roman"/>
        <family val="1"/>
      </rPr>
      <t>-1</t>
    </r>
    <r>
      <rPr>
        <sz val="10"/>
        <color theme="1"/>
        <rFont val="Times New Roman"/>
        <family val="1"/>
      </rPr>
      <t xml:space="preserve"> (EF)</t>
    </r>
    <phoneticPr fontId="1"/>
  </si>
  <si>
    <t>108 ± 59
5.1 ± 3.0</t>
    <phoneticPr fontId="1"/>
  </si>
  <si>
    <t>6.7 ± 11
0.26 ± 0.43</t>
    <phoneticPr fontId="1"/>
  </si>
  <si>
    <t>0.61
0.054± 0.065</t>
    <phoneticPr fontId="1"/>
  </si>
  <si>
    <t>270 ± 100</t>
    <phoneticPr fontId="1"/>
  </si>
  <si>
    <t>7 ± 2</t>
    <phoneticPr fontId="1"/>
  </si>
  <si>
    <t>0.2 ± 0.1</t>
    <phoneticPr fontId="1"/>
  </si>
  <si>
    <t>14 ± 10</t>
    <phoneticPr fontId="1"/>
  </si>
  <si>
    <t>0.021 ± 0.010</t>
    <phoneticPr fontId="1"/>
  </si>
  <si>
    <t>0.088 ± 0.11</t>
    <phoneticPr fontId="1"/>
  </si>
  <si>
    <t>0.48 ± 0.13</t>
    <phoneticPr fontId="1"/>
  </si>
  <si>
    <t>0.053
0.056</t>
    <phoneticPr fontId="1"/>
  </si>
  <si>
    <t>0.0022
0.0029</t>
    <phoneticPr fontId="1"/>
  </si>
  <si>
    <t>0.90
1.32</t>
    <phoneticPr fontId="1"/>
  </si>
  <si>
    <t>1.39
0.99</t>
    <phoneticPr fontId="1"/>
  </si>
  <si>
    <t>0
0</t>
    <phoneticPr fontId="1"/>
  </si>
  <si>
    <t>0.043
0.032</t>
    <phoneticPr fontId="1"/>
  </si>
  <si>
    <t>0.041
0.033</t>
    <phoneticPr fontId="1"/>
  </si>
  <si>
    <t>2.40
0.64</t>
    <phoneticPr fontId="1"/>
  </si>
  <si>
    <t>352 ± 22.9</t>
  </si>
  <si>
    <t>39.5 ± 2.73</t>
  </si>
  <si>
    <t>19.9 ± 4.75</t>
  </si>
  <si>
    <t>10.5 ± 0.70</t>
  </si>
  <si>
    <t>10.9 ± 0.49</t>
  </si>
  <si>
    <t>207 ± 39.3</t>
  </si>
  <si>
    <t>22.0 ± 3.64</t>
  </si>
  <si>
    <t>12.6 ± 1.38</t>
  </si>
  <si>
    <t>9.4 ± 0.70</t>
  </si>
  <si>
    <t>10.1 ± 0.82</t>
  </si>
  <si>
    <t>0.113 ± 0.015</t>
  </si>
  <si>
    <t>0.031 ± 0.001</t>
  </si>
  <si>
    <t>1.04 ± 0.034</t>
  </si>
  <si>
    <t>0.108 ± 0.014</t>
  </si>
  <si>
    <t>0.050 ± 0.009</t>
  </si>
  <si>
    <t>1.07 ± 0.072</t>
  </si>
  <si>
    <t>0.087 ± 0.027</t>
  </si>
  <si>
    <t>0.288 ± 0.311</t>
  </si>
  <si>
    <t>1.64 ± 1.03</t>
  </si>
  <si>
    <t>1.21 ± 0.410</t>
  </si>
  <si>
    <t>8.82 ± 4.87</t>
  </si>
  <si>
    <t>3.81 ± 1.89</t>
  </si>
  <si>
    <t>0.576 ± 0.092</t>
  </si>
  <si>
    <t>0.811 ± 0.485</t>
  </si>
  <si>
    <t>2.54 ± 1.77</t>
  </si>
  <si>
    <t>0.864 ± 0.652</t>
  </si>
  <si>
    <t>1.33 ± 0.752</t>
  </si>
  <si>
    <t>1.04 ± 0.346</t>
  </si>
  <si>
    <t>0.171 ± 0.065</t>
  </si>
  <si>
    <t>0.138 ± 0.052</t>
  </si>
  <si>
    <t>1.15 ± 0.192</t>
  </si>
  <si>
    <t>0.715 ± 0.205</t>
  </si>
  <si>
    <t>2.35 ± 0.987</t>
  </si>
  <si>
    <t>1.26 ± 0.635</t>
  </si>
  <si>
    <t>Cholesterol</t>
    <phoneticPr fontId="1"/>
  </si>
  <si>
    <t>1 - 14</t>
    <phoneticPr fontId="1"/>
  </si>
  <si>
    <t>0 - 230</t>
    <phoneticPr fontId="1"/>
  </si>
  <si>
    <t>87 - 400</t>
    <phoneticPr fontId="1"/>
  </si>
  <si>
    <r>
      <t xml:space="preserve">Nov. 12 - 19, 1997 (Pulau Seibu)
Nov. 19- Dec. 10, 1997 (Serpong)
</t>
    </r>
    <r>
      <rPr>
        <b/>
        <sz val="10"/>
        <color theme="1"/>
        <rFont val="Times New Roman"/>
        <family val="1"/>
      </rPr>
      <t>[major forest fires were over]</t>
    </r>
    <phoneticPr fontId="1"/>
  </si>
  <si>
    <r>
      <t>Oct. 17 - Nov. 12, 1997</t>
    </r>
    <r>
      <rPr>
        <b/>
        <sz val="10"/>
        <color theme="1"/>
        <rFont val="Times New Roman"/>
        <family val="1"/>
      </rPr>
      <t xml:space="preserve"> 
(large-scale forest fires)</t>
    </r>
    <phoneticPr fontId="1"/>
  </si>
  <si>
    <t>0.098 ± 0.021
0.072 ± 0.017</t>
    <phoneticPr fontId="1"/>
  </si>
  <si>
    <t>1.84 ± 0.368</t>
    <phoneticPr fontId="1"/>
  </si>
  <si>
    <t>0.098± 0.021</t>
    <phoneticPr fontId="1"/>
  </si>
  <si>
    <t>Heneicosane</t>
  </si>
  <si>
    <t>Docosane</t>
  </si>
  <si>
    <t>Tricosane</t>
  </si>
  <si>
    <t>Tetracosane</t>
  </si>
  <si>
    <t>Pantacosane</t>
  </si>
  <si>
    <t>Hexacosane</t>
  </si>
  <si>
    <t>Heptacosane</t>
  </si>
  <si>
    <t>Octacosane</t>
  </si>
  <si>
    <t>Nonacosane</t>
  </si>
  <si>
    <t>Triacontane</t>
  </si>
  <si>
    <t>Dotriacontane</t>
  </si>
  <si>
    <t>Tritriacontane</t>
  </si>
  <si>
    <t>0.527 ± 0.339</t>
  </si>
  <si>
    <t>0.913 ± 0.440</t>
  </si>
  <si>
    <t>1.53 ± 0.545</t>
  </si>
  <si>
    <t>1.70 ± 0.473</t>
  </si>
  <si>
    <t>1.70 ± 0.444</t>
  </si>
  <si>
    <t>2.62 ± 0.572</t>
  </si>
  <si>
    <t>1.42 ± 0.399</t>
  </si>
  <si>
    <t>2.89 ± 0.562</t>
  </si>
  <si>
    <t>2.10 ± 0.297</t>
  </si>
  <si>
    <t>1.78 ± 0.352</t>
  </si>
  <si>
    <t>0.968 ± 0.180</t>
  </si>
  <si>
    <t>0.631 ± 0.112</t>
  </si>
  <si>
    <t>0.874 ± 0.152</t>
  </si>
  <si>
    <t>2.2 ± 2.2</t>
  </si>
  <si>
    <t>3.8 ± 2.8</t>
  </si>
  <si>
    <t>4.3 ± 3.2</t>
  </si>
  <si>
    <t>4.8 ± 2.1</t>
  </si>
  <si>
    <t>4.1 ± 2.2</t>
  </si>
  <si>
    <t>5.4 ± 2.4</t>
  </si>
  <si>
    <t>4.1 ± 2.1</t>
  </si>
  <si>
    <t>5.5 ± 2.2</t>
  </si>
  <si>
    <t>4.8 ± 2.0</t>
  </si>
  <si>
    <t>6.5 ± 1.9</t>
  </si>
  <si>
    <t>4.7 ± 1.4</t>
  </si>
  <si>
    <t>3.03 ± 0.52</t>
  </si>
  <si>
    <t>2.83 ± 0.54</t>
  </si>
  <si>
    <t>(E)Icosane</t>
    <phoneticPr fontId="1"/>
  </si>
  <si>
    <t>Octadecane</t>
  </si>
  <si>
    <t>Nonadecane</t>
  </si>
  <si>
    <t>0.39 ± 0.46</t>
  </si>
  <si>
    <t>1.1 ± 1.3</t>
  </si>
  <si>
    <t>Tetratriacontane</t>
  </si>
  <si>
    <t>Pentatriacontane</t>
  </si>
  <si>
    <t>Heptatriacontane</t>
  </si>
  <si>
    <t>Octriacontane</t>
  </si>
  <si>
    <t>Nonatriacontane</t>
  </si>
  <si>
    <t>1.25 ± 0.23</t>
  </si>
  <si>
    <t>0.66 ± 0.15</t>
  </si>
  <si>
    <t>0.82 ± 0.26</t>
  </si>
  <si>
    <t>2.5 ± 1.3</t>
  </si>
  <si>
    <t>0.98 ± 0.47</t>
  </si>
  <si>
    <r>
      <t xml:space="preserve">0.93 </t>
    </r>
    <r>
      <rPr>
        <sz val="10"/>
        <color theme="1"/>
        <rFont val="Yu Gothic"/>
        <family val="3"/>
        <charset val="128"/>
      </rPr>
      <t>±</t>
    </r>
    <r>
      <rPr>
        <sz val="10"/>
        <color theme="1"/>
        <rFont val="Times New Roman"/>
        <family val="1"/>
      </rPr>
      <t>0.76</t>
    </r>
    <phoneticPr fontId="1"/>
  </si>
  <si>
    <r>
      <t xml:space="preserve">0.14 </t>
    </r>
    <r>
      <rPr>
        <sz val="10"/>
        <color theme="1"/>
        <rFont val="Yu Gothic"/>
        <family val="3"/>
        <charset val="128"/>
      </rPr>
      <t>±</t>
    </r>
    <r>
      <rPr>
        <sz val="10"/>
        <color theme="1"/>
        <rFont val="Times New Roman"/>
        <family val="1"/>
      </rPr>
      <t xml:space="preserve">0.13 </t>
    </r>
    <phoneticPr fontId="1"/>
  </si>
  <si>
    <r>
      <t xml:space="preserve">0.030 </t>
    </r>
    <r>
      <rPr>
        <sz val="10"/>
        <color theme="1"/>
        <rFont val="Yu Gothic"/>
        <family val="3"/>
        <charset val="128"/>
      </rPr>
      <t>±</t>
    </r>
    <r>
      <rPr>
        <sz val="10"/>
        <color theme="1"/>
        <rFont val="Times New Roman"/>
        <family val="1"/>
      </rPr>
      <t xml:space="preserve">0.044 </t>
    </r>
    <phoneticPr fontId="1"/>
  </si>
  <si>
    <r>
      <t xml:space="preserve">0.93 </t>
    </r>
    <r>
      <rPr>
        <sz val="10"/>
        <color theme="1"/>
        <rFont val="Yu Gothic"/>
        <family val="3"/>
        <charset val="128"/>
      </rPr>
      <t>±</t>
    </r>
    <r>
      <rPr>
        <sz val="10"/>
        <color theme="1"/>
        <rFont val="Times New Roman"/>
        <family val="1"/>
      </rPr>
      <t xml:space="preserve">0.46 </t>
    </r>
    <phoneticPr fontId="1"/>
  </si>
  <si>
    <r>
      <t xml:space="preserve">3.7 </t>
    </r>
    <r>
      <rPr>
        <sz val="10"/>
        <color theme="1"/>
        <rFont val="Yu Gothic"/>
        <family val="3"/>
        <charset val="128"/>
      </rPr>
      <t>±</t>
    </r>
    <r>
      <rPr>
        <sz val="10"/>
        <color theme="1"/>
        <rFont val="Times New Roman"/>
        <family val="1"/>
      </rPr>
      <t>2.2</t>
    </r>
    <phoneticPr fontId="1"/>
  </si>
  <si>
    <r>
      <t xml:space="preserve">1.69 </t>
    </r>
    <r>
      <rPr>
        <sz val="10"/>
        <color theme="1"/>
        <rFont val="Yu Gothic"/>
        <family val="3"/>
        <charset val="128"/>
      </rPr>
      <t>±</t>
    </r>
    <r>
      <rPr>
        <sz val="10"/>
        <color theme="1"/>
        <rFont val="Times New Roman"/>
        <family val="1"/>
      </rPr>
      <t>0.91</t>
    </r>
    <phoneticPr fontId="1"/>
  </si>
  <si>
    <t xml:space="preserve">6.7 ± 1.4 </t>
    <phoneticPr fontId="1"/>
  </si>
  <si>
    <t>RBS</t>
    <phoneticPr fontId="1"/>
  </si>
  <si>
    <t>INAA</t>
    <phoneticPr fontId="1"/>
  </si>
  <si>
    <t>TOR</t>
    <phoneticPr fontId="1"/>
  </si>
  <si>
    <t>TOT</t>
    <phoneticPr fontId="1"/>
  </si>
  <si>
    <t>NMR</t>
    <phoneticPr fontId="1"/>
  </si>
  <si>
    <t>Photoacoustic extinctiometer</t>
    <phoneticPr fontId="1"/>
  </si>
  <si>
    <t>Nuclear Magnetic Resonance</t>
    <phoneticPr fontId="1"/>
  </si>
  <si>
    <t>Atomic Absorption Spectrometry</t>
    <phoneticPr fontId="1"/>
  </si>
  <si>
    <t>ICP-AES</t>
    <phoneticPr fontId="1"/>
  </si>
  <si>
    <t>FMPS</t>
    <phoneticPr fontId="1"/>
  </si>
  <si>
    <t>SMPS</t>
    <phoneticPr fontId="1"/>
  </si>
  <si>
    <t>MOUDI</t>
    <phoneticPr fontId="1"/>
  </si>
  <si>
    <t>Indusctively Coupled Plasma Atomic Emission Spectrometery</t>
    <phoneticPr fontId="1"/>
  </si>
  <si>
    <t>Indusctively Coupled Plasma Mass Spectrometery</t>
    <phoneticPr fontId="1"/>
  </si>
  <si>
    <t>Indusctively Coupled Plasma Optical Emission Spectrometery</t>
    <phoneticPr fontId="1"/>
  </si>
  <si>
    <t>Instrumental Neutron Activation Analysis</t>
    <phoneticPr fontId="1"/>
  </si>
  <si>
    <t>Particle Induced X-ray Emission</t>
    <phoneticPr fontId="1"/>
  </si>
  <si>
    <t>Rutherford Backscattering Spectrometry</t>
    <phoneticPr fontId="1"/>
  </si>
  <si>
    <t>ToF-ACSM</t>
    <phoneticPr fontId="1"/>
  </si>
  <si>
    <t>Thermal Optical Reflectance method</t>
    <phoneticPr fontId="1"/>
  </si>
  <si>
    <t>Thermal Optical Transimittance method</t>
    <phoneticPr fontId="1"/>
  </si>
  <si>
    <t>Time-of-Flight Aerosol Chemical Speciation Monitor</t>
    <phoneticPr fontId="1"/>
  </si>
  <si>
    <t>Energy Dispersive Spectrometer</t>
    <phoneticPr fontId="1"/>
  </si>
  <si>
    <t>X-ray Fluorescence</t>
    <phoneticPr fontId="1"/>
  </si>
  <si>
    <t>Fast Mobility Particle Sizer</t>
    <phoneticPr fontId="1"/>
  </si>
  <si>
    <t>Scanning Mobility Particle Sizer</t>
    <phoneticPr fontId="1"/>
  </si>
  <si>
    <t>Humidified Tandem Differential Mobility Analyzer</t>
    <phoneticPr fontId="1"/>
  </si>
  <si>
    <t>Micro-Orifice Uniform Deposit Impactor</t>
    <phoneticPr fontId="1"/>
  </si>
  <si>
    <t>Aerosol physical measurements</t>
    <phoneticPr fontId="1"/>
  </si>
  <si>
    <t>Aerosol chemical measurments</t>
    <phoneticPr fontId="1"/>
  </si>
  <si>
    <t>EC</t>
    <phoneticPr fontId="1"/>
  </si>
  <si>
    <t>OC</t>
    <phoneticPr fontId="1"/>
  </si>
  <si>
    <t>POC</t>
    <phoneticPr fontId="1"/>
  </si>
  <si>
    <t>OPOA</t>
    <phoneticPr fontId="1"/>
  </si>
  <si>
    <t>SOA</t>
    <phoneticPr fontId="1"/>
  </si>
  <si>
    <t>WSOC</t>
    <phoneticPr fontId="1"/>
  </si>
  <si>
    <t>OOA</t>
    <phoneticPr fontId="1"/>
  </si>
  <si>
    <t>BBOA</t>
    <phoneticPr fontId="1"/>
  </si>
  <si>
    <t>PBOA</t>
    <phoneticPr fontId="1"/>
  </si>
  <si>
    <t>HOA</t>
    <phoneticPr fontId="1"/>
  </si>
  <si>
    <t>OA</t>
    <phoneticPr fontId="1"/>
  </si>
  <si>
    <t>Elemental Carbon</t>
    <phoneticPr fontId="1"/>
  </si>
  <si>
    <t>Organic Aerosol</t>
    <phoneticPr fontId="1"/>
  </si>
  <si>
    <t>Organic Carbon</t>
    <phoneticPr fontId="1"/>
  </si>
  <si>
    <t>Secondary Organic Aerosol</t>
    <phoneticPr fontId="1"/>
  </si>
  <si>
    <t>Primary Organic Carbon</t>
    <phoneticPr fontId="1"/>
  </si>
  <si>
    <t>BC</t>
    <phoneticPr fontId="1"/>
  </si>
  <si>
    <t>BrC</t>
    <phoneticPr fontId="1"/>
  </si>
  <si>
    <t>WIOC</t>
    <phoneticPr fontId="1"/>
  </si>
  <si>
    <t>Total Carbon</t>
    <phoneticPr fontId="1"/>
  </si>
  <si>
    <t>Total Inorganic Carbon</t>
    <phoneticPr fontId="1"/>
  </si>
  <si>
    <t>Humic-like Substances</t>
    <phoneticPr fontId="1"/>
  </si>
  <si>
    <t>Black Carbon</t>
    <phoneticPr fontId="1"/>
  </si>
  <si>
    <t>Brown Carbon</t>
    <phoneticPr fontId="1"/>
  </si>
  <si>
    <t>NR-PM</t>
    <phoneticPr fontId="1"/>
  </si>
  <si>
    <t>Non-refractory Particulate Matter</t>
    <phoneticPr fontId="1"/>
  </si>
  <si>
    <t>Oxidized Primary Organic Carbon</t>
    <phoneticPr fontId="1"/>
  </si>
  <si>
    <t>Primary Biogenic Organic Aerosol</t>
    <phoneticPr fontId="1"/>
  </si>
  <si>
    <t>Biomass Burning Organic Aerosol</t>
    <phoneticPr fontId="1"/>
  </si>
  <si>
    <t>Hydrocarbon-like Organic Aerosol</t>
    <phoneticPr fontId="1"/>
  </si>
  <si>
    <t>Source apprtionment</t>
    <phoneticPr fontId="1"/>
  </si>
  <si>
    <t>Chemical Mass Balance</t>
    <phoneticPr fontId="1"/>
  </si>
  <si>
    <t xml:space="preserve">Positive Matrix Factorization </t>
    <phoneticPr fontId="1"/>
  </si>
  <si>
    <t>Principal Component Analysis</t>
    <phoneticPr fontId="1"/>
  </si>
  <si>
    <t>Aerosols</t>
    <phoneticPr fontId="1"/>
  </si>
  <si>
    <t>Hentriacontane</t>
    <phoneticPr fontId="1"/>
  </si>
  <si>
    <t>n- (1-) octacosanol</t>
    <phoneticPr fontId="1"/>
  </si>
  <si>
    <t>* indicates some oraganic compounds are identified, but the qunatified data is partly available.</t>
    <phoneticPr fontId="1"/>
  </si>
  <si>
    <t>Kuala Lumpur (University of Malaya, 3 sites)</t>
  </si>
  <si>
    <t>Kuala Lumpur (University of Malaya, 3 sites)</t>
    <phoneticPr fontId="1"/>
  </si>
  <si>
    <t>Abas, MRB, Simoneit, BRT</t>
    <phoneticPr fontId="1"/>
  </si>
  <si>
    <t>Chee K.K., Wong M.K., Lee H.K.</t>
    <phoneticPr fontId="1"/>
  </si>
  <si>
    <t>15</t>
    <phoneticPr fontId="1"/>
  </si>
  <si>
    <t>10.1016/1352-2310(95)00336-3</t>
    <phoneticPr fontId="1"/>
  </si>
  <si>
    <t>Composition of extractable organic matter of air particles from malaysia: Initial study</t>
    <phoneticPr fontId="1"/>
  </si>
  <si>
    <t>organic compounds, EC, OC</t>
    <phoneticPr fontId="1"/>
  </si>
  <si>
    <t>Sep. 29, 1991 (haze)
May 4, 1992 (non-haze)</t>
    <phoneticPr fontId="1"/>
  </si>
  <si>
    <t>0.3
1.8</t>
    <phoneticPr fontId="1"/>
  </si>
  <si>
    <t>1.75
1.68</t>
    <phoneticPr fontId="1"/>
  </si>
  <si>
    <t>7400
4020</t>
    <phoneticPr fontId="1"/>
  </si>
  <si>
    <t>8.6
31.1</t>
    <phoneticPr fontId="1"/>
  </si>
  <si>
    <t>720
157</t>
    <phoneticPr fontId="1"/>
  </si>
  <si>
    <t>4.9
17.6</t>
    <phoneticPr fontId="1"/>
  </si>
  <si>
    <t>Sterol
31
42</t>
    <phoneticPr fontId="1"/>
  </si>
  <si>
    <t>335
26</t>
    <phoneticPr fontId="1"/>
  </si>
  <si>
    <t>300 (haze)
74 (non-haze)</t>
    <phoneticPr fontId="1"/>
  </si>
  <si>
    <t>375 ± 97.9</t>
  </si>
  <si>
    <t>109 ± 39.4</t>
  </si>
  <si>
    <t>8.1 ± 0.5</t>
  </si>
  <si>
    <t>13 ± 4.5</t>
    <phoneticPr fontId="1"/>
  </si>
  <si>
    <t>29.1 ± 11.2</t>
    <phoneticPr fontId="1"/>
  </si>
  <si>
    <t>2.26 ± 0.52</t>
    <phoneticPr fontId="1"/>
  </si>
  <si>
    <t>Sep. 15 - 19, 1997 (haze)</t>
    <phoneticPr fontId="1"/>
  </si>
  <si>
    <t>March 22 - Dec. 12, 2001</t>
    <phoneticPr fontId="1"/>
  </si>
  <si>
    <t>Not Detected</t>
    <phoneticPr fontId="1"/>
  </si>
  <si>
    <t>0.98, 0.97</t>
    <phoneticPr fontId="1"/>
  </si>
  <si>
    <t>* indicates digital data is not available.</t>
    <phoneticPr fontId="1"/>
  </si>
  <si>
    <t>19755 ± 20029 (LG+MN+GL)</t>
    <phoneticPr fontId="1"/>
  </si>
  <si>
    <t>1.89 ± 0.56</t>
  </si>
  <si>
    <t>9.50 ± 6.36</t>
  </si>
  <si>
    <t>2.21 ± 0.85</t>
  </si>
  <si>
    <t>66.8 ± 110.2</t>
  </si>
  <si>
    <t>755 ± 250</t>
    <phoneticPr fontId="1"/>
  </si>
  <si>
    <t>1.39 - 1.75</t>
    <phoneticPr fontId="1"/>
  </si>
  <si>
    <t>752 ± 982</t>
  </si>
  <si>
    <t>904 ± 557</t>
  </si>
  <si>
    <t>4.04 - 7.72</t>
    <phoneticPr fontId="1"/>
  </si>
  <si>
    <t>Hopanes</t>
    <phoneticPr fontId="1"/>
  </si>
  <si>
    <t>2.85 ± 3.87</t>
  </si>
  <si>
    <t>α- + β-Mannose</t>
    <phoneticPr fontId="1"/>
  </si>
  <si>
    <t>2053 ± 3186</t>
  </si>
  <si>
    <t>37.6 ± 53.0</t>
    <phoneticPr fontId="1"/>
  </si>
  <si>
    <t>0.256 ± 0.077</t>
  </si>
  <si>
    <t>0.175 ± 0.047</t>
  </si>
  <si>
    <t>0.432 ± 0.106</t>
  </si>
  <si>
    <t>0.278 ± 0.094</t>
  </si>
  <si>
    <t>21.7 ± 1.316</t>
  </si>
  <si>
    <t>22.5 ± 2.267</t>
  </si>
  <si>
    <t>1.82 ± 0.292</t>
  </si>
  <si>
    <t>1.47 ± 0.592</t>
  </si>
  <si>
    <t>3.54 ± 0.539</t>
  </si>
  <si>
    <t>2.70 ± 0.554</t>
  </si>
  <si>
    <t>strong haze</t>
  </si>
  <si>
    <t>light haze</t>
    <phoneticPr fontId="1"/>
  </si>
  <si>
    <t>non-haze</t>
    <phoneticPr fontId="1"/>
  </si>
  <si>
    <t>June 24 - 25, 2014</t>
    <phoneticPr fontId="1"/>
  </si>
  <si>
    <t>June 26 - 29, 2014</t>
    <phoneticPr fontId="1"/>
  </si>
  <si>
    <t xml:space="preserve">June 30 - July 8, 2014 </t>
    <phoneticPr fontId="1"/>
  </si>
  <si>
    <t>acetovanillone</t>
    <phoneticPr fontId="1"/>
  </si>
  <si>
    <t>acetosyringone</t>
    <phoneticPr fontId="1"/>
  </si>
  <si>
    <t>1.10 ± 0.157</t>
  </si>
  <si>
    <t>0.844 ± 0.078</t>
  </si>
  <si>
    <t>0.564 ± 0.226</t>
  </si>
  <si>
    <t>0.809 ± 0.398</t>
  </si>
  <si>
    <t>SW monsoon
Annual</t>
    <phoneticPr fontId="1"/>
  </si>
  <si>
    <t>dodecanoic acid
C12</t>
    <phoneticPr fontId="1"/>
  </si>
  <si>
    <t>eicosanoic acid
C20</t>
    <phoneticPr fontId="1"/>
  </si>
  <si>
    <t>tetracosanoic acid
C24</t>
    <phoneticPr fontId="1"/>
  </si>
  <si>
    <t>docosanoic acid
C22</t>
    <phoneticPr fontId="1"/>
  </si>
  <si>
    <t>0.15
 (0.13 - 0.17)</t>
    <phoneticPr fontId="1"/>
  </si>
  <si>
    <t>0.32
 (0.22 - 0.38)</t>
    <phoneticPr fontId="1"/>
  </si>
  <si>
    <t>0.39 
(0.34 - 0.41)</t>
    <phoneticPr fontId="1"/>
  </si>
  <si>
    <t>79.4 ± 55.0
(14.5 - 160.9)</t>
    <phoneticPr fontId="1"/>
  </si>
  <si>
    <t>887 ± 765</t>
    <phoneticPr fontId="1"/>
  </si>
  <si>
    <t>15 - 25</t>
    <phoneticPr fontId="1"/>
  </si>
  <si>
    <t>55 - 81</t>
    <phoneticPr fontId="1"/>
  </si>
  <si>
    <t>thick haze (5 days)</t>
    <phoneticPr fontId="1"/>
  </si>
  <si>
    <t>2100 - 3800</t>
    <phoneticPr fontId="1"/>
  </si>
  <si>
    <t>1200 - 2400</t>
    <phoneticPr fontId="1"/>
  </si>
  <si>
    <t>40 - 240</t>
    <phoneticPr fontId="1"/>
  </si>
  <si>
    <t>28 - 57</t>
    <phoneticPr fontId="1"/>
  </si>
  <si>
    <r>
      <t>2275 ± 741
( ng-C m</t>
    </r>
    <r>
      <rPr>
        <vertAlign val="superscript"/>
        <sz val="10"/>
        <color theme="1"/>
        <rFont val="Times New Roman"/>
        <family val="1"/>
      </rPr>
      <t>-3</t>
    </r>
    <r>
      <rPr>
        <sz val="10"/>
        <color theme="1"/>
        <rFont val="Times New Roman"/>
        <family val="1"/>
      </rPr>
      <t>)</t>
    </r>
    <phoneticPr fontId="1"/>
  </si>
  <si>
    <r>
      <t>1593 ± 637
( ng-C m</t>
    </r>
    <r>
      <rPr>
        <vertAlign val="superscript"/>
        <sz val="10"/>
        <color theme="1"/>
        <rFont val="Times New Roman"/>
        <family val="1"/>
      </rPr>
      <t>-3</t>
    </r>
    <r>
      <rPr>
        <sz val="10"/>
        <color theme="1"/>
        <rFont val="Times New Roman"/>
        <family val="1"/>
      </rPr>
      <t>)</t>
    </r>
    <phoneticPr fontId="1"/>
  </si>
  <si>
    <r>
      <t>1355 ± 384
( ng-C m</t>
    </r>
    <r>
      <rPr>
        <vertAlign val="superscript"/>
        <sz val="10"/>
        <color theme="1"/>
        <rFont val="Times New Roman"/>
        <family val="1"/>
      </rPr>
      <t>-3</t>
    </r>
    <r>
      <rPr>
        <sz val="10"/>
        <color theme="1"/>
        <rFont val="Times New Roman"/>
        <family val="1"/>
      </rPr>
      <t>)</t>
    </r>
    <phoneticPr fontId="1"/>
  </si>
  <si>
    <t>National University of Singapore Kent Ridge campus</t>
    <phoneticPr fontId="1"/>
  </si>
  <si>
    <t>National University of Singapore</t>
  </si>
  <si>
    <t>530 ± 520
100 ± 130</t>
    <phoneticPr fontId="1"/>
  </si>
  <si>
    <t>1350 ± 1480
820 ± 1270</t>
    <phoneticPr fontId="1"/>
  </si>
  <si>
    <t>320 ± 190
70 ± 80</t>
    <phoneticPr fontId="1"/>
  </si>
  <si>
    <t>930 ± 1560
800 ± 1610</t>
    <phoneticPr fontId="1"/>
  </si>
  <si>
    <t>240 ± 120
100 ± 240</t>
    <phoneticPr fontId="1"/>
  </si>
  <si>
    <t>104 ± 80 (haze)
41± 5.8 (non-haze)</t>
    <phoneticPr fontId="1"/>
  </si>
  <si>
    <t>6.87±5.33
0.99±0.86</t>
  </si>
  <si>
    <t>12.00±7.91
1.67±1.72</t>
  </si>
  <si>
    <t>13.99±8.32
2.23±1.96</t>
  </si>
  <si>
    <t>23.47±8.64
3.50±3.48</t>
  </si>
  <si>
    <t>23.10±10.37
3.31±3.25</t>
  </si>
  <si>
    <t>25.96±13.30
2.76±2.37</t>
  </si>
  <si>
    <t>30.78±16.68
2.75±1.40</t>
  </si>
  <si>
    <t>50.99±31.54
3.12±0.89</t>
  </si>
  <si>
    <t>53.84±32.28
3.65±1.18</t>
  </si>
  <si>
    <t>79.00±52.23
4.40±1.64</t>
  </si>
  <si>
    <t>58.69±38.53
4.27±1.57</t>
  </si>
  <si>
    <t>70.10±46.21
4.53±1.61</t>
  </si>
  <si>
    <t>61.09±43.04
3.65±1.94</t>
  </si>
  <si>
    <t>130.99±92.13
6.33±3.28</t>
  </si>
  <si>
    <t>37.39±27.38
2.12±0.98</t>
  </si>
  <si>
    <t>46.49±34.28
2.73±1.26</t>
  </si>
  <si>
    <t>8.65±5.55
0.79±0.22</t>
  </si>
  <si>
    <t>6.05±3.79
0.59±0.36</t>
  </si>
  <si>
    <t>3.62±3.73
1.41±0.68</t>
  </si>
  <si>
    <t>0.75±1.47
0.76±0.75</t>
  </si>
  <si>
    <t>3.48±6.14
2.01±1.37</t>
  </si>
  <si>
    <t>octadecanoic (stearic) acid
C18</t>
    <phoneticPr fontId="1"/>
  </si>
  <si>
    <t>decanoic acid
C10</t>
    <phoneticPr fontId="1"/>
  </si>
  <si>
    <t>undecanoic acid
C11</t>
    <phoneticPr fontId="1"/>
  </si>
  <si>
    <t>tridecanoic acid
C13</t>
    <phoneticPr fontId="1"/>
  </si>
  <si>
    <t>5.63±5.68
1.58±0.98</t>
  </si>
  <si>
    <t>1.93±2.02
0.51±0.36</t>
  </si>
  <si>
    <t>2.98±3.38
1.22±1.61</t>
  </si>
  <si>
    <t>30.13±25.62
16.72±17.29</t>
  </si>
  <si>
    <t>pentadecanoic acid
C15</t>
    <phoneticPr fontId="1"/>
  </si>
  <si>
    <t>palmitic acid
C16</t>
    <phoneticPr fontId="1"/>
  </si>
  <si>
    <t>heptadecanoic acid
C17</t>
    <phoneticPr fontId="1"/>
  </si>
  <si>
    <t>nonadecanoic acid
C19</t>
    <phoneticPr fontId="1"/>
  </si>
  <si>
    <t>heneicosanoic acid
C21</t>
    <phoneticPr fontId="1"/>
  </si>
  <si>
    <t>tricosanoic acid
C23</t>
    <phoneticPr fontId="1"/>
  </si>
  <si>
    <t>17.59±10.91
6.77±5.52</t>
  </si>
  <si>
    <t>6.83±10.62
23.15±16.63</t>
  </si>
  <si>
    <t>3.81±4.16
2.41±1.02</t>
  </si>
  <si>
    <t>1.90±5.30
28.86±33.88</t>
  </si>
  <si>
    <t>22.38±47.64
10.31±12.11</t>
  </si>
  <si>
    <t>30.96±28.47
16.74±15.95</t>
  </si>
  <si>
    <t>30.89±28.97
9.10±12.39</t>
  </si>
  <si>
    <t>21.28±14.13
16.15±11.95</t>
  </si>
  <si>
    <t>35.45±19.81
10.32±7.86</t>
  </si>
  <si>
    <t>25.49±20.73
29.22±18.56</t>
  </si>
  <si>
    <t>4.16±3.35
4.10±3.25</t>
  </si>
  <si>
    <t>4.27±3.00
2.59±2.46</t>
  </si>
  <si>
    <t>2.37±2.39
1.22±0.77</t>
  </si>
  <si>
    <t>sebacic acid
d-C10</t>
    <phoneticPr fontId="1"/>
  </si>
  <si>
    <t>14.11±19.68
2.26±2.82</t>
  </si>
  <si>
    <t>azelaic acid
d-C9</t>
    <phoneticPr fontId="1"/>
  </si>
  <si>
    <t>suberic acid
d-C8</t>
    <phoneticPr fontId="1"/>
  </si>
  <si>
    <t>heptanedioic (pimelic) acid
d-C7</t>
    <phoneticPr fontId="1"/>
  </si>
  <si>
    <t>hexanedioic (adipic) acid
d-C6</t>
    <phoneticPr fontId="1"/>
  </si>
  <si>
    <t>undecanedioic acid
d-C11</t>
    <phoneticPr fontId="1"/>
  </si>
  <si>
    <t>25.12±19.31
2.64±2.19</t>
  </si>
  <si>
    <t>18.17±17.28
1.30±1.06</t>
  </si>
  <si>
    <t>Aug. 10 - Nov. 10, 2006
  Oct. (haze),
  Aug, Sep. and Nov. (non-haze)</t>
    <phoneticPr fontId="1"/>
  </si>
  <si>
    <t>Oct. 2006 (haze)</t>
    <phoneticPr fontId="1"/>
  </si>
  <si>
    <t>Dec. 2006–Jan. 2007 (clear)</t>
    <phoneticPr fontId="1"/>
  </si>
  <si>
    <t>Tropical Marine Science Institute on St. John’s Island</t>
    <phoneticPr fontId="1"/>
  </si>
  <si>
    <t>Singapore</t>
  </si>
  <si>
    <t>Oct. 14 - 30, 2015 (haze episode)</t>
    <phoneticPr fontId="1"/>
  </si>
  <si>
    <t>ferulic acid</t>
    <phoneticPr fontId="1"/>
  </si>
  <si>
    <t>p-coumaric acid</t>
    <phoneticPr fontId="1"/>
  </si>
  <si>
    <t>102
(m/z 163)</t>
    <phoneticPr fontId="1"/>
  </si>
  <si>
    <t>162
 (m/z 193)</t>
    <phoneticPr fontId="1"/>
  </si>
  <si>
    <t>103
(m/z 177)</t>
    <phoneticPr fontId="1"/>
  </si>
  <si>
    <r>
      <t>The ubiquity and dominance of oxygenated species in organics, in line with the most intense ion signals at m/z 44 (mostly CO</t>
    </r>
    <r>
      <rPr>
        <vertAlign val="subscript"/>
        <sz val="10"/>
        <color theme="1"/>
        <rFont val="Times New Roman"/>
        <family val="1"/>
      </rPr>
      <t>2</t>
    </r>
    <r>
      <rPr>
        <vertAlign val="superscript"/>
        <sz val="10"/>
        <color theme="1"/>
        <rFont val="Times New Roman"/>
        <family val="1"/>
      </rPr>
      <t>+</t>
    </r>
    <r>
      <rPr>
        <sz val="10"/>
        <color theme="1"/>
        <rFont val="Times New Roman"/>
        <family val="1"/>
      </rPr>
      <t xml:space="preserve"> , f44 =10.5% in total OA mass) and m/z 43 (most likely C</t>
    </r>
    <r>
      <rPr>
        <vertAlign val="subscript"/>
        <sz val="10"/>
        <color theme="1"/>
        <rFont val="Times New Roman"/>
        <family val="1"/>
      </rPr>
      <t>2</t>
    </r>
    <r>
      <rPr>
        <sz val="10"/>
        <color theme="1"/>
        <rFont val="Times New Roman"/>
        <family val="1"/>
      </rPr>
      <t>H</t>
    </r>
    <r>
      <rPr>
        <vertAlign val="subscript"/>
        <sz val="10"/>
        <color theme="1"/>
        <rFont val="Times New Roman"/>
        <family val="1"/>
      </rPr>
      <t>3</t>
    </r>
    <r>
      <rPr>
        <sz val="10"/>
        <color theme="1"/>
        <rFont val="Times New Roman"/>
        <family val="1"/>
      </rPr>
      <t>O</t>
    </r>
    <r>
      <rPr>
        <vertAlign val="superscript"/>
        <sz val="10"/>
        <color theme="1"/>
        <rFont val="Times New Roman"/>
        <family val="1"/>
      </rPr>
      <t>+</t>
    </r>
    <r>
      <rPr>
        <sz val="10"/>
        <color theme="1"/>
        <rFont val="Times New Roman"/>
        <family val="1"/>
      </rPr>
      <t xml:space="preserve">, f43 =7.5% on average).
Wildfire haze particles are generally highly hygroscopic (The hygroscopicity parameter, </t>
    </r>
    <r>
      <rPr>
        <sz val="10"/>
        <color theme="1"/>
        <rFont val="Times New Roman"/>
        <family val="1"/>
        <charset val="161"/>
      </rPr>
      <t>κ</t>
    </r>
    <r>
      <rPr>
        <sz val="10"/>
        <color theme="1"/>
        <rFont val="Times New Roman"/>
        <family val="1"/>
      </rPr>
      <t xml:space="preserve">, of 100 nm particles varied 0.004 - 0.475 (0.189 </t>
    </r>
    <r>
      <rPr>
        <sz val="10"/>
        <color theme="1"/>
        <rFont val="Yu Gothic"/>
        <family val="3"/>
        <charset val="128"/>
      </rPr>
      <t>±</t>
    </r>
    <r>
      <rPr>
        <sz val="10"/>
        <color theme="1"/>
        <rFont val="Times New Roman"/>
        <family val="1"/>
      </rPr>
      <t>0.087).</t>
    </r>
    <phoneticPr fontId="1"/>
  </si>
  <si>
    <t>National University of Singapore</t>
    <phoneticPr fontId="1"/>
  </si>
  <si>
    <t>National University of Singapore Kent Ridge campus</t>
  </si>
  <si>
    <t>About 80 m away from the Pan Island Expressway</t>
    <phoneticPr fontId="1"/>
  </si>
  <si>
    <t>Sciecne Center, Jalan Bukit Merah</t>
    <phoneticPr fontId="1"/>
  </si>
  <si>
    <t>Tropical Marine Science Institute in St. John’s Island</t>
  </si>
  <si>
    <t>Tropical Marine Science Institute in St. John’s Island</t>
    <phoneticPr fontId="1"/>
  </si>
  <si>
    <t>School of Physics and Mathematics</t>
    <phoneticPr fontId="1"/>
  </si>
  <si>
    <t>Nanyang Technological University</t>
  </si>
  <si>
    <t>Nanyang Technological University</t>
    <phoneticPr fontId="1"/>
  </si>
  <si>
    <t>Tuas Power generation plant</t>
    <phoneticPr fontId="1"/>
  </si>
  <si>
    <t>School of Chemical and Life Sciences</t>
    <phoneticPr fontId="1"/>
  </si>
  <si>
    <t>1º17'N, 103º51'E</t>
    <phoneticPr fontId="1"/>
  </si>
  <si>
    <t>1º17'N, 103º51'E
Pulau Seibu
Serpong</t>
    <phoneticPr fontId="1"/>
  </si>
  <si>
    <t>SEM</t>
    <phoneticPr fontId="1"/>
  </si>
  <si>
    <t>TEM</t>
    <phoneticPr fontId="1"/>
  </si>
  <si>
    <t>Scanning Electron Microscopy</t>
    <phoneticPr fontId="1"/>
  </si>
  <si>
    <t>Transmission Electron Microscopy</t>
    <phoneticPr fontId="1"/>
  </si>
  <si>
    <t>trace elements, ions, EC, OC, PAHs, other organic compounds (review results)</t>
    <phoneticPr fontId="1"/>
  </si>
  <si>
    <t>EC, OC, organic species  (review results)</t>
    <phoneticPr fontId="1"/>
  </si>
  <si>
    <t>(BC), metals, inorganic ions  (review results)</t>
    <phoneticPr fontId="1"/>
  </si>
  <si>
    <t>polarity/water solubility distribution, hygroscopicity, and CCN activity for the polarity-segregated WSOM</t>
    <phoneticPr fontId="1"/>
  </si>
  <si>
    <t>Atmospheric Pollution Research</t>
    <phoneticPr fontId="1"/>
  </si>
  <si>
    <t>International Journal of Wildland Fire</t>
    <phoneticPr fontId="1"/>
  </si>
  <si>
    <t>Journal of Geophysical Research: Atmospheres</t>
    <phoneticPr fontId="1"/>
  </si>
  <si>
    <t>Smoldering  combustion
UV photolysis</t>
    <phoneticPr fontId="1"/>
  </si>
  <si>
    <r>
      <t xml:space="preserve">Indonesian peat 
(South Sumatra)
</t>
    </r>
    <r>
      <rPr>
        <sz val="8"/>
        <color theme="1"/>
        <rFont val="Times New Roman"/>
        <family val="1"/>
      </rPr>
      <t>and German peat, other biofuels</t>
    </r>
    <r>
      <rPr>
        <sz val="10"/>
        <color theme="1"/>
        <rFont val="Times New Roman"/>
        <family val="1"/>
      </rPr>
      <t xml:space="preserve">
~11% water content</t>
    </r>
    <phoneticPr fontId="1"/>
  </si>
  <si>
    <r>
      <t xml:space="preserve">Natural combustion (no flame or bedding support)
</t>
    </r>
    <r>
      <rPr>
        <sz val="10"/>
        <color theme="1"/>
        <rFont val="Times New Roman"/>
        <family val="1"/>
        <charset val="161"/>
      </rPr>
      <t>Δ</t>
    </r>
    <r>
      <rPr>
        <sz val="10"/>
        <color theme="1"/>
        <rFont val="Times New Roman"/>
        <family val="1"/>
      </rPr>
      <t>CO/</t>
    </r>
    <r>
      <rPr>
        <sz val="10"/>
        <color theme="1"/>
        <rFont val="Times New Roman"/>
        <family val="1"/>
        <charset val="161"/>
      </rPr>
      <t>Δ</t>
    </r>
    <r>
      <rPr>
        <sz val="10"/>
        <color theme="1"/>
        <rFont val="Times New Roman"/>
        <family val="1"/>
      </rPr>
      <t>CO</t>
    </r>
    <r>
      <rPr>
        <vertAlign val="subscript"/>
        <sz val="10"/>
        <color theme="1"/>
        <rFont val="Times New Roman"/>
        <family val="1"/>
      </rPr>
      <t>2</t>
    </r>
    <r>
      <rPr>
        <sz val="10"/>
        <color theme="1"/>
        <rFont val="Yu Gothic"/>
        <family val="1"/>
        <charset val="128"/>
      </rPr>
      <t xml:space="preserve">: </t>
    </r>
    <r>
      <rPr>
        <sz val="10"/>
        <color theme="1"/>
        <rFont val="Times New Roman"/>
        <family val="1"/>
      </rPr>
      <t>44.3</t>
    </r>
    <r>
      <rPr>
        <sz val="10"/>
        <color theme="1"/>
        <rFont val="Yu Gothic"/>
        <family val="1"/>
        <charset val="128"/>
      </rPr>
      <t xml:space="preserve"> </t>
    </r>
    <r>
      <rPr>
        <sz val="10"/>
        <color theme="1"/>
        <rFont val="Times New Roman"/>
        <family val="1"/>
      </rPr>
      <t>% (median)</t>
    </r>
    <phoneticPr fontId="1"/>
  </si>
  <si>
    <t>9,10-Anthracenedione</t>
    <phoneticPr fontId="1"/>
  </si>
  <si>
    <t>p(4)-hydroxybenzoic acid</t>
    <phoneticPr fontId="1"/>
  </si>
  <si>
    <t>p-hydroxybenzaldehyde</t>
    <phoneticPr fontId="1"/>
  </si>
  <si>
    <t>3,5-Dimethoxy-4-hydroxyacetophenone</t>
    <phoneticPr fontId="1"/>
  </si>
  <si>
    <t>Nitrophenols</t>
    <phoneticPr fontId="1"/>
  </si>
  <si>
    <t>V/LG</t>
    <phoneticPr fontId="1"/>
  </si>
  <si>
    <t>vanillin
(4-formyl-guaiacol) V</t>
    <phoneticPr fontId="1"/>
  </si>
  <si>
    <t>Smoldering combustion
UV photolysis</t>
    <phoneticPr fontId="1"/>
  </si>
  <si>
    <t>Smoldering</t>
    <phoneticPr fontId="1"/>
  </si>
  <si>
    <r>
      <t>Smoldering
MCE = 0.82 ±</t>
    </r>
    <r>
      <rPr>
        <sz val="9.1"/>
        <color theme="1"/>
        <rFont val="Times New Roman"/>
        <family val="1"/>
      </rPr>
      <t xml:space="preserve"> </t>
    </r>
    <r>
      <rPr>
        <sz val="10"/>
        <color theme="1"/>
        <rFont val="Times New Roman"/>
        <family val="1"/>
      </rPr>
      <t>0.08</t>
    </r>
    <phoneticPr fontId="1"/>
  </si>
  <si>
    <t xml:space="preserve">Smoldering </t>
    <phoneticPr fontId="1"/>
  </si>
  <si>
    <t>19.74±1.92
2.59±0.25</t>
  </si>
  <si>
    <t>1.96±0.35
0.08±0.01</t>
  </si>
  <si>
    <t>dodecanedioic (lauric) acid
d-C12</t>
    <phoneticPr fontId="1"/>
  </si>
  <si>
    <t>2.45±0.25
3.08±0.32</t>
  </si>
  <si>
    <t>9.75±1.41
5.98±0.86</t>
  </si>
  <si>
    <t>8.20±1.01
4.55±0.56</t>
  </si>
  <si>
    <t>18.68±3.03
13.26±2.15</t>
  </si>
  <si>
    <t>11.38±1.15
6.92±0.70</t>
  </si>
  <si>
    <t>1.22±0.00
2.10±0.00</t>
  </si>
  <si>
    <t>5.18±0.00
1.45±0.00</t>
  </si>
  <si>
    <t>13.29±2.10
11.01±1.74</t>
  </si>
  <si>
    <t>tetradecanoic (myristic) acid
C14</t>
    <phoneticPr fontId="1"/>
  </si>
  <si>
    <t>3.03±0.00
6.15±0.00</t>
  </si>
  <si>
    <t>6.12±0.59
3.86±0.37</t>
    <phoneticPr fontId="1"/>
  </si>
  <si>
    <t>4.80±0.47
4.22±0.41</t>
  </si>
  <si>
    <t>0.93±0.14
3.11±0.46</t>
  </si>
  <si>
    <t>0.57±0.07
0.00±0.00</t>
  </si>
  <si>
    <t>2.44±0.41
0.00±0.00</t>
  </si>
  <si>
    <t>nonanoic acid
C9</t>
    <phoneticPr fontId="1"/>
  </si>
  <si>
    <t>2.24±0.00
15.74±0.00</t>
    <phoneticPr fontId="1"/>
  </si>
  <si>
    <t>Sheets</t>
    <phoneticPr fontId="1"/>
  </si>
  <si>
    <t>This sheet</t>
    <phoneticPr fontId="1"/>
  </si>
  <si>
    <t>Isotopes</t>
    <phoneticPr fontId="1"/>
  </si>
  <si>
    <t>Lab. Experiments</t>
    <phoneticPr fontId="1"/>
  </si>
  <si>
    <t>Appendix</t>
    <phoneticPr fontId="1"/>
  </si>
  <si>
    <t>Lit. No.</t>
    <phoneticPr fontId="1"/>
  </si>
  <si>
    <r>
      <t>Sierra-Andersen model 1200 PM</t>
    </r>
    <r>
      <rPr>
        <vertAlign val="subscript"/>
        <sz val="10"/>
        <color theme="1"/>
        <rFont val="Times New Roman"/>
        <family val="1"/>
      </rPr>
      <t>10</t>
    </r>
    <r>
      <rPr>
        <sz val="10"/>
        <color theme="1"/>
        <rFont val="Times New Roman"/>
        <family val="1"/>
      </rPr>
      <t xml:space="preserve"> sampler</t>
    </r>
    <phoneticPr fontId="1"/>
  </si>
  <si>
    <t>Radioisotope (C, Po, Pb) measurments of smoke from Indonesian fires</t>
    <phoneticPr fontId="1"/>
  </si>
  <si>
    <t>Aerosol mass spectra analysis using Tof-ACSM</t>
    <phoneticPr fontId="1"/>
  </si>
  <si>
    <t>Chemical properties of the Southeast Asian haze from Indonesian peatland fires</t>
    <phoneticPr fontId="1"/>
  </si>
  <si>
    <t>Metals and other trace elements</t>
    <phoneticPr fontId="1"/>
  </si>
  <si>
    <t>Article Number</t>
    <phoneticPr fontId="1"/>
  </si>
  <si>
    <t>Start Page</t>
  </si>
  <si>
    <t>End Page</t>
  </si>
  <si>
    <t>Chemical species of peat(land) fire aerosol (field, lab)</t>
    <phoneticPr fontId="1"/>
  </si>
  <si>
    <t>Nuclear Instruments and Methods in Physics Research, Section B: Beam Interactions with Materials and Atoms</t>
    <phoneticPr fontId="1"/>
  </si>
  <si>
    <t>Nuclear  Instruments and Methods in Physics Research, B</t>
    <phoneticPr fontId="1"/>
  </si>
  <si>
    <t>mass spectra &amp; NMR (organics)</t>
    <phoneticPr fontId="1"/>
  </si>
  <si>
    <r>
      <t>PM</t>
    </r>
    <r>
      <rPr>
        <vertAlign val="subscript"/>
        <sz val="10"/>
        <color theme="1"/>
        <rFont val="Times New Roman"/>
        <family val="1"/>
      </rPr>
      <t>2.5</t>
    </r>
    <r>
      <rPr>
        <sz val="10"/>
        <color theme="1"/>
        <rFont val="Times New Roman"/>
        <family val="1"/>
      </rPr>
      <t xml:space="preserve">
       54 ~ 69 (haze 1)
   209 ~ 329 (haze 2)
</t>
    </r>
    <phoneticPr fontId="1"/>
  </si>
  <si>
    <t>Sungai Sembilan</t>
  </si>
  <si>
    <t>Belakang Rumah</t>
  </si>
  <si>
    <t>Pekanbaru</t>
  </si>
  <si>
    <t>Coarse
(Fine)</t>
    <phoneticPr fontId="1"/>
  </si>
  <si>
    <t>32.7
(1.2 - 79.3)</t>
    <phoneticPr fontId="1"/>
  </si>
  <si>
    <t>Coarse</t>
    <phoneticPr fontId="1"/>
  </si>
  <si>
    <t>370 ± 70</t>
    <phoneticPr fontId="1"/>
  </si>
  <si>
    <r>
      <rPr>
        <sz val="10"/>
        <color theme="1"/>
        <rFont val="Yu Gothic"/>
        <family val="1"/>
        <charset val="128"/>
      </rPr>
      <t>～</t>
    </r>
    <r>
      <rPr>
        <sz val="10"/>
        <color theme="1"/>
        <rFont val="Times New Roman"/>
        <family val="1"/>
      </rPr>
      <t>93</t>
    </r>
    <phoneticPr fontId="1"/>
  </si>
  <si>
    <r>
      <t>TSP
PM</t>
    </r>
    <r>
      <rPr>
        <vertAlign val="subscript"/>
        <sz val="10"/>
        <rFont val="Times New Roman"/>
        <family val="1"/>
      </rPr>
      <t>2.5</t>
    </r>
    <phoneticPr fontId="1"/>
  </si>
  <si>
    <t>Haze</t>
    <phoneticPr fontId="1"/>
  </si>
  <si>
    <t>SW monsoon</t>
  </si>
  <si>
    <t xml:space="preserve">North Coast 
Central Coast 
South Coast 
East Coast </t>
    <phoneticPr fontId="1"/>
  </si>
  <si>
    <t>SW monsoon 
Intermonsoon
NE monsoon</t>
    <phoneticPr fontId="1"/>
  </si>
  <si>
    <t>Pre-haze</t>
    <phoneticPr fontId="1"/>
  </si>
  <si>
    <t>May haze</t>
    <phoneticPr fontId="1"/>
  </si>
  <si>
    <t>1700 ± 700</t>
    <phoneticPr fontId="1"/>
  </si>
  <si>
    <t>Jan  - Dec. 2000
54 samples (March - May: haze)
32 samples (April- May: May haze)</t>
    <phoneticPr fontId="1"/>
  </si>
  <si>
    <t>Hazy
Clear</t>
    <phoneticPr fontId="1"/>
  </si>
  <si>
    <t>Haze
Non-haze</t>
    <phoneticPr fontId="1"/>
  </si>
  <si>
    <t>Severe haze</t>
    <phoneticPr fontId="1"/>
  </si>
  <si>
    <t>Non-haze</t>
    <phoneticPr fontId="1"/>
  </si>
  <si>
    <r>
      <t xml:space="preserve">4-stage cascade impactor
Stgae 1: 2.5-1.0 μm
Stgae </t>
    </r>
    <r>
      <rPr>
        <sz val="10"/>
        <color theme="1"/>
        <rFont val="游ゴシック"/>
        <family val="1"/>
        <charset val="128"/>
      </rPr>
      <t>2</t>
    </r>
    <r>
      <rPr>
        <sz val="10"/>
        <color theme="1"/>
        <rFont val="Times New Roman"/>
        <family val="1"/>
      </rPr>
      <t>:</t>
    </r>
    <r>
      <rPr>
        <sz val="10"/>
        <color theme="1"/>
        <rFont val="游ゴシック"/>
        <family val="1"/>
        <charset val="128"/>
      </rPr>
      <t xml:space="preserve"> </t>
    </r>
    <r>
      <rPr>
        <sz val="10"/>
        <color theme="1"/>
        <rFont val="Times New Roman"/>
        <family val="1"/>
      </rPr>
      <t xml:space="preserve">1.0-0.5 μm
Stgae </t>
    </r>
    <r>
      <rPr>
        <sz val="10"/>
        <color theme="1"/>
        <rFont val="游ゴシック"/>
        <family val="1"/>
        <charset val="128"/>
      </rPr>
      <t>3</t>
    </r>
    <r>
      <rPr>
        <sz val="10"/>
        <color theme="1"/>
        <rFont val="Times New Roman"/>
        <family val="1"/>
      </rPr>
      <t>:</t>
    </r>
    <r>
      <rPr>
        <sz val="10"/>
        <color theme="1"/>
        <rFont val="游ゴシック"/>
        <family val="1"/>
        <charset val="128"/>
      </rPr>
      <t xml:space="preserve"> </t>
    </r>
    <r>
      <rPr>
        <sz val="10"/>
        <color theme="1"/>
        <rFont val="Times New Roman"/>
        <family val="1"/>
      </rPr>
      <t>0.5-0.2 μm
Stgae</t>
    </r>
    <r>
      <rPr>
        <sz val="10"/>
        <color theme="1"/>
        <rFont val="游ゴシック"/>
        <family val="1"/>
        <charset val="128"/>
      </rPr>
      <t xml:space="preserve"> </t>
    </r>
    <r>
      <rPr>
        <sz val="10"/>
        <color theme="1"/>
        <rFont val="Times New Roman"/>
        <family val="1"/>
      </rPr>
      <t>4: &lt;0.2 μm</t>
    </r>
    <phoneticPr fontId="1"/>
  </si>
  <si>
    <t>Hazy days
Stgae 1
Stgae 2
Stgae 3
Stgae 4</t>
    <phoneticPr fontId="1"/>
  </si>
  <si>
    <t>Normal days
Stgae 1
Stgae 2
Stgae 3
Stgae 4</t>
    <phoneticPr fontId="1"/>
  </si>
  <si>
    <t>Clear</t>
    <phoneticPr fontId="1"/>
  </si>
  <si>
    <t>Fresh
Aged</t>
    <phoneticPr fontId="1"/>
  </si>
  <si>
    <t>Plant</t>
    <phoneticPr fontId="1"/>
  </si>
  <si>
    <t>–</t>
    <phoneticPr fontId="1"/>
  </si>
  <si>
    <t>Mass fraction in PM</t>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</si>
  <si>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Emission factor
  17.3± 6.0 g kg-fuel</t>
    </r>
    <r>
      <rPr>
        <vertAlign val="superscript"/>
        <sz val="10"/>
        <color theme="1"/>
        <rFont val="Times New Roman"/>
        <family val="1"/>
      </rPr>
      <t>-1</t>
    </r>
    <r>
      <rPr>
        <sz val="10"/>
        <color theme="1"/>
        <rFont val="Times New Roman"/>
        <family val="1"/>
      </rPr>
      <t xml:space="preserve"> </t>
    </r>
    <phoneticPr fontId="1"/>
  </si>
  <si>
    <r>
      <t>PM</t>
    </r>
    <r>
      <rPr>
        <vertAlign val="subscript"/>
        <sz val="10"/>
        <color theme="1"/>
        <rFont val="Times New Roman"/>
        <family val="1"/>
      </rPr>
      <t>2.5</t>
    </r>
    <r>
      <rPr>
        <sz val="10"/>
        <color theme="1"/>
        <rFont val="Times New Roman"/>
        <family val="1"/>
      </rPr>
      <t xml:space="preserve"> mass percentage [%]</t>
    </r>
    <phoneticPr fontId="1"/>
  </si>
  <si>
    <t xml:space="preserve">Species mass concentration </t>
    <phoneticPr fontId="1"/>
  </si>
  <si>
    <t>Species mass concentration</t>
    <phoneticPr fontId="1"/>
  </si>
  <si>
    <t>Source apportinment</t>
    <phoneticPr fontId="1"/>
  </si>
  <si>
    <r>
      <t>Palangka Raya
 (very high PM</t>
    </r>
    <r>
      <rPr>
        <vertAlign val="subscript"/>
        <sz val="10"/>
        <color theme="1"/>
        <rFont val="Times New Roman"/>
        <family val="1"/>
      </rPr>
      <t>2.5</t>
    </r>
    <r>
      <rPr>
        <sz val="10"/>
        <color theme="1"/>
        <rFont val="Times New Roman"/>
        <family val="1"/>
      </rPr>
      <t xml:space="preserve"> conc, 3 cases in Oct. 2015)</t>
    </r>
    <phoneticPr fontId="1"/>
  </si>
  <si>
    <r>
      <t>PM</t>
    </r>
    <r>
      <rPr>
        <vertAlign val="subscript"/>
        <sz val="10"/>
        <color theme="1"/>
        <rFont val="Times New Roman"/>
        <family val="1"/>
      </rPr>
      <t>2.5</t>
    </r>
    <r>
      <rPr>
        <sz val="10"/>
        <color theme="1"/>
        <rFont val="Times New Roman"/>
        <family val="1"/>
      </rPr>
      <t xml:space="preserve"> species mass concentration</t>
    </r>
    <phoneticPr fontId="1"/>
  </si>
  <si>
    <r>
      <t>PM</t>
    </r>
    <r>
      <rPr>
        <vertAlign val="subscript"/>
        <sz val="10"/>
        <color theme="1"/>
        <rFont val="Times New Roman"/>
        <family val="1"/>
      </rPr>
      <t>10</t>
    </r>
    <r>
      <rPr>
        <sz val="10"/>
        <color theme="1"/>
        <rFont val="Times New Roman"/>
        <family val="1"/>
      </rPr>
      <t xml:space="preserve"> mass percentage [%]</t>
    </r>
    <phoneticPr fontId="1"/>
  </si>
  <si>
    <t>One typical haze sample</t>
    <phoneticPr fontId="1"/>
  </si>
  <si>
    <t>Ratio (haze/pre-haze)  [-]</t>
    <phoneticPr fontId="1"/>
  </si>
  <si>
    <r>
      <t>PM</t>
    </r>
    <r>
      <rPr>
        <vertAlign val="subscript"/>
        <sz val="10"/>
        <color theme="1"/>
        <rFont val="Times New Roman"/>
        <family val="1"/>
      </rPr>
      <t>2.5</t>
    </r>
    <r>
      <rPr>
        <sz val="10"/>
        <color theme="1"/>
        <rFont val="Times New Roman"/>
        <family val="1"/>
      </rPr>
      <t xml:space="preserve"> (fine)
PM</t>
    </r>
    <r>
      <rPr>
        <vertAlign val="subscript"/>
        <sz val="10"/>
        <color theme="1"/>
        <rFont val="Times New Roman"/>
        <family val="1"/>
      </rPr>
      <t>10-2.5</t>
    </r>
    <r>
      <rPr>
        <sz val="10"/>
        <color theme="1"/>
        <rFont val="Times New Roman"/>
        <family val="1"/>
      </rPr>
      <t xml:space="preserve"> (Coarse) </t>
    </r>
    <phoneticPr fontId="1"/>
  </si>
  <si>
    <t>* means a detected element, but the quantified data is no available.</t>
    <phoneticPr fontId="1"/>
  </si>
  <si>
    <r>
      <t>Emission factor [g kg</t>
    </r>
    <r>
      <rPr>
        <vertAlign val="superscript"/>
        <sz val="10"/>
        <color theme="1"/>
        <rFont val="Times New Roman"/>
        <family val="1"/>
      </rPr>
      <t>-1</t>
    </r>
    <r>
      <rPr>
        <sz val="10"/>
        <color theme="1"/>
        <rFont val="Times New Roman"/>
        <family val="1"/>
      </rPr>
      <t>]</t>
    </r>
    <phoneticPr fontId="1"/>
  </si>
  <si>
    <t>Nov. 12-19, 1997
Nov. 19- Dec. 10, 1997</t>
    <phoneticPr fontId="1"/>
  </si>
  <si>
    <t>Sungai Sembilan</t>
    <phoneticPr fontId="1"/>
  </si>
  <si>
    <t>Belakang Rumah</t>
    <phoneticPr fontId="1"/>
  </si>
  <si>
    <t>BKG</t>
    <phoneticPr fontId="1"/>
  </si>
  <si>
    <t>Coarse
(fine)</t>
    <phoneticPr fontId="1"/>
  </si>
  <si>
    <t>1 – 8</t>
    <phoneticPr fontId="1"/>
  </si>
  <si>
    <r>
      <t>PM</t>
    </r>
    <r>
      <rPr>
        <vertAlign val="subscript"/>
        <sz val="10"/>
        <color theme="1"/>
        <rFont val="Times New Roman"/>
        <family val="1"/>
      </rPr>
      <t>0.1</t>
    </r>
    <r>
      <rPr>
        <sz val="10"/>
        <color theme="1"/>
        <rFont val="Times New Roman"/>
        <family val="1"/>
      </rPr>
      <t xml:space="preserve">
haze</t>
    </r>
    <phoneticPr fontId="1"/>
  </si>
  <si>
    <t>3.93
13.65
17.08
17.45</t>
    <phoneticPr fontId="1"/>
  </si>
  <si>
    <t>All samples</t>
    <phoneticPr fontId="1"/>
  </si>
  <si>
    <t>8.1 ± 9.9</t>
    <phoneticPr fontId="1"/>
  </si>
  <si>
    <r>
      <t>2015, PM</t>
    </r>
    <r>
      <rPr>
        <vertAlign val="subscript"/>
        <sz val="10"/>
        <color theme="1"/>
        <rFont val="Times New Roman"/>
        <family val="1"/>
      </rPr>
      <t>2.5</t>
    </r>
    <phoneticPr fontId="1"/>
  </si>
  <si>
    <t>1.34 (0.03 - 7.74)</t>
    <phoneticPr fontId="1"/>
  </si>
  <si>
    <t>6.22 ± 0.82</t>
    <phoneticPr fontId="1"/>
  </si>
  <si>
    <t>18.80 ± 2.99</t>
    <phoneticPr fontId="1"/>
  </si>
  <si>
    <t>SW monsoon</t>
    <phoneticPr fontId="1"/>
  </si>
  <si>
    <t>5.376 ± 0.81
4.519 ± 0.34
3.638 ± 0.21
4.210 ± 0.249</t>
    <phoneticPr fontId="1"/>
  </si>
  <si>
    <t>1.614 ± 0.311
1.385 ± 0.12
1.229 ± 0.04
0.960 ± 0.12</t>
    <phoneticPr fontId="1"/>
  </si>
  <si>
    <t>0.543 ± 0.15
0.798 ± 0.04
0.798 ± 0.05
0.836 ± 0.06</t>
    <phoneticPr fontId="1"/>
  </si>
  <si>
    <t>0.087 ± 0.02
0.178 ± 0.02
0.223 ± 0.02
0.215 ± 0.02</t>
    <phoneticPr fontId="1"/>
  </si>
  <si>
    <t>3.33 
3.26
2.96
4.39</t>
    <phoneticPr fontId="1"/>
  </si>
  <si>
    <t>6.96 ± 1.27
4.67 ± 0.59
3.61 ± 0.24
5.59 ± 0.84
4.84 ± 0.46 (All)</t>
    <phoneticPr fontId="1"/>
  </si>
  <si>
    <t>0.61 ± 0.23
0.66 ± 0.15 
0.83 ± 0.08
1.69 ± 0.68
0.67 ± 0.07 (All)</t>
    <phoneticPr fontId="1"/>
  </si>
  <si>
    <r>
      <rPr>
        <b/>
        <sz val="10"/>
        <color theme="1"/>
        <rFont val="Times New Roman"/>
        <family val="1"/>
      </rPr>
      <t>TSP</t>
    </r>
    <r>
      <rPr>
        <sz val="10"/>
        <color theme="1"/>
        <rFont val="Times New Roman"/>
        <family val="1"/>
      </rPr>
      <t xml:space="preserve">
NE monsoon
Intermonsson 1
SW monsoon
Intermonsson 2</t>
    </r>
    <phoneticPr fontId="1"/>
  </si>
  <si>
    <r>
      <rPr>
        <b/>
        <sz val="10"/>
        <color theme="1"/>
        <rFont val="Times New Roman"/>
        <family val="1"/>
      </rPr>
      <t>PM</t>
    </r>
    <r>
      <rPr>
        <b/>
        <vertAlign val="subscript"/>
        <sz val="10"/>
        <color theme="1"/>
        <rFont val="Times New Roman"/>
        <family val="1"/>
      </rPr>
      <t>0.1</t>
    </r>
    <r>
      <rPr>
        <sz val="10"/>
        <color theme="1"/>
        <rFont val="Times New Roman"/>
        <family val="1"/>
      </rPr>
      <t xml:space="preserve">
NE monsoon
Intermonsson 1
SW monsoon
Intermonsson 2</t>
    </r>
    <phoneticPr fontId="1"/>
  </si>
  <si>
    <t xml:space="preserve">10.8 ± 3.5 </t>
    <phoneticPr fontId="1"/>
  </si>
  <si>
    <t>Jan  - Dec. 2000
54 samples (March - May: haze)
32 samples (April - May: May haze)</t>
    <phoneticPr fontId="1"/>
  </si>
  <si>
    <t>March 4 samples</t>
    <phoneticPr fontId="1"/>
  </si>
  <si>
    <t xml:space="preserve">6.03 ± 3.07 </t>
    <phoneticPr fontId="1"/>
  </si>
  <si>
    <t>~51</t>
    <phoneticPr fontId="1"/>
  </si>
  <si>
    <t>Haze
TEM-EDS</t>
    <phoneticPr fontId="1"/>
  </si>
  <si>
    <r>
      <t>6.0</t>
    </r>
    <r>
      <rPr>
        <sz val="10"/>
        <color theme="1"/>
        <rFont val="Yu Gothic"/>
        <family val="3"/>
        <charset val="128"/>
      </rPr>
      <t>±</t>
    </r>
    <r>
      <rPr>
        <sz val="10"/>
        <color theme="1"/>
        <rFont val="Times New Roman"/>
        <family val="1"/>
      </rPr>
      <t xml:space="preserve"> 0.7</t>
    </r>
    <phoneticPr fontId="1"/>
  </si>
  <si>
    <t>27.9± 18.1</t>
    <phoneticPr fontId="1"/>
  </si>
  <si>
    <t>17.3±10.5</t>
    <phoneticPr fontId="1"/>
  </si>
  <si>
    <t>17.4 (11.4 - 19.6)</t>
    <phoneticPr fontId="1"/>
  </si>
  <si>
    <t>10.6 (4.0 - 13.3)</t>
    <phoneticPr fontId="1"/>
  </si>
  <si>
    <t>non-smoke nighttime
non-smoke
smoke
episodic smoke</t>
    <phoneticPr fontId="1"/>
  </si>
  <si>
    <r>
      <rPr>
        <b/>
        <sz val="10"/>
        <color theme="1"/>
        <rFont val="Times New Roman"/>
        <family val="1"/>
      </rPr>
      <t>Annual ave.</t>
    </r>
    <r>
      <rPr>
        <sz val="10"/>
        <color theme="1"/>
        <rFont val="Times New Roman"/>
        <family val="1"/>
      </rPr>
      <t xml:space="preserve">
 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0.5-1</t>
    </r>
    <r>
      <rPr>
        <sz val="10"/>
        <color theme="1"/>
        <rFont val="Times New Roman"/>
        <family val="1"/>
      </rPr>
      <t xml:space="preserve">
 PM</t>
    </r>
    <r>
      <rPr>
        <vertAlign val="subscript"/>
        <sz val="10"/>
        <color theme="1"/>
        <rFont val="Times New Roman"/>
        <family val="1"/>
      </rPr>
      <t xml:space="preserve">1-2.5
</t>
    </r>
    <r>
      <rPr>
        <sz val="10"/>
        <color theme="1"/>
        <rFont val="Times New Roman"/>
        <family val="1"/>
      </rPr>
      <t xml:space="preserve"> PM</t>
    </r>
    <r>
      <rPr>
        <vertAlign val="subscript"/>
        <sz val="10"/>
        <color theme="1"/>
        <rFont val="Times New Roman"/>
        <family val="1"/>
      </rPr>
      <t xml:space="preserve">2.5-10
</t>
    </r>
    <r>
      <rPr>
        <sz val="10"/>
        <color theme="1"/>
        <rFont val="Times New Roman"/>
        <family val="1"/>
      </rPr>
      <t xml:space="preserve"> PM</t>
    </r>
    <r>
      <rPr>
        <vertAlign val="subscript"/>
        <sz val="10"/>
        <color theme="1"/>
        <rFont val="Times New Roman"/>
        <family val="1"/>
      </rPr>
      <t xml:space="preserve"> &gt;10</t>
    </r>
    <phoneticPr fontId="1"/>
  </si>
  <si>
    <t>12.69 - 18.86
7.64
2.58</t>
    <phoneticPr fontId="1"/>
  </si>
  <si>
    <t>5.58
7.51</t>
    <phoneticPr fontId="1"/>
  </si>
  <si>
    <t>0.05
0.05</t>
    <phoneticPr fontId="1"/>
  </si>
  <si>
    <t>0.12 - 0.13
0.07
0.03</t>
    <phoneticPr fontId="1"/>
  </si>
  <si>
    <t>98-145
109
86</t>
    <phoneticPr fontId="1"/>
  </si>
  <si>
    <t>112
150</t>
    <phoneticPr fontId="1"/>
  </si>
  <si>
    <t>0.0093 - 0.0180
0.0415
0.0608</t>
    <phoneticPr fontId="1"/>
  </si>
  <si>
    <t>0.0416
0.0203</t>
    <phoneticPr fontId="1"/>
  </si>
  <si>
    <t xml:space="preserve">Riau peat
Kalimantan peat
</t>
    <phoneticPr fontId="1"/>
  </si>
  <si>
    <r>
      <rPr>
        <b/>
        <sz val="10"/>
        <color theme="1"/>
        <rFont val="Times New Roman"/>
        <family val="1"/>
      </rPr>
      <t>Central Kalimantan peat</t>
    </r>
    <r>
      <rPr>
        <sz val="10"/>
        <color theme="1"/>
        <rFont val="Times New Roman"/>
        <family val="1"/>
      </rPr>
      <t xml:space="preserve">
Drained and unburnt area
Drained and burnt area</t>
    </r>
    <phoneticPr fontId="1"/>
  </si>
  <si>
    <t xml:space="preserve">OA
46.2 ± 24.3
11.6 </t>
    <phoneticPr fontId="1"/>
  </si>
  <si>
    <r>
      <rPr>
        <b/>
        <sz val="10"/>
        <color theme="1"/>
        <rFont val="Times New Roman"/>
        <family val="1"/>
      </rPr>
      <t>Lab. exp.</t>
    </r>
    <r>
      <rPr>
        <sz val="10"/>
        <color theme="1"/>
        <rFont val="Times New Roman"/>
        <family val="1"/>
      </rPr>
      <t xml:space="preserve">
16% of OA mass, 
41 constituents are identified
</t>
    </r>
    <r>
      <rPr>
        <b/>
        <sz val="10"/>
        <color theme="1"/>
        <rFont val="Times New Roman"/>
        <family val="1"/>
      </rPr>
      <t>Field samples</t>
    </r>
    <r>
      <rPr>
        <sz val="10"/>
        <color theme="1"/>
        <rFont val="Times New Roman"/>
        <family val="1"/>
      </rPr>
      <t xml:space="preserve">
0.4% of OA mass</t>
    </r>
    <phoneticPr fontId="1"/>
  </si>
  <si>
    <t>Online (ToF-ACSM)
30 - 35 min (filter sampling)</t>
    <phoneticPr fontId="1"/>
  </si>
  <si>
    <r>
      <t>Emission factor [mg kg</t>
    </r>
    <r>
      <rPr>
        <vertAlign val="superscript"/>
        <sz val="10"/>
        <color theme="1"/>
        <rFont val="Times New Roman"/>
        <family val="1"/>
      </rPr>
      <t>-1</t>
    </r>
    <r>
      <rPr>
        <sz val="10"/>
        <color theme="1"/>
        <rFont val="Times New Roman"/>
        <family val="1"/>
      </rPr>
      <t>]</t>
    </r>
    <phoneticPr fontId="1"/>
  </si>
  <si>
    <t>All
Surface
Subsurface</t>
    <phoneticPr fontId="1"/>
  </si>
  <si>
    <t>Only aged-to-fresh ratios of total (gas + particle) EFs are available.</t>
    <phoneticPr fontId="1"/>
  </si>
  <si>
    <t>Species concentration</t>
  </si>
  <si>
    <r>
      <t xml:space="preserve"> TSP
PM</t>
    </r>
    <r>
      <rPr>
        <vertAlign val="subscript"/>
        <sz val="10"/>
        <color theme="1"/>
        <rFont val="Times New Roman"/>
        <family val="1"/>
      </rPr>
      <t>10</t>
    </r>
    <phoneticPr fontId="1"/>
  </si>
  <si>
    <t>Pekanbaru</t>
    <phoneticPr fontId="1"/>
  </si>
  <si>
    <r>
      <t>Emissin factor  (g kg</t>
    </r>
    <r>
      <rPr>
        <vertAlign val="superscript"/>
        <sz val="10"/>
        <color theme="1"/>
        <rFont val="Times New Roman"/>
        <family val="1"/>
      </rPr>
      <t>-1</t>
    </r>
    <r>
      <rPr>
        <sz val="10"/>
        <color theme="1"/>
        <rFont val="Times New Roman"/>
        <family val="1"/>
      </rPr>
      <t>)
2.28E+01 ± 5.26E+00
1.95E+01 ± 6.25E+00</t>
    </r>
    <phoneticPr fontId="1"/>
  </si>
  <si>
    <t>85 ± 53
4.2 ± 2.4</t>
    <phoneticPr fontId="1"/>
  </si>
  <si>
    <t>0.0423 ± 0.0400</t>
    <phoneticPr fontId="1"/>
  </si>
  <si>
    <t>nss</t>
    <phoneticPr fontId="1"/>
  </si>
  <si>
    <t>non-sea salt</t>
    <phoneticPr fontId="1"/>
  </si>
  <si>
    <r>
      <rPr>
        <b/>
        <sz val="10"/>
        <color theme="1"/>
        <rFont val="Times New Roman"/>
        <family val="1"/>
      </rPr>
      <t>Annual 24h mean</t>
    </r>
    <r>
      <rPr>
        <sz val="10"/>
        <color theme="1"/>
        <rFont val="Times New Roman"/>
        <family val="1"/>
      </rPr>
      <t xml:space="preserve">
9.50±4.00 (2006)
8.00±2.50 (2007)
5.30±1.00 (2008)
5.40±1.50 (2009)</t>
    </r>
    <phoneticPr fontId="1"/>
  </si>
  <si>
    <t xml:space="preserve">Average of weekly 78 samples </t>
    <phoneticPr fontId="1"/>
  </si>
  <si>
    <t>9
1
3
7</t>
    <phoneticPr fontId="1"/>
  </si>
  <si>
    <t>77
74
75
53</t>
    <phoneticPr fontId="1"/>
  </si>
  <si>
    <t>0.32
(0.005-2.35)</t>
    <phoneticPr fontId="1"/>
  </si>
  <si>
    <t>3.80
(0.093-15.12)</t>
    <phoneticPr fontId="1"/>
  </si>
  <si>
    <t>10
10
13
24</t>
    <phoneticPr fontId="1"/>
  </si>
  <si>
    <t>3.6
13
8
3</t>
    <phoneticPr fontId="1"/>
  </si>
  <si>
    <t>1.12
(0.26-5.59)</t>
    <phoneticPr fontId="1"/>
  </si>
  <si>
    <t>0.62
(0.11- 3.75)</t>
    <phoneticPr fontId="1"/>
  </si>
  <si>
    <t>0.4
2
1
3</t>
    <phoneticPr fontId="1"/>
  </si>
  <si>
    <t>1..33
(0.025-15.3)</t>
    <phoneticPr fontId="1"/>
  </si>
  <si>
    <r>
      <rPr>
        <b/>
        <sz val="10"/>
        <color theme="1"/>
        <rFont val="Times New Roman"/>
        <family val="1"/>
      </rPr>
      <t>PM</t>
    </r>
    <r>
      <rPr>
        <b/>
        <vertAlign val="subscript"/>
        <sz val="10"/>
        <color theme="1"/>
        <rFont val="Times New Roman"/>
        <family val="1"/>
      </rPr>
      <t>0.1</t>
    </r>
    <r>
      <rPr>
        <sz val="10"/>
        <color theme="1"/>
        <rFont val="Times New Roman"/>
        <family val="1"/>
      </rPr>
      <t xml:space="preserve">
SW monsoon 
Intermonsoon 1
NE monsoon
Intermonsoon 2</t>
    </r>
    <phoneticPr fontId="1"/>
  </si>
  <si>
    <r>
      <rPr>
        <b/>
        <sz val="10"/>
        <color theme="1"/>
        <rFont val="Times New Roman"/>
        <family val="1"/>
      </rPr>
      <t>TSP</t>
    </r>
    <r>
      <rPr>
        <sz val="10"/>
        <color theme="1"/>
        <rFont val="Times New Roman"/>
        <family val="1"/>
      </rPr>
      <t xml:space="preserve">
SW monsoon 
Intermonsoon 1
NE monsoon
Intermonsoon 2</t>
    </r>
    <phoneticPr fontId="1"/>
  </si>
  <si>
    <t xml:space="preserve">0.07±0.02
0.07±0.02
0.17±0.09
0.11±0.09 </t>
    <phoneticPr fontId="1"/>
  </si>
  <si>
    <t>0.31±0.27
0.12±0.05
0.29±0.19
0.24±0.22</t>
    <phoneticPr fontId="1"/>
  </si>
  <si>
    <t>0.01±0.01
0.01±0.00
0.01±0.01
0.01±0.00</t>
    <phoneticPr fontId="1"/>
  </si>
  <si>
    <t>0.02±0.01
0.02±0.00
0.02±0.02
0.01±0.01</t>
    <phoneticPr fontId="1"/>
  </si>
  <si>
    <t>0.0531 ± 0.0100
0.0732 ± 0.0115
0.00621 ± 0.00230</t>
    <phoneticPr fontId="1"/>
  </si>
  <si>
    <t>0.198 ± 0.0210 
0.236 ± 0.0602
0.0760 ± 0.00267</t>
    <phoneticPr fontId="1"/>
  </si>
  <si>
    <t>0.3432 ± 0.0596
0.4647 ± 0.00394
0.4881 ± 0.0349
0.5875 ± 0.0314</t>
    <phoneticPr fontId="1"/>
  </si>
  <si>
    <t>0.03792 ± 0.00229
0.06167 ± 0.00808
0.06750 ± 0.00634
0.06778 ± 0.0143</t>
    <phoneticPr fontId="1"/>
  </si>
  <si>
    <t>0.98±0.29
0.98±0.34 
0.73±0.26 
1.06±0.67</t>
    <phoneticPr fontId="1"/>
  </si>
  <si>
    <t>1.67±0.43
0.76±0.22
1.27±0.28
0.64±0.23</t>
    <phoneticPr fontId="1"/>
  </si>
  <si>
    <t>0.784 ± 0.0295
0.697 ± 0.0669 
0.478 ± 0.0408</t>
    <phoneticPr fontId="1"/>
  </si>
  <si>
    <t>0.6407 ± 0.2011
0.6442 ± 0.2488
1.004 ± 0.1646
1.071 ± 0.0353</t>
    <phoneticPr fontId="1"/>
  </si>
  <si>
    <t>0.04805 ± 0.0205
0.04583 ± 0.0287 
0.05444 ±0.00505 
0.08292 ± 0.0168</t>
    <phoneticPr fontId="1"/>
  </si>
  <si>
    <t>1.83±0.42
1.46±0.31
1.80±0.45
1.34±0.1</t>
    <phoneticPr fontId="1"/>
  </si>
  <si>
    <t>1.69±0.35
2.19±0.27 
1.80±0.44 
1.77±0.30</t>
    <phoneticPr fontId="1"/>
  </si>
  <si>
    <t xml:space="preserve">0.674 ± 0.0423
0.408 ± 0.109
0.209 ± 0.110 </t>
    <phoneticPr fontId="1"/>
  </si>
  <si>
    <t>2.075 ± 0.466
3.070 ± 01013
3.227 ± 0.2784 
2.489 ± 0.2881</t>
    <phoneticPr fontId="1"/>
  </si>
  <si>
    <t>0.1919 ± 0.0357 
0.1894 ± 0.0205
0.1379 ± 0.0168
0.1129 ± 0.0109</t>
    <phoneticPr fontId="1"/>
  </si>
  <si>
    <t xml:space="preserve">0.87±0.20 
0.93±0.41 
0.76±0.39 
1.20±0.44 </t>
    <phoneticPr fontId="1"/>
  </si>
  <si>
    <t xml:space="preserve">0.84±0.32
0.86±0.32
0.74±0.26
0.55±0.31 </t>
    <phoneticPr fontId="1"/>
  </si>
  <si>
    <t>0.86±0.39
0.71±0.42
1.13±0.48 
1.33±0.34</t>
    <phoneticPr fontId="1"/>
  </si>
  <si>
    <t>0.78±0.29
0.67±0.29 
0.99±0.72
0.48±0.39</t>
    <phoneticPr fontId="1"/>
  </si>
  <si>
    <t>0.53±0.31
0.57±0.22
0.64±0.30 
0.70±0.13</t>
    <phoneticPr fontId="1"/>
  </si>
  <si>
    <t>0.20±0.09 
0.07±0.03
0.15±0.09
0.20±0.12</t>
    <phoneticPr fontId="1"/>
  </si>
  <si>
    <t>0.61±0.22
0.62±0.34
0.62±0.30
0.86±0.45</t>
    <phoneticPr fontId="1"/>
  </si>
  <si>
    <t xml:space="preserve">1.11±0.43
0.87±0.32
1.52±0.65
1.78±0.51 </t>
    <phoneticPr fontId="1"/>
  </si>
  <si>
    <t xml:space="preserve">0.57±0.38
0.75±0.38
0.49±0.47
0.40±0.25 </t>
    <phoneticPr fontId="1"/>
  </si>
  <si>
    <t>0.71±0.26 
0.87±0.32
0.65±0.28
0.49±0.17</t>
    <phoneticPr fontId="1"/>
  </si>
  <si>
    <t>0.26±0.08 
0.13±0.05 
0.25±0.11
0.20±0.02</t>
    <phoneticPr fontId="1"/>
  </si>
  <si>
    <t xml:space="preserve">0.92±0.18
0.92±0.36 
0.80±0.31
0.88±0.45 </t>
    <phoneticPr fontId="1"/>
  </si>
  <si>
    <t>0.471 ± 0.0433
0.303 ± 0.0380
0.198 ± 0.0421</t>
    <phoneticPr fontId="1"/>
  </si>
  <si>
    <t>0.538 ± 0.0463
0.451 ± 0.0266 
0.299 ± 0.0391</t>
    <phoneticPr fontId="1"/>
  </si>
  <si>
    <t xml:space="preserve">0.287 ± 0.052
0.209 ± 0.026 
0.164 ± 0.0217 </t>
    <phoneticPr fontId="1"/>
  </si>
  <si>
    <t xml:space="preserve">0.0386 ± 0.0180 
0.0301 ± 0.0135
0.00837 ± 0.00346 </t>
    <phoneticPr fontId="1"/>
  </si>
  <si>
    <t xml:space="preserve">0.141 ± 0.0330
0.147 ± 0.0210
0.130 ± 0.0117 </t>
    <phoneticPr fontId="1"/>
  </si>
  <si>
    <t xml:space="preserve">0.7082 ± 0.1031
0.5837 ± 0.0396
0.4172 ± 0.0706
0.2746 ± 0.0156 </t>
    <phoneticPr fontId="1"/>
  </si>
  <si>
    <t xml:space="preserve">0.5059 ± 0.1372
0.6994 ± 0.0264
0.8389 ± 0.0815
0.4886 ± 0.0766 </t>
    <phoneticPr fontId="1"/>
  </si>
  <si>
    <t>0.2628 ± 0.0466 
0.2626 ± 0.0338
0.3233 ± 0.0269
0.2504 ± 0.0114</t>
    <phoneticPr fontId="1"/>
  </si>
  <si>
    <t xml:space="preserve">0.08485 ± 0.00506
0.05956 ± 0.00755
0.02104 ± 0.00449 
0.03124 ± 0.00819 </t>
    <phoneticPr fontId="1"/>
  </si>
  <si>
    <t xml:space="preserve">0.04765 ± 0.0185
0.04140 ± 0.00206
0.01572 ± 0.00756
0.01966 ± 0.00288 </t>
    <phoneticPr fontId="1"/>
  </si>
  <si>
    <t>0.02664 ± 0.00274
0.01166 ± 0.00372 
0.01061 ± 0.00232
0.01331 ± 0.00665</t>
    <phoneticPr fontId="1"/>
  </si>
  <si>
    <t>0.9 - 2.7
0.8 - 1.7</t>
    <phoneticPr fontId="1"/>
  </si>
  <si>
    <t>10.2 - 12.5
7.3 - 10.6</t>
    <phoneticPr fontId="1"/>
  </si>
  <si>
    <t>0.12 ± 0.03
0.09 ± 0.03</t>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</si>
  <si>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Filter sampling</t>
    </r>
    <r>
      <rPr>
        <sz val="10"/>
        <color theme="1"/>
        <rFont val="Times New Roman"/>
        <family val="1"/>
      </rPr>
      <t xml:space="preserve">
EC, OC, WSOC, inorganic ions:
</t>
    </r>
    <r>
      <rPr>
        <sz val="10"/>
        <color theme="1"/>
        <rFont val="Yu Gothic"/>
        <family val="1"/>
        <charset val="128"/>
      </rPr>
      <t>～</t>
    </r>
    <r>
      <rPr>
        <sz val="10"/>
        <color theme="1"/>
        <rFont val="Times New Roman"/>
        <family val="1"/>
      </rPr>
      <t xml:space="preserve">24 h 
OA tracers:
</t>
    </r>
    <r>
      <rPr>
        <sz val="10"/>
        <color theme="1"/>
        <rFont val="Yu Gothic"/>
        <family val="1"/>
        <charset val="128"/>
      </rPr>
      <t>～</t>
    </r>
    <r>
      <rPr>
        <sz val="10"/>
        <color theme="1"/>
        <rFont val="Times New Roman"/>
        <family val="1"/>
      </rPr>
      <t>24 h (PM</t>
    </r>
    <r>
      <rPr>
        <vertAlign val="subscript"/>
        <sz val="10"/>
        <color theme="1"/>
        <rFont val="Times New Roman"/>
        <family val="1"/>
      </rPr>
      <t>2.5 &lt;=</t>
    </r>
    <r>
      <rPr>
        <sz val="10"/>
        <color theme="1"/>
        <rFont val="Times New Roman"/>
        <family val="1"/>
      </rPr>
      <t xml:space="preserve"> 50 µg m</t>
    </r>
    <r>
      <rPr>
        <vertAlign val="superscript"/>
        <sz val="10"/>
        <color theme="1"/>
        <rFont val="Times New Roman"/>
        <family val="1"/>
      </rPr>
      <t>-3</t>
    </r>
    <r>
      <rPr>
        <sz val="10"/>
        <color theme="1"/>
        <rFont val="Times New Roman"/>
        <family val="1"/>
      </rPr>
      <t xml:space="preserve">)
</t>
    </r>
    <r>
      <rPr>
        <sz val="10"/>
        <color theme="1"/>
        <rFont val="游ゴシック"/>
        <family val="1"/>
        <charset val="128"/>
      </rPr>
      <t>～</t>
    </r>
    <r>
      <rPr>
        <sz val="10"/>
        <color theme="1"/>
        <rFont val="Times New Roman"/>
        <family val="1"/>
      </rPr>
      <t>12 h (PM</t>
    </r>
    <r>
      <rPr>
        <vertAlign val="subscript"/>
        <sz val="10"/>
        <color theme="1"/>
        <rFont val="Times New Roman"/>
        <family val="1"/>
      </rPr>
      <t xml:space="preserve">2.5 </t>
    </r>
    <r>
      <rPr>
        <sz val="10"/>
        <color theme="1"/>
        <rFont val="游ゴシック"/>
        <family val="3"/>
        <charset val="128"/>
      </rPr>
      <t>＞</t>
    </r>
    <r>
      <rPr>
        <vertAlign val="subscript"/>
        <sz val="10"/>
        <color theme="1"/>
        <rFont val="Times New Roman"/>
        <family val="1"/>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t>
    </r>
    <phoneticPr fontId="1"/>
  </si>
  <si>
    <r>
      <t xml:space="preserve">Online (ToF-ACSM)
Filter sampling
EC, OC, WSOC, inorganic ions:
</t>
    </r>
    <r>
      <rPr>
        <sz val="10"/>
        <color theme="1"/>
        <rFont val="ＭＳ 明朝"/>
        <family val="1"/>
        <charset val="128"/>
      </rPr>
      <t>～</t>
    </r>
    <r>
      <rPr>
        <sz val="10"/>
        <color theme="1"/>
        <rFont val="Times New Roman"/>
        <family val="1"/>
      </rPr>
      <t xml:space="preserve">24 h 
OA tracers:
</t>
    </r>
    <r>
      <rPr>
        <sz val="10"/>
        <color theme="1"/>
        <rFont val="ＭＳ 明朝"/>
        <family val="1"/>
        <charset val="128"/>
      </rPr>
      <t>～</t>
    </r>
    <r>
      <rPr>
        <sz val="10"/>
        <color theme="1"/>
        <rFont val="Times New Roman"/>
        <family val="1"/>
      </rPr>
      <t>24 h (PM</t>
    </r>
    <r>
      <rPr>
        <vertAlign val="subscript"/>
        <sz val="10"/>
        <color theme="1"/>
        <rFont val="Times New Roman"/>
        <family val="1"/>
      </rPr>
      <t>2.5</t>
    </r>
    <r>
      <rPr>
        <sz val="10"/>
        <color theme="1"/>
        <rFont val="Times New Roman"/>
        <family val="1"/>
      </rPr>
      <t xml:space="preserve"> &lt;= 50 µg m</t>
    </r>
    <r>
      <rPr>
        <vertAlign val="superscript"/>
        <sz val="10"/>
        <color theme="1"/>
        <rFont val="Times New Roman"/>
        <family val="1"/>
      </rPr>
      <t>-3</t>
    </r>
    <r>
      <rPr>
        <sz val="10"/>
        <color theme="1"/>
        <rFont val="Times New Roman"/>
        <family val="1"/>
      </rPr>
      <t xml:space="preserve">)
</t>
    </r>
    <r>
      <rPr>
        <sz val="10"/>
        <color theme="1"/>
        <rFont val="ＭＳ 明朝"/>
        <family val="1"/>
        <charset val="128"/>
      </rPr>
      <t>～</t>
    </r>
    <r>
      <rPr>
        <sz val="10"/>
        <color theme="1"/>
        <rFont val="Times New Roman"/>
        <family val="1"/>
      </rPr>
      <t>12 h (PM</t>
    </r>
    <r>
      <rPr>
        <vertAlign val="subscript"/>
        <sz val="10"/>
        <color theme="1"/>
        <rFont val="Times New Roman"/>
        <family val="1"/>
      </rPr>
      <t>2.5</t>
    </r>
    <r>
      <rPr>
        <sz val="10"/>
        <color theme="1"/>
        <rFont val="Times New Roman"/>
        <family val="1"/>
      </rPr>
      <t xml:space="preserve"> </t>
    </r>
    <r>
      <rPr>
        <sz val="10"/>
        <color theme="1"/>
        <rFont val="ＭＳ 明朝"/>
        <family val="1"/>
        <charset val="128"/>
      </rPr>
      <t>＞</t>
    </r>
    <r>
      <rPr>
        <sz val="10"/>
        <color theme="1"/>
        <rFont val="Times New Roman"/>
        <family val="1"/>
      </rPr>
      <t xml:space="preserve"> 50 µg m</t>
    </r>
    <r>
      <rPr>
        <vertAlign val="superscript"/>
        <sz val="10"/>
        <color theme="1"/>
        <rFont val="Times New Roman"/>
        <family val="1"/>
      </rPr>
      <t>-3</t>
    </r>
    <r>
      <rPr>
        <sz val="10"/>
        <color theme="1"/>
        <rFont val="Times New Roman"/>
        <family val="1"/>
      </rPr>
      <t>)</t>
    </r>
    <phoneticPr fontId="1"/>
  </si>
  <si>
    <r>
      <t>NR-PM</t>
    </r>
    <r>
      <rPr>
        <vertAlign val="subscript"/>
        <sz val="10"/>
        <color theme="1"/>
        <rFont val="Times New Roman"/>
        <family val="1"/>
      </rPr>
      <t>1</t>
    </r>
    <r>
      <rPr>
        <sz val="10"/>
        <color theme="1"/>
        <rFont val="Times New Roman"/>
        <family val="1"/>
      </rPr>
      <t xml:space="preserve">
53.6 ±26.9 (Oct. 10 - 28)
26.0 ± 0.4 (Oct. 29 - 31)</t>
    </r>
    <phoneticPr fontId="1"/>
  </si>
  <si>
    <r>
      <t xml:space="preserve"> PM</t>
    </r>
    <r>
      <rPr>
        <vertAlign val="subscript"/>
        <sz val="10"/>
        <color theme="1"/>
        <rFont val="Times New Roman"/>
        <family val="1"/>
      </rPr>
      <t>2.5</t>
    </r>
    <r>
      <rPr>
        <sz val="10"/>
        <color theme="1"/>
        <rFont val="Times New Roman"/>
        <family val="1"/>
      </rPr>
      <t xml:space="preserve"> (filter sampling)</t>
    </r>
    <phoneticPr fontId="1"/>
  </si>
  <si>
    <r>
      <rPr>
        <b/>
        <sz val="10"/>
        <color theme="1"/>
        <rFont val="Times New Roman"/>
        <family val="1"/>
      </rPr>
      <t>Base case</t>
    </r>
    <r>
      <rPr>
        <sz val="10"/>
        <color theme="1"/>
        <rFont val="Times New Roman"/>
        <family val="1"/>
      </rPr>
      <t xml:space="preserve">
Non-smoke dominant
Smoke dominant</t>
    </r>
    <phoneticPr fontId="1"/>
  </si>
  <si>
    <r>
      <t>Total PM mass concentration 
[μg m</t>
    </r>
    <r>
      <rPr>
        <vertAlign val="superscript"/>
        <sz val="11"/>
        <color theme="1"/>
        <rFont val="Times New Roman"/>
        <family val="1"/>
      </rPr>
      <t>-</t>
    </r>
    <r>
      <rPr>
        <vertAlign val="superscript"/>
        <sz val="11"/>
        <color theme="1"/>
        <rFont val="游ゴシック"/>
        <family val="1"/>
        <charset val="128"/>
      </rPr>
      <t>3</t>
    </r>
    <r>
      <rPr>
        <sz val="11"/>
        <color theme="1"/>
        <rFont val="Times New Roman"/>
        <family val="1"/>
      </rPr>
      <t>]</t>
    </r>
    <phoneticPr fontId="1"/>
  </si>
  <si>
    <r>
      <rPr>
        <b/>
        <sz val="10"/>
        <color theme="1"/>
        <rFont val="Times New Roman"/>
        <family val="1"/>
      </rPr>
      <t>Nss ionic species</t>
    </r>
    <r>
      <rPr>
        <sz val="10"/>
        <color theme="1"/>
        <rFont val="Times New Roman"/>
        <family val="1"/>
      </rPr>
      <t xml:space="preserve">
2006
2007
2008
2009</t>
    </r>
    <phoneticPr fontId="1"/>
  </si>
  <si>
    <r>
      <t>Species concentration
[mg m</t>
    </r>
    <r>
      <rPr>
        <vertAlign val="superscript"/>
        <sz val="10"/>
        <color theme="1"/>
        <rFont val="Times New Roman"/>
        <family val="1"/>
      </rPr>
      <t>-3</t>
    </r>
    <r>
      <rPr>
        <sz val="10"/>
        <color theme="1"/>
        <rFont val="Times New Roman"/>
        <family val="1"/>
      </rPr>
      <t>]</t>
    </r>
    <phoneticPr fontId="1"/>
  </si>
  <si>
    <r>
      <t>22 –</t>
    </r>
    <r>
      <rPr>
        <sz val="10"/>
        <color theme="1"/>
        <rFont val="ＭＳ Ｐ明朝"/>
        <family val="1"/>
        <charset val="128"/>
      </rPr>
      <t xml:space="preserve"> </t>
    </r>
    <r>
      <rPr>
        <sz val="10"/>
        <color theme="1"/>
        <rFont val="Times New Roman"/>
        <family val="1"/>
      </rPr>
      <t>200</t>
    </r>
    <phoneticPr fontId="1"/>
  </si>
  <si>
    <r>
      <t>Species concentration  [µg m</t>
    </r>
    <r>
      <rPr>
        <vertAlign val="superscript"/>
        <sz val="10"/>
        <color theme="1"/>
        <rFont val="Times New Roman"/>
        <family val="1"/>
      </rPr>
      <t>-3</t>
    </r>
    <r>
      <rPr>
        <sz val="10"/>
        <color theme="1"/>
        <rFont val="Times New Roman"/>
        <family val="1"/>
      </rPr>
      <t>]</t>
    </r>
    <phoneticPr fontId="1"/>
  </si>
  <si>
    <t>464 ± 183
0.278 ± 0.155</t>
    <phoneticPr fontId="1"/>
  </si>
  <si>
    <t>47.5 ± 25.6
0.0190 ± 0.0108</t>
    <phoneticPr fontId="1"/>
  </si>
  <si>
    <t xml:space="preserve">89.8 ± 22.8 </t>
    <phoneticPr fontId="1"/>
  </si>
  <si>
    <r>
      <t>Mass fraction in PM [mg g PM</t>
    </r>
    <r>
      <rPr>
        <vertAlign val="subscript"/>
        <sz val="10"/>
        <color theme="1"/>
        <rFont val="Times New Roman"/>
        <family val="1"/>
      </rPr>
      <t>2.5</t>
    </r>
    <r>
      <rPr>
        <vertAlign val="superscript"/>
        <sz val="10"/>
        <color theme="1"/>
        <rFont val="Times New Roman"/>
        <family val="1"/>
      </rPr>
      <t>-1</t>
    </r>
    <r>
      <rPr>
        <sz val="10"/>
        <color theme="1"/>
        <rFont val="Times New Roman"/>
        <family val="1"/>
      </rPr>
      <t>]</t>
    </r>
    <phoneticPr fontId="1"/>
  </si>
  <si>
    <t>46± 40</t>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</si>
  <si>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17.3± 6.0 g kg</t>
    </r>
    <r>
      <rPr>
        <vertAlign val="superscript"/>
        <sz val="10"/>
        <color theme="1"/>
        <rFont val="Times New Roman"/>
        <family val="1"/>
      </rPr>
      <t>-1</t>
    </r>
    <r>
      <rPr>
        <sz val="10"/>
        <color theme="1"/>
        <rFont val="Times New Roman"/>
        <family val="1"/>
      </rPr>
      <t xml:space="preserve"> (EF)
</t>
    </r>
    <phoneticPr fontId="1"/>
  </si>
  <si>
    <r>
      <t>Emission ratio [mg g-OC</t>
    </r>
    <r>
      <rPr>
        <vertAlign val="superscript"/>
        <sz val="10"/>
        <color theme="1"/>
        <rFont val="Times New Roman"/>
        <family val="1"/>
      </rPr>
      <t>-1</t>
    </r>
    <r>
      <rPr>
        <sz val="10"/>
        <color theme="1"/>
        <rFont val="Times New Roman"/>
        <family val="1"/>
      </rPr>
      <t xml:space="preserve">]
</t>
    </r>
    <phoneticPr fontId="1"/>
  </si>
  <si>
    <r>
      <t>Emission ratio [mg g-OC</t>
    </r>
    <r>
      <rPr>
        <vertAlign val="superscript"/>
        <sz val="10"/>
        <color theme="1"/>
        <rFont val="Times New Roman"/>
        <family val="1"/>
      </rPr>
      <t>-1</t>
    </r>
    <r>
      <rPr>
        <sz val="10"/>
        <color theme="1"/>
        <rFont val="Times New Roman"/>
        <family val="1"/>
      </rPr>
      <t>]</t>
    </r>
    <phoneticPr fontId="1"/>
  </si>
  <si>
    <t>13 ± 7.2</t>
    <phoneticPr fontId="1"/>
  </si>
  <si>
    <t>All (both sites)</t>
    <phoneticPr fontId="1"/>
  </si>
  <si>
    <t>Smoky
Non-snoky</t>
    <phoneticPr fontId="1"/>
  </si>
  <si>
    <t>Species concentration
OA mass percentage [%}</t>
    <phoneticPr fontId="1"/>
  </si>
  <si>
    <t>Base case
40 ± 20
700 ± 400</t>
    <phoneticPr fontId="1"/>
  </si>
  <si>
    <t xml:space="preserve">4.21±0.43
65.44±6.61 </t>
    <phoneticPr fontId="1"/>
  </si>
  <si>
    <r>
      <rPr>
        <b/>
        <sz val="10"/>
        <color theme="1"/>
        <rFont val="Times New Roman"/>
        <family val="1"/>
      </rPr>
      <t>Indonesian peat</t>
    </r>
    <r>
      <rPr>
        <sz val="10"/>
        <color theme="1"/>
        <rFont val="Times New Roman"/>
        <family val="1"/>
      </rPr>
      <t xml:space="preserve">
98.6 (fresh)
96.4 - 98.6 (POA)
51.5 - 67.3 (SOA)
96.8 (mixed)</t>
    </r>
    <phoneticPr fontId="1"/>
  </si>
  <si>
    <r>
      <t>Emissin factor  [mg kg</t>
    </r>
    <r>
      <rPr>
        <vertAlign val="superscript"/>
        <sz val="10"/>
        <color theme="1"/>
        <rFont val="Times New Roman"/>
        <family val="1"/>
      </rPr>
      <t>-1</t>
    </r>
    <r>
      <rPr>
        <sz val="10"/>
        <color theme="1"/>
        <rFont val="Times New Roman"/>
        <family val="1"/>
      </rPr>
      <t>]</t>
    </r>
    <phoneticPr fontId="1"/>
  </si>
  <si>
    <t xml:space="preserve">Mass fractions of organics in PM [%]
</t>
    <phoneticPr fontId="1"/>
  </si>
  <si>
    <t>Aerosol+ gas phase</t>
    <phoneticPr fontId="1"/>
  </si>
  <si>
    <t>0.0062±0.0036</t>
    <phoneticPr fontId="1"/>
  </si>
  <si>
    <t>0.036±0.017</t>
    <phoneticPr fontId="1"/>
  </si>
  <si>
    <t>0.043±0.021</t>
    <phoneticPr fontId="1"/>
  </si>
  <si>
    <t>0.056±0.031</t>
    <phoneticPr fontId="1"/>
  </si>
  <si>
    <t>0.023±0.013</t>
    <phoneticPr fontId="1"/>
  </si>
  <si>
    <t>0.054±0.021</t>
    <phoneticPr fontId="1"/>
  </si>
  <si>
    <t>0.019±0.010</t>
    <phoneticPr fontId="1"/>
  </si>
  <si>
    <t xml:space="preserve">0.0056±0.0029 </t>
    <phoneticPr fontId="1"/>
  </si>
  <si>
    <t xml:space="preserve">0.0036±0.0028 </t>
    <phoneticPr fontId="1"/>
  </si>
  <si>
    <t>0.0031±0.0023</t>
    <phoneticPr fontId="1"/>
  </si>
  <si>
    <t>0.016±0.011</t>
    <phoneticPr fontId="1"/>
  </si>
  <si>
    <t>0.029±0.016</t>
    <phoneticPr fontId="1"/>
  </si>
  <si>
    <t>0.0098±0.0085</t>
    <phoneticPr fontId="1"/>
  </si>
  <si>
    <t>0.0045±0.0022</t>
    <phoneticPr fontId="1"/>
  </si>
  <si>
    <t>0.0139±0.0051</t>
    <phoneticPr fontId="1"/>
  </si>
  <si>
    <t>0.0041±0.0034</t>
    <phoneticPr fontId="1"/>
  </si>
  <si>
    <t>SW  monsoon
All</t>
    <phoneticPr fontId="1"/>
  </si>
  <si>
    <t>0.10
0.09</t>
    <phoneticPr fontId="1"/>
  </si>
  <si>
    <t>0.51±0.18
0.48±0.08
0.06±0.28
0.47±0.10</t>
    <phoneticPr fontId="1"/>
  </si>
  <si>
    <t xml:space="preserve">0.63±0.19
0.38±0.08
0.59±0.55
0.70 ±0.40 </t>
    <phoneticPr fontId="1"/>
  </si>
  <si>
    <t>0.10±0.07
0.07±0.03 
0.11±0.09
0.01±0.00</t>
    <phoneticPr fontId="1"/>
  </si>
  <si>
    <t>0.12±0.11
0.07±0.04
0.10±0.07
0.20±0.20</t>
    <phoneticPr fontId="1"/>
  </si>
  <si>
    <t>0.02±0.01
0.01±0.01
0.01±0.02
0.01±0.01</t>
    <phoneticPr fontId="1"/>
  </si>
  <si>
    <t>0.01±0.01
0.01±0.01
0.01±0.01
0.01±0.01</t>
    <phoneticPr fontId="1"/>
  </si>
  <si>
    <t>0.08±0.06
0.07±0.03
0.11±0.07
0.12±0.12</t>
    <phoneticPr fontId="1"/>
  </si>
  <si>
    <t>0.07±0.05 
0.06±0.02
0.12±0.12
0.19±0.17</t>
    <phoneticPr fontId="1"/>
  </si>
  <si>
    <t>0.11±0.07
0.09±0.03
0.15±0.13
0.16±0.12</t>
    <phoneticPr fontId="1"/>
  </si>
  <si>
    <t>0.10±0.07
0.07±0.03
0.14±0.14
0.26±0.25</t>
    <phoneticPr fontId="1"/>
  </si>
  <si>
    <t>0.13±0.09 
0.12±0.07
0.10±0.08 
0.05±0.04</t>
    <phoneticPr fontId="1"/>
  </si>
  <si>
    <t xml:space="preserve">0.16±0.12 
0.12±0.06
0.11±0.08
0.06±0.06 </t>
    <phoneticPr fontId="1"/>
  </si>
  <si>
    <t>0.12±0.11
0.08±0.03
0.12±0.08
0.08±0.04</t>
    <phoneticPr fontId="1"/>
  </si>
  <si>
    <t xml:space="preserve">0.12±0.15 
0.05±0.02
0.15±0.15
0.10±0.06 </t>
    <phoneticPr fontId="1"/>
  </si>
  <si>
    <t>0.48±0.40 
0.30±0.15
0.44±0.29
0.23±0.20</t>
    <phoneticPr fontId="1"/>
  </si>
  <si>
    <t>0.53±0.50
0.22±0.14
0.58±0.50
0.18±0.08</t>
    <phoneticPr fontId="1"/>
  </si>
  <si>
    <t>0.15±0.14
0.07±0.03
0.17±0.10
0.07±0.04</t>
    <phoneticPr fontId="1"/>
  </si>
  <si>
    <t>0.15±0.22
0.06±0.04
0.14±0.13
0.06±0.04</t>
    <phoneticPr fontId="1"/>
  </si>
  <si>
    <t>0.16±0.16
0.12±0.07 
0.32±0.30 
0.12±0.10</t>
    <phoneticPr fontId="1"/>
  </si>
  <si>
    <t>0.16±0.16
0.13±0.11
0.15±0.20
0.04±0.01</t>
    <phoneticPr fontId="1"/>
  </si>
  <si>
    <t>0.54±0.42
0.32±0.19 
0.34±0.33
0.27±0.22</t>
    <phoneticPr fontId="1"/>
  </si>
  <si>
    <t>0.52±0.47 
0.21±0.12 
0.50±0.50 
0.11±0.06</t>
    <phoneticPr fontId="1"/>
  </si>
  <si>
    <t>0.96±0.70
0.58±0.41
0.65±0.57
0.41±0.40</t>
    <phoneticPr fontId="1"/>
  </si>
  <si>
    <t xml:space="preserve">1.15±0.91
0.49±0.40
0.86±0.80)
0.28±0.22 </t>
    <phoneticPr fontId="1"/>
  </si>
  <si>
    <t xml:space="preserve">0.11±0.06
0.05±0.03 
0.09±0.07
0.04±0.04 </t>
    <phoneticPr fontId="1"/>
  </si>
  <si>
    <t xml:space="preserve">0.08±0.05
0.04±0.02 
0.11±0.10
0.02±0.01 </t>
    <phoneticPr fontId="1"/>
  </si>
  <si>
    <t>3.85
2.79</t>
    <phoneticPr fontId="1"/>
  </si>
  <si>
    <r>
      <rPr>
        <b/>
        <sz val="10"/>
        <color theme="1"/>
        <rFont val="Times New Roman"/>
        <family val="1"/>
      </rPr>
      <t>16PAHs</t>
    </r>
    <r>
      <rPr>
        <sz val="10"/>
        <color theme="1"/>
        <rFont val="Times New Roman"/>
        <family val="1"/>
      </rPr>
      <t xml:space="preserve">
3.51±2.64
2.40±1.22
3.29±2.89 
2.20±1.98</t>
    </r>
    <phoneticPr fontId="1"/>
  </si>
  <si>
    <r>
      <rPr>
        <b/>
        <sz val="10"/>
        <color theme="1"/>
        <rFont val="Times New Roman"/>
        <family val="1"/>
      </rPr>
      <t>16PAHs</t>
    </r>
    <r>
      <rPr>
        <sz val="10"/>
        <color theme="1"/>
        <rFont val="Times New Roman"/>
        <family val="1"/>
      </rPr>
      <t xml:space="preserve">
3.88±3.42
1.97±1.15 
3.61±3.35 
2.27±1.66</t>
    </r>
    <phoneticPr fontId="1"/>
  </si>
  <si>
    <t>Species mass concentration
(median)</t>
    <phoneticPr fontId="1"/>
  </si>
  <si>
    <t>2.32 ±1.42</t>
    <phoneticPr fontId="1"/>
  </si>
  <si>
    <r>
      <rPr>
        <b/>
        <sz val="10"/>
        <color theme="1"/>
        <rFont val="Times New Roman"/>
        <family val="1"/>
      </rPr>
      <t>Partial haze</t>
    </r>
    <r>
      <rPr>
        <sz val="10"/>
        <color theme="1"/>
        <rFont val="Times New Roman"/>
        <family val="1"/>
      </rPr>
      <t xml:space="preserve">
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1</t>
    </r>
    <r>
      <rPr>
        <sz val="10"/>
        <color theme="1"/>
        <rFont val="游ゴシック"/>
        <family val="1"/>
        <charset val="128"/>
      </rPr>
      <t xml:space="preserve"> </t>
    </r>
    <r>
      <rPr>
        <sz val="10"/>
        <color theme="1"/>
        <rFont val="Times New Roman"/>
        <family val="1"/>
      </rPr>
      <t xml:space="preserve">
PM</t>
    </r>
    <r>
      <rPr>
        <vertAlign val="subscript"/>
        <sz val="10"/>
        <color theme="1"/>
        <rFont val="Times New Roman"/>
        <family val="1"/>
      </rPr>
      <t>2.5</t>
    </r>
    <phoneticPr fontId="1"/>
  </si>
  <si>
    <r>
      <rPr>
        <b/>
        <sz val="10"/>
        <color theme="1"/>
        <rFont val="Times New Roman"/>
        <family val="1"/>
      </rPr>
      <t xml:space="preserve">Normal
</t>
    </r>
    <r>
      <rPr>
        <sz val="10"/>
        <color theme="1"/>
        <rFont val="Times New Roman"/>
        <family val="1"/>
      </rPr>
      <t>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1</t>
    </r>
    <r>
      <rPr>
        <sz val="10"/>
        <color theme="1"/>
        <rFont val="游ゴシック"/>
        <family val="1"/>
        <charset val="128"/>
      </rPr>
      <t xml:space="preserve"> </t>
    </r>
    <r>
      <rPr>
        <sz val="10"/>
        <color theme="1"/>
        <rFont val="Times New Roman"/>
        <family val="1"/>
      </rPr>
      <t xml:space="preserve">
PM</t>
    </r>
    <r>
      <rPr>
        <vertAlign val="subscript"/>
        <sz val="10"/>
        <color theme="1"/>
        <rFont val="Times New Roman"/>
        <family val="1"/>
      </rPr>
      <t>2.5</t>
    </r>
    <phoneticPr fontId="1"/>
  </si>
  <si>
    <r>
      <rPr>
        <b/>
        <sz val="10"/>
        <color theme="1"/>
        <rFont val="Times New Roman"/>
        <family val="1"/>
      </rPr>
      <t>Strong haze</t>
    </r>
    <r>
      <rPr>
        <sz val="10"/>
        <color theme="1"/>
        <rFont val="Times New Roman"/>
        <family val="1"/>
      </rPr>
      <t xml:space="preserve">
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1</t>
    </r>
    <r>
      <rPr>
        <sz val="10"/>
        <color theme="1"/>
        <rFont val="游ゴシック"/>
        <family val="1"/>
        <charset val="128"/>
      </rPr>
      <t xml:space="preserve"> </t>
    </r>
    <r>
      <rPr>
        <sz val="10"/>
        <color theme="1"/>
        <rFont val="Times New Roman"/>
        <family val="1"/>
      </rPr>
      <t xml:space="preserve">
PM</t>
    </r>
    <r>
      <rPr>
        <vertAlign val="subscript"/>
        <sz val="10"/>
        <color theme="1"/>
        <rFont val="Times New Roman"/>
        <family val="1"/>
      </rPr>
      <t>2.5</t>
    </r>
    <phoneticPr fontId="1"/>
  </si>
  <si>
    <t>TSP, Non-haze</t>
    <phoneticPr fontId="1"/>
  </si>
  <si>
    <t>TSP, Haze</t>
    <phoneticPr fontId="1"/>
  </si>
  <si>
    <r>
      <rPr>
        <b/>
        <sz val="10"/>
        <color theme="1"/>
        <rFont val="Times New Roman"/>
        <family val="1"/>
      </rPr>
      <t>16PAHs</t>
    </r>
    <r>
      <rPr>
        <sz val="10"/>
        <color theme="1"/>
        <rFont val="Times New Roman"/>
        <family val="1"/>
      </rPr>
      <t xml:space="preserve">
11.8 -  26.6</t>
    </r>
    <phoneticPr fontId="1"/>
  </si>
  <si>
    <r>
      <rPr>
        <b/>
        <sz val="10"/>
        <color theme="1"/>
        <rFont val="Times New Roman"/>
        <family val="1"/>
      </rPr>
      <t>16PAHs</t>
    </r>
    <r>
      <rPr>
        <sz val="10"/>
        <color theme="1"/>
        <rFont val="Times New Roman"/>
        <family val="1"/>
      </rPr>
      <t xml:space="preserve">
4.3 - 35.6
3.34 ±2.54 (BaP-TEQ)</t>
    </r>
    <phoneticPr fontId="1"/>
  </si>
  <si>
    <r>
      <rPr>
        <b/>
        <sz val="10"/>
        <color theme="1"/>
        <rFont val="Times New Roman"/>
        <family val="1"/>
      </rPr>
      <t>16PAHs</t>
    </r>
    <r>
      <rPr>
        <sz val="10"/>
        <color theme="1"/>
        <rFont val="Times New Roman"/>
        <family val="1"/>
      </rPr>
      <t xml:space="preserve">
max: 0.43
0.89 ±0.17 (BaP-TEQ)</t>
    </r>
    <phoneticPr fontId="1"/>
  </si>
  <si>
    <r>
      <rPr>
        <b/>
        <sz val="10"/>
        <color theme="1"/>
        <rFont val="Times New Roman"/>
        <family val="1"/>
      </rPr>
      <t>16PAHs</t>
    </r>
    <r>
      <rPr>
        <sz val="10"/>
        <color theme="1"/>
        <rFont val="Times New Roman"/>
        <family val="1"/>
      </rPr>
      <t xml:space="preserve">
0.11 ±0.01
0.34 ±0.03
 0.43 ±0.04</t>
    </r>
    <phoneticPr fontId="1"/>
  </si>
  <si>
    <r>
      <rPr>
        <b/>
        <sz val="10"/>
        <color theme="1"/>
        <rFont val="Times New Roman"/>
        <family val="1"/>
      </rPr>
      <t>16PAHs</t>
    </r>
    <r>
      <rPr>
        <sz val="10"/>
        <color theme="1"/>
        <rFont val="Times New Roman"/>
        <family val="1"/>
      </rPr>
      <t xml:space="preserve">
0.15 ±0.03
0.70 ±0.05
0.90 ±0.06</t>
    </r>
    <phoneticPr fontId="1"/>
  </si>
  <si>
    <r>
      <rPr>
        <b/>
        <sz val="10"/>
        <color theme="1"/>
        <rFont val="Times New Roman"/>
        <family val="1"/>
      </rPr>
      <t>16PAHs</t>
    </r>
    <r>
      <rPr>
        <sz val="10"/>
        <color theme="1"/>
        <rFont val="Times New Roman"/>
        <family val="1"/>
      </rPr>
      <t xml:space="preserve">
0.28 ±0.02
1.75 ±0.13
2.52 ±0.19</t>
    </r>
    <phoneticPr fontId="1"/>
  </si>
  <si>
    <t>0.42
0.44 
0.42
0.43</t>
    <phoneticPr fontId="1"/>
  </si>
  <si>
    <t>0.52
0.60
0.45
0.38</t>
    <phoneticPr fontId="1"/>
  </si>
  <si>
    <t>0.17 
0.21
0.49 
0.29</t>
    <phoneticPr fontId="1"/>
  </si>
  <si>
    <t>3.20
4.29
2.59
3.29</t>
    <phoneticPr fontId="1"/>
  </si>
  <si>
    <t>0.56
0.55
0.52
0.66</t>
    <phoneticPr fontId="1"/>
  </si>
  <si>
    <t>0.17
0.13
0.08
0.50</t>
    <phoneticPr fontId="1"/>
  </si>
  <si>
    <t>0.83
0.88 
0.92
0.50</t>
    <phoneticPr fontId="1"/>
  </si>
  <si>
    <t>0.36
0.36
0.34
0.40)</t>
    <phoneticPr fontId="1"/>
  </si>
  <si>
    <t>0.41 
0.46
0.46 
0.42</t>
    <phoneticPr fontId="1"/>
  </si>
  <si>
    <t>0.57
0.71
0.42
0.38</t>
    <phoneticPr fontId="1"/>
  </si>
  <si>
    <t>0.14
0.27
0.17
0.14</t>
    <phoneticPr fontId="1"/>
  </si>
  <si>
    <t>3.53
3.67 
4.14
3.00</t>
    <phoneticPr fontId="1"/>
  </si>
  <si>
    <t>0.45
0.43
0.58
0.39</t>
    <phoneticPr fontId="1"/>
  </si>
  <si>
    <t xml:space="preserve">0.08
0.13 
0.09 
0.05 </t>
    <phoneticPr fontId="1"/>
  </si>
  <si>
    <t>0.92
0.88 
0.91
0.95</t>
    <phoneticPr fontId="1"/>
  </si>
  <si>
    <t>0.31
0.30
0.37
0.28</t>
    <phoneticPr fontId="1"/>
  </si>
  <si>
    <r>
      <rPr>
        <b/>
        <sz val="10"/>
        <color theme="1"/>
        <rFont val="Times New Roman"/>
        <family val="1"/>
      </rPr>
      <t>12PAHs</t>
    </r>
    <r>
      <rPr>
        <sz val="10"/>
        <color theme="1"/>
        <rFont val="Times New Roman"/>
        <family val="1"/>
      </rPr>
      <t xml:space="preserve"> 
2.99 (1.88 -4.76)
</t>
    </r>
    <r>
      <rPr>
        <b/>
        <sz val="10"/>
        <color theme="1"/>
        <rFont val="Times New Roman"/>
        <family val="1"/>
      </rPr>
      <t>36 PAHs</t>
    </r>
    <r>
      <rPr>
        <sz val="10"/>
        <color theme="1"/>
        <rFont val="Times New Roman"/>
        <family val="1"/>
      </rPr>
      <t xml:space="preserve"> 
5.74 (3.44 - 10.65)</t>
    </r>
    <phoneticPr fontId="1"/>
  </si>
  <si>
    <t>0.23
 (0.09 - 0.43)</t>
    <phoneticPr fontId="1"/>
  </si>
  <si>
    <r>
      <t>Total PM mass concentration [μg m</t>
    </r>
    <r>
      <rPr>
        <vertAlign val="superscript"/>
        <sz val="10"/>
        <color theme="1"/>
        <rFont val="Times New Roman"/>
        <family val="1"/>
      </rPr>
      <t>-3</t>
    </r>
    <r>
      <rPr>
        <sz val="10"/>
        <color theme="1"/>
        <rFont val="Times New Roman"/>
        <family val="1"/>
      </rPr>
      <t>] /</t>
    </r>
    <r>
      <rPr>
        <sz val="10"/>
        <color theme="1"/>
        <rFont val="ＭＳ Ｐ明朝"/>
        <family val="1"/>
        <charset val="128"/>
      </rPr>
      <t xml:space="preserve"> </t>
    </r>
    <r>
      <rPr>
        <sz val="10"/>
        <color theme="1"/>
        <rFont val="Times New Roman"/>
        <family val="1"/>
      </rPr>
      <t>PM emission factor [g kg-fuel</t>
    </r>
    <r>
      <rPr>
        <vertAlign val="superscript"/>
        <sz val="10"/>
        <color theme="1"/>
        <rFont val="Times New Roman"/>
        <family val="1"/>
      </rPr>
      <t>-1</t>
    </r>
    <r>
      <rPr>
        <sz val="10"/>
        <color theme="1"/>
        <rFont val="Times New Roman"/>
        <family val="1"/>
      </rPr>
      <t>]</t>
    </r>
    <phoneticPr fontId="1"/>
  </si>
  <si>
    <r>
      <t>Emission factor
33 g kg</t>
    </r>
    <r>
      <rPr>
        <vertAlign val="superscript"/>
        <sz val="10"/>
        <color theme="1"/>
        <rFont val="Times New Roman"/>
        <family val="1"/>
      </rPr>
      <t>-1</t>
    </r>
    <phoneticPr fontId="1"/>
  </si>
  <si>
    <t>June 20 - July 28, 2013 (haze)
   June 23 - July 28 (haze 1)
   June 20 -22 (haze 2)</t>
    <phoneticPr fontId="1"/>
  </si>
  <si>
    <r>
      <t>[μBq/m</t>
    </r>
    <r>
      <rPr>
        <vertAlign val="superscript"/>
        <sz val="10"/>
        <color theme="1"/>
        <rFont val="Times New Roman"/>
        <family val="1"/>
      </rPr>
      <t>3</t>
    </r>
    <r>
      <rPr>
        <sz val="10"/>
        <color theme="1"/>
        <rFont val="Times New Roman"/>
        <family val="1"/>
      </rPr>
      <t>]</t>
    </r>
    <phoneticPr fontId="1"/>
  </si>
  <si>
    <r>
      <t>Δ</t>
    </r>
    <r>
      <rPr>
        <vertAlign val="superscript"/>
        <sz val="10"/>
        <color theme="1"/>
        <rFont val="Times New Roman"/>
        <family val="1"/>
      </rPr>
      <t>1</t>
    </r>
    <r>
      <rPr>
        <vertAlign val="superscript"/>
        <sz val="10"/>
        <color theme="1"/>
        <rFont val="Yu Gothic"/>
        <family val="1"/>
        <charset val="128"/>
      </rPr>
      <t>4</t>
    </r>
    <r>
      <rPr>
        <sz val="10"/>
        <color theme="1"/>
        <rFont val="Times New Roman"/>
        <family val="1"/>
      </rPr>
      <t>C</t>
    </r>
    <r>
      <rPr>
        <vertAlign val="subscript"/>
        <sz val="10"/>
        <color theme="1"/>
        <rFont val="Times New Roman"/>
        <family val="1"/>
      </rPr>
      <t>TC</t>
    </r>
    <phoneticPr fontId="1"/>
  </si>
  <si>
    <t>66 ± 24
123 ± 61
130 ± 80</t>
    <phoneticPr fontId="1"/>
  </si>
  <si>
    <t>Oct. 10 - 31, 2015 (online)
Oct. 14, 15, 19 - 23, 2015 (filter sampling)
Oct. 10 - 28 (influenced by Indonesian fire)
Oct. 29 - 31 (less influenced by the fire)</t>
    <phoneticPr fontId="1"/>
  </si>
  <si>
    <t>Filter sampling
Haze</t>
    <phoneticPr fontId="1"/>
  </si>
  <si>
    <r>
      <t>Total PM mass concentration [μg m</t>
    </r>
    <r>
      <rPr>
        <vertAlign val="superscript"/>
        <sz val="11"/>
        <color theme="1"/>
        <rFont val="Times New Roman"/>
        <family val="1"/>
      </rPr>
      <t>-3</t>
    </r>
    <r>
      <rPr>
        <sz val="11"/>
        <color theme="1"/>
        <rFont val="Times New Roman"/>
        <family val="1"/>
      </rPr>
      <t>] / Emissin factor  (g kg</t>
    </r>
    <r>
      <rPr>
        <vertAlign val="superscript"/>
        <sz val="11"/>
        <color theme="1"/>
        <rFont val="Times New Roman"/>
        <family val="1"/>
      </rPr>
      <t>-1</t>
    </r>
    <r>
      <rPr>
        <sz val="11"/>
        <color theme="1"/>
        <rFont val="Times New Roman"/>
        <family val="1"/>
      </rPr>
      <t>)</t>
    </r>
    <phoneticPr fontId="1"/>
  </si>
  <si>
    <t>PMF analysis of mass spectra</t>
  </si>
  <si>
    <t>A three-factor solution was selected.</t>
    <phoneticPr fontId="1"/>
  </si>
  <si>
    <t>○</t>
    <phoneticPr fontId="1"/>
  </si>
  <si>
    <r>
      <rPr>
        <b/>
        <sz val="10"/>
        <color theme="1"/>
        <rFont val="Times New Roman"/>
        <family val="1"/>
      </rPr>
      <t>Concentration through overall period (µg m</t>
    </r>
    <r>
      <rPr>
        <b/>
        <vertAlign val="superscript"/>
        <sz val="10"/>
        <color theme="1"/>
        <rFont val="Times New Roman"/>
        <family val="1"/>
      </rPr>
      <t>-3</t>
    </r>
    <r>
      <rPr>
        <b/>
        <sz val="10"/>
        <color theme="1"/>
        <rFont val="Times New Roman"/>
        <family val="1"/>
      </rPr>
      <t xml:space="preserve">)
</t>
    </r>
    <r>
      <rPr>
        <sz val="10"/>
        <color theme="1"/>
        <rFont val="Times New Roman"/>
        <family val="1"/>
      </rPr>
      <t xml:space="preserve">
OA (Organic Aerosol)   39.2 ± 23.6
HOA (Hydrocarbon-like OA) 4.1 ±3.3
BBOA (Biomass Burning OA) 5.3 ± 2.8
PBOA (laboratory-generated Peat Burning OA ) 6.5 ± 6.5
OOA (Oxygenated OA) 19.7 ± 10.7</t>
    </r>
    <phoneticPr fontId="1"/>
  </si>
  <si>
    <r>
      <t>Three compounds were tentatively identified.
  Ferulic acid (C</t>
    </r>
    <r>
      <rPr>
        <vertAlign val="subscript"/>
        <sz val="10"/>
        <color theme="1"/>
        <rFont val="Times New Roman"/>
        <family val="1"/>
      </rPr>
      <t>10</t>
    </r>
    <r>
      <rPr>
        <sz val="10"/>
        <color theme="1"/>
        <rFont val="Times New Roman"/>
        <family val="1"/>
      </rPr>
      <t>H</t>
    </r>
    <r>
      <rPr>
        <vertAlign val="subscript"/>
        <sz val="10"/>
        <color theme="1"/>
        <rFont val="Times New Roman"/>
        <family val="1"/>
      </rPr>
      <t>9</t>
    </r>
    <r>
      <rPr>
        <sz val="10"/>
        <color theme="1"/>
        <rFont val="Times New Roman"/>
        <family val="1"/>
      </rPr>
      <t>O</t>
    </r>
    <r>
      <rPr>
        <vertAlign val="subscript"/>
        <sz val="10"/>
        <color theme="1"/>
        <rFont val="Times New Roman"/>
        <family val="1"/>
      </rPr>
      <t>4</t>
    </r>
    <r>
      <rPr>
        <vertAlign val="superscript"/>
        <sz val="10"/>
        <color theme="1"/>
        <rFont val="Times New Roman"/>
        <family val="1"/>
      </rPr>
      <t>-</t>
    </r>
    <r>
      <rPr>
        <sz val="10"/>
        <color theme="1"/>
        <rFont val="Times New Roman"/>
        <family val="1"/>
      </rPr>
      <t>; m/z 193)               up to 162 (ng m</t>
    </r>
    <r>
      <rPr>
        <vertAlign val="superscript"/>
        <sz val="10"/>
        <color theme="1"/>
        <rFont val="Times New Roman"/>
        <family val="1"/>
      </rPr>
      <t>-3</t>
    </r>
    <r>
      <rPr>
        <sz val="10"/>
        <color theme="1"/>
        <rFont val="Times New Roman"/>
        <family val="1"/>
      </rPr>
      <t>)
  P-coumaric acid (C</t>
    </r>
    <r>
      <rPr>
        <vertAlign val="subscript"/>
        <sz val="10"/>
        <color theme="1"/>
        <rFont val="Times New Roman"/>
        <family val="1"/>
      </rPr>
      <t>9</t>
    </r>
    <r>
      <rPr>
        <sz val="10"/>
        <color theme="1"/>
        <rFont val="Times New Roman"/>
        <family val="1"/>
      </rPr>
      <t>H</t>
    </r>
    <r>
      <rPr>
        <vertAlign val="subscript"/>
        <sz val="10"/>
        <color theme="1"/>
        <rFont val="Times New Roman"/>
        <family val="1"/>
      </rPr>
      <t>7</t>
    </r>
    <r>
      <rPr>
        <sz val="10"/>
        <color theme="1"/>
        <rFont val="Times New Roman"/>
        <family val="1"/>
      </rPr>
      <t>O</t>
    </r>
    <r>
      <rPr>
        <vertAlign val="subscript"/>
        <sz val="10"/>
        <color theme="1"/>
        <rFont val="Times New Roman"/>
        <family val="1"/>
      </rPr>
      <t>3</t>
    </r>
    <r>
      <rPr>
        <vertAlign val="superscript"/>
        <sz val="10"/>
        <color theme="1"/>
        <rFont val="Times New Roman"/>
        <family val="1"/>
      </rPr>
      <t>-</t>
    </r>
    <r>
      <rPr>
        <sz val="10"/>
        <color theme="1"/>
        <rFont val="Times New Roman"/>
        <family val="1"/>
      </rPr>
      <t>; m/z 163)         up to 102 (ng m</t>
    </r>
    <r>
      <rPr>
        <vertAlign val="superscript"/>
        <sz val="10"/>
        <color theme="1"/>
        <rFont val="Times New Roman"/>
        <family val="1"/>
      </rPr>
      <t>-3</t>
    </r>
    <r>
      <rPr>
        <sz val="10"/>
        <color theme="1"/>
        <rFont val="Times New Roman"/>
        <family val="1"/>
      </rPr>
      <t>) 
  Coniferyl aldehyde (C</t>
    </r>
    <r>
      <rPr>
        <vertAlign val="subscript"/>
        <sz val="10"/>
        <color theme="1"/>
        <rFont val="Times New Roman"/>
        <family val="1"/>
      </rPr>
      <t>10</t>
    </r>
    <r>
      <rPr>
        <sz val="10"/>
        <color theme="1"/>
        <rFont val="Times New Roman"/>
        <family val="1"/>
      </rPr>
      <t>H</t>
    </r>
    <r>
      <rPr>
        <vertAlign val="subscript"/>
        <sz val="10"/>
        <color theme="1"/>
        <rFont val="Times New Roman"/>
        <family val="1"/>
      </rPr>
      <t>9</t>
    </r>
    <r>
      <rPr>
        <sz val="10"/>
        <color theme="1"/>
        <rFont val="Times New Roman"/>
        <family val="1"/>
      </rPr>
      <t>O</t>
    </r>
    <r>
      <rPr>
        <vertAlign val="subscript"/>
        <sz val="10"/>
        <color theme="1"/>
        <rFont val="Times New Roman"/>
        <family val="1"/>
      </rPr>
      <t>3</t>
    </r>
    <r>
      <rPr>
        <vertAlign val="superscript"/>
        <sz val="10"/>
        <color theme="1"/>
        <rFont val="Times New Roman"/>
        <family val="1"/>
      </rPr>
      <t>-</t>
    </r>
    <r>
      <rPr>
        <sz val="10"/>
        <color theme="1"/>
        <rFont val="Times New Roman"/>
        <family val="1"/>
      </rPr>
      <t>; m/z 177)  up to 103 (ng m</t>
    </r>
    <r>
      <rPr>
        <vertAlign val="superscript"/>
        <sz val="10"/>
        <color theme="1"/>
        <rFont val="Times New Roman"/>
        <family val="1"/>
      </rPr>
      <t>-3</t>
    </r>
    <r>
      <rPr>
        <sz val="10"/>
        <color theme="1"/>
        <rFont val="Times New Roman"/>
        <family val="1"/>
      </rPr>
      <t>)</t>
    </r>
    <phoneticPr fontId="1"/>
  </si>
  <si>
    <r>
      <t>Most of the identified compounds with m/z values &gt;120 have DBE (double bond equivalent) &gt;= 4, indicating the likely presence of aromatic compounds.  The three most abundant BrC constituents absorbing at 365 nm are tentatively assigned as C</t>
    </r>
    <r>
      <rPr>
        <vertAlign val="subscript"/>
        <sz val="9"/>
        <color theme="1"/>
        <rFont val="Times New Roman"/>
        <family val="1"/>
      </rPr>
      <t>8</t>
    </r>
    <r>
      <rPr>
        <sz val="9"/>
        <color theme="1"/>
        <rFont val="Times New Roman"/>
        <family val="1"/>
      </rPr>
      <t>H</t>
    </r>
    <r>
      <rPr>
        <vertAlign val="subscript"/>
        <sz val="9"/>
        <color theme="1"/>
        <rFont val="Times New Roman"/>
        <family val="1"/>
      </rPr>
      <t>7</t>
    </r>
    <r>
      <rPr>
        <sz val="9"/>
        <color theme="1"/>
        <rFont val="Times New Roman"/>
        <family val="1"/>
      </rPr>
      <t>O</t>
    </r>
    <r>
      <rPr>
        <vertAlign val="subscript"/>
        <sz val="9"/>
        <color theme="1"/>
        <rFont val="Times New Roman"/>
        <family val="1"/>
      </rPr>
      <t>3</t>
    </r>
    <r>
      <rPr>
        <vertAlign val="superscript"/>
        <sz val="9"/>
        <color theme="1"/>
        <rFont val="Times New Roman"/>
        <family val="1"/>
      </rPr>
      <t xml:space="preserve">- </t>
    </r>
    <r>
      <rPr>
        <sz val="9"/>
        <color theme="1"/>
        <rFont val="Times New Roman"/>
        <family val="1"/>
      </rPr>
      <t>(vanillin, m/z 151), C</t>
    </r>
    <r>
      <rPr>
        <vertAlign val="subscript"/>
        <sz val="9"/>
        <color theme="1"/>
        <rFont val="Times New Roman"/>
        <family val="1"/>
      </rPr>
      <t>10</t>
    </r>
    <r>
      <rPr>
        <sz val="9"/>
        <color theme="1"/>
        <rFont val="Times New Roman"/>
        <family val="1"/>
      </rPr>
      <t>H</t>
    </r>
    <r>
      <rPr>
        <vertAlign val="subscript"/>
        <sz val="9"/>
        <color theme="1"/>
        <rFont val="Times New Roman"/>
        <family val="1"/>
      </rPr>
      <t>9</t>
    </r>
    <r>
      <rPr>
        <sz val="9"/>
        <color theme="1"/>
        <rFont val="Times New Roman"/>
        <family val="1"/>
      </rPr>
      <t>O</t>
    </r>
    <r>
      <rPr>
        <vertAlign val="subscript"/>
        <sz val="9"/>
        <color theme="1"/>
        <rFont val="Times New Roman"/>
        <family val="1"/>
      </rPr>
      <t>4</t>
    </r>
    <r>
      <rPr>
        <vertAlign val="superscript"/>
        <sz val="9"/>
        <color theme="1"/>
        <rFont val="Times New Roman"/>
        <family val="1"/>
      </rPr>
      <t>-</t>
    </r>
    <r>
      <rPr>
        <sz val="9"/>
        <color theme="1"/>
        <rFont val="Times New Roman"/>
        <family val="1"/>
      </rPr>
      <t xml:space="preserve"> (ferulic acid, m/z 193), and C</t>
    </r>
    <r>
      <rPr>
        <vertAlign val="subscript"/>
        <sz val="9"/>
        <color theme="1"/>
        <rFont val="Times New Roman"/>
        <family val="1"/>
      </rPr>
      <t>9</t>
    </r>
    <r>
      <rPr>
        <sz val="9"/>
        <color theme="1"/>
        <rFont val="Times New Roman"/>
        <family val="1"/>
      </rPr>
      <t>H</t>
    </r>
    <r>
      <rPr>
        <vertAlign val="subscript"/>
        <sz val="9"/>
        <color theme="1"/>
        <rFont val="Times New Roman"/>
        <family val="1"/>
      </rPr>
      <t>9</t>
    </r>
    <r>
      <rPr>
        <sz val="9"/>
        <color theme="1"/>
        <rFont val="Times New Roman"/>
        <family val="1"/>
      </rPr>
      <t>O</t>
    </r>
    <r>
      <rPr>
        <vertAlign val="subscript"/>
        <sz val="9"/>
        <color theme="1"/>
        <rFont val="Times New Roman"/>
        <family val="1"/>
      </rPr>
      <t>4</t>
    </r>
    <r>
      <rPr>
        <vertAlign val="superscript"/>
        <sz val="9"/>
        <color theme="1"/>
        <rFont val="Times New Roman"/>
        <family val="1"/>
      </rPr>
      <t>-</t>
    </r>
    <r>
      <rPr>
        <sz val="9"/>
        <color theme="1"/>
        <rFont val="Times New Roman"/>
        <family val="1"/>
      </rPr>
      <t xml:space="preserve"> (homovanillic acid, m/z 181).  For absorption in the visible light spectrum, the tentative assignment of the most abundant constituents are C</t>
    </r>
    <r>
      <rPr>
        <vertAlign val="subscript"/>
        <sz val="9"/>
        <color theme="1"/>
        <rFont val="Times New Roman"/>
        <family val="1"/>
      </rPr>
      <t>9</t>
    </r>
    <r>
      <rPr>
        <sz val="9"/>
        <color theme="1"/>
        <rFont val="Times New Roman"/>
        <family val="1"/>
      </rPr>
      <t>H</t>
    </r>
    <r>
      <rPr>
        <vertAlign val="subscript"/>
        <sz val="9"/>
        <color theme="1"/>
        <rFont val="Times New Roman"/>
        <family val="1"/>
      </rPr>
      <t>11</t>
    </r>
    <r>
      <rPr>
        <sz val="9"/>
        <color theme="1"/>
        <rFont val="Times New Roman"/>
        <family val="1"/>
      </rPr>
      <t>O</t>
    </r>
    <r>
      <rPr>
        <vertAlign val="subscript"/>
        <sz val="9"/>
        <color theme="1"/>
        <rFont val="Times New Roman"/>
        <family val="1"/>
      </rPr>
      <t>2</t>
    </r>
    <r>
      <rPr>
        <vertAlign val="superscript"/>
        <sz val="9"/>
        <color theme="1"/>
        <rFont val="Times New Roman"/>
        <family val="1"/>
      </rPr>
      <t xml:space="preserve">- </t>
    </r>
    <r>
      <rPr>
        <sz val="9"/>
        <color theme="1"/>
        <rFont val="Times New Roman"/>
        <family val="1"/>
      </rPr>
      <t>(ethyl guaiacol, m/z 151), C</t>
    </r>
    <r>
      <rPr>
        <vertAlign val="subscript"/>
        <sz val="9"/>
        <color theme="1"/>
        <rFont val="Times New Roman"/>
        <family val="1"/>
      </rPr>
      <t>7</t>
    </r>
    <r>
      <rPr>
        <sz val="9"/>
        <color theme="1"/>
        <rFont val="Times New Roman"/>
        <family val="1"/>
      </rPr>
      <t>H</t>
    </r>
    <r>
      <rPr>
        <vertAlign val="subscript"/>
        <sz val="9"/>
        <color theme="1"/>
        <rFont val="Times New Roman"/>
        <family val="1"/>
      </rPr>
      <t>7</t>
    </r>
    <r>
      <rPr>
        <sz val="9"/>
        <color theme="1"/>
        <rFont val="Times New Roman"/>
        <family val="1"/>
      </rPr>
      <t>O</t>
    </r>
    <r>
      <rPr>
        <vertAlign val="subscript"/>
        <sz val="9"/>
        <color theme="1"/>
        <rFont val="Times New Roman"/>
        <family val="1"/>
      </rPr>
      <t>3</t>
    </r>
    <r>
      <rPr>
        <vertAlign val="superscript"/>
        <sz val="9"/>
        <color theme="1"/>
        <rFont val="Times New Roman"/>
        <family val="1"/>
      </rPr>
      <t xml:space="preserve">- </t>
    </r>
    <r>
      <rPr>
        <sz val="9"/>
        <color theme="1"/>
        <rFont val="Times New Roman"/>
        <family val="1"/>
      </rPr>
      <t>(m/z 139), C</t>
    </r>
    <r>
      <rPr>
        <vertAlign val="subscript"/>
        <sz val="9"/>
        <color theme="1"/>
        <rFont val="Times New Roman"/>
        <family val="1"/>
      </rPr>
      <t>10</t>
    </r>
    <r>
      <rPr>
        <sz val="9"/>
        <color theme="1"/>
        <rFont val="Times New Roman"/>
        <family val="1"/>
      </rPr>
      <t>H</t>
    </r>
    <r>
      <rPr>
        <vertAlign val="subscript"/>
        <sz val="9"/>
        <color theme="1"/>
        <rFont val="Times New Roman"/>
        <family val="1"/>
      </rPr>
      <t>9</t>
    </r>
    <r>
      <rPr>
        <sz val="9"/>
        <color theme="1"/>
        <rFont val="Times New Roman"/>
        <family val="1"/>
      </rPr>
      <t>O</t>
    </r>
    <r>
      <rPr>
        <vertAlign val="subscript"/>
        <sz val="9"/>
        <color theme="1"/>
        <rFont val="Times New Roman"/>
        <family val="1"/>
      </rPr>
      <t>3</t>
    </r>
    <r>
      <rPr>
        <vertAlign val="superscript"/>
        <sz val="9"/>
        <color theme="1"/>
        <rFont val="Times New Roman"/>
        <family val="1"/>
      </rPr>
      <t xml:space="preserve">- </t>
    </r>
    <r>
      <rPr>
        <sz val="9"/>
        <color theme="1"/>
        <rFont val="Times New Roman"/>
        <family val="1"/>
      </rPr>
      <t>(coniferyl aldehyde, m/z 177), C</t>
    </r>
    <r>
      <rPr>
        <vertAlign val="subscript"/>
        <sz val="9"/>
        <color theme="1"/>
        <rFont val="Times New Roman"/>
        <family val="1"/>
      </rPr>
      <t>10</t>
    </r>
    <r>
      <rPr>
        <sz val="9"/>
        <color theme="1"/>
        <rFont val="Times New Roman"/>
        <family val="1"/>
      </rPr>
      <t>H</t>
    </r>
    <r>
      <rPr>
        <vertAlign val="subscript"/>
        <sz val="9"/>
        <color theme="1"/>
        <rFont val="Times New Roman"/>
        <family val="1"/>
      </rPr>
      <t>11</t>
    </r>
    <r>
      <rPr>
        <sz val="9"/>
        <color theme="1"/>
        <rFont val="Times New Roman"/>
        <family val="1"/>
      </rPr>
      <t>O</t>
    </r>
    <r>
      <rPr>
        <vertAlign val="subscript"/>
        <sz val="9"/>
        <color theme="1"/>
        <rFont val="Times New Roman"/>
        <family val="1"/>
      </rPr>
      <t>3</t>
    </r>
    <r>
      <rPr>
        <vertAlign val="superscript"/>
        <sz val="9"/>
        <color theme="1"/>
        <rFont val="Times New Roman"/>
        <family val="1"/>
      </rPr>
      <t>-</t>
    </r>
    <r>
      <rPr>
        <sz val="9"/>
        <color theme="1"/>
        <rFont val="Times New Roman"/>
        <family val="1"/>
      </rPr>
      <t xml:space="preserve"> (coniferyl alcohol, m/z 179), and C</t>
    </r>
    <r>
      <rPr>
        <vertAlign val="subscript"/>
        <sz val="9"/>
        <color theme="1"/>
        <rFont val="Times New Roman"/>
        <family val="1"/>
      </rPr>
      <t>10</t>
    </r>
    <r>
      <rPr>
        <sz val="9"/>
        <color theme="1"/>
        <rFont val="Times New Roman"/>
        <family val="1"/>
      </rPr>
      <t>H</t>
    </r>
    <r>
      <rPr>
        <vertAlign val="subscript"/>
        <sz val="9"/>
        <color theme="1"/>
        <rFont val="Times New Roman"/>
        <family val="1"/>
      </rPr>
      <t>13</t>
    </r>
    <r>
      <rPr>
        <sz val="9"/>
        <color theme="1"/>
        <rFont val="Times New Roman"/>
        <family val="1"/>
      </rPr>
      <t>O</t>
    </r>
    <r>
      <rPr>
        <vertAlign val="subscript"/>
        <sz val="9"/>
        <color theme="1"/>
        <rFont val="Times New Roman"/>
        <family val="1"/>
      </rPr>
      <t>2</t>
    </r>
    <r>
      <rPr>
        <vertAlign val="superscript"/>
        <sz val="9"/>
        <color theme="1"/>
        <rFont val="Times New Roman"/>
        <family val="1"/>
      </rPr>
      <t>-</t>
    </r>
    <r>
      <rPr>
        <sz val="9"/>
        <color theme="1"/>
        <rFont val="Times New Roman"/>
        <family val="1"/>
      </rPr>
      <t xml:space="preserve"> (m/z 165). The OA mass spectra show that the fraction of the signal at m/z 43 ( f43; C</t>
    </r>
    <r>
      <rPr>
        <vertAlign val="subscript"/>
        <sz val="9"/>
        <color theme="1"/>
        <rFont val="Times New Roman"/>
        <family val="1"/>
      </rPr>
      <t>3</t>
    </r>
    <r>
      <rPr>
        <sz val="9"/>
        <color theme="1"/>
        <rFont val="Times New Roman"/>
        <family val="1"/>
      </rPr>
      <t>H</t>
    </r>
    <r>
      <rPr>
        <vertAlign val="subscript"/>
        <sz val="9"/>
        <color theme="1"/>
        <rFont val="Times New Roman"/>
        <family val="1"/>
      </rPr>
      <t>7</t>
    </r>
    <r>
      <rPr>
        <vertAlign val="superscript"/>
        <sz val="9"/>
        <color theme="1"/>
        <rFont val="Times New Roman"/>
        <family val="1"/>
      </rPr>
      <t>+</t>
    </r>
    <r>
      <rPr>
        <sz val="9"/>
        <color theme="1"/>
        <rFont val="Times New Roman"/>
        <family val="1"/>
      </rPr>
      <t xml:space="preserve"> and C</t>
    </r>
    <r>
      <rPr>
        <vertAlign val="subscript"/>
        <sz val="9"/>
        <color theme="1"/>
        <rFont val="Times New Roman"/>
        <family val="1"/>
      </rPr>
      <t>2</t>
    </r>
    <r>
      <rPr>
        <sz val="9"/>
        <color theme="1"/>
        <rFont val="Times New Roman"/>
        <family val="1"/>
      </rPr>
      <t>H</t>
    </r>
    <r>
      <rPr>
        <vertAlign val="subscript"/>
        <sz val="9"/>
        <color theme="1"/>
        <rFont val="Times New Roman"/>
        <family val="1"/>
      </rPr>
      <t>3</t>
    </r>
    <r>
      <rPr>
        <sz val="9"/>
        <color theme="1"/>
        <rFont val="Times New Roman"/>
        <family val="1"/>
      </rPr>
      <t>O</t>
    </r>
    <r>
      <rPr>
        <vertAlign val="superscript"/>
        <sz val="9"/>
        <color theme="1"/>
        <rFont val="Times New Roman"/>
        <family val="1"/>
      </rPr>
      <t>+</t>
    </r>
    <r>
      <rPr>
        <sz val="9"/>
        <color theme="1"/>
        <rFont val="Times New Roman"/>
        <family val="1"/>
      </rPr>
      <t>) is larger, suggesting that OA from peat and biomass burning has a low oxidation state.</t>
    </r>
    <phoneticPr fontId="1"/>
  </si>
  <si>
    <r>
      <t xml:space="preserve">OA </t>
    </r>
    <r>
      <rPr>
        <sz val="10"/>
        <color theme="1"/>
        <rFont val="游ゴシック"/>
        <family val="1"/>
        <charset val="128"/>
      </rPr>
      <t>～</t>
    </r>
    <r>
      <rPr>
        <sz val="10"/>
        <color theme="1"/>
        <rFont val="Times New Roman"/>
        <family val="1"/>
      </rPr>
      <t>80% of NR-PM</t>
    </r>
    <r>
      <rPr>
        <vertAlign val="subscript"/>
        <sz val="10"/>
        <color theme="1"/>
        <rFont val="Times New Roman"/>
        <family val="1"/>
      </rPr>
      <t xml:space="preserve">1 </t>
    </r>
    <r>
      <rPr>
        <sz val="10"/>
        <color theme="1"/>
        <rFont val="Times New Roman"/>
        <family val="1"/>
      </rPr>
      <t xml:space="preserve">mass during the wildfire haze period
OOA </t>
    </r>
    <r>
      <rPr>
        <sz val="10"/>
        <color theme="1"/>
        <rFont val="游ゴシック"/>
        <family val="1"/>
        <charset val="128"/>
      </rPr>
      <t>～</t>
    </r>
    <r>
      <rPr>
        <sz val="10"/>
        <color theme="1"/>
        <rFont val="Times New Roman"/>
        <family val="1"/>
      </rPr>
      <t>50% of total OA in NR-PM</t>
    </r>
    <r>
      <rPr>
        <vertAlign val="subscript"/>
        <sz val="10"/>
        <color theme="1"/>
        <rFont val="Times New Roman"/>
        <family val="1"/>
      </rPr>
      <t>1</t>
    </r>
    <r>
      <rPr>
        <sz val="10"/>
        <color theme="1"/>
        <rFont val="Times New Roman"/>
        <family val="1"/>
      </rPr>
      <t>, BBOA+PBOA</t>
    </r>
    <r>
      <rPr>
        <sz val="10"/>
        <color theme="1"/>
        <rFont val="游ゴシック"/>
        <family val="1"/>
        <charset val="128"/>
      </rPr>
      <t>～</t>
    </r>
    <r>
      <rPr>
        <sz val="10"/>
        <color theme="1"/>
        <rFont val="Times New Roman"/>
        <family val="1"/>
      </rPr>
      <t>30</t>
    </r>
    <r>
      <rPr>
        <sz val="10"/>
        <color theme="1"/>
        <rFont val="游ゴシック"/>
        <family val="1"/>
        <charset val="128"/>
      </rPr>
      <t>％</t>
    </r>
    <r>
      <rPr>
        <sz val="10"/>
        <color theme="1"/>
        <rFont val="Times New Roman"/>
        <family val="1"/>
      </rPr>
      <t xml:space="preserve">
Determination coefficient (R</t>
    </r>
    <r>
      <rPr>
        <vertAlign val="superscript"/>
        <sz val="10"/>
        <color theme="1"/>
        <rFont val="Times New Roman"/>
        <family val="1"/>
      </rPr>
      <t>2</t>
    </r>
    <r>
      <rPr>
        <sz val="10"/>
        <color theme="1"/>
        <rFont val="Times New Roman"/>
        <family val="1"/>
      </rPr>
      <t xml:space="preserve">) </t>
    </r>
    <r>
      <rPr>
        <sz val="10"/>
        <color theme="1"/>
        <rFont val="游ゴシック"/>
        <family val="1"/>
        <charset val="128"/>
      </rPr>
      <t>～</t>
    </r>
    <r>
      <rPr>
        <sz val="10"/>
        <color theme="1"/>
        <rFont val="Times New Roman"/>
        <family val="1"/>
      </rPr>
      <t>0.6 for BBOA vs. Levoglucosan during first period</t>
    </r>
    <phoneticPr fontId="1"/>
  </si>
  <si>
    <t>Carbonaceous components</t>
    <phoneticPr fontId="1"/>
  </si>
  <si>
    <t>Water-soluble ions</t>
    <phoneticPr fontId="1"/>
  </si>
  <si>
    <t>Organic compounds</t>
    <phoneticPr fontId="1"/>
  </si>
  <si>
    <t>Mass concentration
2283 ± 2005</t>
    <phoneticPr fontId="1"/>
  </si>
  <si>
    <r>
      <t>NR-PM</t>
    </r>
    <r>
      <rPr>
        <vertAlign val="subscript"/>
        <sz val="10"/>
        <color theme="1"/>
        <rFont val="Times New Roman"/>
        <family val="1"/>
      </rPr>
      <t>1</t>
    </r>
    <r>
      <rPr>
        <sz val="10"/>
        <color theme="1"/>
        <rFont val="Times New Roman"/>
        <family val="1"/>
      </rPr>
      <t xml:space="preserve">
Filer sampling</t>
    </r>
    <phoneticPr fontId="1"/>
  </si>
  <si>
    <t xml:space="preserve">Emission factor </t>
    <phoneticPr fontId="1"/>
  </si>
  <si>
    <t>Species concentration</t>
    <phoneticPr fontId="1"/>
  </si>
  <si>
    <t>Emission ratio
(Mass fraction in PM)</t>
    <phoneticPr fontId="1"/>
  </si>
  <si>
    <t xml:space="preserve">Mass fractions in PM
</t>
    <phoneticPr fontId="1"/>
  </si>
  <si>
    <t>Mass fractions of organics in PM (%)
98.6 (fresh)
96.4 - 98.6 (POA)
51.5 - 67.3 (SOA)
96.8 (mixed)</t>
    <phoneticPr fontId="1"/>
  </si>
  <si>
    <t>Species mass concentration
Emission factor</t>
    <phoneticPr fontId="1"/>
  </si>
  <si>
    <t>Only aged-to-fresh ratios of total (gas + particle) EFs are available</t>
    <phoneticPr fontId="1"/>
  </si>
  <si>
    <t>Fresh burnt peat</t>
    <phoneticPr fontId="1"/>
  </si>
  <si>
    <t>Aged burnt peat</t>
    <phoneticPr fontId="1"/>
  </si>
  <si>
    <t>Fresh
Aging (Photolysis, Dark ozonolysis)</t>
    <phoneticPr fontId="1"/>
  </si>
  <si>
    <r>
      <t xml:space="preserve">Oxiation products from POA aging and SOA formation differ.
</t>
    </r>
    <r>
      <rPr>
        <b/>
        <sz val="10"/>
        <color theme="1"/>
        <rFont val="Times New Roman"/>
        <family val="1"/>
      </rPr>
      <t>f m/z 44 &gt; f m/z 43</t>
    </r>
    <r>
      <rPr>
        <sz val="10"/>
        <color theme="1"/>
        <rFont val="Times New Roman"/>
        <family val="1"/>
      </rPr>
      <t xml:space="preserve">: OPOA, SOA, OPOA-SOA
  Σf m/z 44 </t>
    </r>
    <r>
      <rPr>
        <sz val="10"/>
        <color theme="1"/>
        <rFont val="Yu Gothic"/>
        <family val="1"/>
        <charset val="128"/>
      </rPr>
      <t>～</t>
    </r>
    <r>
      <rPr>
        <sz val="10"/>
        <color theme="1"/>
        <rFont val="Times New Roman"/>
        <family val="1"/>
      </rPr>
      <t xml:space="preserve"> 30% of the sum of ions
  f m/z 60, 73 (levoglucosan like) relatively small contribution
</t>
    </r>
    <r>
      <rPr>
        <b/>
        <sz val="10"/>
        <color theme="1"/>
        <rFont val="Times New Roman"/>
        <family val="1"/>
      </rPr>
      <t>f m/z 44 &lt;&lt; f m/z 43</t>
    </r>
    <r>
      <rPr>
        <sz val="10"/>
        <color theme="1"/>
        <rFont val="Times New Roman"/>
        <family val="1"/>
      </rPr>
      <t xml:space="preserve">: POA </t>
    </r>
    <phoneticPr fontId="1"/>
  </si>
  <si>
    <r>
      <t>NR-PM</t>
    </r>
    <r>
      <rPr>
        <vertAlign val="subscript"/>
        <sz val="10"/>
        <color theme="1"/>
        <rFont val="Times New Roman"/>
        <family val="1"/>
      </rPr>
      <t xml:space="preserve">1 </t>
    </r>
    <r>
      <rPr>
        <sz val="10"/>
        <color theme="1"/>
        <rFont val="Times New Roman"/>
        <family val="1"/>
      </rPr>
      <t>(online, ToF-ACSM)</t>
    </r>
    <phoneticPr fontId="1"/>
  </si>
  <si>
    <t>Online (ToF-ACSM)
Potential aerosol mass reactor
228 s (residence time)</t>
    <phoneticPr fontId="1"/>
  </si>
  <si>
    <t>Factor analysis of mass spectra</t>
    <phoneticPr fontId="1"/>
  </si>
  <si>
    <r>
      <t>Case 1
High RH photo-oxidation: OPOA/OA</t>
    </r>
    <r>
      <rPr>
        <sz val="10"/>
        <color theme="1"/>
        <rFont val="Yu Gothic"/>
        <family val="1"/>
        <charset val="128"/>
      </rPr>
      <t>～</t>
    </r>
    <r>
      <rPr>
        <sz val="10"/>
        <color theme="1"/>
        <rFont val="Times New Roman"/>
        <family val="1"/>
      </rPr>
      <t>50%
Low RH photo oxidation, ozonolysis: OPOA/OA 10 - 30%
Case 3
(OPOA-SOA)/OA 20 - 60%</t>
    </r>
    <phoneticPr fontId="1"/>
  </si>
  <si>
    <r>
      <rPr>
        <b/>
        <sz val="10"/>
        <color theme="1"/>
        <rFont val="Times New Roman"/>
        <family val="1"/>
      </rPr>
      <t>Formation mechanism of OOA (Oxidized organic aerosol</t>
    </r>
    <r>
      <rPr>
        <sz val="10"/>
        <color theme="1"/>
        <rFont val="Times New Roman"/>
        <family val="1"/>
      </rPr>
      <t>): SOA (secondary organic aerosol) and OPOA (oxidized primary organic aerosol)
1. POA from BB aging only (Gas removed)
2. Gas from BB only (SOA formation)
3. POA &amp; gas mixed (BB smoke aging)</t>
    </r>
    <phoneticPr fontId="1"/>
  </si>
  <si>
    <t>Potential aeroosl mass reactor
228 s (residence time)</t>
    <phoneticPr fontId="1"/>
  </si>
  <si>
    <r>
      <rPr>
        <b/>
        <sz val="10"/>
        <color theme="1"/>
        <rFont val="Times New Roman"/>
        <family val="1"/>
      </rPr>
      <t>Influence of relative humidity on phase state and hygroscopic property of peatland burning POA undergoing aging</t>
    </r>
    <r>
      <rPr>
        <sz val="10"/>
        <color theme="1"/>
        <rFont val="Times New Roman"/>
        <family val="1"/>
      </rPr>
      <t xml:space="preserve">
1. POA from BB aging only (Gas removed)
2. Gas from BB only (SOA formation)
3. POA &amp; gas mixed (BB smoke aging)</t>
    </r>
    <phoneticPr fontId="1"/>
  </si>
  <si>
    <t>κ</t>
    <phoneticPr fontId="1"/>
  </si>
  <si>
    <t>Hygroscopicity parameter</t>
    <phoneticPr fontId="1"/>
  </si>
  <si>
    <r>
      <t>Source apportionment</t>
    </r>
    <r>
      <rPr>
        <sz val="10"/>
        <color rgb="FF000000"/>
        <rFont val="Yu Gothic"/>
        <family val="1"/>
        <charset val="128"/>
      </rPr>
      <t xml:space="preserve"> </t>
    </r>
    <r>
      <rPr>
        <sz val="10"/>
        <color rgb="FF000000"/>
        <rFont val="Times New Roman"/>
        <family val="1"/>
      </rPr>
      <t>method</t>
    </r>
    <phoneticPr fontId="1"/>
  </si>
  <si>
    <t>Carbonaceous species</t>
  </si>
  <si>
    <t>Metals, trace elements</t>
    <phoneticPr fontId="1"/>
  </si>
  <si>
    <t>35.6±0.25
31.0±17.3
42.0±31.6
40.0±27.3</t>
    <phoneticPr fontId="1"/>
  </si>
  <si>
    <t>3.60±1.73
2.67±1.60
5.82±3.20
2.36±1.92</t>
    <phoneticPr fontId="1"/>
  </si>
  <si>
    <t xml:space="preserve">3.75±2.08)
3.23±1.44
4.15±1.66
3.09±1.05 </t>
    <phoneticPr fontId="1"/>
  </si>
  <si>
    <t>8.64±8.05
2.67±1.69
3.75±2.39 
2.17±3.06</t>
    <phoneticPr fontId="1"/>
  </si>
  <si>
    <t>111±177 
99.0±64.4
106±66.7 
106±75.1</t>
    <phoneticPr fontId="1"/>
  </si>
  <si>
    <t>0.08±0.06
0.06±0.05
0.09±0.09
0.10±0.13</t>
    <phoneticPr fontId="1"/>
  </si>
  <si>
    <t xml:space="preserve">1.25±0.60
0.86±0.32 
2.57±1.30 
1.22±0.73 </t>
    <phoneticPr fontId="1"/>
  </si>
  <si>
    <t>24.4±11.5
22.7±14.5
37.1±31.5 
16.2±18.6</t>
    <phoneticPr fontId="1"/>
  </si>
  <si>
    <t xml:space="preserve">1.97±0.84
1.09±0.79 
1.38±0.89 
0.86±0.70 </t>
    <phoneticPr fontId="1"/>
  </si>
  <si>
    <t xml:space="preserve">0.15±0.11
0.08±0.05 
0.14±0.14 
0.05±0.05 </t>
    <phoneticPr fontId="1"/>
  </si>
  <si>
    <t xml:space="preserve">5.60±5.96
3.83±2.96 
3.77±1.88 
1.45±0.58 </t>
    <phoneticPr fontId="1"/>
  </si>
  <si>
    <t>9.78±8.30
4.77±3.55 
5.48±4.27 
1.65±0.98</t>
    <phoneticPr fontId="1"/>
  </si>
  <si>
    <t>0.30±0.35 
0.09±0.07
0.21±0.20
0.06±0.06</t>
    <phoneticPr fontId="1"/>
  </si>
  <si>
    <t>2.03±1.14
1.25±0.78 
1.62±0.75 
0.88±0.62</t>
    <phoneticPr fontId="1"/>
  </si>
  <si>
    <t>37.5±20.5 
23.8±11.0 
45.4±29.6 
20.3±11.2</t>
    <phoneticPr fontId="1"/>
  </si>
  <si>
    <t xml:space="preserve">1.78±1.33
0.98±0.46 
2.58±1.44 
1.23±0.27 </t>
    <phoneticPr fontId="1"/>
  </si>
  <si>
    <t xml:space="preserve">0.11±0.06
0.08±0.07
0.10±0.07
0.14±0.10 </t>
    <phoneticPr fontId="1"/>
  </si>
  <si>
    <t xml:space="preserve">340±293 
150±92.8 
185±127 
132±74.1 </t>
    <phoneticPr fontId="1"/>
  </si>
  <si>
    <t xml:space="preserve">13.5±12.6
3.54±1.97
5.86±4.15 
2.84±1.88 </t>
    <phoneticPr fontId="1"/>
  </si>
  <si>
    <t xml:space="preserve">4.11±1.93
3.96±1.90
4.63±2.22 
3.55±1.89 </t>
    <phoneticPr fontId="1"/>
  </si>
  <si>
    <t>3.98±2.52 
2.98±1.78 
6.97±3.12 
2.49±1.73</t>
    <phoneticPr fontId="1"/>
  </si>
  <si>
    <t xml:space="preserve">80.4±66.9
55.7±30.4 
96.1±77.4 
49.9±33.5 </t>
    <phoneticPr fontId="1"/>
  </si>
  <si>
    <t>0.74 ± 0.79
1.17 ± 1.64
0.54 ± 0.52</t>
    <phoneticPr fontId="1"/>
  </si>
  <si>
    <t>v</t>
    <phoneticPr fontId="1"/>
  </si>
  <si>
    <t xml:space="preserve">163.4± 34.48
119.3 ± 27.30 
77.83 ± 12.69 </t>
    <phoneticPr fontId="1"/>
  </si>
  <si>
    <t xml:space="preserve">131.0 ± 15.65  
119.9 ± 16.14  
71.91 ± 17.81  </t>
  </si>
  <si>
    <t xml:space="preserve">10.12 ± 3.49  
11.98 ± 3.89  
6.53 ± 4.69  </t>
  </si>
  <si>
    <t xml:space="preserve">0.39 ± 0.24  
0.54 ± 0.27  
0.289 ± 0.23  </t>
  </si>
  <si>
    <t xml:space="preserve">46.53 ± 14.31  
29.74 ± 12.06  
14.76 ± 4.08  </t>
  </si>
  <si>
    <t xml:space="preserve">130.2 ± 35.78  
103.9 ± 15.04  
35.83 ± 18.91  </t>
  </si>
  <si>
    <t xml:space="preserve">6.32 ± 2.77  
5.25 ± 2.88  
4.34 ± 2.68  </t>
  </si>
  <si>
    <t xml:space="preserve">356.2 ± 19.15  
293.1 ± 32.72  
199.9 ± 20.86  </t>
  </si>
  <si>
    <t xml:space="preserve">2.20 ± 2.32  
2.39 ± 1.56  
1.10 ± 0.53  </t>
  </si>
  <si>
    <t xml:space="preserve">35.09 ± 14.70  
14.39 ± 2.25  
11.87 ± 2.59  </t>
  </si>
  <si>
    <t xml:space="preserve">33.30 ± 11.18  
33.47 ± 11.57  
28.76 ± 13.17  </t>
  </si>
  <si>
    <t xml:space="preserve">218.1 ± 33.55  
129.0 ± 21.32  
66.04 ± 18.24  </t>
  </si>
  <si>
    <t xml:space="preserve">9.55 ± 3.22  
4.89 ± 2.60  
3.17 ± 1.37  </t>
  </si>
  <si>
    <t xml:space="preserve">0.25 ± 0.25  
0.37 ± 0.25  
0.26 ± 0.22  </t>
  </si>
  <si>
    <t xml:space="preserve">9.76 ± 5.43  
9.62 ± 5.46  
2.5 ± 2.05  </t>
  </si>
  <si>
    <t xml:space="preserve">43.12 ± 10.01  
56.25 ± 13.95  
18.87 ± 12.02  </t>
  </si>
  <si>
    <t xml:space="preserve">0.05 ± 0.03  
0.05 ± 0.02  
0.05 ± 0.02  </t>
  </si>
  <si>
    <t xml:space="preserve">1.01 ± 0.79  
1.49 ± 1.19  
0.26 ± 0.19  </t>
  </si>
  <si>
    <t xml:space="preserve">2.41 ± 2.57  
3.09 ± 2.53  
0.44 ± 0.26  </t>
  </si>
  <si>
    <t xml:space="preserve">4.46 ± 2.71  
4.99 ± 2.11  
3.95 ± 2.37  </t>
  </si>
  <si>
    <t xml:space="preserve">271.4 ± 24.94  
206.6 ± 26.82  
143.6 ± 14.98  </t>
  </si>
  <si>
    <t xml:space="preserve">28.75 ± 14.92  
31.88 ± 18.86  
16.63 ± 9.25  </t>
  </si>
  <si>
    <r>
      <t xml:space="preserve">Jan  - Dec. 2000
54 samples (March - May: haze)
32 samples (April- May: May haze)
</t>
    </r>
    <r>
      <rPr>
        <b/>
        <sz val="10"/>
        <color theme="1"/>
        <rFont val="Times New Roman"/>
        <family val="1"/>
      </rPr>
      <t>March 14, 15, 19, 20, 2000</t>
    </r>
    <phoneticPr fontId="1"/>
  </si>
  <si>
    <t>47.5±10.2 (haze)</t>
    <phoneticPr fontId="1"/>
  </si>
  <si>
    <r>
      <t xml:space="preserve">Jan  - Dec. 2000
</t>
    </r>
    <r>
      <rPr>
        <b/>
        <sz val="10"/>
        <color theme="1"/>
        <rFont val="Times New Roman"/>
        <family val="1"/>
      </rPr>
      <t>54 samples (March - May: haze)</t>
    </r>
    <phoneticPr fontId="1"/>
  </si>
  <si>
    <t>Levoglucosan</t>
    <phoneticPr fontId="1"/>
  </si>
  <si>
    <t>Mannosan</t>
    <phoneticPr fontId="1"/>
  </si>
  <si>
    <t>Galactosan</t>
    <phoneticPr fontId="1"/>
  </si>
  <si>
    <t>No contribution of BB was identified</t>
    <phoneticPr fontId="1"/>
  </si>
  <si>
    <t>45% (wet season)
50% (transboundary haze period)</t>
    <phoneticPr fontId="1"/>
  </si>
  <si>
    <t>Othres</t>
    <phoneticPr fontId="1"/>
  </si>
  <si>
    <r>
      <rPr>
        <sz val="11"/>
        <color theme="8" tint="0.79998168889431442"/>
        <rFont val="Microsoft JhengHei"/>
        <family val="1"/>
      </rPr>
      <t>███</t>
    </r>
    <r>
      <rPr>
        <sz val="11"/>
        <color theme="8" tint="0.79998168889431442"/>
        <rFont val="Times New Roman"/>
        <family val="1"/>
      </rPr>
      <t xml:space="preserve"> </t>
    </r>
    <r>
      <rPr>
        <sz val="11"/>
        <color theme="1"/>
        <rFont val="Times New Roman"/>
        <family val="1"/>
      </rPr>
      <t>Lab experiment</t>
    </r>
    <phoneticPr fontId="1"/>
  </si>
  <si>
    <r>
      <rPr>
        <sz val="11"/>
        <color theme="9" tint="0.79998168889431442"/>
        <rFont val="Microsoft JhengHei"/>
        <family val="2"/>
      </rPr>
      <t>███</t>
    </r>
    <r>
      <rPr>
        <sz val="11"/>
        <color theme="1"/>
        <rFont val="Times New Roman"/>
        <family val="1"/>
        <charset val="128"/>
      </rPr>
      <t xml:space="preserve"> Haze data is not specified.</t>
    </r>
    <phoneticPr fontId="1"/>
  </si>
  <si>
    <t>Two-stage impactor (50% cut-off dia. 0.44 µm at 1.3 km altitude, 0.36 µm at 4.5 km)</t>
    <phoneticPr fontId="1"/>
  </si>
  <si>
    <r>
      <t>Teflon-coated aluminium PM</t>
    </r>
    <r>
      <rPr>
        <vertAlign val="subscript"/>
        <sz val="10"/>
        <color theme="1"/>
        <rFont val="Times New Roman"/>
        <family val="1"/>
      </rPr>
      <t>2.5</t>
    </r>
    <r>
      <rPr>
        <sz val="10"/>
        <color theme="1"/>
        <rFont val="Times New Roman"/>
        <family val="1"/>
      </rPr>
      <t xml:space="preserve"> cyclone, three annular denuder tubes, and a two-stage filter assembly (10 Lpm) 
MOUDI</t>
    </r>
    <phoneticPr fontId="1"/>
  </si>
  <si>
    <r>
      <t>4-stage cascade impactor (Dekati)
2.5-1.0, 1.0-0.5, 0.5-0.2, &lt;0.2 μm</t>
    </r>
    <r>
      <rPr>
        <sz val="10"/>
        <color theme="1"/>
        <rFont val="游ゴシック"/>
        <family val="1"/>
        <charset val="128"/>
      </rPr>
      <t xml:space="preserve"> </t>
    </r>
    <r>
      <rPr>
        <sz val="10"/>
        <color theme="1"/>
        <rFont val="Times New Roman"/>
        <family val="1"/>
      </rPr>
      <t>(BKF)</t>
    </r>
    <phoneticPr fontId="1"/>
  </si>
  <si>
    <t>Only aged-to-fresh ratios of total (gas + particle) EFs are avilable</t>
    <phoneticPr fontId="1"/>
  </si>
  <si>
    <r>
      <t>PM</t>
    </r>
    <r>
      <rPr>
        <vertAlign val="subscript"/>
        <sz val="10"/>
        <color theme="1"/>
        <rFont val="Times New Roman"/>
        <family val="1"/>
      </rPr>
      <t>2.5</t>
    </r>
    <r>
      <rPr>
        <sz val="10"/>
        <color theme="1"/>
        <rFont val="Times New Roman"/>
        <family val="1"/>
      </rPr>
      <t xml:space="preserve">
       54 - 69 (haze 1)
   209 - 329 (haze 2)</t>
    </r>
    <phoneticPr fontId="1"/>
  </si>
  <si>
    <t>235 - 7817 (within 10 m from the fire sites)
~55 (BKG)</t>
    <phoneticPr fontId="1"/>
  </si>
  <si>
    <t>63 (haze)
42 (annual)</t>
    <phoneticPr fontId="1"/>
  </si>
  <si>
    <t>Secondary Inorganic Aerosol</t>
    <phoneticPr fontId="1"/>
  </si>
  <si>
    <t>SIA</t>
    <phoneticPr fontId="1"/>
  </si>
  <si>
    <t>OC-OP
OP</t>
    <phoneticPr fontId="1"/>
  </si>
  <si>
    <t>Docosane
C22</t>
    <phoneticPr fontId="1"/>
  </si>
  <si>
    <t>Tricosane
C23</t>
    <phoneticPr fontId="1"/>
  </si>
  <si>
    <t>Tetracosane
C24</t>
    <phoneticPr fontId="1"/>
  </si>
  <si>
    <t>Pantacosane
C25</t>
    <phoneticPr fontId="1"/>
  </si>
  <si>
    <t>Hexacosane
C26</t>
    <phoneticPr fontId="1"/>
  </si>
  <si>
    <t>Heptacosane
C27</t>
    <phoneticPr fontId="1"/>
  </si>
  <si>
    <t>Octacosane
C28</t>
    <phoneticPr fontId="1"/>
  </si>
  <si>
    <t>Nonacosane
C29</t>
    <phoneticPr fontId="1"/>
  </si>
  <si>
    <t>Triacontane
C30</t>
    <phoneticPr fontId="1"/>
  </si>
  <si>
    <t>Hentriacontane
C31</t>
    <phoneticPr fontId="1"/>
  </si>
  <si>
    <t>Dotriacontane
C32</t>
    <phoneticPr fontId="1"/>
  </si>
  <si>
    <t>Tritriacontane
C33</t>
    <phoneticPr fontId="1"/>
  </si>
  <si>
    <t>47.3% variance of BB/sea spray (coarse)</t>
    <phoneticPr fontId="1"/>
  </si>
  <si>
    <t>Contribution of Biomass Burning (BB) [%]</t>
    <phoneticPr fontId="1"/>
  </si>
  <si>
    <t>14.7 % (coarse)
40.8% variance of motor vehicles/BB (fine)</t>
    <phoneticPr fontId="1"/>
  </si>
  <si>
    <r>
      <t>12 (PM</t>
    </r>
    <r>
      <rPr>
        <vertAlign val="subscript"/>
        <sz val="10"/>
        <color theme="1"/>
        <rFont val="Times New Roman"/>
        <family val="1"/>
      </rPr>
      <t>2.5</t>
    </r>
    <r>
      <rPr>
        <sz val="10"/>
        <color theme="1"/>
        <rFont val="Times New Roman"/>
        <family val="1"/>
      </rPr>
      <t>)
10 (PM</t>
    </r>
    <r>
      <rPr>
        <vertAlign val="subscript"/>
        <sz val="10"/>
        <color theme="1"/>
        <rFont val="Times New Roman"/>
        <family val="1"/>
      </rPr>
      <t>10</t>
    </r>
    <r>
      <rPr>
        <sz val="10"/>
        <color theme="1"/>
        <rFont val="Times New Roman"/>
        <family val="1"/>
      </rPr>
      <t>)</t>
    </r>
    <phoneticPr fontId="1"/>
  </si>
  <si>
    <t>76 5% (peat fire)</t>
    <phoneticPr fontId="1"/>
  </si>
  <si>
    <t>62% (diesel exhaust)</t>
    <phoneticPr fontId="1"/>
  </si>
  <si>
    <t>51.8% variance of  vehicular (gasoline, diesel) emissions and biomass combustion</t>
    <phoneticPr fontId="1"/>
  </si>
  <si>
    <t>Duration (s)</t>
    <phoneticPr fontId="1"/>
  </si>
  <si>
    <r>
      <t>98%He+2%O</t>
    </r>
    <r>
      <rPr>
        <vertAlign val="subscript"/>
        <sz val="11"/>
        <color theme="1"/>
        <rFont val="Times New Roman"/>
        <family val="1"/>
      </rPr>
      <t>2</t>
    </r>
    <phoneticPr fontId="1"/>
  </si>
  <si>
    <r>
      <t>Analysis temperature (</t>
    </r>
    <r>
      <rPr>
        <sz val="11"/>
        <color theme="1"/>
        <rFont val="Times New Roman"/>
        <family val="2"/>
      </rPr>
      <t>º</t>
    </r>
    <r>
      <rPr>
        <sz val="11"/>
        <color theme="1"/>
        <rFont val="Segoe UI Symbol"/>
        <family val="2"/>
      </rPr>
      <t>C</t>
    </r>
    <r>
      <rPr>
        <sz val="11"/>
        <color theme="1"/>
        <rFont val="Times New Roman"/>
        <family val="1"/>
      </rPr>
      <t>)</t>
    </r>
    <phoneticPr fontId="1"/>
  </si>
  <si>
    <t>June - Dec., 1994
(haze period: Oct.)</t>
    <phoneticPr fontId="1"/>
  </si>
  <si>
    <r>
      <t>PM</t>
    </r>
    <r>
      <rPr>
        <vertAlign val="subscript"/>
        <sz val="10"/>
        <color theme="1"/>
        <rFont val="Times New Roman"/>
        <family val="1"/>
      </rPr>
      <t xml:space="preserve">2.5
</t>
    </r>
    <r>
      <rPr>
        <sz val="10"/>
        <color theme="1"/>
        <rFont val="Times New Roman"/>
        <family val="1"/>
      </rPr>
      <t>PM</t>
    </r>
    <r>
      <rPr>
        <vertAlign val="subscript"/>
        <sz val="10"/>
        <color theme="1"/>
        <rFont val="Times New Roman"/>
        <family val="1"/>
      </rPr>
      <t>10</t>
    </r>
    <phoneticPr fontId="1"/>
  </si>
  <si>
    <t>Virtual impactor</t>
    <phoneticPr fontId="1"/>
  </si>
  <si>
    <t>April 17, 1996 - Aug. 2, 1999
(including non-haze period)</t>
    <phoneticPr fontId="1"/>
  </si>
  <si>
    <t>Dec. 30, 1997 - June 26, 2000
(including non-haze period)</t>
    <phoneticPr fontId="1"/>
  </si>
  <si>
    <t>Sep. 2006 - Jan. 2007
  7, 15, 17 and 20 Oct. 2006 (haze)
  Nov. 2006 - 4 Jan. 2007 (non-haze)</t>
  </si>
  <si>
    <t>Sep. 2006 - Jan. 2007
  7, 15, 17 and 20 Oct. 2006 (haze)
  Nov. 2006 - 4 Jan. 2007 (non-haze)</t>
    <phoneticPr fontId="1"/>
  </si>
  <si>
    <t>Aug. - Oct., 2010 and 2011
(Oct. 2009 - Dec. 2011)
   Oct. 16 -23, 2010 and Sept.  8 - 13, 2011 (haze)</t>
    <phoneticPr fontId="1"/>
  </si>
  <si>
    <t>2.5 - 5.2 h
 (1.5 m apart from the burning spot)
24 h 
(background)</t>
    <phoneticPr fontId="1"/>
  </si>
  <si>
    <t>Central Kalimantan
(Fresh smoke emissions from smoldering  fires burning peat of various types and at a range of depths)</t>
  </si>
  <si>
    <t>Central Kalimantan
(Fresh smoke emissions from smoldering  fires burning peat of various types and at a range of depths)</t>
    <phoneticPr fontId="1"/>
  </si>
  <si>
    <r>
      <rPr>
        <b/>
        <sz val="10"/>
        <color theme="1"/>
        <rFont val="Times New Roman"/>
        <family val="1"/>
      </rPr>
      <t>Malaysia peat (Borneo)</t>
    </r>
    <r>
      <rPr>
        <sz val="10"/>
        <color theme="1"/>
        <rFont val="Times New Roman"/>
        <family val="1"/>
      </rPr>
      <t xml:space="preserve">
</t>
    </r>
    <r>
      <rPr>
        <sz val="8"/>
        <color theme="1"/>
        <rFont val="Times New Roman"/>
        <family val="1"/>
      </rPr>
      <t xml:space="preserve">Russia, Siberia, the USA (Alaska and Florida)
</t>
    </r>
    <r>
      <rPr>
        <sz val="10"/>
        <color theme="1"/>
        <rFont val="Times New Roman"/>
        <family val="1"/>
      </rPr>
      <t>25% fuel moisture</t>
    </r>
    <phoneticPr fontId="1"/>
  </si>
  <si>
    <r>
      <rPr>
        <b/>
        <sz val="10"/>
        <color theme="1"/>
        <rFont val="Times New Roman"/>
        <family val="1"/>
      </rPr>
      <t>Malaysia peat (Borneo)</t>
    </r>
    <r>
      <rPr>
        <sz val="10"/>
        <color theme="1"/>
        <rFont val="Times New Roman"/>
        <family val="1"/>
      </rPr>
      <t xml:space="preserve">
</t>
    </r>
    <r>
      <rPr>
        <sz val="8"/>
        <color theme="1"/>
        <rFont val="Times New Roman"/>
        <family val="1"/>
      </rPr>
      <t xml:space="preserve">and other 8 peats in the world
</t>
    </r>
    <r>
      <rPr>
        <sz val="10"/>
        <color theme="1"/>
        <rFont val="Times New Roman"/>
        <family val="1"/>
      </rPr>
      <t>25% fuel moisture</t>
    </r>
    <phoneticPr fontId="1"/>
  </si>
  <si>
    <r>
      <rPr>
        <b/>
        <sz val="10"/>
        <color theme="1"/>
        <rFont val="Times New Roman"/>
        <family val="1"/>
      </rPr>
      <t xml:space="preserve">Indonesian peat </t>
    </r>
    <r>
      <rPr>
        <sz val="10"/>
        <color theme="1"/>
        <rFont val="Times New Roman"/>
        <family val="1"/>
      </rPr>
      <t xml:space="preserve">
(South Sumatra)
</t>
    </r>
    <r>
      <rPr>
        <sz val="8"/>
        <color theme="1"/>
        <rFont val="Times New Roman"/>
        <family val="1"/>
      </rPr>
      <t>and German peat, other biofuels</t>
    </r>
    <r>
      <rPr>
        <sz val="10"/>
        <color theme="1"/>
        <rFont val="Times New Roman"/>
        <family val="1"/>
      </rPr>
      <t xml:space="preserve">
~11% water content</t>
    </r>
    <phoneticPr fontId="1"/>
  </si>
  <si>
    <r>
      <rPr>
        <b/>
        <sz val="10"/>
        <color theme="1"/>
        <rFont val="Times New Roman"/>
        <family val="1"/>
      </rPr>
      <t>Malaysian (Borneo) peat, Malaysian agricultural peat</t>
    </r>
    <r>
      <rPr>
        <sz val="10"/>
        <color theme="1"/>
        <rFont val="Times New Roman"/>
        <family val="1"/>
      </rPr>
      <t xml:space="preserve">
</t>
    </r>
    <r>
      <rPr>
        <sz val="8"/>
        <color theme="1"/>
        <rFont val="Times New Roman"/>
        <family val="1"/>
      </rPr>
      <t>(and other 4 different peats)</t>
    </r>
    <phoneticPr fontId="1"/>
  </si>
  <si>
    <r>
      <rPr>
        <b/>
        <sz val="10"/>
        <color theme="1"/>
        <rFont val="Times New Roman"/>
        <family val="1"/>
      </rPr>
      <t>Indonesian peat</t>
    </r>
    <r>
      <rPr>
        <sz val="10"/>
        <color theme="1"/>
        <rFont val="Times New Roman"/>
        <family val="1"/>
      </rPr>
      <t xml:space="preserve">, 
</t>
    </r>
    <r>
      <rPr>
        <sz val="8"/>
        <color theme="1"/>
        <rFont val="Times New Roman"/>
        <family val="1"/>
      </rPr>
      <t>Fern, Acasia</t>
    </r>
    <r>
      <rPr>
        <sz val="10"/>
        <color theme="1"/>
        <rFont val="Times New Roman"/>
        <family val="1"/>
      </rPr>
      <t xml:space="preserve"> 
(Riau,Sumatra)</t>
    </r>
    <phoneticPr fontId="1"/>
  </si>
  <si>
    <r>
      <rPr>
        <b/>
        <sz val="10"/>
        <color theme="1"/>
        <rFont val="Times New Roman"/>
        <family val="1"/>
      </rPr>
      <t>Indonesian peat</t>
    </r>
    <r>
      <rPr>
        <sz val="10"/>
        <color theme="1"/>
        <rFont val="Times New Roman"/>
        <family val="1"/>
      </rPr>
      <t xml:space="preserve">
</t>
    </r>
    <r>
      <rPr>
        <b/>
        <sz val="8"/>
        <color theme="1"/>
        <rFont val="Times New Roman"/>
        <family val="1"/>
      </rPr>
      <t>(Riau,Sumatra &amp; Palangkaraya, Central Kalimantan)</t>
    </r>
    <r>
      <rPr>
        <sz val="10"/>
        <color theme="1"/>
        <rFont val="Times New Roman"/>
        <family val="1"/>
      </rPr>
      <t xml:space="preserve">
</t>
    </r>
    <r>
      <rPr>
        <sz val="8"/>
        <color theme="1"/>
        <rFont val="Times New Roman"/>
        <family val="1"/>
      </rPr>
      <t>Fern, Acasia</t>
    </r>
    <phoneticPr fontId="1"/>
  </si>
  <si>
    <r>
      <rPr>
        <b/>
        <sz val="10"/>
        <color theme="1"/>
        <rFont val="Times New Roman"/>
        <family val="1"/>
      </rPr>
      <t>Indonesian peat (Riau,Sumatra)</t>
    </r>
    <r>
      <rPr>
        <sz val="10"/>
        <color theme="1"/>
        <rFont val="Times New Roman"/>
        <family val="1"/>
      </rPr>
      <t xml:space="preserve">
</t>
    </r>
    <r>
      <rPr>
        <sz val="8"/>
        <color theme="1"/>
        <rFont val="Times New Roman"/>
        <family val="1"/>
      </rPr>
      <t>(Fern, Acasia)</t>
    </r>
    <phoneticPr fontId="1"/>
  </si>
  <si>
    <r>
      <rPr>
        <b/>
        <sz val="10"/>
        <color theme="1"/>
        <rFont val="Times New Roman"/>
        <family val="1"/>
      </rPr>
      <t xml:space="preserve">Indonesian peat, </t>
    </r>
    <r>
      <rPr>
        <sz val="10"/>
        <color theme="1"/>
        <rFont val="Times New Roman"/>
        <family val="1"/>
      </rPr>
      <t xml:space="preserve">
</t>
    </r>
    <r>
      <rPr>
        <sz val="8"/>
        <color theme="1"/>
        <rFont val="Times New Roman"/>
        <family val="1"/>
      </rPr>
      <t>Fern, Acasia</t>
    </r>
    <r>
      <rPr>
        <sz val="10"/>
        <color theme="1"/>
        <rFont val="Times New Roman"/>
        <family val="1"/>
      </rPr>
      <t xml:space="preserve"> 
(Riau,Sumatra)</t>
    </r>
    <phoneticPr fontId="1"/>
  </si>
  <si>
    <r>
      <rPr>
        <b/>
        <sz val="10"/>
        <color theme="1"/>
        <rFont val="Times New Roman"/>
        <family val="1"/>
      </rPr>
      <t>Indonesian peat (Riau,Sumatra)</t>
    </r>
    <r>
      <rPr>
        <sz val="10"/>
        <color theme="1"/>
        <rFont val="Times New Roman"/>
        <family val="1"/>
      </rPr>
      <t xml:space="preserve">
</t>
    </r>
    <r>
      <rPr>
        <sz val="8"/>
        <color theme="1"/>
        <rFont val="Times New Roman"/>
        <family val="1"/>
      </rPr>
      <t>Mosquito coil</t>
    </r>
    <phoneticPr fontId="1"/>
  </si>
  <si>
    <r>
      <t>Siak, Kampar, and Payung Sekak</t>
    </r>
    <r>
      <rPr>
        <sz val="9"/>
        <color theme="1"/>
        <rFont val="Times New Roman"/>
        <family val="1"/>
      </rPr>
      <t>i (fire source, 5 m apart from hot spots)</t>
    </r>
    <r>
      <rPr>
        <sz val="10"/>
        <color theme="1"/>
        <rFont val="Times New Roman"/>
        <family val="1"/>
      </rPr>
      <t xml:space="preserve">
Siak </t>
    </r>
    <r>
      <rPr>
        <sz val="9"/>
        <color theme="1"/>
        <rFont val="Times New Roman"/>
        <family val="1"/>
      </rPr>
      <t>(BKG, non-haze)</t>
    </r>
    <r>
      <rPr>
        <sz val="10"/>
        <color theme="1"/>
        <rFont val="Times New Roman"/>
        <family val="1"/>
      </rPr>
      <t xml:space="preserve">
(in Riau, Sumatra)</t>
    </r>
    <phoneticPr fontId="1"/>
  </si>
  <si>
    <r>
      <t xml:space="preserve">1) TSP
2) BKF, 0.07 - 11 </t>
    </r>
    <r>
      <rPr>
        <sz val="10"/>
        <color theme="1"/>
        <rFont val="Yu Gothic UI"/>
        <family val="3"/>
        <charset val="128"/>
      </rPr>
      <t>µ</t>
    </r>
    <r>
      <rPr>
        <sz val="10"/>
        <color theme="1"/>
        <rFont val="Times New Roman"/>
        <family val="1"/>
      </rPr>
      <t>m
3)  PM</t>
    </r>
    <r>
      <rPr>
        <vertAlign val="subscript"/>
        <sz val="10"/>
        <color theme="1"/>
        <rFont val="Times New Roman"/>
        <family val="1"/>
      </rPr>
      <t>0.1</t>
    </r>
    <r>
      <rPr>
        <sz val="10"/>
        <color theme="1"/>
        <rFont val="Times New Roman"/>
        <family val="1"/>
      </rPr>
      <t>,  PM</t>
    </r>
    <r>
      <rPr>
        <vertAlign val="subscript"/>
        <sz val="10"/>
        <color theme="1"/>
        <rFont val="Times New Roman"/>
        <family val="1"/>
      </rPr>
      <t>0.5-1</t>
    </r>
    <r>
      <rPr>
        <sz val="10"/>
        <color theme="1"/>
        <rFont val="Times New Roman"/>
        <family val="1"/>
      </rPr>
      <t>,  PM</t>
    </r>
    <r>
      <rPr>
        <vertAlign val="subscript"/>
        <sz val="10"/>
        <color theme="1"/>
        <rFont val="Times New Roman"/>
        <family val="1"/>
      </rPr>
      <t>1-2.5</t>
    </r>
    <r>
      <rPr>
        <sz val="10"/>
        <color theme="1"/>
        <rFont val="Times New Roman"/>
        <family val="1"/>
      </rPr>
      <t>, PM</t>
    </r>
    <r>
      <rPr>
        <vertAlign val="subscript"/>
        <sz val="10"/>
        <color theme="1"/>
        <rFont val="Times New Roman"/>
        <family val="1"/>
      </rPr>
      <t>2.5-10</t>
    </r>
    <r>
      <rPr>
        <sz val="10"/>
        <color theme="1"/>
        <rFont val="Times New Roman"/>
        <family val="1"/>
      </rPr>
      <t>,  PM</t>
    </r>
    <r>
      <rPr>
        <vertAlign val="subscript"/>
        <sz val="10"/>
        <color theme="1"/>
        <rFont val="Times New Roman"/>
        <family val="1"/>
      </rPr>
      <t xml:space="preserve"> &gt;10</t>
    </r>
    <phoneticPr fontId="1"/>
  </si>
  <si>
    <r>
      <rPr>
        <b/>
        <sz val="10"/>
        <color theme="1"/>
        <rFont val="Times New Roman"/>
        <family val="1"/>
      </rPr>
      <t>Annual Ave.</t>
    </r>
    <r>
      <rPr>
        <sz val="10"/>
        <color theme="1"/>
        <rFont val="Times New Roman"/>
        <family val="1"/>
      </rPr>
      <t xml:space="preserve">
10.17 ± 2.23 (PM</t>
    </r>
    <r>
      <rPr>
        <vertAlign val="subscript"/>
        <sz val="10"/>
        <color theme="1"/>
        <rFont val="Times New Roman"/>
        <family val="1"/>
      </rPr>
      <t>0.1</t>
    </r>
    <r>
      <rPr>
        <sz val="10"/>
        <color theme="1"/>
        <rFont val="Times New Roman"/>
        <family val="1"/>
      </rPr>
      <t>)
13.66 ± 3.57 (PM</t>
    </r>
    <r>
      <rPr>
        <vertAlign val="subscript"/>
        <sz val="10"/>
        <color theme="1"/>
        <rFont val="Times New Roman"/>
        <family val="1"/>
      </rPr>
      <t>0.5-1</t>
    </r>
    <r>
      <rPr>
        <sz val="10"/>
        <color theme="1"/>
        <rFont val="Times New Roman"/>
        <family val="1"/>
      </rPr>
      <t>)
12.02 ± 2.58 (PM</t>
    </r>
    <r>
      <rPr>
        <vertAlign val="subscript"/>
        <sz val="10"/>
        <color theme="1"/>
        <rFont val="Times New Roman"/>
        <family val="1"/>
      </rPr>
      <t>1-2.5</t>
    </r>
    <r>
      <rPr>
        <sz val="10"/>
        <color theme="1"/>
        <rFont val="Times New Roman"/>
        <family val="1"/>
      </rPr>
      <t>)
15.97 ± 3.80 (PM</t>
    </r>
    <r>
      <rPr>
        <vertAlign val="subscript"/>
        <sz val="10"/>
        <color theme="1"/>
        <rFont val="Times New Roman"/>
        <family val="1"/>
      </rPr>
      <t>2.5-10</t>
    </r>
    <r>
      <rPr>
        <sz val="10"/>
        <color theme="1"/>
        <rFont val="Times New Roman"/>
        <family val="1"/>
      </rPr>
      <t xml:space="preserve">)
12.47 ± 2.79 (PM </t>
    </r>
    <r>
      <rPr>
        <vertAlign val="subscript"/>
        <sz val="10"/>
        <color theme="1"/>
        <rFont val="Times New Roman"/>
        <family val="1"/>
      </rPr>
      <t>&gt;10</t>
    </r>
    <r>
      <rPr>
        <sz val="10"/>
        <color theme="1"/>
        <rFont val="Times New Roman"/>
        <family val="1"/>
      </rPr>
      <t xml:space="preserve">)
52.61 </t>
    </r>
    <r>
      <rPr>
        <sz val="10"/>
        <color theme="1"/>
        <rFont val="游ゴシック"/>
        <family val="1"/>
        <charset val="128"/>
      </rPr>
      <t>～</t>
    </r>
    <r>
      <rPr>
        <sz val="10"/>
        <color theme="1"/>
        <rFont val="Times New Roman"/>
        <family val="1"/>
      </rPr>
      <t xml:space="preserve"> 104.68 (TSP)
</t>
    </r>
    <r>
      <rPr>
        <b/>
        <sz val="10"/>
        <color theme="1"/>
        <rFont val="Times New Roman"/>
        <family val="1"/>
      </rPr>
      <t>Aug.</t>
    </r>
    <r>
      <rPr>
        <sz val="10"/>
        <color theme="1"/>
        <rFont val="Times New Roman"/>
        <family val="1"/>
      </rPr>
      <t xml:space="preserve">
62.5 (PM</t>
    </r>
    <r>
      <rPr>
        <vertAlign val="subscript"/>
        <sz val="10"/>
        <color theme="1"/>
        <rFont val="Times New Roman"/>
        <family val="1"/>
      </rPr>
      <t>2.5</t>
    </r>
    <r>
      <rPr>
        <sz val="10"/>
        <color theme="1"/>
        <rFont val="Times New Roman"/>
        <family val="1"/>
      </rPr>
      <t>)
89.0 (PM</t>
    </r>
    <r>
      <rPr>
        <vertAlign val="subscript"/>
        <sz val="10"/>
        <color theme="1"/>
        <rFont val="Times New Roman"/>
        <family val="1"/>
      </rPr>
      <t>10</t>
    </r>
    <r>
      <rPr>
        <sz val="10"/>
        <color theme="1"/>
        <rFont val="Times New Roman"/>
        <family val="1"/>
      </rPr>
      <t>)
104.7 (TSP)</t>
    </r>
    <phoneticPr fontId="1"/>
  </si>
  <si>
    <t>Oct. 2011 - Oct. 2020
(massive forest fires in Oct. 2015)</t>
    <phoneticPr fontId="1"/>
  </si>
  <si>
    <r>
      <t>Compare the available representative gravimetric measurements of EF PM</t>
    </r>
    <r>
      <rPr>
        <vertAlign val="subscript"/>
        <sz val="10"/>
        <color theme="1"/>
        <rFont val="Times New Roman"/>
        <family val="1"/>
      </rPr>
      <t xml:space="preserve">2.5 </t>
    </r>
    <r>
      <rPr>
        <sz val="10"/>
        <color theme="1"/>
        <rFont val="Times New Roman"/>
        <family val="1"/>
      </rPr>
      <t>for tropical peat burning and lab fires with 2015 field data,
PM data is from the previous field and lab experiments (Lit. No.17, 46, 77, 90)</t>
    </r>
    <phoneticPr fontId="1"/>
  </si>
  <si>
    <t>BB</t>
    <phoneticPr fontId="1"/>
  </si>
  <si>
    <t>Biomass Burning</t>
    <phoneticPr fontId="1"/>
  </si>
  <si>
    <t>EF</t>
    <phoneticPr fontId="1"/>
  </si>
  <si>
    <t>MCE</t>
    <phoneticPr fontId="1"/>
  </si>
  <si>
    <t xml:space="preserve">Modified Combustion Efficiency </t>
    <phoneticPr fontId="1"/>
  </si>
  <si>
    <r>
      <t xml:space="preserve">The depletion of </t>
    </r>
    <r>
      <rPr>
        <vertAlign val="superscript"/>
        <sz val="10"/>
        <color theme="1"/>
        <rFont val="Times New Roman"/>
        <family val="1"/>
      </rPr>
      <t>13</t>
    </r>
    <r>
      <rPr>
        <sz val="10"/>
        <color theme="1"/>
        <rFont val="Times New Roman"/>
        <family val="1"/>
      </rPr>
      <t>C observed during forest fire events may be caused by the atmospheric emission of organic particles derived from combustion of C3 plants. δ</t>
    </r>
    <r>
      <rPr>
        <vertAlign val="superscript"/>
        <sz val="10"/>
        <color theme="1"/>
        <rFont val="Times New Roman"/>
        <family val="1"/>
      </rPr>
      <t>13</t>
    </r>
    <r>
      <rPr>
        <sz val="10"/>
        <color theme="1"/>
        <rFont val="Times New Roman"/>
        <family val="1"/>
      </rPr>
      <t>C</t>
    </r>
    <r>
      <rPr>
        <vertAlign val="subscript"/>
        <sz val="10"/>
        <color theme="1"/>
        <rFont val="Times New Roman"/>
        <family val="1"/>
      </rPr>
      <t>TC</t>
    </r>
    <r>
      <rPr>
        <sz val="10"/>
        <color theme="1"/>
        <rFont val="Times New Roman"/>
        <family val="1"/>
      </rPr>
      <t xml:space="preserve"> decreased with an increase of TC.</t>
    </r>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</si>
  <si>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t>
    </r>
    <r>
      <rPr>
        <sz val="8"/>
        <color theme="1"/>
        <rFont val="Times New Roman"/>
        <family val="1"/>
      </rPr>
      <t>Fern, Leaf, Charcoal</t>
    </r>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</si>
  <si>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t>
    </r>
    <r>
      <rPr>
        <sz val="8"/>
        <color theme="1"/>
        <rFont val="Times New Roman"/>
        <family val="1"/>
      </rPr>
      <t>Fern, Acasia</t>
    </r>
    <phoneticPr fontId="1"/>
  </si>
  <si>
    <r>
      <rPr>
        <b/>
        <sz val="10"/>
        <color theme="1"/>
        <rFont val="Times New Roman"/>
        <family val="1"/>
      </rPr>
      <t>Indonesian peat</t>
    </r>
    <r>
      <rPr>
        <sz val="10"/>
        <color theme="1"/>
        <rFont val="Times New Roman"/>
        <family val="1"/>
      </rPr>
      <t xml:space="preserve"> (Riau,Sumatra)
</t>
    </r>
    <r>
      <rPr>
        <sz val="8"/>
        <color theme="1"/>
        <rFont val="Times New Roman"/>
        <family val="1"/>
      </rPr>
      <t>Mosquito coil</t>
    </r>
    <phoneticPr fontId="1"/>
  </si>
  <si>
    <t>PM mass ratio (haze/pre-haze) 
3.5 [-]</t>
    <phoneticPr fontId="1"/>
  </si>
  <si>
    <t>5 min (aethalometer)
7-stage cascade impactor</t>
    <phoneticPr fontId="1"/>
  </si>
  <si>
    <t>Lab. experiment (EF for fresh and aging smoke)</t>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</si>
  <si>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t>
    </r>
    <r>
      <rPr>
        <sz val="8"/>
        <color theme="1"/>
        <rFont val="Times New Roman"/>
        <family val="1"/>
      </rPr>
      <t xml:space="preserve">Charcoal, 
</t>
    </r>
    <r>
      <rPr>
        <b/>
        <sz val="10"/>
        <color theme="1"/>
        <rFont val="Times New Roman"/>
        <family val="1"/>
      </rPr>
      <t xml:space="preserve">Plant </t>
    </r>
    <r>
      <rPr>
        <sz val="10"/>
        <color theme="1"/>
        <rFont val="Times New Roman"/>
        <family val="1"/>
      </rPr>
      <t>(Fern, Acasia, Oil palm tree and Rubber tree)</t>
    </r>
    <phoneticPr fontId="1"/>
  </si>
  <si>
    <r>
      <rPr>
        <b/>
        <sz val="10"/>
        <color theme="1"/>
        <rFont val="Times New Roman"/>
        <family val="1"/>
      </rPr>
      <t xml:space="preserve">Indonesian peat
</t>
    </r>
    <r>
      <rPr>
        <sz val="8"/>
        <color theme="1"/>
        <rFont val="Times New Roman"/>
        <family val="1"/>
      </rPr>
      <t>(Riau,Sumatra &amp; Palangkaraya, Central Kalimantan)</t>
    </r>
    <r>
      <rPr>
        <b/>
        <sz val="10"/>
        <color theme="1"/>
        <rFont val="Times New Roman"/>
        <family val="1"/>
      </rPr>
      <t xml:space="preserve">
</t>
    </r>
    <r>
      <rPr>
        <sz val="9"/>
        <color theme="1"/>
        <rFont val="Times New Roman"/>
        <family val="1"/>
      </rPr>
      <t>Fern, Leaf, Charcoal</t>
    </r>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</si>
  <si>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Fern, Acasia</t>
    </r>
    <phoneticPr fontId="1"/>
  </si>
  <si>
    <r>
      <rPr>
        <b/>
        <sz val="10"/>
        <color theme="1"/>
        <rFont val="Times New Roman"/>
        <family val="1"/>
      </rPr>
      <t>Indonesian peat</t>
    </r>
    <r>
      <rPr>
        <sz val="10"/>
        <color theme="1"/>
        <rFont val="Times New Roman"/>
        <family val="1"/>
      </rPr>
      <t xml:space="preserve"> (Riau,Sumatra)
</t>
    </r>
    <r>
      <rPr>
        <sz val="8"/>
        <color theme="1"/>
        <rFont val="Times New Roman"/>
        <family val="1"/>
      </rPr>
      <t>(Fern, Acasia)</t>
    </r>
    <phoneticPr fontId="1"/>
  </si>
  <si>
    <r>
      <rPr>
        <b/>
        <sz val="10"/>
        <color theme="1"/>
        <rFont val="Times New Roman"/>
        <family val="1"/>
      </rPr>
      <t>Indonesian pea</t>
    </r>
    <r>
      <rPr>
        <sz val="10"/>
        <color theme="1"/>
        <rFont val="Times New Roman"/>
        <family val="1"/>
      </rPr>
      <t xml:space="preserve">t (Riau,Sumatra)
</t>
    </r>
    <r>
      <rPr>
        <sz val="8"/>
        <color theme="1"/>
        <rFont val="Times New Roman"/>
        <family val="1"/>
      </rPr>
      <t>Mosquito coil</t>
    </r>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</si>
  <si>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Fern, Leaf, Charcoal</t>
    </r>
    <phoneticPr fontId="1"/>
  </si>
  <si>
    <r>
      <rPr>
        <b/>
        <sz val="10"/>
        <color theme="1"/>
        <rFont val="Times New Roman"/>
        <family val="1"/>
      </rPr>
      <t>Malaysia peat</t>
    </r>
    <r>
      <rPr>
        <sz val="10"/>
        <color theme="1"/>
        <rFont val="Times New Roman"/>
        <family val="1"/>
      </rPr>
      <t xml:space="preserve"> (Borneo)
</t>
    </r>
    <r>
      <rPr>
        <sz val="8"/>
        <color theme="1"/>
        <rFont val="Times New Roman"/>
        <family val="1"/>
      </rPr>
      <t xml:space="preserve">Russia, Siberia, the USA (Alaska and Florida)
</t>
    </r>
    <r>
      <rPr>
        <sz val="10"/>
        <color theme="1"/>
        <rFont val="Times New Roman"/>
        <family val="1"/>
      </rPr>
      <t>25% fuel moisture</t>
    </r>
    <phoneticPr fontId="1"/>
  </si>
  <si>
    <r>
      <rPr>
        <b/>
        <sz val="10"/>
        <color theme="1"/>
        <rFont val="Times New Roman"/>
        <family val="1"/>
      </rPr>
      <t>Malaysia peat</t>
    </r>
    <r>
      <rPr>
        <sz val="10"/>
        <color theme="1"/>
        <rFont val="Times New Roman"/>
        <family val="1"/>
      </rPr>
      <t xml:space="preserve"> (Borneo)
</t>
    </r>
    <r>
      <rPr>
        <sz val="8"/>
        <color theme="1"/>
        <rFont val="Times New Roman"/>
        <family val="1"/>
      </rPr>
      <t xml:space="preserve">and other 8 peats in the world
</t>
    </r>
    <r>
      <rPr>
        <sz val="10"/>
        <color theme="1"/>
        <rFont val="Times New Roman"/>
        <family val="1"/>
      </rPr>
      <t>25% fuel moisture</t>
    </r>
    <phoneticPr fontId="1"/>
  </si>
  <si>
    <r>
      <rPr>
        <b/>
        <sz val="10"/>
        <color theme="1"/>
        <rFont val="Times New Roman"/>
        <family val="1"/>
      </rPr>
      <t>Indonesian pea</t>
    </r>
    <r>
      <rPr>
        <sz val="10"/>
        <color theme="1"/>
        <rFont val="Times New Roman"/>
        <family val="1"/>
      </rPr>
      <t xml:space="preserve">t, 
</t>
    </r>
    <r>
      <rPr>
        <sz val="8"/>
        <color theme="1"/>
        <rFont val="Times New Roman"/>
        <family val="1"/>
      </rPr>
      <t>Fern, Acasia</t>
    </r>
    <r>
      <rPr>
        <sz val="10"/>
        <color theme="1"/>
        <rFont val="Times New Roman"/>
        <family val="1"/>
      </rPr>
      <t xml:space="preserve"> 
(Riau,Sumatra)</t>
    </r>
    <phoneticPr fontId="1"/>
  </si>
  <si>
    <r>
      <t xml:space="preserve"> Emission factor (field in 2015, Ref. No. 77) 
17.3±5.8 g kg</t>
    </r>
    <r>
      <rPr>
        <vertAlign val="superscript"/>
        <sz val="10"/>
        <color theme="1"/>
        <rFont val="Times New Roman"/>
        <family val="1"/>
      </rPr>
      <t>-1</t>
    </r>
    <phoneticPr fontId="1"/>
  </si>
  <si>
    <t>Jan. - Dec. 2018
(June - Aug, haze from peatland fire)
Aug. (Pre-monsoon): Substantial emissions from forest fires on Sumatra</t>
    <phoneticPr fontId="1"/>
  </si>
  <si>
    <r>
      <rPr>
        <b/>
        <sz val="10"/>
        <color theme="1"/>
        <rFont val="Times New Roman"/>
        <family val="1"/>
      </rPr>
      <t>Indonesian peat</t>
    </r>
    <r>
      <rPr>
        <sz val="10"/>
        <color theme="1"/>
        <rFont val="Times New Roman"/>
        <family val="1"/>
      </rPr>
      <t xml:space="preserve">
</t>
    </r>
    <r>
      <rPr>
        <sz val="8"/>
        <color theme="1"/>
        <rFont val="Times New Roman"/>
        <family val="1"/>
      </rPr>
      <t>(Riau,Sumatra &amp; Palangkaraya, Central Kalimantan)</t>
    </r>
    <r>
      <rPr>
        <sz val="10"/>
        <color theme="1"/>
        <rFont val="Times New Roman"/>
        <family val="1"/>
      </rPr>
      <t xml:space="preserve">
(Fern, Acasia)</t>
    </r>
    <phoneticPr fontId="1"/>
  </si>
  <si>
    <t>Total Carbon (TC)
67.4 ± 29.6 (2015 haze)
28.1 ± 4.9 (2014haze)
11.0 ± 2.2 (BKG)</t>
    <phoneticPr fontId="1"/>
  </si>
  <si>
    <t>Contribution of Indonesian Peatland Fires
30 (annual)
51-55 (SW monsoon)</t>
    <phoneticPr fontId="1"/>
  </si>
  <si>
    <r>
      <rPr>
        <sz val="10"/>
        <color theme="1"/>
        <rFont val="Segoe UI Symbol"/>
        <family val="1"/>
      </rPr>
      <t>○</t>
    </r>
    <phoneticPr fontId="1"/>
  </si>
  <si>
    <r>
      <rPr>
        <sz val="10"/>
        <color theme="1"/>
        <rFont val="Segoe UI Symbol"/>
        <family val="1"/>
      </rPr>
      <t>○</t>
    </r>
    <r>
      <rPr>
        <sz val="10"/>
        <color theme="1"/>
        <rFont val="Times New Roman"/>
        <family val="1"/>
      </rPr>
      <t xml:space="preserve"> (nss)</t>
    </r>
    <phoneticPr fontId="1"/>
  </si>
  <si>
    <r>
      <rPr>
        <sz val="11"/>
        <color theme="1"/>
        <rFont val="Segoe UI Symbol"/>
        <family val="1"/>
      </rPr>
      <t>○</t>
    </r>
    <phoneticPr fontId="1"/>
  </si>
  <si>
    <r>
      <rPr>
        <sz val="9"/>
        <color theme="1"/>
        <rFont val="Segoe UI Symbol"/>
        <family val="1"/>
      </rPr>
      <t>○</t>
    </r>
    <phoneticPr fontId="1"/>
  </si>
  <si>
    <t>Polycyclic aromatic hydrocarbons (PAHs), oxygenated PAHs, and others</t>
    <phoneticPr fontId="1"/>
  </si>
  <si>
    <t>Indonesian peat (South Sumatra)
mosisture 30.5%</t>
    <phoneticPr fontId="1"/>
  </si>
  <si>
    <r>
      <t>Smoldering</t>
    </r>
    <r>
      <rPr>
        <sz val="10"/>
        <color theme="1"/>
        <rFont val="Segoe UI Symbol"/>
        <family val="1"/>
      </rPr>
      <t xml:space="preserve">
</t>
    </r>
    <r>
      <rPr>
        <sz val="10"/>
        <color theme="1"/>
        <rFont val="Times New Roman"/>
        <family val="1"/>
      </rPr>
      <t>MCE=0.838</t>
    </r>
    <phoneticPr fontId="1"/>
  </si>
  <si>
    <t>███</t>
    <phoneticPr fontId="1"/>
  </si>
  <si>
    <r>
      <t>EEM fluorescence spectra identified fulvic-like fluorophores at the highest intensity level in the EEM fluorescence spectra of the haze samples. A peak at excitation/emission (Ex/Em) ~ (290-330)/(375-425) nm is also observed at high intensity, though this peak is normally</t>
    </r>
    <r>
      <rPr>
        <sz val="10"/>
        <color theme="1"/>
        <rFont val="Yu Gothic"/>
        <family val="1"/>
        <charset val="128"/>
      </rPr>
      <t xml:space="preserve"> </t>
    </r>
    <r>
      <rPr>
        <sz val="10"/>
        <color theme="1"/>
        <rFont val="Times New Roman"/>
        <family val="1"/>
      </rPr>
      <t>associated with marine humic-like fluorophores.</t>
    </r>
    <phoneticPr fontId="1"/>
  </si>
  <si>
    <r>
      <t>Both non-sea-salt sufate (nss-SO</t>
    </r>
    <r>
      <rPr>
        <vertAlign val="subscript"/>
        <sz val="10"/>
        <color theme="1"/>
        <rFont val="Times New Roman"/>
        <family val="1"/>
      </rPr>
      <t>4</t>
    </r>
    <r>
      <rPr>
        <vertAlign val="superscript"/>
        <sz val="10"/>
        <color theme="1"/>
        <rFont val="Times New Roman"/>
        <family val="1"/>
      </rPr>
      <t>2-</t>
    </r>
    <r>
      <rPr>
        <sz val="10"/>
        <color theme="1"/>
        <rFont val="Times New Roman"/>
        <family val="1"/>
      </rPr>
      <t xml:space="preserve"> ) and carbonaceous aerosols mainly contributed to the increase in the mass concentration of aerosols during the smoke haze period.</t>
    </r>
    <phoneticPr fontId="1"/>
  </si>
  <si>
    <r>
      <t>77.4</t>
    </r>
    <r>
      <rPr>
        <sz val="10"/>
        <color theme="1"/>
        <rFont val="Yu Gothic"/>
        <family val="3"/>
        <charset val="128"/>
      </rPr>
      <t>±</t>
    </r>
    <r>
      <rPr>
        <sz val="10"/>
        <color theme="1"/>
        <rFont val="Times New Roman"/>
        <family val="1"/>
      </rPr>
      <t xml:space="preserve"> 35.5</t>
    </r>
    <phoneticPr fontId="1"/>
  </si>
  <si>
    <t>6 – 30</t>
    <phoneticPr fontId="1"/>
  </si>
  <si>
    <r>
      <t>The correlation between OC/EC and EC in a scattering diagram was used to separate the influence of emission sources.  An influence of peatland fire aerosols was shown by a correlation shift  from “urban” to “biomass burning”  in the PM</t>
    </r>
    <r>
      <rPr>
        <vertAlign val="subscript"/>
        <sz val="10"/>
        <color theme="1"/>
        <rFont val="Times New Roman"/>
        <family val="1"/>
      </rPr>
      <t xml:space="preserve">0.1 </t>
    </r>
    <r>
      <rPr>
        <sz val="10"/>
        <color theme="1"/>
        <rFont val="Times New Roman"/>
        <family val="1"/>
      </rPr>
      <t xml:space="preserve">fraction. </t>
    </r>
    <phoneticPr fontId="1"/>
  </si>
  <si>
    <t>OC/EC vs. EC correlations and soot-EC/TC ratios showed that PM0.1 was strongly incluenced by vehicle emissions and only slightly influenced by biomass burning in  Jambi and Pekanbaru. The effect of biomass burning, especially from peatland areas was more sensitive in the size range of 0.5 - 1 μm during dry season.</t>
    <phoneticPr fontId="1"/>
  </si>
  <si>
    <r>
      <t>Gravimetrically measured EF PM</t>
    </r>
    <r>
      <rPr>
        <vertAlign val="subscript"/>
        <sz val="10"/>
        <color theme="1"/>
        <rFont val="Times New Roman"/>
        <family val="1"/>
      </rPr>
      <t>2.5</t>
    </r>
    <r>
      <rPr>
        <sz val="10"/>
        <color theme="1"/>
        <rFont val="Times New Roman"/>
        <family val="1"/>
      </rPr>
      <t xml:space="preserve"> in the field in 2015 (17.3±5.8 g kg</t>
    </r>
    <r>
      <rPr>
        <vertAlign val="superscript"/>
        <sz val="10"/>
        <color theme="1"/>
        <rFont val="Times New Roman"/>
        <family val="1"/>
      </rPr>
      <t>-1</t>
    </r>
    <r>
      <rPr>
        <sz val="10"/>
        <color theme="1"/>
        <rFont val="Times New Roman"/>
        <family val="1"/>
      </rPr>
      <t>) was~ 20% lower than the average from lab studies (22.4±10.4 g kg</t>
    </r>
    <r>
      <rPr>
        <vertAlign val="superscript"/>
        <sz val="10"/>
        <color theme="1"/>
        <rFont val="Times New Roman"/>
        <family val="1"/>
      </rPr>
      <t>-1</t>
    </r>
    <r>
      <rPr>
        <sz val="10"/>
        <color theme="1"/>
        <rFont val="Times New Roman"/>
        <family val="1"/>
      </rPr>
      <t>), perhaps due to higher field temperatures. The lab and field data show that the single-scattering albedo (SSA) was largely independent of wavelength and MCE in the visible (~ 0.998), but lower at low MCE at 401 and 405 nm with a value of 0.958 at the study-average MCE. The absorption Ångström exponent (AAE) at the average MCE was 5.7. The largest PM component was weakly absorbing insoluble organic carbon.</t>
    </r>
    <phoneticPr fontId="1"/>
  </si>
  <si>
    <t xml:space="preserve">Very high OC/ EC ratios (15.5), concentrations of organic acids, PAHs, and trace metals (Cu, Al, Fe and Ti) during the haze period reveal the impact of Indonesian biomass burning activities on regional air quality in South East Asia. </t>
    <phoneticPr fontId="1"/>
  </si>
  <si>
    <r>
      <t>OA mass spectra using the multilinear-engine (ME-2) approach →</t>
    </r>
    <r>
      <rPr>
        <sz val="10"/>
        <color theme="1"/>
        <rFont val="游ゴシック"/>
        <family val="1"/>
        <charset val="128"/>
      </rPr>
      <t xml:space="preserve"> </t>
    </r>
    <r>
      <rPr>
        <sz val="10"/>
        <color theme="1"/>
        <rFont val="Times New Roman"/>
        <family val="1"/>
      </rPr>
      <t xml:space="preserve">four soutce factors (HOA, BBOA, PBOA, and OOA) 
OOA: a surrogate of both secondary organic aerosol (SOA) and oxidized primary organic aerosol (OPOA)
The other factors: surrogates of primary organic aerosol (POA). </t>
    </r>
    <phoneticPr fontId="1"/>
  </si>
  <si>
    <t>Sulfate and SOA formation → the hygroscopic growth of wildfire haze particles</t>
    <phoneticPr fontId="1"/>
  </si>
  <si>
    <r>
      <t>A method to identify the  transboundary peatland forest (PF) smoke impacts on a tropical urban environment was developed and validated using daily PM</t>
    </r>
    <r>
      <rPr>
        <vertAlign val="subscript"/>
        <sz val="10"/>
        <color theme="1"/>
        <rFont val="Times New Roman"/>
        <family val="1"/>
      </rPr>
      <t xml:space="preserve">2.5 </t>
    </r>
    <r>
      <rPr>
        <sz val="10"/>
        <color theme="1"/>
        <rFont val="Times New Roman"/>
        <family val="1"/>
      </rPr>
      <t xml:space="preserve">data. A levoglucosan concentration of &gt;= 0.1 </t>
    </r>
    <r>
      <rPr>
        <sz val="10"/>
        <color theme="1"/>
        <rFont val="Times New Roman"/>
        <family val="3"/>
      </rPr>
      <t>µ</t>
    </r>
    <r>
      <rPr>
        <sz val="10"/>
        <color theme="1"/>
        <rFont val="Times New Roman"/>
        <family val="1"/>
      </rPr>
      <t>g/m</t>
    </r>
    <r>
      <rPr>
        <vertAlign val="superscript"/>
        <sz val="10"/>
        <color theme="1"/>
        <rFont val="Times New Roman"/>
        <family val="1"/>
      </rPr>
      <t>3</t>
    </r>
    <r>
      <rPr>
        <sz val="10"/>
        <color theme="1"/>
        <rFont val="Times New Roman"/>
        <family val="1"/>
      </rPr>
      <t xml:space="preserve"> criterion (or OC: 6 µg/m</t>
    </r>
    <r>
      <rPr>
        <vertAlign val="superscript"/>
        <sz val="10"/>
        <color theme="1"/>
        <rFont val="Times New Roman"/>
        <family val="1"/>
      </rPr>
      <t>3</t>
    </r>
    <r>
      <rPr>
        <sz val="10"/>
        <color theme="1"/>
        <rFont val="Times New Roman"/>
        <family val="1"/>
      </rPr>
      <t xml:space="preserve"> ) indicates dominant impacts of transported PF  smoke on urban fine aerosols. Under the influence of transported PF smoke, the mean concentration ratio of char-EC to soot-EC in urban PM</t>
    </r>
    <r>
      <rPr>
        <vertAlign val="subscript"/>
        <sz val="10"/>
        <color theme="1"/>
        <rFont val="Times New Roman"/>
        <family val="1"/>
      </rPr>
      <t>2.5</t>
    </r>
    <r>
      <rPr>
        <sz val="10"/>
        <color theme="1"/>
        <rFont val="Times New Roman"/>
        <family val="1"/>
      </rPr>
      <t xml:space="preserve"> decreased by &gt;70% from 8.2 in 2011 to 2.3 in 2015 but increased to 3.8 in 2019. The reversed trend with a 65% increase from 2015 to 2019 shows stronger smoldering relative to flaming, indicating a higher level of soil moisture at smoke origins.</t>
    </r>
    <phoneticPr fontId="1"/>
  </si>
  <si>
    <t>The authors identified 41 compounds that can potentially absorb near-UV and visible wavelengths, such as oxygenated-conjugated compounds, nitroaromatics, and S-containing compounds. The sum of BrC constituents in laboratory generated peat burning aerosols are 16% of the OA mass. On average, the BrC constituents account for 0.4% of the ambient OA mass because of the lack of authentic standards.</t>
    <phoneticPr fontId="1"/>
  </si>
  <si>
    <r>
      <t xml:space="preserve">Fresh Indonesian peat burning particles are almost non-hygroscopic (mean hygroscopicity parameter, κ &lt; 0:06) due to predominant contribution of water-insoluble organics. The range of </t>
    </r>
    <r>
      <rPr>
        <sz val="10"/>
        <color theme="1"/>
        <rFont val="Times New Roman"/>
        <family val="1"/>
        <charset val="161"/>
      </rPr>
      <t>κ</t>
    </r>
    <r>
      <rPr>
        <sz val="10"/>
        <color theme="1"/>
        <rFont val="Times New Roman"/>
        <family val="1"/>
      </rPr>
      <t xml:space="preserve"> spans from 0.02 to 0.04 (dry diameter=100 nm) for Riau peat burning particles, while that for Central Kalimantan ranges from 0.05 to 0.06. Fern combustion particles are more hygroscopic (κ</t>
    </r>
    <r>
      <rPr>
        <sz val="10"/>
        <color theme="1"/>
        <rFont val="Yu Gothic"/>
        <family val="1"/>
        <charset val="128"/>
      </rPr>
      <t>=</t>
    </r>
    <r>
      <rPr>
        <sz val="10"/>
        <color theme="1"/>
        <rFont val="Times New Roman"/>
        <family val="1"/>
      </rPr>
      <t xml:space="preserve"> 0:08), whereas the acacia burning particles have a mediate κ value (0.04). These values loosely correlated with the ratio of WSOC to OC (R = 0.65).</t>
    </r>
    <phoneticPr fontId="1"/>
  </si>
  <si>
    <r>
      <rPr>
        <b/>
        <sz val="10"/>
        <color theme="1"/>
        <rFont val="Times New Roman"/>
        <family val="1"/>
      </rPr>
      <t>Riau peat</t>
    </r>
    <r>
      <rPr>
        <sz val="10"/>
        <color theme="1"/>
        <rFont val="Times New Roman"/>
        <family val="1"/>
      </rPr>
      <t xml:space="preserve">
Drained and burnt area
Secondary forest
Undisturbed area</t>
    </r>
    <phoneticPr fontId="1"/>
  </si>
  <si>
    <t>This study shows significant differences between fresh and aged peat combustion profiles among the four biomes that can be used to establish speciated emission inventories for air quality modeling. A sufficient aging time (~ 7 d) is needed to allow gas-to-particle partitioning of semi-volatilized species, gas-phase oxidation, and volatilization to achieve representative source profiles for receptor-oriented source apportionment.</t>
    <phoneticPr fontId="1"/>
  </si>
  <si>
    <t>MAE</t>
    <phoneticPr fontId="1"/>
  </si>
  <si>
    <t>Five potential sources: motor vehicle emissions coupled with biomass burning (31 %) were the most dominant, followed by marine/sulfate aerosol (20 %), coal burning (19 %), nitrate aerosol (17 %), and mineral/road dust (13 %).</t>
    <phoneticPr fontId="1"/>
  </si>
  <si>
    <r>
      <t>The secondary inorganic aerosol (SIA) component, namely SO</t>
    </r>
    <r>
      <rPr>
        <vertAlign val="subscript"/>
        <sz val="10"/>
        <color theme="1"/>
        <rFont val="Times New Roman"/>
        <family val="1"/>
      </rPr>
      <t>4</t>
    </r>
    <r>
      <rPr>
        <vertAlign val="superscript"/>
        <sz val="10"/>
        <color theme="1"/>
        <rFont val="Times New Roman"/>
        <family val="1"/>
      </rPr>
      <t>2-</t>
    </r>
    <r>
      <rPr>
        <sz val="10"/>
        <color theme="1"/>
        <rFont val="Times New Roman"/>
        <family val="1"/>
      </rPr>
      <t>, NO</t>
    </r>
    <r>
      <rPr>
        <vertAlign val="subscript"/>
        <sz val="10"/>
        <color theme="1"/>
        <rFont val="Times New Roman"/>
        <family val="1"/>
      </rPr>
      <t>3</t>
    </r>
    <r>
      <rPr>
        <vertAlign val="superscript"/>
        <sz val="10"/>
        <color theme="1"/>
        <rFont val="Times New Roman"/>
        <family val="1"/>
      </rPr>
      <t>-</t>
    </r>
    <r>
      <rPr>
        <sz val="10"/>
        <color theme="1"/>
        <rFont val="Times New Roman"/>
        <family val="1"/>
      </rPr>
      <t xml:space="preserve"> and NH</t>
    </r>
    <r>
      <rPr>
        <vertAlign val="subscript"/>
        <sz val="10"/>
        <color theme="1"/>
        <rFont val="Times New Roman"/>
        <family val="1"/>
      </rPr>
      <t>4</t>
    </r>
    <r>
      <rPr>
        <vertAlign val="superscript"/>
        <sz val="10"/>
        <color theme="1"/>
        <rFont val="Times New Roman"/>
        <family val="1"/>
      </rPr>
      <t>+</t>
    </r>
    <r>
      <rPr>
        <sz val="10"/>
        <color theme="1"/>
        <rFont val="Times New Roman"/>
        <family val="1"/>
      </rPr>
      <t>,contributed to 43% of the overall PM</t>
    </r>
    <r>
      <rPr>
        <vertAlign val="subscript"/>
        <sz val="10"/>
        <color theme="1"/>
        <rFont val="Times New Roman"/>
        <family val="1"/>
      </rPr>
      <t>2.5</t>
    </r>
    <r>
      <rPr>
        <sz val="10"/>
        <color theme="1"/>
        <rFont val="Times New Roman"/>
        <family val="1"/>
      </rPr>
      <t xml:space="preserve"> mass during haze (pre-haze: 12%, post-haze: 16%).</t>
    </r>
    <phoneticPr fontId="1"/>
  </si>
  <si>
    <r>
      <t>During periods of high haze from Indonesian peatland fires, higher amounts of sulfate and nitrate particles were observed in the atmosphere.  However, there was little difference in the average ionic levles of PM between haze and other peridos. A higher concentration of HNO</t>
    </r>
    <r>
      <rPr>
        <vertAlign val="subscript"/>
        <sz val="10"/>
        <color theme="1"/>
        <rFont val="Times New Roman"/>
        <family val="1"/>
      </rPr>
      <t>2</t>
    </r>
    <r>
      <rPr>
        <sz val="10"/>
        <color theme="1"/>
        <rFont val="Times New Roman"/>
        <family val="1"/>
      </rPr>
      <t xml:space="preserve"> was observed especially during high levels of biomass burning period, possibly due to a high concentration of carbon particles catalyzing the formation of HNO</t>
    </r>
    <r>
      <rPr>
        <vertAlign val="subscript"/>
        <sz val="10"/>
        <color theme="1"/>
        <rFont val="Times New Roman"/>
        <family val="1"/>
      </rPr>
      <t>2</t>
    </r>
    <r>
      <rPr>
        <sz val="10"/>
        <color theme="1"/>
        <rFont val="Times New Roman"/>
        <family val="1"/>
      </rPr>
      <t>.</t>
    </r>
    <phoneticPr fontId="1"/>
  </si>
  <si>
    <r>
      <t>A bimodal distribution was observed for concentrations of SO</t>
    </r>
    <r>
      <rPr>
        <vertAlign val="subscript"/>
        <sz val="10"/>
        <color theme="1"/>
        <rFont val="Times New Roman"/>
        <family val="1"/>
      </rPr>
      <t>4</t>
    </r>
    <r>
      <rPr>
        <vertAlign val="superscript"/>
        <sz val="10"/>
        <color theme="1"/>
        <rFont val="Times New Roman"/>
        <family val="1"/>
      </rPr>
      <t>2-</t>
    </r>
    <r>
      <rPr>
        <sz val="10"/>
        <color theme="1"/>
        <rFont val="Times New Roman"/>
        <family val="1"/>
      </rPr>
      <t>, NO</t>
    </r>
    <r>
      <rPr>
        <vertAlign val="subscript"/>
        <sz val="10"/>
        <color theme="1"/>
        <rFont val="Times New Roman"/>
        <family val="1"/>
      </rPr>
      <t>3</t>
    </r>
    <r>
      <rPr>
        <vertAlign val="superscript"/>
        <sz val="10"/>
        <color theme="1"/>
        <rFont val="Times New Roman"/>
        <family val="1"/>
      </rPr>
      <t>-</t>
    </r>
    <r>
      <rPr>
        <sz val="10"/>
        <color theme="1"/>
        <rFont val="Times New Roman"/>
        <family val="1"/>
      </rPr>
      <t>, Cl</t>
    </r>
    <r>
      <rPr>
        <vertAlign val="superscript"/>
        <sz val="10"/>
        <color theme="1"/>
        <rFont val="Times New Roman"/>
        <family val="1"/>
      </rPr>
      <t>-</t>
    </r>
    <r>
      <rPr>
        <sz val="10"/>
        <color theme="1"/>
        <rFont val="Times New Roman"/>
        <family val="1"/>
      </rPr>
      <t>, K</t>
    </r>
    <r>
      <rPr>
        <vertAlign val="superscript"/>
        <sz val="10"/>
        <color theme="1"/>
        <rFont val="Times New Roman"/>
        <family val="1"/>
      </rPr>
      <t xml:space="preserve">+ </t>
    </r>
    <r>
      <rPr>
        <sz val="10"/>
        <color theme="1"/>
        <rFont val="Times New Roman"/>
        <family val="1"/>
      </rPr>
      <t>and Na</t>
    </r>
    <r>
      <rPr>
        <vertAlign val="superscript"/>
        <sz val="10"/>
        <color theme="1"/>
        <rFont val="Times New Roman"/>
        <family val="1"/>
      </rPr>
      <t>+</t>
    </r>
    <r>
      <rPr>
        <sz val="10"/>
        <color theme="1"/>
        <rFont val="Times New Roman"/>
        <family val="1"/>
      </rPr>
      <t>, whereas concentrations of NH</t>
    </r>
    <r>
      <rPr>
        <vertAlign val="subscript"/>
        <sz val="10"/>
        <color theme="1"/>
        <rFont val="Times New Roman"/>
        <family val="1"/>
      </rPr>
      <t>4</t>
    </r>
    <r>
      <rPr>
        <vertAlign val="superscript"/>
        <sz val="10"/>
        <color theme="1"/>
        <rFont val="Times New Roman"/>
        <family val="1"/>
      </rPr>
      <t>+</t>
    </r>
    <r>
      <rPr>
        <sz val="10"/>
        <color theme="1"/>
        <rFont val="Times New Roman"/>
        <family val="1"/>
      </rPr>
      <t>, Ca</t>
    </r>
    <r>
      <rPr>
        <vertAlign val="superscript"/>
        <sz val="10"/>
        <color theme="1"/>
        <rFont val="Times New Roman"/>
        <family val="1"/>
      </rPr>
      <t>2+</t>
    </r>
    <r>
      <rPr>
        <sz val="10"/>
        <color theme="1"/>
        <rFont val="Times New Roman"/>
        <family val="1"/>
      </rPr>
      <t xml:space="preserve"> and Mg</t>
    </r>
    <r>
      <rPr>
        <vertAlign val="superscript"/>
        <sz val="10"/>
        <color theme="1"/>
        <rFont val="Times New Roman"/>
        <family val="1"/>
      </rPr>
      <t>2+</t>
    </r>
    <r>
      <rPr>
        <sz val="10"/>
        <color theme="1"/>
        <rFont val="Times New Roman"/>
        <family val="1"/>
      </rPr>
      <t xml:space="preserve"> showed a single mode distribution. The in situ aerosol pH were observed to be lower during the smoke-haze period than that during the non-haze period for all size fractions of PM, indicating that atmospheric aerosols were more acidic due to the influence of biomass burning emissions.</t>
    </r>
    <phoneticPr fontId="1"/>
  </si>
  <si>
    <r>
      <t xml:space="preserve">June 10, 1997 -Feb. 9, 1998
</t>
    </r>
    <r>
      <rPr>
        <sz val="9"/>
        <color theme="1"/>
        <rFont val="Times New Roman"/>
        <family val="1"/>
      </rPr>
      <t xml:space="preserve">  Prehaze: June 10, 1997 - Aug. 22, 1997
  Haze: Aug. 23, 1997 - Nov. 12, 1997
  Posthaze: Nov. 14, 1997 - Feb. 9, 1998</t>
    </r>
    <phoneticPr fontId="1"/>
  </si>
  <si>
    <r>
      <t xml:space="preserve">July 24, 1997 - Oct. 3, 1997
 </t>
    </r>
    <r>
      <rPr>
        <sz val="9"/>
        <color theme="1"/>
        <rFont val="Times New Roman"/>
        <family val="1"/>
      </rPr>
      <t xml:space="preserve"> 11 days for haze period (Aug. 23 - Oct. 3) and 20 days for nonhaze period (July 24 - Aug. 22)</t>
    </r>
    <phoneticPr fontId="1"/>
  </si>
  <si>
    <r>
      <t xml:space="preserve">June 10, 1997 -  Oct. 3, 1997
</t>
    </r>
    <r>
      <rPr>
        <sz val="9"/>
        <color theme="1"/>
        <rFont val="Times New Roman"/>
        <family val="1"/>
      </rPr>
      <t xml:space="preserve">  2 days for hazy and 2 days for nonhazy days</t>
    </r>
    <r>
      <rPr>
        <sz val="10"/>
        <color theme="1"/>
        <rFont val="Times New Roman"/>
        <family val="1"/>
      </rPr>
      <t xml:space="preserve"> (diurnal variation)</t>
    </r>
    <phoneticPr fontId="1"/>
  </si>
  <si>
    <r>
      <t>Ratio of SO</t>
    </r>
    <r>
      <rPr>
        <vertAlign val="subscript"/>
        <sz val="10"/>
        <color theme="1"/>
        <rFont val="Times New Roman"/>
        <family val="1"/>
      </rPr>
      <t xml:space="preserve">2 </t>
    </r>
    <r>
      <rPr>
        <sz val="10"/>
        <color theme="1"/>
        <rFont val="Times New Roman"/>
        <family val="1"/>
      </rPr>
      <t>to SO</t>
    </r>
    <r>
      <rPr>
        <vertAlign val="subscript"/>
        <sz val="10"/>
        <color theme="1"/>
        <rFont val="Times New Roman"/>
        <family val="1"/>
      </rPr>
      <t>4</t>
    </r>
    <r>
      <rPr>
        <vertAlign val="superscript"/>
        <sz val="10"/>
        <color theme="1"/>
        <rFont val="Times New Roman"/>
        <family val="1"/>
      </rPr>
      <t>2-</t>
    </r>
    <r>
      <rPr>
        <sz val="10"/>
        <color theme="1"/>
        <rFont val="Yu Gothic"/>
        <family val="1"/>
        <charset val="128"/>
      </rPr>
      <t xml:space="preserve">
</t>
    </r>
    <r>
      <rPr>
        <sz val="10"/>
        <color theme="1"/>
        <rFont val="Times New Roman"/>
        <family val="1"/>
      </rPr>
      <t xml:space="preserve">  3.6±2.4 (prehaze),   1.9±1.5 (haze),  6.1±4.6 (posthaze)
Up to 60% of particulate SO</t>
    </r>
    <r>
      <rPr>
        <vertAlign val="subscript"/>
        <sz val="10"/>
        <color theme="1"/>
        <rFont val="Times New Roman"/>
        <family val="1"/>
      </rPr>
      <t>4</t>
    </r>
    <r>
      <rPr>
        <vertAlign val="superscript"/>
        <sz val="10"/>
        <color theme="1"/>
        <rFont val="Times New Roman"/>
        <family val="1"/>
      </rPr>
      <t>2-</t>
    </r>
    <r>
      <rPr>
        <sz val="10"/>
        <color theme="1"/>
        <rFont val="Times New Roman"/>
        <family val="1"/>
      </rPr>
      <t xml:space="preserve"> could have been transported from the BB occurring in Indonesia to Singapore (SO</t>
    </r>
    <r>
      <rPr>
        <vertAlign val="subscript"/>
        <sz val="10"/>
        <color theme="1"/>
        <rFont val="Times New Roman"/>
        <family val="1"/>
      </rPr>
      <t>2</t>
    </r>
    <r>
      <rPr>
        <sz val="10"/>
        <color theme="1"/>
        <rFont val="Times New Roman"/>
        <family val="1"/>
      </rPr>
      <t xml:space="preserve"> did not proportionately increase during the haze period compared to SO</t>
    </r>
    <r>
      <rPr>
        <vertAlign val="subscript"/>
        <sz val="10"/>
        <color theme="1"/>
        <rFont val="Times New Roman"/>
        <family val="1"/>
      </rPr>
      <t>4</t>
    </r>
    <r>
      <rPr>
        <vertAlign val="superscript"/>
        <sz val="10"/>
        <color theme="1"/>
        <rFont val="Times New Roman"/>
        <family val="1"/>
      </rPr>
      <t>2-</t>
    </r>
    <r>
      <rPr>
        <sz val="10"/>
        <color theme="1"/>
        <rFont val="Times New Roman"/>
        <family val="1"/>
      </rPr>
      <t>).</t>
    </r>
    <phoneticPr fontId="1"/>
  </si>
  <si>
    <r>
      <t>NO</t>
    </r>
    <r>
      <rPr>
        <vertAlign val="subscript"/>
        <sz val="10"/>
        <color theme="1"/>
        <rFont val="Times New Roman"/>
        <family val="1"/>
      </rPr>
      <t>3</t>
    </r>
    <r>
      <rPr>
        <vertAlign val="superscript"/>
        <sz val="10"/>
        <color theme="1"/>
        <rFont val="Times New Roman"/>
        <family val="1"/>
      </rPr>
      <t>-</t>
    </r>
    <r>
      <rPr>
        <sz val="10"/>
        <color theme="1"/>
        <rFont val="Times New Roman"/>
        <family val="1"/>
      </rPr>
      <t>, nss-SO</t>
    </r>
    <r>
      <rPr>
        <vertAlign val="subscript"/>
        <sz val="10"/>
        <color theme="1"/>
        <rFont val="Times New Roman"/>
        <family val="1"/>
      </rPr>
      <t>4</t>
    </r>
    <r>
      <rPr>
        <vertAlign val="superscript"/>
        <sz val="10"/>
        <color theme="1"/>
        <rFont val="Times New Roman"/>
        <family val="1"/>
      </rPr>
      <t>2-</t>
    </r>
    <r>
      <rPr>
        <sz val="10"/>
        <color theme="1"/>
        <rFont val="Times New Roman"/>
        <family val="1"/>
      </rPr>
      <t>, and NH</t>
    </r>
    <r>
      <rPr>
        <vertAlign val="subscript"/>
        <sz val="10"/>
        <color theme="1"/>
        <rFont val="Times New Roman"/>
        <family val="1"/>
      </rPr>
      <t>4</t>
    </r>
    <r>
      <rPr>
        <vertAlign val="superscript"/>
        <sz val="10"/>
        <color theme="1"/>
        <rFont val="Times New Roman"/>
        <family val="1"/>
      </rPr>
      <t>+</t>
    </r>
    <r>
      <rPr>
        <sz val="10"/>
        <color theme="1"/>
        <rFont val="Times New Roman"/>
        <family val="1"/>
      </rPr>
      <t xml:space="preserve"> showed a significant increase in their concentrations during the smoke-haze period together with nss-K</t>
    </r>
    <r>
      <rPr>
        <vertAlign val="superscript"/>
        <sz val="10"/>
        <color theme="1"/>
        <rFont val="Times New Roman"/>
        <family val="1"/>
      </rPr>
      <t>+</t>
    </r>
    <r>
      <rPr>
        <sz val="10"/>
        <color theme="1"/>
        <rFont val="Times New Roman"/>
        <family val="1"/>
      </rPr>
      <t>. These observations suggest that the increased atmospheric loading of PM with higher surface area and increased concentrations of optically active secondary inorganic aerosols [(NH</t>
    </r>
    <r>
      <rPr>
        <vertAlign val="subscript"/>
        <sz val="10"/>
        <color theme="1"/>
        <rFont val="Times New Roman"/>
        <family val="1"/>
      </rPr>
      <t>4</t>
    </r>
    <r>
      <rPr>
        <sz val="10"/>
        <color theme="1"/>
        <rFont val="Times New Roman"/>
        <family val="1"/>
      </rPr>
      <t>)</t>
    </r>
    <r>
      <rPr>
        <vertAlign val="subscript"/>
        <sz val="10"/>
        <color theme="1"/>
        <rFont val="Times New Roman"/>
        <family val="1"/>
      </rPr>
      <t>2</t>
    </r>
    <r>
      <rPr>
        <sz val="10"/>
        <color theme="1"/>
        <rFont val="Times New Roman"/>
        <family val="1"/>
      </rPr>
      <t>SO</t>
    </r>
    <r>
      <rPr>
        <vertAlign val="subscript"/>
        <sz val="10"/>
        <color theme="1"/>
        <rFont val="Times New Roman"/>
        <family val="1"/>
      </rPr>
      <t>4</t>
    </r>
    <r>
      <rPr>
        <sz val="10"/>
        <color theme="1"/>
        <rFont val="Times New Roman"/>
        <family val="1"/>
      </rPr>
      <t xml:space="preserve"> or NH</t>
    </r>
    <r>
      <rPr>
        <vertAlign val="subscript"/>
        <sz val="10"/>
        <color theme="1"/>
        <rFont val="Times New Roman"/>
        <family val="1"/>
      </rPr>
      <t>4</t>
    </r>
    <r>
      <rPr>
        <sz val="10"/>
        <color theme="1"/>
        <rFont val="Times New Roman"/>
        <family val="1"/>
      </rPr>
      <t>HSO</t>
    </r>
    <r>
      <rPr>
        <vertAlign val="subscript"/>
        <sz val="10"/>
        <color theme="1"/>
        <rFont val="Times New Roman"/>
        <family val="1"/>
      </rPr>
      <t>4</t>
    </r>
    <r>
      <rPr>
        <sz val="10"/>
        <color theme="1"/>
        <rFont val="Times New Roman"/>
        <family val="1"/>
      </rPr>
      <t xml:space="preserve"> and NH</t>
    </r>
    <r>
      <rPr>
        <vertAlign val="subscript"/>
        <sz val="10"/>
        <color theme="1"/>
        <rFont val="Times New Roman"/>
        <family val="1"/>
      </rPr>
      <t>4</t>
    </r>
    <r>
      <rPr>
        <sz val="10"/>
        <color theme="1"/>
        <rFont val="Times New Roman"/>
        <family val="1"/>
      </rPr>
      <t>NO</t>
    </r>
    <r>
      <rPr>
        <vertAlign val="subscript"/>
        <sz val="10"/>
        <color theme="1"/>
        <rFont val="Times New Roman"/>
        <family val="1"/>
      </rPr>
      <t>3</t>
    </r>
    <r>
      <rPr>
        <sz val="10"/>
        <color theme="1"/>
        <rFont val="Times New Roman"/>
        <family val="1"/>
      </rPr>
      <t>] resulted in the atmospheric visibility reduction in South East Asia due to the advection of biomass and peat burning emissions.</t>
    </r>
    <phoneticPr fontId="1"/>
  </si>
  <si>
    <r>
      <t>Cl</t>
    </r>
    <r>
      <rPr>
        <vertAlign val="superscript"/>
        <sz val="11"/>
        <color theme="1"/>
        <rFont val="Times New Roman"/>
        <family val="1"/>
      </rPr>
      <t>-</t>
    </r>
    <phoneticPr fontId="1"/>
  </si>
  <si>
    <r>
      <t>F</t>
    </r>
    <r>
      <rPr>
        <vertAlign val="superscript"/>
        <sz val="11"/>
        <color theme="1"/>
        <rFont val="Times New Roman"/>
        <family val="1"/>
      </rPr>
      <t>-</t>
    </r>
    <phoneticPr fontId="1"/>
  </si>
  <si>
    <r>
      <t>Br</t>
    </r>
    <r>
      <rPr>
        <vertAlign val="superscript"/>
        <sz val="11"/>
        <color theme="1"/>
        <rFont val="Times New Roman"/>
        <family val="1"/>
      </rPr>
      <t>-</t>
    </r>
    <phoneticPr fontId="1"/>
  </si>
  <si>
    <r>
      <t>NO</t>
    </r>
    <r>
      <rPr>
        <vertAlign val="subscript"/>
        <sz val="11"/>
        <color theme="1"/>
        <rFont val="Times New Roman"/>
        <family val="1"/>
      </rPr>
      <t>2</t>
    </r>
    <r>
      <rPr>
        <vertAlign val="superscript"/>
        <sz val="11"/>
        <color theme="1"/>
        <rFont val="Times New Roman"/>
        <family val="1"/>
      </rPr>
      <t>-</t>
    </r>
    <phoneticPr fontId="1"/>
  </si>
  <si>
    <r>
      <t>NO</t>
    </r>
    <r>
      <rPr>
        <vertAlign val="subscript"/>
        <sz val="11"/>
        <color theme="1"/>
        <rFont val="Times New Roman"/>
        <family val="1"/>
      </rPr>
      <t>3</t>
    </r>
    <r>
      <rPr>
        <vertAlign val="superscript"/>
        <sz val="11"/>
        <color theme="1"/>
        <rFont val="Times New Roman"/>
        <family val="1"/>
      </rPr>
      <t>-</t>
    </r>
    <phoneticPr fontId="1"/>
  </si>
  <si>
    <r>
      <t>SO</t>
    </r>
    <r>
      <rPr>
        <vertAlign val="subscript"/>
        <sz val="11"/>
        <color theme="1"/>
        <rFont val="Times New Roman"/>
        <family val="1"/>
      </rPr>
      <t>4</t>
    </r>
    <r>
      <rPr>
        <vertAlign val="superscript"/>
        <sz val="11"/>
        <color theme="1"/>
        <rFont val="Times New Roman"/>
        <family val="1"/>
      </rPr>
      <t>2-</t>
    </r>
    <phoneticPr fontId="1"/>
  </si>
  <si>
    <r>
      <t>PO</t>
    </r>
    <r>
      <rPr>
        <vertAlign val="subscript"/>
        <sz val="11"/>
        <color theme="1"/>
        <rFont val="Times New Roman"/>
        <family val="1"/>
      </rPr>
      <t>4</t>
    </r>
    <r>
      <rPr>
        <vertAlign val="superscript"/>
        <sz val="11"/>
        <color theme="1"/>
        <rFont val="Times New Roman"/>
        <family val="1"/>
      </rPr>
      <t>3-</t>
    </r>
    <phoneticPr fontId="1"/>
  </si>
  <si>
    <r>
      <t>Na</t>
    </r>
    <r>
      <rPr>
        <vertAlign val="superscript"/>
        <sz val="11"/>
        <color theme="1"/>
        <rFont val="Times New Roman"/>
        <family val="1"/>
      </rPr>
      <t>+</t>
    </r>
    <phoneticPr fontId="1"/>
  </si>
  <si>
    <r>
      <t>NH</t>
    </r>
    <r>
      <rPr>
        <vertAlign val="subscript"/>
        <sz val="11"/>
        <color theme="1"/>
        <rFont val="Times New Roman"/>
        <family val="1"/>
      </rPr>
      <t>4</t>
    </r>
    <r>
      <rPr>
        <vertAlign val="superscript"/>
        <sz val="11"/>
        <color theme="1"/>
        <rFont val="Times New Roman"/>
        <family val="1"/>
      </rPr>
      <t>+</t>
    </r>
    <phoneticPr fontId="1"/>
  </si>
  <si>
    <r>
      <t>K</t>
    </r>
    <r>
      <rPr>
        <vertAlign val="superscript"/>
        <sz val="11"/>
        <color theme="1"/>
        <rFont val="Times New Roman"/>
        <family val="1"/>
      </rPr>
      <t>+</t>
    </r>
    <phoneticPr fontId="1"/>
  </si>
  <si>
    <r>
      <t>Mg</t>
    </r>
    <r>
      <rPr>
        <vertAlign val="superscript"/>
        <sz val="11"/>
        <color theme="1"/>
        <rFont val="Times New Roman"/>
        <family val="1"/>
      </rPr>
      <t>2+</t>
    </r>
    <phoneticPr fontId="1"/>
  </si>
  <si>
    <r>
      <t>Ca</t>
    </r>
    <r>
      <rPr>
        <vertAlign val="superscript"/>
        <sz val="11"/>
        <color theme="1"/>
        <rFont val="Times New Roman"/>
        <family val="1"/>
      </rPr>
      <t>2+</t>
    </r>
    <phoneticPr fontId="1"/>
  </si>
  <si>
    <r>
      <t>CH</t>
    </r>
    <r>
      <rPr>
        <vertAlign val="subscript"/>
        <sz val="11"/>
        <color theme="1"/>
        <rFont val="Times New Roman"/>
        <family val="1"/>
      </rPr>
      <t>3</t>
    </r>
    <r>
      <rPr>
        <sz val="11"/>
        <color theme="1"/>
        <rFont val="Times New Roman"/>
        <family val="1"/>
      </rPr>
      <t>SO</t>
    </r>
    <r>
      <rPr>
        <vertAlign val="subscript"/>
        <sz val="11"/>
        <color theme="1"/>
        <rFont val="Times New Roman"/>
        <family val="1"/>
      </rPr>
      <t>3</t>
    </r>
    <r>
      <rPr>
        <vertAlign val="superscript"/>
        <sz val="11"/>
        <color theme="1"/>
        <rFont val="Times New Roman"/>
        <family val="1"/>
      </rPr>
      <t>-</t>
    </r>
    <phoneticPr fontId="1"/>
  </si>
  <si>
    <r>
      <t>C</t>
    </r>
    <r>
      <rPr>
        <vertAlign val="subscript"/>
        <sz val="11"/>
        <color theme="1"/>
        <rFont val="Times New Roman"/>
        <family val="1"/>
      </rPr>
      <t>2</t>
    </r>
    <r>
      <rPr>
        <sz val="11"/>
        <color theme="1"/>
        <rFont val="Times New Roman"/>
        <family val="1"/>
      </rPr>
      <t>O</t>
    </r>
    <r>
      <rPr>
        <vertAlign val="subscript"/>
        <sz val="11"/>
        <color theme="1"/>
        <rFont val="Times New Roman"/>
        <family val="1"/>
      </rPr>
      <t>4</t>
    </r>
    <r>
      <rPr>
        <vertAlign val="superscript"/>
        <sz val="11"/>
        <color theme="1"/>
        <rFont val="Times New Roman"/>
        <family val="1"/>
      </rPr>
      <t>2-</t>
    </r>
    <phoneticPr fontId="1"/>
  </si>
  <si>
    <r>
      <rPr>
        <b/>
        <sz val="11"/>
        <rFont val="Times New Roman"/>
        <family val="1"/>
      </rPr>
      <t>PM</t>
    </r>
    <r>
      <rPr>
        <sz val="11"/>
        <rFont val="Times New Roman"/>
        <family val="1"/>
      </rPr>
      <t xml:space="preserve">
Total mass concentration [µg m</t>
    </r>
    <r>
      <rPr>
        <vertAlign val="superscript"/>
        <sz val="11"/>
        <rFont val="Times New Roman"/>
        <family val="1"/>
      </rPr>
      <t>-3</t>
    </r>
    <r>
      <rPr>
        <sz val="11"/>
        <rFont val="Times New Roman"/>
        <family val="1"/>
      </rPr>
      <t>] / Emission factor [g kg-fuel</t>
    </r>
    <r>
      <rPr>
        <vertAlign val="superscript"/>
        <sz val="11"/>
        <rFont val="Times New Roman"/>
        <family val="1"/>
      </rPr>
      <t>-1</t>
    </r>
    <r>
      <rPr>
        <sz val="11"/>
        <rFont val="Times New Roman"/>
        <family val="1"/>
      </rPr>
      <t>]</t>
    </r>
    <phoneticPr fontId="1"/>
  </si>
  <si>
    <t>Elemental concentrations were extracted from a graph image manually</t>
    <phoneticPr fontId="1"/>
  </si>
  <si>
    <r>
      <t xml:space="preserve">Very high OC/ EC ratios (15.5), concentrations of organic acids, PAHs, and trace metals, especially Cu, Al, Fe and Ti, in TSP during the haze period 
</t>
    </r>
    <r>
      <rPr>
        <sz val="10"/>
        <color rgb="FF00B0F0"/>
        <rFont val="Times New Roman"/>
        <family val="1"/>
      </rPr>
      <t>(water-soluble metals)</t>
    </r>
    <phoneticPr fontId="1"/>
  </si>
  <si>
    <t>Soot, organic–inorganic clusters and hybrid particles were observed. 
For haze of 2013,  (xx), xx is a fractal dimension.
30-40 nm: Individual soot particles (1.80), 
300-500 nm: A cluster of soot particles (1.79), 
200-600 nm: A cluster of organic (tar balls)–inorganic particles(1.87), 
800-900 nm:  A cluster of organic–inorganic particles (1.86), 
3–5µm: A hybrid particle (A solid particle with near-polygonal geometry) (1.88)</t>
    <phoneticPr fontId="1"/>
  </si>
  <si>
    <t>A sufficient aging time (~ 7 d) is needed to allow gas-to-particle partitioning of semi-volatilized species, gas-phase oxidation, and volatilization to achieve representative source profiles for receptor-oriented source apportionment.</t>
    <phoneticPr fontId="1"/>
  </si>
  <si>
    <r>
      <rPr>
        <b/>
        <sz val="10"/>
        <rFont val="Times New Roman"/>
        <family val="1"/>
      </rPr>
      <t>The concentration ratios of crustal and biogenic elements (Fe/Al and Zn/Fe) were found to be a useful metric to infer dominant fuel types.</t>
    </r>
    <r>
      <rPr>
        <sz val="10"/>
        <color theme="1"/>
        <rFont val="Times New Roman"/>
        <family val="1"/>
      </rPr>
      <t xml:space="preserve"> The concentration ratio of Fe/Al was high (6.2 ± 4.4) for peat combustion particles, while the value was lower (1.9 ± 1.3) for plant burning  particles. </t>
    </r>
    <phoneticPr fontId="1"/>
  </si>
  <si>
    <r>
      <t>Kuala Lumpur had significant PAH contributions from vehicle exhaust, due to higher MPAH/PAH ratio (0.6-0.8) than the threshold of high-temperature combustion of coal and wood (0.3), and comparing the ratio of C</t>
    </r>
    <r>
      <rPr>
        <vertAlign val="subscript"/>
        <sz val="10"/>
        <color theme="1"/>
        <rFont val="Times New Roman"/>
        <family val="1"/>
      </rPr>
      <t>30</t>
    </r>
    <r>
      <rPr>
        <sz val="10"/>
        <color theme="1"/>
        <rFont val="Times New Roman"/>
        <family val="1"/>
      </rPr>
      <t>17α[17α(H),21β(H)-hopane]/total PAHs with those of various source materials. The ratio of levoglucosan/PAHs was high in Kuala Lumpur, suggesting greater inputs of PAHs from biomass burning in dry season.</t>
    </r>
    <phoneticPr fontId="1"/>
  </si>
  <si>
    <t>7 hopanes, 27 n-alkanes, 4 branched alkanes, 6 sterols, and other 3 compounds were also qunatified.</t>
    <phoneticPr fontId="1"/>
  </si>
  <si>
    <r>
      <t>The concentration of some organic compounds (e.g., tetracosanoic acid) with a molecular weight (MW) above 350 g mol</t>
    </r>
    <r>
      <rPr>
        <vertAlign val="superscript"/>
        <sz val="10"/>
        <color theme="1"/>
        <rFont val="Times New Roman"/>
        <family val="1"/>
      </rPr>
      <t>-1</t>
    </r>
    <r>
      <rPr>
        <sz val="10"/>
        <color theme="1"/>
        <rFont val="Times New Roman"/>
        <family val="1"/>
      </rPr>
      <t xml:space="preserve"> decreased after the aging, while abundances of low-MW compounds (e.g., hexanoic acid) increased. This indicated a significant extent of fragmentation reactions in the aging reactor. Methoxyphenols decreased after the aging, while a significant increase (3.7 to 8.6 times) in the abundance of dicarboxylic acids emission factors, especially maleic acid (10 to 60 times), was observed.</t>
    </r>
    <phoneticPr fontId="1"/>
  </si>
  <si>
    <t>Extremly high PAH concentartions are indicated.</t>
    <phoneticPr fontId="1"/>
  </si>
  <si>
    <t>Two main differences in the PAH distributions during a hazy episode to those during clear days.:
1) very low concentration of BaP was found in haze particles(the long range transport of the particles in addition to the enhanced photooxidation processes during the stagnant and oxidative environmental conditions of the haze episode)
2) enhanced concentrations of benzofluoranthenes compared to High Molecular Weight PAHs due to their higher input from the biomass burning process</t>
    <phoneticPr fontId="1"/>
  </si>
  <si>
    <t>Total concentrations of both gaseous and particulate phases for organic compounds</t>
    <phoneticPr fontId="1"/>
  </si>
  <si>
    <t>PAHs concentrations are extracted from a graph image manually</t>
    <phoneticPr fontId="1"/>
  </si>
  <si>
    <r>
      <t>The highest total suspended particulates and PM</t>
    </r>
    <r>
      <rPr>
        <vertAlign val="subscript"/>
        <sz val="10"/>
        <color theme="1"/>
        <rFont val="Times New Roman"/>
        <family val="1"/>
      </rPr>
      <t>10</t>
    </r>
    <r>
      <rPr>
        <sz val="10"/>
        <color theme="1"/>
        <rFont val="Times New Roman"/>
        <family val="1"/>
      </rPr>
      <t xml:space="preserve"> levels in Hat Yai city were 340.1 and 322.5 μg/m</t>
    </r>
    <r>
      <rPr>
        <vertAlign val="superscript"/>
        <sz val="10"/>
        <color theme="1"/>
        <rFont val="Times New Roman"/>
        <family val="1"/>
      </rPr>
      <t>3</t>
    </r>
    <r>
      <rPr>
        <sz val="10"/>
        <color theme="1"/>
        <rFont val="Times New Roman"/>
        <family val="1"/>
      </rPr>
      <t xml:space="preserve"> . The mass fractions were nanoparticles ( &lt; 100 nm) 3.1%-14.8% and fine particles ( &lt; 1 μm) 54.6%-59.1%. Polycyclic aromatic hydrocarbon size distributions in haze periods peaked at 0.75 μm and the concentrations are 2-30 times higher than the normal period. High molecular weight (4-6 ring) PAHs during the haze episode contribute to about 56.7%-88.0% for nanoparticles.</t>
    </r>
    <phoneticPr fontId="1"/>
  </si>
  <si>
    <t>In the laboratory-generated aerosols, identified are 41 compounds (BrC constituents) that can potentially absorb near-UV and visible wavelengths, such as oxygenated-conjugated compounds, nitroaromatics, and S-containing compounds. The sum of BrC constituents in peat, fern/leaf, and charcoal burning aerosols are 16%, 35%, and 28% of the OA mass, respectively, giving an average contribution of 24%. On average, the BrC constituents account for 0.4% of the ambient OA mass because of the lack of authentic standards.</t>
    <phoneticPr fontId="1"/>
  </si>
  <si>
    <r>
      <t>Low f</t>
    </r>
    <r>
      <rPr>
        <vertAlign val="subscript"/>
        <sz val="10"/>
        <color theme="1"/>
        <rFont val="Times New Roman"/>
        <family val="1"/>
      </rPr>
      <t>44</t>
    </r>
    <r>
      <rPr>
        <sz val="10"/>
        <color theme="1"/>
        <rFont val="Times New Roman"/>
        <family val="1"/>
      </rPr>
      <t xml:space="preserve"> (fraction of m/z 44 ion) and f</t>
    </r>
    <r>
      <rPr>
        <vertAlign val="subscript"/>
        <sz val="10"/>
        <color theme="1"/>
        <rFont val="Times New Roman"/>
        <family val="1"/>
      </rPr>
      <t>60</t>
    </r>
    <r>
      <rPr>
        <sz val="10"/>
        <color theme="1"/>
        <rFont val="Times New Roman"/>
        <family val="1"/>
      </rPr>
      <t xml:space="preserve"> values are observed for particles emitted from Sumatran peat burning. Distinctly higher f</t>
    </r>
    <r>
      <rPr>
        <vertAlign val="subscript"/>
        <sz val="10"/>
        <color theme="1"/>
        <rFont val="Times New Roman"/>
        <family val="1"/>
      </rPr>
      <t>44</t>
    </r>
    <r>
      <rPr>
        <sz val="10"/>
        <color theme="1"/>
        <rFont val="Times New Roman"/>
        <family val="1"/>
      </rPr>
      <t xml:space="preserve"> and f</t>
    </r>
    <r>
      <rPr>
        <vertAlign val="subscript"/>
        <sz val="10"/>
        <color theme="1"/>
        <rFont val="Times New Roman"/>
        <family val="1"/>
      </rPr>
      <t xml:space="preserve">60 </t>
    </r>
    <r>
      <rPr>
        <sz val="10"/>
        <color theme="1"/>
        <rFont val="Times New Roman"/>
        <family val="1"/>
      </rPr>
      <t>are observed for fern, undisturbed peat (Riau), and peat (Central Kalimantan) burning particles. This is also in accordance with the NMR analysis. Good correlation (R</t>
    </r>
    <r>
      <rPr>
        <vertAlign val="superscript"/>
        <sz val="10"/>
        <color theme="1"/>
        <rFont val="Times New Roman"/>
        <family val="1"/>
      </rPr>
      <t>2</t>
    </r>
    <r>
      <rPr>
        <sz val="10"/>
        <color theme="1"/>
        <rFont val="Times New Roman"/>
        <family val="1"/>
      </rPr>
      <t>=0.79) between f</t>
    </r>
    <r>
      <rPr>
        <vertAlign val="subscript"/>
        <sz val="10"/>
        <color theme="1"/>
        <rFont val="Times New Roman"/>
        <family val="1"/>
      </rPr>
      <t xml:space="preserve">44 </t>
    </r>
    <r>
      <rPr>
        <sz val="10"/>
        <color theme="1"/>
        <rFont val="Times New Roman"/>
        <family val="1"/>
      </rPr>
      <t xml:space="preserve">and </t>
    </r>
    <r>
      <rPr>
        <i/>
        <sz val="10"/>
        <color theme="1"/>
        <rFont val="Times New Roman"/>
        <family val="1"/>
      </rPr>
      <t>κ</t>
    </r>
    <r>
      <rPr>
        <sz val="10"/>
        <color theme="1"/>
        <rFont val="Times New Roman"/>
        <family val="1"/>
      </rPr>
      <t xml:space="preserve"> (and f</t>
    </r>
    <r>
      <rPr>
        <vertAlign val="subscript"/>
        <sz val="10"/>
        <color theme="1"/>
        <rFont val="Times New Roman"/>
        <family val="1"/>
      </rPr>
      <t>60</t>
    </r>
    <r>
      <rPr>
        <sz val="10"/>
        <color theme="1"/>
        <rFont val="Times New Roman"/>
        <family val="1"/>
      </rPr>
      <t>), the degree of oxidation (oxygenated organic compounds) , represented by f</t>
    </r>
    <r>
      <rPr>
        <vertAlign val="subscript"/>
        <sz val="10"/>
        <color theme="1"/>
        <rFont val="Times New Roman"/>
        <family val="1"/>
      </rPr>
      <t>44</t>
    </r>
    <r>
      <rPr>
        <sz val="10"/>
        <color theme="1"/>
        <rFont val="Times New Roman"/>
        <family val="1"/>
      </rPr>
      <t>, is the key controlling parameter in determining hygroscopicity of Indonesian peatland burning particles.</t>
    </r>
    <phoneticPr fontId="1"/>
  </si>
  <si>
    <t>Variable OA enhancement correlated well with measured differences in the amounts of emitted volatile organic compounds (VOCs) that could subsequently be oxidized to form SOA.</t>
    <phoneticPr fontId="1"/>
  </si>
  <si>
    <r>
      <t>Highly polar/water-soluble OM is highly hygroscopic/oxygenated. Positive matrix factorization (PMF) identified three factors from the ToF-ACSM data. Deconvolution of κ by PMF factors demonstrated that the less polar fractions, which occupy approximately 20-60% of WSOM dependent on the biomass type, almost do not contribute to water uptake under subsaturated conditions.
Categorization</t>
    </r>
    <r>
      <rPr>
        <sz val="10"/>
        <color theme="1"/>
        <rFont val="Yu Gothic"/>
        <family val="1"/>
        <charset val="128"/>
      </rPr>
      <t xml:space="preserve"> </t>
    </r>
    <r>
      <rPr>
        <sz val="10"/>
        <color theme="1"/>
        <rFont val="Times New Roman"/>
        <family val="1"/>
      </rPr>
      <t>of WSOM is important  to regulate the bulk hygroscopic properties particularly of organic-rich biomass burning particles for more accurate estimation of the aerosol radiative effects</t>
    </r>
    <phoneticPr fontId="1"/>
  </si>
  <si>
    <r>
      <t>Peat smoke has a relatively low f m/z 44, similar to that of coniferous-canopy smoke. The ion C</t>
    </r>
    <r>
      <rPr>
        <vertAlign val="subscript"/>
        <sz val="10"/>
        <color theme="1"/>
        <rFont val="Times New Roman"/>
        <family val="1"/>
      </rPr>
      <t>7</t>
    </r>
    <r>
      <rPr>
        <sz val="10"/>
        <color theme="1"/>
        <rFont val="Times New Roman"/>
        <family val="1"/>
      </rPr>
      <t>H</t>
    </r>
    <r>
      <rPr>
        <vertAlign val="subscript"/>
        <sz val="10"/>
        <color theme="1"/>
        <rFont val="Times New Roman"/>
        <family val="1"/>
      </rPr>
      <t>11</t>
    </r>
    <r>
      <rPr>
        <vertAlign val="superscript"/>
        <sz val="10"/>
        <color theme="1"/>
        <rFont val="Times New Roman"/>
        <family val="1"/>
      </rPr>
      <t>+</t>
    </r>
    <r>
      <rPr>
        <sz val="10"/>
        <color theme="1"/>
        <rFont val="Times New Roman"/>
        <family val="1"/>
      </rPr>
      <t xml:space="preserve"> (m/z 95.086) is produced mainly from low-volatility POA compounds, with minimal influence from compounds present in SOA, and is therefore suitable for use as a POA tracer ion to calculate both the POA mass lost and the new SOA condensed.  In all cases, aging of biomass burning OA causes f</t>
    </r>
    <r>
      <rPr>
        <vertAlign val="subscript"/>
        <sz val="10"/>
        <color theme="1"/>
        <rFont val="Times New Roman"/>
        <family val="1"/>
      </rPr>
      <t xml:space="preserve">44 </t>
    </r>
    <r>
      <rPr>
        <sz val="10"/>
        <color theme="1"/>
        <rFont val="Times New Roman"/>
        <family val="1"/>
      </rPr>
      <t>to increase and f</t>
    </r>
    <r>
      <rPr>
        <vertAlign val="subscript"/>
        <sz val="10"/>
        <color theme="1"/>
        <rFont val="Times New Roman"/>
        <family val="1"/>
      </rPr>
      <t>60</t>
    </r>
    <r>
      <rPr>
        <sz val="10"/>
        <color theme="1"/>
        <rFont val="Times New Roman"/>
        <family val="1"/>
      </rPr>
      <t xml:space="preserve"> to decrease.</t>
    </r>
    <phoneticPr fontId="1"/>
  </si>
  <si>
    <r>
      <t>Enhancements in f</t>
    </r>
    <r>
      <rPr>
        <vertAlign val="subscript"/>
        <sz val="10"/>
        <color theme="1"/>
        <rFont val="Times New Roman"/>
        <family val="1"/>
      </rPr>
      <t>44</t>
    </r>
    <r>
      <rPr>
        <sz val="10"/>
        <color theme="1"/>
        <rFont val="Times New Roman"/>
        <family val="1"/>
      </rPr>
      <t xml:space="preserve"> (and the values of </t>
    </r>
    <r>
      <rPr>
        <i/>
        <sz val="10"/>
        <color theme="1"/>
        <rFont val="Times New Roman"/>
        <family val="1"/>
      </rPr>
      <t>κ</t>
    </r>
    <r>
      <rPr>
        <sz val="10"/>
        <color theme="1"/>
        <rFont val="Yu Gothic"/>
        <family val="1"/>
        <charset val="128"/>
      </rPr>
      <t xml:space="preserve">) </t>
    </r>
    <r>
      <rPr>
        <sz val="10"/>
        <color theme="1"/>
        <rFont val="Times New Roman"/>
        <family val="1"/>
      </rPr>
      <t>following ozonolysis of POA particles were more pronounced at higher RH experiments than those at a lower RH condition.</t>
    </r>
    <phoneticPr fontId="1"/>
  </si>
  <si>
    <r>
      <t>Atmospheric oxidation of peatland burning particles is faster in humid environments, probably due to reduced viscosity following hygroscopic growth. As a result, the oxidized peat burning particles could take up more water under subsaturated conditions.</t>
    </r>
    <r>
      <rPr>
        <sz val="10"/>
        <color theme="1"/>
        <rFont val="游ゴシック"/>
        <family val="1"/>
        <charset val="128"/>
      </rPr>
      <t xml:space="preserve"> </t>
    </r>
    <r>
      <rPr>
        <sz val="10"/>
        <color theme="1"/>
        <rFont val="Times New Roman"/>
        <family val="1"/>
      </rPr>
      <t>The results highlight the importance of simultaneously measuring the chemical aging and particle phase state of peatland burning POA for quantifying their climatic impacts. The phase state could regulate chemical aging process of peatland burning POA. Mass fraction of OPOA controls hygroscopicity of aged POA particles, highlighting the importance of OPOA production for hydrophobic-to-hydrophilic conversion of biomass burning particles. Enhancement in hygroscopicity following oxidation was larger for smaller particles.</t>
    </r>
    <phoneticPr fontId="1"/>
  </si>
  <si>
    <t>Polarity/water solubility distributions of  PMF factors</t>
    <phoneticPr fontId="1"/>
  </si>
  <si>
    <t>Aerosol mass spectra analysis</t>
    <phoneticPr fontId="1"/>
  </si>
  <si>
    <r>
      <t xml:space="preserve">Fresh Indonesian peat burning particles are almost non-hygroscopic (mean hygroscopicity parameter, </t>
    </r>
    <r>
      <rPr>
        <i/>
        <sz val="10"/>
        <color theme="1"/>
        <rFont val="Times New Roman"/>
        <family val="1"/>
      </rPr>
      <t>κ</t>
    </r>
    <r>
      <rPr>
        <sz val="10"/>
        <color theme="1"/>
        <rFont val="Times New Roman"/>
        <family val="1"/>
      </rPr>
      <t xml:space="preserve"> &lt; 0.06) due to predominant contribution of water-insoluble organics. </t>
    </r>
    <r>
      <rPr>
        <i/>
        <sz val="10"/>
        <color theme="1"/>
        <rFont val="Times New Roman"/>
        <family val="1"/>
      </rPr>
      <t>κ</t>
    </r>
    <r>
      <rPr>
        <sz val="10"/>
        <color theme="1"/>
        <rFont val="Times New Roman"/>
        <family val="1"/>
      </rPr>
      <t xml:space="preserve"> ranges from 0.02 to 0.04 (dry diameter=100 nm) for Riau peat burning particles, while that for Central Kalimantan is in the rane of 0.05 to 0.06. Fern combustion particles are more hygroscopic (</t>
    </r>
    <r>
      <rPr>
        <i/>
        <sz val="10"/>
        <color theme="1"/>
        <rFont val="Times New Roman"/>
        <family val="1"/>
      </rPr>
      <t>κ</t>
    </r>
    <r>
      <rPr>
        <sz val="10"/>
        <color theme="1"/>
        <rFont val="Times New Roman"/>
        <family val="1"/>
      </rPr>
      <t xml:space="preserve">= 0:08), whereas the acacia burning particles have a mediate </t>
    </r>
    <r>
      <rPr>
        <i/>
        <sz val="10"/>
        <color theme="1"/>
        <rFont val="Times New Roman"/>
        <family val="1"/>
      </rPr>
      <t>κ</t>
    </r>
    <r>
      <rPr>
        <sz val="10"/>
        <color theme="1"/>
        <rFont val="Times New Roman"/>
        <family val="1"/>
      </rPr>
      <t xml:space="preserve"> value (0.04). These values loosely correlated with the ratio of WSOC to OC (R = 0.65).</t>
    </r>
    <phoneticPr fontId="1"/>
  </si>
  <si>
    <t>The highly polar fraction of WSOM is highly oxygenated and exhibits similar optical properties as those of light-absorbing HULIS. WSOM in the least-polar fraction mostly consists of hydrocarbon-like and high molecular weight species. In between the most and least-polar fraction, WSOM in the marginally polar fraction likely contains aromatic compounds. The analyses have also suggested the existence of HULIS with different polarities. Comparison with previous studies indicates that only WSOM in the highly polar fraction likely contributes to water uptake.
EEM peaks of WSOM from peat burning aerosols: phenol-like components (directly emitted from lignin combustion ), and marine humic-like sunstance (high polarity)
(See the sheet "AMS".)</t>
    <phoneticPr fontId="1"/>
  </si>
  <si>
    <t>Aerosol particles emitted at higher temperatures had more unsaturated bonds and ring structures than that emitted from cooler fires.
(See the sheet "AMS".)</t>
    <phoneticPr fontId="1"/>
  </si>
  <si>
    <r>
      <t xml:space="preserve">Fresh Indonesian peat burning particles are almost non-hygroscopic (mean hygroscopicity parameter, </t>
    </r>
    <r>
      <rPr>
        <i/>
        <sz val="10"/>
        <color theme="1"/>
        <rFont val="Times New Roman"/>
        <family val="1"/>
      </rPr>
      <t>κ</t>
    </r>
    <r>
      <rPr>
        <sz val="10"/>
        <color theme="1"/>
        <rFont val="Times New Roman"/>
        <family val="1"/>
      </rPr>
      <t xml:space="preserve"> &lt; 0.06) due to predominant contribution of water-insoluble organics. </t>
    </r>
    <r>
      <rPr>
        <i/>
        <sz val="10"/>
        <color theme="1"/>
        <rFont val="Times New Roman"/>
        <family val="1"/>
      </rPr>
      <t>κ</t>
    </r>
    <r>
      <rPr>
        <sz val="10"/>
        <color theme="1"/>
        <rFont val="Times New Roman"/>
        <family val="1"/>
      </rPr>
      <t xml:space="preserve"> ranges from 0.02 to 0.04 (dry diameter=100 nm) for Riau peat burning particles, while that for Central Kalimantan is in the rane of 0.05 to 0.06. Fern combustion particles are more hygroscopic (</t>
    </r>
    <r>
      <rPr>
        <i/>
        <sz val="10"/>
        <color theme="1"/>
        <rFont val="Times New Roman"/>
        <family val="1"/>
      </rPr>
      <t>κ</t>
    </r>
    <r>
      <rPr>
        <sz val="10"/>
        <color theme="1"/>
        <rFont val="Times New Roman"/>
        <family val="1"/>
      </rPr>
      <t xml:space="preserve">= 0:08), whereas the acacia burning particles have a mediate </t>
    </r>
    <r>
      <rPr>
        <i/>
        <sz val="10"/>
        <color theme="1"/>
        <rFont val="Times New Roman"/>
        <family val="1"/>
      </rPr>
      <t>κ</t>
    </r>
    <r>
      <rPr>
        <sz val="10"/>
        <color theme="1"/>
        <rFont val="Times New Roman"/>
        <family val="1"/>
      </rPr>
      <t xml:space="preserve"> value (0.04). These values loosely correlated with the ratio of WSOC to OC (R = 0.65).
(See the sheet "AMS".)</t>
    </r>
    <phoneticPr fontId="1"/>
  </si>
  <si>
    <t>In the laboratory-generated aerosols, identified are 41 compounds (BrC constituents) that can potentially absorb near-UV and visible wavelengths, such as oxygenated-conjugated compounds, nitroaromatics, and S-containing compounds. The sum of BrC constituents in peat, fern/leaf, and charcoal burning aerosols are 16%, 35%, and 28% of the OA mass, respectively, giving an average contribution of 24%. On average, the BrC constituents account for 0.4% of the ambient OA mass because of the lack of authentic standards.
(See the sheet "AMS".)</t>
    <phoneticPr fontId="1"/>
  </si>
  <si>
    <t>Factor analysis was used to identify OPOA from the measured OA by ToF-ACSM, and the OPOA from some SOA were differentiated  from some SOA by examining the higher molecular wieght species (m/z &gt;= 100). OPA and SOA mass  spectra  was  compared to the OOA factor of haze observed in Singapore, 2015 and it was suggested that the observed OOA contained a mixture of SOA and OPOA.
(See the sheet "AMS".)</t>
    <phoneticPr fontId="1"/>
  </si>
  <si>
    <t>Atmospheric oxidation of peatland burning particles is faster in humid environments, probably due to reduced viscosity following hygroscopic growth. As a result, the oxidized peat burning particles could take up more water under subsaturated conditions. The results highlight the importance of simultaneously measuring the chemical aging and particle phase state of peatland burning POA for quantifying their climatic impacts. The phase state could regulate chemical aging process of peatland burning POA. Mass fraction of OPOA controls hygroscopicity of aged POA particles, highlighting the importance of OPOA production for hydrophobic-to-hydrophilic conversion of biomass burning particles. Enhancement in hygroscopicity following oxidation was larger for smaller particles.
(See the sheet "AMS".)</t>
    <phoneticPr fontId="1"/>
  </si>
  <si>
    <t>CCN</t>
    <phoneticPr fontId="1"/>
  </si>
  <si>
    <t>Cloud Condensation Nuclei</t>
    <phoneticPr fontId="1"/>
  </si>
  <si>
    <t>Eexperimentally retrieved was water solubility distributions of WSOM from combustion of mosquito coil and tropical peat using the 1-octanol-water partitioning method. In addition, hygroscopic growth and CCN activity of solubility-segregated WSOM were measured. The dominant fraction of WSOM from peat combustion contained ~40% of less-soluble species. The highly polar fractions of WSOM derived from the peat sample completely dissolved to the aqueous phase at the subsaturated region. Regarding the least polar fraction of WSOM, however, only about 10% of compounds exist in the aqueous phase at the point of activation. This result suggests that the CCN activation of WSOM from peat combustion is limited by water solubility. 
(See the sheet "AMS".)</t>
    <phoneticPr fontId="1"/>
  </si>
  <si>
    <t>EEM</t>
    <phoneticPr fontId="1"/>
  </si>
  <si>
    <t>Excitation Emission Matrix</t>
    <phoneticPr fontId="1"/>
  </si>
  <si>
    <t>Aug. - Nov., 1997</t>
    <phoneticPr fontId="1"/>
  </si>
  <si>
    <t>6 h×2 (daytime)
12 h (nithttime)</t>
    <phoneticPr fontId="1"/>
  </si>
  <si>
    <t>Oct. 17 - Nov. 12, 1997
Nov. 12 -19, 1997
Nov. 19 - Dec. 10, 1997</t>
    <phoneticPr fontId="1"/>
  </si>
  <si>
    <t>Jan. 2, 1996 - Aug. 21, 1997 (pre-haze)</t>
    <phoneticPr fontId="1"/>
  </si>
  <si>
    <t>Aug. 22 - Nov. 7, 1997 (haze)</t>
    <phoneticPr fontId="1"/>
  </si>
  <si>
    <t>April 15 - 19, 1998</t>
    <phoneticPr fontId="1"/>
  </si>
  <si>
    <r>
      <t>Individual particles present an internal mixture of water-soluble inorganic matter and inorgaic salt (mainly (NH</t>
    </r>
    <r>
      <rPr>
        <vertAlign val="subscript"/>
        <sz val="10"/>
        <color theme="1"/>
        <rFont val="Times New Roman"/>
        <family val="1"/>
      </rPr>
      <t>4</t>
    </r>
    <r>
      <rPr>
        <sz val="10"/>
        <color theme="1"/>
        <rFont val="Times New Roman"/>
        <family val="1"/>
      </rPr>
      <t>)</t>
    </r>
    <r>
      <rPr>
        <vertAlign val="subscript"/>
        <sz val="10"/>
        <color theme="1"/>
        <rFont val="Times New Roman"/>
        <family val="1"/>
      </rPr>
      <t>2</t>
    </r>
    <r>
      <rPr>
        <sz val="10"/>
        <color theme="1"/>
        <rFont val="Times New Roman"/>
        <family val="1"/>
      </rPr>
      <t>SO</t>
    </r>
    <r>
      <rPr>
        <vertAlign val="subscript"/>
        <sz val="10"/>
        <color theme="1"/>
        <rFont val="Times New Roman"/>
        <family val="1"/>
      </rPr>
      <t>4</t>
    </r>
    <r>
      <rPr>
        <sz val="10"/>
        <color theme="1"/>
        <rFont val="Times New Roman"/>
        <family val="1"/>
      </rPr>
      <t>). Small proportion of chain aggregates of electron-opaque spherules (EC) was found.</t>
    </r>
    <phoneticPr fontId="1"/>
  </si>
  <si>
    <t>Sciecne Center</t>
    <phoneticPr fontId="1"/>
  </si>
  <si>
    <t>6-stage cascade impactor
Single particle analysis by micro-PIXE</t>
    <phoneticPr fontId="1"/>
  </si>
  <si>
    <t>3-15 min 
(aircraft sampling, 1-5 km altitude)</t>
    <phoneticPr fontId="1"/>
  </si>
  <si>
    <r>
      <t xml:space="preserve">8-stage Andersen low volume sampler (0.43 - 11 </t>
    </r>
    <r>
      <rPr>
        <sz val="10"/>
        <color theme="1"/>
        <rFont val="Yu Gothic UI"/>
        <family val="3"/>
        <charset val="128"/>
      </rPr>
      <t>µ</t>
    </r>
    <r>
      <rPr>
        <sz val="10"/>
        <color theme="1"/>
        <rFont val="Times New Roman"/>
        <family val="1"/>
      </rPr>
      <t>m)</t>
    </r>
    <phoneticPr fontId="1"/>
  </si>
  <si>
    <t>MOUDI (10-stage, (18, 5.6, 3.2, 1.8, 1, 0.56, 0.32, 0.18, 0.1, 0.056 µm)
SMPS (TSI, Model 3936)
Aerodynamic Particle Sizer Spectrometer (APS; TSI, Model 3320)</t>
    <phoneticPr fontId="1"/>
  </si>
  <si>
    <t xml:space="preserve">A sufficient aging time (~ 7 d) is needed to allow gas-to-particle partitioning of semi-volatilized species, gas-phase oxidation, and volatilization to achieve representative source profiles for receptor-oriented source apportionment. </t>
    <phoneticPr fontId="1"/>
  </si>
  <si>
    <t>Peat burning yielded significantly higher emission factors of total fine particles in comparison to the other biofuels. Very high emission factors of n-alkanes and n-alkenes were observed from peat combustion. The high fraction of long-chain hydrocarbons from peat combustion, especially for impactor stages 2 to 4, may explain the observed hydrophobicity and low CCN efficiency of the larger particles in peat smoke (Lit. No. 23).</t>
    <phoneticPr fontId="1"/>
  </si>
  <si>
    <r>
      <t>Bimodal mass size distributions were observed during haze and non-haze periods. The peaks for PM mass in the fine mode: 0.56 - 1.0 µm during the smoke-haze period and 0.32 - 0.56 µm during the non-haze period. The peaks of PM mass in the coarse mode: 3.2 - 5.6 µm during both smoke-haze and non-haze periods. The significant increase in PM mass in the accumulation mode during the haze period. A significant increase (8 times) in the levels of particulate-bound K</t>
    </r>
    <r>
      <rPr>
        <vertAlign val="superscript"/>
        <sz val="10"/>
        <color theme="1"/>
        <rFont val="Times New Roman"/>
        <family val="1"/>
      </rPr>
      <t>+</t>
    </r>
    <r>
      <rPr>
        <sz val="10"/>
        <color theme="1"/>
        <rFont val="Times New Roman"/>
        <family val="1"/>
      </rPr>
      <t xml:space="preserve"> during the haze period</t>
    </r>
    <phoneticPr fontId="1"/>
  </si>
  <si>
    <t>FMPS (TSI, Model 3091)</t>
    <phoneticPr fontId="1"/>
  </si>
  <si>
    <t>DustTrak (TSI, Model 8533)</t>
    <phoneticPr fontId="1"/>
  </si>
  <si>
    <r>
      <t xml:space="preserve">Oct. 10 - 31, 2015 (online)
Oct. 14, 15, 19 - 23, 2015 (filter sampling)
</t>
    </r>
    <r>
      <rPr>
        <sz val="9"/>
        <color theme="1"/>
        <rFont val="Times New Roman"/>
        <family val="1"/>
      </rPr>
      <t xml:space="preserve">
Oct. 10 - 28 (influenced by Indonesian fire)
Oct. 29 - 31 (less influenced by the fire)</t>
    </r>
    <phoneticPr fontId="1"/>
  </si>
  <si>
    <r>
      <t>NR-PM</t>
    </r>
    <r>
      <rPr>
        <vertAlign val="subscript"/>
        <sz val="10"/>
        <color theme="1"/>
        <rFont val="Times New Roman"/>
        <family val="1"/>
      </rPr>
      <t>1</t>
    </r>
    <r>
      <rPr>
        <sz val="10"/>
        <color theme="1"/>
        <rFont val="Times New Roman"/>
        <family val="1"/>
      </rPr>
      <t xml:space="preserve"> (online) 
PM</t>
    </r>
    <r>
      <rPr>
        <vertAlign val="subscript"/>
        <sz val="10"/>
        <color theme="1"/>
        <rFont val="Times New Roman"/>
        <family val="1"/>
      </rPr>
      <t>2.5</t>
    </r>
    <r>
      <rPr>
        <sz val="10"/>
        <color theme="1"/>
        <rFont val="Times New Roman"/>
        <family val="1"/>
      </rPr>
      <t xml:space="preserve"> (filter sampling)</t>
    </r>
    <phoneticPr fontId="1"/>
  </si>
  <si>
    <t>NanoScan-SMPS (TSI, Model 3910)
Optical particle sizer (TSI, Model 3330)</t>
    <phoneticPr fontId="1"/>
  </si>
  <si>
    <t>Haze shows a bimodal distribution. The majority of particles were in an accumulation mode with mean particle size of 0.75 μm, while the coarse mode peaked at 4.0 μm.</t>
    <phoneticPr fontId="1"/>
  </si>
  <si>
    <r>
      <t>The mass proportion for smaller haze particles (PM</t>
    </r>
    <r>
      <rPr>
        <vertAlign val="subscript"/>
        <sz val="10"/>
        <color theme="1"/>
        <rFont val="Times New Roman"/>
        <family val="1"/>
      </rPr>
      <t>0.06-1.0</t>
    </r>
    <r>
      <rPr>
        <sz val="10"/>
        <color theme="1"/>
        <rFont val="Times New Roman"/>
        <family val="1"/>
      </rPr>
      <t>) was significantly higher during haze period compared to that during nonhaze period (63% vs 34%, p &lt; 0.05). The larger particles, PM</t>
    </r>
    <r>
      <rPr>
        <vertAlign val="subscript"/>
        <sz val="10"/>
        <color theme="1"/>
        <rFont val="Times New Roman"/>
        <family val="1"/>
      </rPr>
      <t>8.1-20</t>
    </r>
    <r>
      <rPr>
        <sz val="10"/>
        <color theme="1"/>
        <rFont val="Times New Roman"/>
        <family val="1"/>
      </rPr>
      <t xml:space="preserve"> were irregularly shaped, while the smaller particles (PM</t>
    </r>
    <r>
      <rPr>
        <vertAlign val="subscript"/>
        <sz val="10"/>
        <color theme="1"/>
        <rFont val="Times New Roman"/>
        <family val="1"/>
      </rPr>
      <t>2.0-4.0</t>
    </r>
    <r>
      <rPr>
        <sz val="10"/>
        <color theme="1"/>
        <rFont val="Times New Roman"/>
        <family val="1"/>
      </rPr>
      <t xml:space="preserve"> and PM</t>
    </r>
    <r>
      <rPr>
        <vertAlign val="subscript"/>
        <sz val="10"/>
        <color theme="1"/>
        <rFont val="Times New Roman"/>
        <family val="1"/>
      </rPr>
      <t>0.25-0.5</t>
    </r>
    <r>
      <rPr>
        <sz val="10"/>
        <color theme="1"/>
        <rFont val="Times New Roman"/>
        <family val="1"/>
      </rPr>
      <t>) formed aggregates of pseudo-spherical morphology. Moreover, unlike the non-haze period PM, the smaller PM during haze period (PM</t>
    </r>
    <r>
      <rPr>
        <vertAlign val="subscript"/>
        <sz val="10"/>
        <color theme="1"/>
        <rFont val="Times New Roman"/>
        <family val="1"/>
      </rPr>
      <t>0.25-0.5</t>
    </r>
    <r>
      <rPr>
        <sz val="10"/>
        <color theme="1"/>
        <rFont val="Times New Roman"/>
        <family val="1"/>
      </rPr>
      <t>) also showed crystal-like structures.</t>
    </r>
    <phoneticPr fontId="1"/>
  </si>
  <si>
    <r>
      <t>In terms of total mass size distribution, the greatest accumulation were observed at PM</t>
    </r>
    <r>
      <rPr>
        <vertAlign val="subscript"/>
        <sz val="10"/>
        <color theme="1"/>
        <rFont val="Times New Roman"/>
        <family val="1"/>
      </rPr>
      <t xml:space="preserve">0.5–1.0 </t>
    </r>
    <r>
      <rPr>
        <sz val="10"/>
        <color theme="1"/>
        <rFont val="Times New Roman"/>
        <family val="1"/>
      </rPr>
      <t>(22%–30%) and PM</t>
    </r>
    <r>
      <rPr>
        <vertAlign val="subscript"/>
        <sz val="10"/>
        <color theme="1"/>
        <rFont val="Times New Roman"/>
        <family val="1"/>
      </rPr>
      <t>2.5–10</t>
    </r>
    <r>
      <rPr>
        <sz val="10"/>
        <color theme="1"/>
        <rFont val="Times New Roman"/>
        <family val="1"/>
      </rPr>
      <t xml:space="preserve"> (22%–25%). NH</t>
    </r>
    <r>
      <rPr>
        <vertAlign val="subscript"/>
        <sz val="10"/>
        <color theme="1"/>
        <rFont val="Times New Roman"/>
        <family val="1"/>
      </rPr>
      <t>4</t>
    </r>
    <r>
      <rPr>
        <vertAlign val="superscript"/>
        <sz val="10"/>
        <color theme="1"/>
        <rFont val="Times New Roman"/>
        <family val="1"/>
      </rPr>
      <t>+</t>
    </r>
    <r>
      <rPr>
        <sz val="10"/>
        <color theme="1"/>
        <rFont val="Times New Roman"/>
        <family val="1"/>
      </rPr>
      <t>, SO</t>
    </r>
    <r>
      <rPr>
        <vertAlign val="subscript"/>
        <sz val="10"/>
        <color theme="1"/>
        <rFont val="Times New Roman"/>
        <family val="1"/>
      </rPr>
      <t>4</t>
    </r>
    <r>
      <rPr>
        <vertAlign val="superscript"/>
        <sz val="10"/>
        <color theme="1"/>
        <rFont val="Times New Roman"/>
        <family val="1"/>
      </rPr>
      <t>2-</t>
    </r>
    <r>
      <rPr>
        <sz val="10"/>
        <color theme="1"/>
        <rFont val="Times New Roman"/>
        <family val="1"/>
      </rPr>
      <t xml:space="preserve"> and K</t>
    </r>
    <r>
      <rPr>
        <vertAlign val="superscript"/>
        <sz val="10"/>
        <color theme="1"/>
        <rFont val="Times New Roman"/>
        <family val="1"/>
      </rPr>
      <t>+</t>
    </r>
    <r>
      <rPr>
        <sz val="10"/>
        <color theme="1"/>
        <rFont val="Times New Roman"/>
        <family val="1"/>
      </rPr>
      <t xml:space="preserve"> showed unimodal mass distribution in PM</t>
    </r>
    <r>
      <rPr>
        <vertAlign val="subscript"/>
        <sz val="10"/>
        <color theme="1"/>
        <rFont val="Times New Roman"/>
        <family val="1"/>
      </rPr>
      <t>0.5–1.0</t>
    </r>
    <r>
      <rPr>
        <sz val="10"/>
        <color theme="1"/>
        <rFont val="Times New Roman"/>
        <family val="1"/>
      </rPr>
      <t xml:space="preserve"> in all seasons. OC showed a bimodal pattern with a peak in PM</t>
    </r>
    <r>
      <rPr>
        <vertAlign val="subscript"/>
        <sz val="10"/>
        <color theme="1"/>
        <rFont val="Times New Roman"/>
        <family val="1"/>
      </rPr>
      <t xml:space="preserve">0.5–1.0 </t>
    </r>
    <r>
      <rPr>
        <sz val="10"/>
        <color theme="1"/>
        <rFont val="Times New Roman"/>
        <family val="1"/>
      </rPr>
      <t>and PM</t>
    </r>
    <r>
      <rPr>
        <vertAlign val="subscript"/>
        <sz val="10"/>
        <color theme="1"/>
        <rFont val="Times New Roman"/>
        <family val="1"/>
      </rPr>
      <t>2.5–10</t>
    </r>
    <r>
      <rPr>
        <sz val="10"/>
        <color theme="1"/>
        <rFont val="Times New Roman"/>
        <family val="1"/>
      </rPr>
      <t xml:space="preserve"> consistently in all seasons. EC had a slight bimodal pattern with a peak in PM</t>
    </r>
    <r>
      <rPr>
        <vertAlign val="subscript"/>
        <sz val="10"/>
        <color theme="1"/>
        <rFont val="Times New Roman"/>
        <family val="1"/>
      </rPr>
      <t>0.5–1.0</t>
    </r>
    <r>
      <rPr>
        <sz val="10"/>
        <color theme="1"/>
        <rFont val="Times New Roman"/>
        <family val="1"/>
      </rPr>
      <t xml:space="preserve"> and PM</t>
    </r>
    <r>
      <rPr>
        <vertAlign val="subscript"/>
        <sz val="10"/>
        <color theme="1"/>
        <rFont val="Times New Roman"/>
        <family val="1"/>
      </rPr>
      <t>2.5–10</t>
    </r>
    <r>
      <rPr>
        <sz val="10"/>
        <color theme="1"/>
        <rFont val="Times New Roman"/>
        <family val="1"/>
      </rPr>
      <t>.</t>
    </r>
    <phoneticPr fontId="1"/>
  </si>
  <si>
    <r>
      <t>PM</t>
    </r>
    <r>
      <rPr>
        <vertAlign val="subscript"/>
        <sz val="10"/>
        <color theme="1"/>
        <rFont val="Times New Roman"/>
        <family val="1"/>
      </rPr>
      <t xml:space="preserve">1 </t>
    </r>
    <r>
      <rPr>
        <sz val="10"/>
        <color theme="1"/>
        <rFont val="Times New Roman"/>
        <family val="1"/>
      </rPr>
      <t>was the predominant component during partial and strong haze periods, accounting for 45.1% vs 52.9% of the TSP mass concentrations, respectively, while during the normal period, the contribution was only 34.0%. An increment of PM</t>
    </r>
    <r>
      <rPr>
        <vertAlign val="subscript"/>
        <sz val="10"/>
        <color theme="1"/>
        <rFont val="Times New Roman"/>
        <family val="1"/>
      </rPr>
      <t xml:space="preserve">1 </t>
    </r>
    <r>
      <rPr>
        <sz val="10"/>
        <color theme="1"/>
        <rFont val="Times New Roman"/>
        <family val="1"/>
      </rPr>
      <t>/TSP portion during haze periods implies the influence of biomass burning.</t>
    </r>
    <phoneticPr fontId="1"/>
  </si>
  <si>
    <t>The PMF results identified six major PM2.5 sources, including biomass burning (28.7%), secondary aerosols (26.9%), vehicle exhaust (12.8%), industrial emissions (12.3%), soil dust (11.9%), and sea salt (7.5%).</t>
    <phoneticPr fontId="1"/>
  </si>
  <si>
    <t>The third factor having high loadings of BC, S and K represents a source from smoke/biomass burning. The factor contributed about 9.3% of the fine mass. The activities of open burning have made smoke/biomass burning as one of the urban pollutants in the area. In addition the situation was further aggravated by transboundary pollution of fine particles from external biomass burning activities.</t>
    <phoneticPr fontId="1"/>
  </si>
  <si>
    <t>Factor 1: Biomass fire factor coupled With sea salt (7%), Factor 4: Coal-fired combustion (25%), Factor 7: Motor vehicle emissions coupled With sea salt (24%)</t>
    <phoneticPr fontId="1"/>
  </si>
  <si>
    <r>
      <t>PM</t>
    </r>
    <r>
      <rPr>
        <vertAlign val="subscript"/>
        <sz val="10"/>
        <color theme="1"/>
        <rFont val="Times New Roman"/>
        <family val="1"/>
      </rPr>
      <t>2.5</t>
    </r>
    <r>
      <rPr>
        <sz val="10"/>
        <color theme="1"/>
        <rFont val="Times New Roman"/>
        <family val="1"/>
      </rPr>
      <t>: lead industry mixed with road dust (12%), diesel vehicles (30%), oil and coal fired power plant (26%), road dust (17%)and  biomass burning mixed with road dust (15%).</t>
    </r>
    <phoneticPr fontId="1"/>
  </si>
  <si>
    <r>
      <t>PM</t>
    </r>
    <r>
      <rPr>
        <vertAlign val="subscript"/>
        <sz val="10"/>
        <color theme="1"/>
        <rFont val="Times New Roman"/>
        <family val="1"/>
      </rPr>
      <t>2.5</t>
    </r>
    <r>
      <rPr>
        <sz val="10"/>
        <color theme="1"/>
        <rFont val="Times New Roman"/>
        <family val="1"/>
      </rPr>
      <t>: mainly  originated  from  five anthropogenic sources: two stroke engines (35.7%), motor vehicle (31.9%), smoke/biomass burning (17.5%), soil dust  (8.3%) and industry (16.7%)</t>
    </r>
    <phoneticPr fontId="1"/>
  </si>
  <si>
    <r>
      <t>Methylene Blue Active Substances (MBAS) and Disulphine Blue Active Substances (DBAS)
MBAS: 37.10 - 324.30 pmol/m</t>
    </r>
    <r>
      <rPr>
        <vertAlign val="superscript"/>
        <sz val="10"/>
        <color theme="1"/>
        <rFont val="Times New Roman"/>
        <family val="1"/>
      </rPr>
      <t>3</t>
    </r>
    <r>
      <rPr>
        <sz val="10"/>
        <color theme="1"/>
        <rFont val="Times New Roman"/>
        <family val="1"/>
      </rPr>
      <t>, DBAS: 10.50 - 66.41 pmol/m</t>
    </r>
    <r>
      <rPr>
        <vertAlign val="superscript"/>
        <sz val="10"/>
        <color theme="1"/>
        <rFont val="Times New Roman"/>
        <family val="1"/>
      </rPr>
      <t>3</t>
    </r>
    <phoneticPr fontId="1"/>
  </si>
  <si>
    <r>
      <t>The average PM</t>
    </r>
    <r>
      <rPr>
        <vertAlign val="subscript"/>
        <sz val="10"/>
        <color theme="1"/>
        <rFont val="Times New Roman"/>
        <family val="1"/>
      </rPr>
      <t xml:space="preserve">2.5 </t>
    </r>
    <r>
      <rPr>
        <sz val="10"/>
        <color theme="1"/>
        <rFont val="Times New Roman"/>
        <family val="1"/>
      </rPr>
      <t>mass concentration during the whole sampling periods based on the PMF and chemical mass closure models was determined as 20–21 μg m</t>
    </r>
    <r>
      <rPr>
        <vertAlign val="superscript"/>
        <sz val="10"/>
        <color theme="1"/>
        <rFont val="Times New Roman"/>
        <family val="1"/>
      </rPr>
      <t>-3</t>
    </r>
    <r>
      <rPr>
        <sz val="10"/>
        <color theme="1"/>
        <rFont val="Times New Roman"/>
        <family val="1"/>
      </rPr>
      <t>. Throughout the sampling periods, Indonesian peatland fire (IPF) contributed an estimated 6.1–7.0 μg m</t>
    </r>
    <r>
      <rPr>
        <vertAlign val="superscript"/>
        <sz val="10"/>
        <color theme="1"/>
        <rFont val="Times New Roman"/>
        <family val="1"/>
      </rPr>
      <t>-3</t>
    </r>
    <r>
      <rPr>
        <sz val="10"/>
        <color theme="1"/>
        <rFont val="Times New Roman"/>
        <family val="1"/>
      </rPr>
      <t xml:space="preserve"> to the PM</t>
    </r>
    <r>
      <rPr>
        <vertAlign val="subscript"/>
        <sz val="10"/>
        <color theme="1"/>
        <rFont val="Times New Roman"/>
        <family val="1"/>
      </rPr>
      <t>2.5</t>
    </r>
    <r>
      <rPr>
        <sz val="10"/>
        <color theme="1"/>
        <rFont val="Times New Roman"/>
        <family val="1"/>
      </rPr>
      <t>, or ~30% of the retrieved PM</t>
    </r>
    <r>
      <rPr>
        <vertAlign val="subscript"/>
        <sz val="10"/>
        <color theme="1"/>
        <rFont val="Times New Roman"/>
        <family val="1"/>
      </rPr>
      <t>2.5</t>
    </r>
    <r>
      <rPr>
        <sz val="10"/>
        <color theme="1"/>
        <rFont val="Times New Roman"/>
        <family val="1"/>
      </rPr>
      <t xml:space="preserve"> concentration. In particular, the PM</t>
    </r>
    <r>
      <rPr>
        <vertAlign val="subscript"/>
        <sz val="10"/>
        <color theme="1"/>
        <rFont val="Times New Roman"/>
        <family val="1"/>
      </rPr>
      <t xml:space="preserve">2.5 </t>
    </r>
    <r>
      <rPr>
        <sz val="10"/>
        <color theme="1"/>
        <rFont val="Times New Roman"/>
        <family val="1"/>
      </rPr>
      <t>was dominantly sourced from IPF during the southwest monsoon season (51–55% of the total PM</t>
    </r>
    <r>
      <rPr>
        <vertAlign val="subscript"/>
        <sz val="10"/>
        <color theme="1"/>
        <rFont val="Times New Roman"/>
        <family val="1"/>
      </rPr>
      <t>2.5</t>
    </r>
    <r>
      <rPr>
        <sz val="10"/>
        <color theme="1"/>
        <rFont val="Times New Roman"/>
        <family val="1"/>
      </rPr>
      <t xml:space="preserve"> concentration on average).</t>
    </r>
    <phoneticPr fontId="1"/>
  </si>
  <si>
    <r>
      <t>Four potential sources of PM</t>
    </r>
    <r>
      <rPr>
        <vertAlign val="subscript"/>
        <sz val="10"/>
        <color theme="1"/>
        <rFont val="Times New Roman"/>
        <family val="1"/>
      </rPr>
      <t>2.5</t>
    </r>
    <r>
      <rPr>
        <sz val="10"/>
        <color theme="1"/>
        <rFont val="Times New Roman"/>
        <family val="1"/>
      </rPr>
      <t>; gasoline emissions (29.1%), natural gas and coal burning (28.3%), biomass burning (22.3%), and diesel and heavy oil combustion (20.3%) by PMF</t>
    </r>
    <phoneticPr fontId="1"/>
  </si>
  <si>
    <r>
      <t>The major elements in PM</t>
    </r>
    <r>
      <rPr>
        <vertAlign val="subscript"/>
        <sz val="10"/>
        <color theme="1"/>
        <rFont val="Times New Roman"/>
        <family val="1"/>
      </rPr>
      <t>2.5</t>
    </r>
    <r>
      <rPr>
        <sz val="10"/>
        <color theme="1"/>
        <rFont val="Times New Roman"/>
        <family val="1"/>
      </rPr>
      <t xml:space="preserve"> compositions during pre-haze, haze and post-haze episodes were K, Al, Ca, Mg and Fe. </t>
    </r>
    <phoneticPr fontId="1"/>
  </si>
  <si>
    <t>During haze periods, the predominant source identified using PMF was SIA and biomass burning where the NAME (Numerical Atmospheric dispersion Modelling Environment) simulations indicate the importance of fires in Sumatra, Indonesia. The main source during pre-haze and post-haze were mix SIA and road dust as well as mineral dust, respectively.</t>
    <phoneticPr fontId="1"/>
  </si>
  <si>
    <r>
      <t>PMF analysis revealed contributions of soil fertilizer (23%) to PM</t>
    </r>
    <r>
      <rPr>
        <vertAlign val="subscript"/>
        <sz val="10"/>
        <color theme="1"/>
        <rFont val="Times New Roman"/>
        <family val="1"/>
      </rPr>
      <t xml:space="preserve">2.5 </t>
    </r>
    <r>
      <rPr>
        <sz val="10"/>
        <color theme="1"/>
        <rFont val="Times New Roman"/>
        <family val="1"/>
      </rPr>
      <t>and industrial activities (25%) to PM</t>
    </r>
    <r>
      <rPr>
        <vertAlign val="subscript"/>
        <sz val="10"/>
        <color theme="1"/>
        <rFont val="Times New Roman"/>
        <family val="1"/>
      </rPr>
      <t xml:space="preserve">10 </t>
    </r>
    <r>
      <rPr>
        <sz val="10"/>
        <color theme="1"/>
        <rFont val="Times New Roman"/>
        <family val="1"/>
      </rPr>
      <t>while biomass burning contribution only contributed 12% to PM</t>
    </r>
    <r>
      <rPr>
        <vertAlign val="subscript"/>
        <sz val="10"/>
        <color theme="1"/>
        <rFont val="Times New Roman"/>
        <family val="1"/>
      </rPr>
      <t>2.5</t>
    </r>
    <r>
      <rPr>
        <sz val="10"/>
        <color theme="1"/>
        <rFont val="Times New Roman"/>
        <family val="1"/>
      </rPr>
      <t xml:space="preserve"> and 10% to PM</t>
    </r>
    <r>
      <rPr>
        <vertAlign val="subscript"/>
        <sz val="10"/>
        <color theme="1"/>
        <rFont val="Times New Roman"/>
        <family val="1"/>
      </rPr>
      <t>10</t>
    </r>
    <r>
      <rPr>
        <sz val="10"/>
        <color theme="1"/>
        <rFont val="Times New Roman"/>
        <family val="1"/>
      </rPr>
      <t xml:space="preserve"> sources.</t>
    </r>
    <phoneticPr fontId="1"/>
  </si>
  <si>
    <t>PIXE, RBS, (micro-PIXE)</t>
    <phoneticPr fontId="1"/>
  </si>
  <si>
    <t>PCA was conducted for the dataset of the elemental components analyzed by micro-PIXE of 156 single particles sampled at Sciecnce Center during the sampling period including non-haze samples. PCA show distinct clusters, but their source interpretation was difficult. Nine groups were obtained manually according to the major elements (marine: 46% of relative abundance, soil: 39.8%, Fe, Pb, Ti, Sb, Ca, Ba and Mg).</t>
    <phoneticPr fontId="1"/>
  </si>
  <si>
    <t>12.9% variance of  transboundary transport of biomass burning
emissions and local anthropogenic sources during haze episode</t>
    <phoneticPr fontId="1"/>
  </si>
  <si>
    <t>During smoke haze episode:
Factor 1: roads and/or crustal dust (39.8% of varaiance), Factor 2: vehicular emissions (23.4% of varaiance), Factor 3: point sources of pollution (15.7% of varaiance), Factor 4:  transboundary transport of biomass burning
emissions and local anthropogenic sources (12.9% of varaiance)</t>
    <phoneticPr fontId="1"/>
  </si>
  <si>
    <r>
      <t>The major primary source profiles included in the CMB model were: palm fiber, palm kernel, rice straw, rice stubble, rubber wood, diesel and peatland fire in Indonesia. The largest contributor during the wet season was peatland fire (45%), followed by diesel (14%), rubber wood (12%), rice straw (8%) and unidentified sources (21%). During the dry season, diesel combustion dominated at 52%, followed by burning rubber wood (18%), rice straw (15%) and unidentified sources (15%). PM</t>
    </r>
    <r>
      <rPr>
        <vertAlign val="subscript"/>
        <sz val="10"/>
        <color theme="1"/>
        <rFont val="Times New Roman"/>
        <family val="1"/>
      </rPr>
      <t xml:space="preserve">2.5 </t>
    </r>
    <r>
      <rPr>
        <sz val="10"/>
        <color theme="1"/>
        <rFont val="Times New Roman"/>
        <family val="1"/>
      </rPr>
      <t>sources during the transboundary haze period in Hat Yai were dominated by peatland fire (50%), followed by rubber wood burning (27%), diesel combustion (4%), rice straw (1%) and unidentified sources (18%).</t>
    </r>
    <phoneticPr fontId="1"/>
  </si>
  <si>
    <t>Significantly higher concentrations of Al, Cr, K, Ni, and Pb in emissions of Indonesia peat fires compared to background emissions.
(i) exchangeable,  (ii) reducible,  (iii)  oxidizable, and (iv) residual fractions were determined for each species. The bioavailable fraction, as indicated by the exchangeable or soluble metals, plays an important role in health impacts. Major carcinogenic metals such as Cr, Ni, and Cd were present in a significant proportion in the exchangeable fraction of metals, exceeding WHO guideline values.</t>
    <phoneticPr fontId="1"/>
  </si>
  <si>
    <t>Isotope ratio</t>
    <phoneticPr fontId="1"/>
  </si>
  <si>
    <t>Mass Absorption Efficiency</t>
    <phoneticPr fontId="1"/>
  </si>
  <si>
    <r>
      <rPr>
        <b/>
        <sz val="11"/>
        <rFont val="Times New Roman"/>
        <family val="1"/>
      </rPr>
      <t>PM</t>
    </r>
    <r>
      <rPr>
        <sz val="11"/>
        <rFont val="Times New Roman"/>
        <family val="1"/>
      </rPr>
      <t xml:space="preserve">
Total mass concentration [µg m</t>
    </r>
    <r>
      <rPr>
        <vertAlign val="superscript"/>
        <sz val="11"/>
        <rFont val="Times New Roman"/>
        <family val="1"/>
      </rPr>
      <t>-3</t>
    </r>
    <r>
      <rPr>
        <sz val="11"/>
        <rFont val="Times New Roman"/>
        <family val="1"/>
      </rPr>
      <t>] / Emission factor [g kg-fuel</t>
    </r>
    <r>
      <rPr>
        <vertAlign val="superscript"/>
        <sz val="11"/>
        <rFont val="Times New Roman"/>
        <family val="1"/>
      </rPr>
      <t>-1</t>
    </r>
    <r>
      <rPr>
        <sz val="11"/>
        <rFont val="Times New Roman"/>
        <family val="1"/>
      </rPr>
      <t>] / Emission ratio (mass fraction in PM)</t>
    </r>
    <phoneticPr fontId="1"/>
  </si>
  <si>
    <t>National University of Singapore, Kent Ridge campus</t>
    <phoneticPr fontId="1"/>
  </si>
  <si>
    <t>(2 km downwind from PF burning sites)</t>
    <phoneticPr fontId="1"/>
  </si>
  <si>
    <r>
      <t>PM</t>
    </r>
    <r>
      <rPr>
        <vertAlign val="subscript"/>
        <sz val="10"/>
        <color theme="1"/>
        <rFont val="Times New Roman"/>
        <family val="1"/>
      </rPr>
      <t>2.5</t>
    </r>
    <r>
      <rPr>
        <sz val="10"/>
        <color theme="1"/>
        <rFont val="Times New Roman"/>
        <family val="1"/>
      </rPr>
      <t xml:space="preserve">
non-smoke dominant nighttime (NSDN)
non-smoke dominant (NSD)
smoke-dominant (SD)
episodic smoke (ES)</t>
    </r>
    <phoneticPr fontId="1"/>
  </si>
  <si>
    <t>NA (NSDN)
25.2 ± 9.3 (NSD)
60.6 ± 40.8 (SD)
199.0 ± 88.3 (ES)</t>
    <phoneticPr fontId="1"/>
  </si>
  <si>
    <t>0.05 -10 µm</t>
    <phoneticPr fontId="1"/>
  </si>
  <si>
    <r>
      <t>Coarse (PM</t>
    </r>
    <r>
      <rPr>
        <vertAlign val="subscript"/>
        <sz val="10"/>
        <color theme="1"/>
        <rFont val="Times New Roman"/>
        <family val="1"/>
      </rPr>
      <t>2.5-10</t>
    </r>
    <r>
      <rPr>
        <sz val="10"/>
        <color theme="1"/>
        <rFont val="Times New Roman"/>
        <family val="1"/>
      </rPr>
      <t>)
Fine (PM</t>
    </r>
    <r>
      <rPr>
        <vertAlign val="subscript"/>
        <sz val="10"/>
        <color theme="1"/>
        <rFont val="Times New Roman"/>
        <family val="1"/>
      </rPr>
      <t>2.5</t>
    </r>
    <r>
      <rPr>
        <sz val="10"/>
        <color theme="1"/>
        <rFont val="Times New Roman"/>
        <family val="1"/>
      </rPr>
      <t>)
Ultrafine (PM</t>
    </r>
    <r>
      <rPr>
        <vertAlign val="subscript"/>
        <sz val="10"/>
        <color theme="1"/>
        <rFont val="Times New Roman"/>
        <family val="1"/>
      </rPr>
      <t>0.01-0.1</t>
    </r>
    <r>
      <rPr>
        <sz val="10"/>
        <color theme="1"/>
        <rFont val="Times New Roman"/>
        <family val="1"/>
      </rPr>
      <t>)
Nano (PM</t>
    </r>
    <r>
      <rPr>
        <vertAlign val="subscript"/>
        <sz val="10"/>
        <color theme="1"/>
        <rFont val="Times New Roman"/>
        <family val="1"/>
      </rPr>
      <t>0.01-0.056</t>
    </r>
    <r>
      <rPr>
        <sz val="10"/>
        <color theme="1"/>
        <rFont val="Times New Roman"/>
        <family val="1"/>
      </rPr>
      <t xml:space="preserve">)
</t>
    </r>
    <r>
      <rPr>
        <b/>
        <sz val="10"/>
        <color theme="1"/>
        <rFont val="Times New Roman"/>
        <family val="1"/>
      </rPr>
      <t>[MOUDI, NanoMOUDI]</t>
    </r>
    <phoneticPr fontId="1"/>
  </si>
  <si>
    <r>
      <t>Coarse (PM</t>
    </r>
    <r>
      <rPr>
        <vertAlign val="subscript"/>
        <sz val="10"/>
        <color theme="1"/>
        <rFont val="Times New Roman"/>
        <family val="1"/>
      </rPr>
      <t>1.8-10</t>
    </r>
    <r>
      <rPr>
        <sz val="10"/>
        <color theme="1"/>
        <rFont val="Times New Roman"/>
        <family val="1"/>
      </rPr>
      <t>)
Fine (PM</t>
    </r>
    <r>
      <rPr>
        <vertAlign val="subscript"/>
        <sz val="10"/>
        <color theme="1"/>
        <rFont val="Times New Roman"/>
        <family val="1"/>
      </rPr>
      <t>1.8</t>
    </r>
    <r>
      <rPr>
        <sz val="10"/>
        <color theme="1"/>
        <rFont val="Times New Roman"/>
        <family val="1"/>
      </rPr>
      <t>)
Ultrafine (PM</t>
    </r>
    <r>
      <rPr>
        <vertAlign val="subscript"/>
        <sz val="10"/>
        <color theme="1"/>
        <rFont val="Times New Roman"/>
        <family val="1"/>
      </rPr>
      <t>0.01-0.1</t>
    </r>
    <r>
      <rPr>
        <sz val="10"/>
        <color theme="1"/>
        <rFont val="Times New Roman"/>
        <family val="1"/>
      </rPr>
      <t>)
Nano (PM</t>
    </r>
    <r>
      <rPr>
        <vertAlign val="subscript"/>
        <sz val="10"/>
        <color theme="1"/>
        <rFont val="Times New Roman"/>
        <family val="1"/>
      </rPr>
      <t>0.01-0.056</t>
    </r>
    <r>
      <rPr>
        <sz val="10"/>
        <color theme="1"/>
        <rFont val="Times New Roman"/>
        <family val="1"/>
      </rPr>
      <t xml:space="preserve">)
</t>
    </r>
    <r>
      <rPr>
        <b/>
        <sz val="10"/>
        <color theme="1"/>
        <rFont val="Times New Roman"/>
        <family val="1"/>
      </rPr>
      <t>[MOUDI, NanoMOUDI]</t>
    </r>
    <phoneticPr fontId="1"/>
  </si>
  <si>
    <t>Optical particle counter 
(RION KM-07)</t>
    <phoneticPr fontId="1"/>
  </si>
  <si>
    <t>High volume air sampler</t>
  </si>
  <si>
    <t>High volume air sampler with a cascade impactor</t>
  </si>
  <si>
    <r>
      <t>High volume air sampler (TSP)
Low volume air sampler (PM</t>
    </r>
    <r>
      <rPr>
        <vertAlign val="subscript"/>
        <sz val="10"/>
        <color theme="1"/>
        <rFont val="Times New Roman"/>
        <family val="1"/>
      </rPr>
      <t>10</t>
    </r>
    <r>
      <rPr>
        <sz val="10"/>
        <color theme="1"/>
        <rFont val="Times New Roman"/>
        <family val="1"/>
      </rPr>
      <t>)</t>
    </r>
    <phoneticPr fontId="1"/>
  </si>
  <si>
    <r>
      <t xml:space="preserve">Mini-volume air sampler and 5-stage Sioutas Personal Cascade Impactor ( &gt; 2.5, 1.0 - 2.5, 0.50 - 1.0, 0.25 - 0.50, and &lt; 0.25 </t>
    </r>
    <r>
      <rPr>
        <sz val="10"/>
        <color theme="1"/>
        <rFont val="Yu Gothic UI"/>
        <family val="3"/>
        <charset val="128"/>
      </rPr>
      <t>µ</t>
    </r>
    <r>
      <rPr>
        <sz val="10"/>
        <color theme="1"/>
        <rFont val="Times New Roman"/>
        <family val="1"/>
      </rPr>
      <t>m)</t>
    </r>
    <phoneticPr fontId="1"/>
  </si>
  <si>
    <t>Low volume air sampler 
(Casella APM 950)</t>
    <phoneticPr fontId="1"/>
  </si>
  <si>
    <t>High volume air sampler
 (Hi-Q Environmental)</t>
    <phoneticPr fontId="1"/>
  </si>
  <si>
    <r>
      <t>High volume air sampler with a PM</t>
    </r>
    <r>
      <rPr>
        <vertAlign val="subscript"/>
        <sz val="10"/>
        <color theme="1"/>
        <rFont val="Times New Roman"/>
        <family val="1"/>
      </rPr>
      <t>2.5</t>
    </r>
    <r>
      <rPr>
        <sz val="10"/>
        <color theme="1"/>
        <rFont val="Times New Roman"/>
        <family val="1"/>
      </rPr>
      <t xml:space="preserve"> cyclone</t>
    </r>
    <phoneticPr fontId="1"/>
  </si>
  <si>
    <t>High volume air sampler  
(Hi-Q Environmental)</t>
    <phoneticPr fontId="1"/>
  </si>
  <si>
    <t>Cascade impactor 
(Nano-ID select)</t>
    <phoneticPr fontId="1"/>
  </si>
  <si>
    <t>Filter sampling after a cyclone 
(30 Lpm)</t>
    <phoneticPr fontId="1"/>
  </si>
  <si>
    <r>
      <t>Mini Volume PM</t>
    </r>
    <r>
      <rPr>
        <vertAlign val="subscript"/>
        <sz val="10"/>
        <color theme="1"/>
        <rFont val="Times New Roman"/>
        <family val="1"/>
      </rPr>
      <t>2.5</t>
    </r>
    <r>
      <rPr>
        <sz val="10"/>
        <color theme="1"/>
        <rFont val="Times New Roman"/>
        <family val="1"/>
      </rPr>
      <t xml:space="preserve"> sampler</t>
    </r>
    <phoneticPr fontId="1"/>
  </si>
  <si>
    <r>
      <t>Low volume air sampler 
with a PM</t>
    </r>
    <r>
      <rPr>
        <vertAlign val="subscript"/>
        <sz val="10"/>
        <color theme="1"/>
        <rFont val="Times New Roman"/>
        <family val="1"/>
      </rPr>
      <t>2.5</t>
    </r>
    <r>
      <rPr>
        <sz val="10"/>
        <color theme="1"/>
        <rFont val="Times New Roman"/>
        <family val="1"/>
      </rPr>
      <t xml:space="preserve"> cyclone</t>
    </r>
    <phoneticPr fontId="1"/>
  </si>
  <si>
    <t>SMPS (DMA:TSI, Model 3081 + CPC: TSI, Model 3775)</t>
    <phoneticPr fontId="1"/>
  </si>
  <si>
    <t>High-volume air sampler (Sibata)</t>
    <phoneticPr fontId="1"/>
  </si>
  <si>
    <t>1) High volume air sampler (Sibata)
2) 8-stage Andersen sampler+BKF
3) Nano sampler</t>
    <phoneticPr fontId="1"/>
  </si>
  <si>
    <t>The border between Sarawak and Brunei with peat being the main biomass fuel</t>
    <phoneticPr fontId="1"/>
  </si>
  <si>
    <t>CHN analyzer</t>
    <phoneticPr fontId="1"/>
  </si>
  <si>
    <t>Orgainc compounds</t>
    <phoneticPr fontId="1"/>
  </si>
  <si>
    <r>
      <rPr>
        <b/>
        <sz val="11"/>
        <color theme="1"/>
        <rFont val="Times New Roman"/>
        <family val="1"/>
      </rPr>
      <t>PM</t>
    </r>
    <r>
      <rPr>
        <sz val="10"/>
        <color theme="1"/>
        <rFont val="Times New Roman"/>
        <family val="1"/>
      </rPr>
      <t xml:space="preserve">
Total mass concentration [µg m-3] / Emission factor [g kg-fuel-1] </t>
    </r>
    <phoneticPr fontId="1"/>
  </si>
  <si>
    <r>
      <rPr>
        <b/>
        <sz val="11"/>
        <rFont val="Times New Roman"/>
        <family val="1"/>
      </rPr>
      <t xml:space="preserve">Species </t>
    </r>
    <r>
      <rPr>
        <sz val="10"/>
        <rFont val="Times New Roman"/>
        <family val="1"/>
      </rPr>
      <t xml:space="preserve">
Mass concentration / 
Emission factor /
Emission ratio (mass fraction in PM)</t>
    </r>
    <phoneticPr fontId="1"/>
  </si>
  <si>
    <t>12h×2 (day, night)</t>
    <phoneticPr fontId="1"/>
  </si>
  <si>
    <t>Thermographic method</t>
    <phoneticPr fontId="1"/>
  </si>
  <si>
    <t>5-stage cascade impactor (0.05, 0.14, 0.42, 1.2, 3.5 and 10 µm)</t>
    <phoneticPr fontId="1"/>
  </si>
  <si>
    <r>
      <t>Unimodal number size distribution with a peak of 150 nm, roughly 40% of the particles found in the SEM images in the 100–1000 nm size range as hollow spheres. Peat smoke particles were not activated to cloud droplets at high supersaturation (1.6%). These hydrophobic particles were present predominantly in the size range of d</t>
    </r>
    <r>
      <rPr>
        <vertAlign val="subscript"/>
        <sz val="10"/>
        <color theme="1"/>
        <rFont val="Times New Roman"/>
        <family val="1"/>
      </rPr>
      <t>p</t>
    </r>
    <r>
      <rPr>
        <sz val="10"/>
        <color theme="1"/>
        <rFont val="Times New Roman"/>
        <family val="1"/>
      </rPr>
      <t xml:space="preserve"> &gt; 200 nm.</t>
    </r>
    <phoneticPr fontId="1"/>
  </si>
  <si>
    <r>
      <t>Peat smoke particles with diameters larger than 150 nm are externally mixed with respect to their CCN properties. Roughly 60% of the particles in this size range are not activated as CCN at supersaturation up to 1.6% (typical pyrogenic particles of comparable size are efficient CCN). These hydrophobic particles were present predominantly in the size range of d</t>
    </r>
    <r>
      <rPr>
        <vertAlign val="subscript"/>
        <sz val="10"/>
        <color theme="1"/>
        <rFont val="Times New Roman"/>
        <family val="1"/>
      </rPr>
      <t>p</t>
    </r>
    <r>
      <rPr>
        <sz val="10"/>
        <color theme="1"/>
        <rFont val="Times New Roman"/>
        <family val="1"/>
      </rPr>
      <t xml:space="preserve"> &gt; 200 nm.</t>
    </r>
    <phoneticPr fontId="1"/>
  </si>
  <si>
    <r>
      <t>Natural combustion (no flame or bedding support)
ΔCO/ΔCO</t>
    </r>
    <r>
      <rPr>
        <vertAlign val="subscript"/>
        <sz val="10"/>
        <color theme="1"/>
        <rFont val="Times New Roman"/>
        <family val="1"/>
      </rPr>
      <t>2</t>
    </r>
    <r>
      <rPr>
        <sz val="10"/>
        <color theme="1"/>
        <rFont val="Times New Roman"/>
        <family val="1"/>
      </rPr>
      <t>: 44.3 % (median)</t>
    </r>
    <phoneticPr fontId="1"/>
  </si>
  <si>
    <r>
      <t>Smoldering
ΔCO/ΔCO</t>
    </r>
    <r>
      <rPr>
        <vertAlign val="subscript"/>
        <sz val="10"/>
        <color theme="1"/>
        <rFont val="Times New Roman"/>
        <family val="1"/>
      </rPr>
      <t>2</t>
    </r>
    <r>
      <rPr>
        <sz val="10"/>
        <color theme="1"/>
        <rFont val="Times New Roman"/>
        <family val="1"/>
      </rPr>
      <t>: 19 –</t>
    </r>
    <r>
      <rPr>
        <sz val="13.6"/>
        <color theme="1"/>
        <rFont val="Times New Roman"/>
        <family val="1"/>
      </rPr>
      <t xml:space="preserve"> </t>
    </r>
    <r>
      <rPr>
        <sz val="10"/>
        <color theme="1"/>
        <rFont val="Times New Roman"/>
        <family val="1"/>
      </rPr>
      <t>55%</t>
    </r>
    <phoneticPr fontId="1"/>
  </si>
  <si>
    <r>
      <rPr>
        <b/>
        <sz val="10"/>
        <color theme="1"/>
        <rFont val="Times New Roman"/>
        <family val="1"/>
      </rPr>
      <t xml:space="preserve">Indonesian peat </t>
    </r>
    <r>
      <rPr>
        <sz val="10"/>
        <color theme="1"/>
        <rFont val="Times New Roman"/>
        <family val="1"/>
      </rPr>
      <t xml:space="preserve">
(South Sumatra) 
</t>
    </r>
    <r>
      <rPr>
        <sz val="8"/>
        <color theme="1"/>
        <rFont val="Times New Roman"/>
        <family val="1"/>
      </rPr>
      <t>and German peat, oak</t>
    </r>
    <r>
      <rPr>
        <sz val="10"/>
        <color theme="1"/>
        <rFont val="Times New Roman"/>
        <family val="1"/>
      </rPr>
      <t xml:space="preserve">
~10% water content</t>
    </r>
    <phoneticPr fontId="1"/>
  </si>
  <si>
    <t>50 - 140 nm (stage 1)
140 - 420 nm (stage 2)</t>
    <phoneticPr fontId="1"/>
  </si>
  <si>
    <t>38
43</t>
    <phoneticPr fontId="1"/>
  </si>
  <si>
    <t>33
13</t>
    <phoneticPr fontId="1"/>
  </si>
  <si>
    <t>5
30</t>
    <phoneticPr fontId="1"/>
  </si>
  <si>
    <t>0.87
0.30</t>
    <phoneticPr fontId="1"/>
  </si>
  <si>
    <t>1.0 ~ 1.5%
1.0 ~ 1.5%</t>
    <phoneticPr fontId="1"/>
  </si>
  <si>
    <t>Mass fractions were extracted from a graph image manually.</t>
    <phoneticPr fontId="1"/>
  </si>
  <si>
    <t>Ionic concentrations were extracted from a graph image manually.</t>
    <phoneticPr fontId="1"/>
  </si>
  <si>
    <t>Mass fractions were  extracted from a graph image manually.
Peat smoke particles with diameters larger than 150 nm are externally mixed with respect to their CCN properties. Roughly 60% of the particles in this size range are not activated as CCN at supersaturation up to 1.6% (typical pyrogenic particles of comparable size are efficient CCN).</t>
    <phoneticPr fontId="1"/>
  </si>
  <si>
    <t>DMA + CPC (TSI, Model 3762) , 
SEM, CCN counter</t>
    <phoneticPr fontId="1"/>
  </si>
  <si>
    <t>Not Available</t>
    <phoneticPr fontId="1"/>
  </si>
  <si>
    <t>Online (ToF-ACSM)
Filter sampling
～24 h (PM2.5 &lt;= 50 µg m-3)
～12 h (PM2.5 ＞ 50 µg m-3)</t>
  </si>
  <si>
    <t>Online (ToF-ACSM)
30 - 35 min (filter sampling)</t>
  </si>
  <si>
    <r>
      <t>PM</t>
    </r>
    <r>
      <rPr>
        <vertAlign val="subscript"/>
        <sz val="10"/>
        <color theme="1"/>
        <rFont val="Times New Roman"/>
        <family val="1"/>
      </rPr>
      <t>2.5</t>
    </r>
    <r>
      <rPr>
        <sz val="10"/>
        <color theme="1"/>
        <rFont val="Times New Roman"/>
        <family val="1"/>
      </rPr>
      <t xml:space="preserve"> (Filter sampling)
NR-PM</t>
    </r>
    <r>
      <rPr>
        <vertAlign val="subscript"/>
        <sz val="10"/>
        <color theme="1"/>
        <rFont val="Times New Roman"/>
        <family val="1"/>
      </rPr>
      <t xml:space="preserve">1 </t>
    </r>
    <r>
      <rPr>
        <sz val="10"/>
        <color theme="1"/>
        <rFont val="Times New Roman"/>
        <family val="1"/>
      </rPr>
      <t>(ToF-ACSM)</t>
    </r>
    <phoneticPr fontId="1"/>
  </si>
  <si>
    <t>Online (ToF-ACSM)
Filter sampling</t>
  </si>
  <si>
    <t>Online (ToF-ACSM)
Filter sampling (1HNMR)</t>
  </si>
  <si>
    <t>Highly polar/water-soluble OM is highly hygroscopic/oxygenated. Positive matrix factorization (PMF) identified three factors from the ToF-ACSM data. Deconvolution of κ by PMF factors demonstrated that the less polar fractions, which occupy approximately 20-60% of WSOM dependent on the biomass type, almost do not contribute to water uptake under subsaturated conditions.
(See the sheet "AMS".)</t>
  </si>
  <si>
    <r>
      <t>PM</t>
    </r>
    <r>
      <rPr>
        <vertAlign val="subscript"/>
        <sz val="10"/>
        <color theme="1"/>
        <rFont val="Times New Roman"/>
        <family val="1"/>
      </rPr>
      <t xml:space="preserve">2.5 </t>
    </r>
    <r>
      <rPr>
        <sz val="10"/>
        <color theme="1"/>
        <rFont val="Times New Roman"/>
        <family val="1"/>
      </rPr>
      <t>(Filter sampling)
NR-PM</t>
    </r>
    <r>
      <rPr>
        <vertAlign val="subscript"/>
        <sz val="10"/>
        <color theme="1"/>
        <rFont val="Times New Roman"/>
        <family val="1"/>
      </rPr>
      <t>1</t>
    </r>
    <r>
      <rPr>
        <sz val="10"/>
        <color theme="1"/>
        <rFont val="Times New Roman"/>
        <family val="1"/>
      </rPr>
      <t xml:space="preserve"> (ToF-ACSM)</t>
    </r>
    <phoneticPr fontId="1"/>
  </si>
  <si>
    <r>
      <t>PM</t>
    </r>
    <r>
      <rPr>
        <vertAlign val="subscript"/>
        <sz val="10"/>
        <color theme="1"/>
        <rFont val="Times New Roman"/>
        <family val="1"/>
      </rPr>
      <t xml:space="preserve">2.5 </t>
    </r>
    <r>
      <rPr>
        <sz val="10"/>
        <color theme="1"/>
        <rFont val="Times New Roman"/>
        <family val="1"/>
      </rPr>
      <t>(Filter sampling)
NR-PM</t>
    </r>
    <r>
      <rPr>
        <vertAlign val="subscript"/>
        <sz val="10"/>
        <color theme="1"/>
        <rFont val="Times New Roman"/>
        <family val="1"/>
      </rPr>
      <t xml:space="preserve">1 </t>
    </r>
    <r>
      <rPr>
        <sz val="10"/>
        <color theme="1"/>
        <rFont val="Times New Roman"/>
        <family val="1"/>
      </rPr>
      <t>(ToF-ACSM)</t>
    </r>
    <phoneticPr fontId="1"/>
  </si>
  <si>
    <r>
      <t xml:space="preserve">Online (ToF-ACSM)
Filter sampling
</t>
    </r>
    <r>
      <rPr>
        <sz val="10"/>
        <color theme="1"/>
        <rFont val="ＭＳ 明朝"/>
        <family val="1"/>
        <charset val="128"/>
      </rPr>
      <t>～</t>
    </r>
    <r>
      <rPr>
        <sz val="10"/>
        <color theme="1"/>
        <rFont val="Times New Roman"/>
        <family val="1"/>
      </rPr>
      <t>24 h (PM2.5 &lt;= 50 µg m</t>
    </r>
    <r>
      <rPr>
        <vertAlign val="superscript"/>
        <sz val="10"/>
        <color theme="1"/>
        <rFont val="Times New Roman"/>
        <family val="1"/>
      </rPr>
      <t>-3</t>
    </r>
    <r>
      <rPr>
        <sz val="10"/>
        <color theme="1"/>
        <rFont val="Times New Roman"/>
        <family val="1"/>
      </rPr>
      <t xml:space="preserve">)
</t>
    </r>
    <r>
      <rPr>
        <sz val="10"/>
        <color theme="1"/>
        <rFont val="ＭＳ 明朝"/>
        <family val="1"/>
        <charset val="128"/>
      </rPr>
      <t>～</t>
    </r>
    <r>
      <rPr>
        <sz val="10"/>
        <color theme="1"/>
        <rFont val="Times New Roman"/>
        <family val="1"/>
      </rPr>
      <t xml:space="preserve">12 h (PM2.5 </t>
    </r>
    <r>
      <rPr>
        <sz val="10"/>
        <color theme="1"/>
        <rFont val="ＭＳ 明朝"/>
        <family val="1"/>
        <charset val="128"/>
      </rPr>
      <t>＞</t>
    </r>
    <r>
      <rPr>
        <sz val="10"/>
        <color theme="1"/>
        <rFont val="Times New Roman"/>
        <family val="1"/>
      </rPr>
      <t xml:space="preserve"> 50 µg m</t>
    </r>
    <r>
      <rPr>
        <vertAlign val="superscript"/>
        <sz val="10"/>
        <color theme="1"/>
        <rFont val="Times New Roman"/>
        <family val="1"/>
      </rPr>
      <t>-3</t>
    </r>
    <r>
      <rPr>
        <sz val="10"/>
        <color theme="1"/>
        <rFont val="Times New Roman"/>
        <family val="1"/>
      </rPr>
      <t>)</t>
    </r>
    <phoneticPr fontId="1"/>
  </si>
  <si>
    <t>Indeno[1,2,3cd]pyrene
Ind</t>
    <phoneticPr fontId="1"/>
  </si>
  <si>
    <t>Benzo[ghi]perylene
BgP</t>
    <phoneticPr fontId="1"/>
  </si>
  <si>
    <t>Pyrene
Pyr</t>
    <phoneticPr fontId="1"/>
  </si>
  <si>
    <t>Anthracene 
Ant</t>
    <phoneticPr fontId="1"/>
  </si>
  <si>
    <t>Phenanthrene 
Phe</t>
    <phoneticPr fontId="1"/>
  </si>
  <si>
    <t xml:space="preserve">Fluoranthene
Flt </t>
    <phoneticPr fontId="1"/>
  </si>
  <si>
    <t xml:space="preserve">Naphthalene </t>
    <phoneticPr fontId="1"/>
  </si>
  <si>
    <t>Fluoranthene
Flt</t>
    <phoneticPr fontId="1"/>
  </si>
  <si>
    <t>Literatures</t>
    <phoneticPr fontId="1"/>
  </si>
  <si>
    <t>Source apportionment of PM including the contribution of Indoensian peat fires (or biomass burning) in Southeast Asia</t>
    <phoneticPr fontId="1"/>
  </si>
  <si>
    <t>Thermal-optical protocols for measuring atmospheric OC and EC</t>
    <phoneticPr fontId="1"/>
  </si>
  <si>
    <r>
      <t>The ion C</t>
    </r>
    <r>
      <rPr>
        <vertAlign val="subscript"/>
        <sz val="10"/>
        <color theme="1"/>
        <rFont val="Times New Roman"/>
        <family val="1"/>
      </rPr>
      <t>7</t>
    </r>
    <r>
      <rPr>
        <sz val="10"/>
        <color theme="1"/>
        <rFont val="Times New Roman"/>
        <family val="1"/>
      </rPr>
      <t>H</t>
    </r>
    <r>
      <rPr>
        <vertAlign val="subscript"/>
        <sz val="10"/>
        <color theme="1"/>
        <rFont val="Times New Roman"/>
        <family val="1"/>
      </rPr>
      <t>11</t>
    </r>
    <r>
      <rPr>
        <vertAlign val="superscript"/>
        <sz val="10"/>
        <color theme="1"/>
        <rFont val="Times New Roman"/>
        <family val="1"/>
      </rPr>
      <t>+</t>
    </r>
    <r>
      <rPr>
        <sz val="10"/>
        <color theme="1"/>
        <rFont val="Times New Roman"/>
        <family val="1"/>
      </rPr>
      <t xml:space="preserve"> (m/z 95.086) is produced mainly from low‐volatility POA compounds, with minimal influence from compounds present in SOA. It is suitable for use as a POA tracer ion to calculate the POA mass lost, SOA mass produced and OA enahncement.  Variable OA enhancement correlated well with measured differences in the amounts of emitted volatile organic compounds (VOCs) that could subsequently be oxidized to form SOA.
(See the sheet "AMS".)</t>
    </r>
    <phoneticPr fontId="1"/>
  </si>
  <si>
    <r>
      <rPr>
        <vertAlign val="superscript"/>
        <sz val="12"/>
        <color theme="1"/>
        <rFont val="Times New Roman"/>
        <family val="1"/>
      </rPr>
      <t>2</t>
    </r>
    <r>
      <rPr>
        <sz val="12"/>
        <color theme="1"/>
        <rFont val="Times New Roman"/>
        <family val="1"/>
      </rPr>
      <t xml:space="preserve"> Professor Emeritus, Kyoto University, Sakyo-ku, Kyoto 606-8501, Japan</t>
    </r>
    <phoneticPr fontId="1"/>
  </si>
  <si>
    <r>
      <rPr>
        <vertAlign val="superscript"/>
        <sz val="12"/>
        <color theme="1"/>
        <rFont val="Times New Roman"/>
        <family val="1"/>
      </rPr>
      <t xml:space="preserve">1 </t>
    </r>
    <r>
      <rPr>
        <sz val="12"/>
        <color theme="1"/>
        <rFont val="Times New Roman"/>
        <family val="1"/>
      </rPr>
      <t>Division of Sustainable System Sciences, Graduate School of Sustainable System Sciences, Osaka Metropolitan University, Naka-ku, Sakai, Osaka 599-8531, Japan</t>
    </r>
    <phoneticPr fontId="1"/>
  </si>
  <si>
    <t>DMA</t>
    <phoneticPr fontId="1"/>
  </si>
  <si>
    <t>List of abbreviations and symbol</t>
    <phoneticPr fontId="1"/>
  </si>
  <si>
    <t>Individual aerosol particles in the radius range of 0.1–2 µm collected over Kalimantan were mainly present as an internal mixture of water-soluble organic material and inorganic salt, such as ammonium sulfate. Although chain aggregations of electron-opaque spherules (EC) were also found, these are considered to represent only a small fraction of the individual particle volumes.</t>
    <phoneticPr fontId="1"/>
  </si>
  <si>
    <r>
      <t xml:space="preserve">Bimodal total mass size distributions during haze and non-haze periods. Lit. No. 48 shows the coarse and fine mass concnetrations.
</t>
    </r>
    <r>
      <rPr>
        <b/>
        <sz val="10"/>
        <color theme="1"/>
        <rFont val="Times New Roman"/>
        <family val="1"/>
      </rPr>
      <t>Haze</t>
    </r>
    <r>
      <rPr>
        <sz val="10"/>
        <color theme="1"/>
        <rFont val="Times New Roman"/>
        <family val="1"/>
      </rPr>
      <t xml:space="preserve">: the dominant mass peak occurred at 0.56–1.0 μm, followed by a secondary peak at 1.8–5.6 μm. (MMAD: 0.95 μm)
</t>
    </r>
    <r>
      <rPr>
        <b/>
        <sz val="10"/>
        <color theme="1"/>
        <rFont val="Times New Roman"/>
        <family val="1"/>
      </rPr>
      <t>Non-haze</t>
    </r>
    <r>
      <rPr>
        <sz val="10"/>
        <color theme="1"/>
        <rFont val="Times New Roman"/>
        <family val="1"/>
      </rPr>
      <t>: the maximum mass peak occurred at 0.18–0.32 μm, followed by a secondary peak at 1.8–3.2 μm.  (MMAD: 0.88μm)
(i) the elements concentrated in the coarse mode were Al, Ba, Ca, Fe, Mg, and Sr; (ii) the elements concentrated in the accumulation mode were Cd, Ni, Pb, Se, Te, and Tl; and (iii) the remaining elements (B, Be, Bi, Co, Cr, Cu,</t>
    </r>
    <r>
      <rPr>
        <sz val="10"/>
        <color theme="1"/>
        <rFont val="游ゴシック"/>
        <family val="1"/>
        <charset val="128"/>
      </rPr>
      <t xml:space="preserve"> </t>
    </r>
    <r>
      <rPr>
        <sz val="10"/>
        <color theme="1"/>
        <rFont val="Times New Roman"/>
        <family val="1"/>
      </rPr>
      <t>Ga, K, Li,</t>
    </r>
    <r>
      <rPr>
        <sz val="10"/>
        <color theme="1"/>
        <rFont val="游ゴシック"/>
        <family val="1"/>
        <charset val="128"/>
      </rPr>
      <t xml:space="preserve"> </t>
    </r>
    <r>
      <rPr>
        <sz val="10"/>
        <color theme="1"/>
        <rFont val="Times New Roman"/>
        <family val="1"/>
      </rPr>
      <t>Mn, Na, and Zn) showed multimode distributions.</t>
    </r>
    <phoneticPr fontId="1"/>
  </si>
  <si>
    <r>
      <t>PM</t>
    </r>
    <r>
      <rPr>
        <vertAlign val="subscript"/>
        <sz val="10"/>
        <color theme="1"/>
        <rFont val="Times New Roman"/>
        <family val="1"/>
      </rPr>
      <t xml:space="preserve">10 </t>
    </r>
    <r>
      <rPr>
        <sz val="10"/>
        <color theme="1"/>
        <rFont val="Times New Roman"/>
        <family val="1"/>
      </rPr>
      <t>element concentrations were extracted from graph images manually.
The raio between the mean PM concentration during the haze episode and that during  non-haze period: 2.7 (coarse), 3.2 (fine), 1.5 (ultrafine), and 1.6 (nano)
The ratio of the PM concentration of element during the haze episode and non-haze period: 1.4 (Li) – 6.3 (Cd) [coarse], 2.0 (Bi) – 6.6 (Co) [fine], 1.2 (Bi) –5.7 (Mn) [ultrafine], and 1.2 (Bi) – 5.5 (Mn) [nano]
(See Lit. No. 34.)</t>
    </r>
    <phoneticPr fontId="1"/>
  </si>
  <si>
    <r>
      <t>Bimodal mass size distribution with a larger peak in the fine range around 0.32 µm and a smaller peak in the coarse range around 3.2 µm. The mass concentration was elevated across the entire size range on hazy days with a larger increase in coarse particles than in fine particles.
Number concentration of 8 nm to 20 µm particles:  2.88 × 10</t>
    </r>
    <r>
      <rPr>
        <vertAlign val="superscript"/>
        <sz val="10"/>
        <color theme="1"/>
        <rFont val="Times New Roman"/>
        <family val="1"/>
      </rPr>
      <t>4</t>
    </r>
    <r>
      <rPr>
        <sz val="10"/>
        <color theme="1"/>
        <rFont val="Times New Roman"/>
        <family val="1"/>
      </rPr>
      <t xml:space="preserve"> ±1.42 × 10</t>
    </r>
    <r>
      <rPr>
        <vertAlign val="superscript"/>
        <sz val="10"/>
        <color theme="1"/>
        <rFont val="Times New Roman"/>
        <family val="1"/>
      </rPr>
      <t>4</t>
    </r>
    <r>
      <rPr>
        <sz val="10"/>
        <color theme="1"/>
        <rFont val="Times New Roman"/>
        <family val="1"/>
      </rPr>
      <t xml:space="preserve"> cm</t>
    </r>
    <r>
      <rPr>
        <vertAlign val="superscript"/>
        <sz val="10"/>
        <color theme="1"/>
        <rFont val="Times New Roman"/>
        <family val="1"/>
      </rPr>
      <t>-3</t>
    </r>
    <r>
      <rPr>
        <sz val="10"/>
        <color theme="1"/>
        <rFont val="Times New Roman"/>
        <family val="1"/>
      </rPr>
      <t xml:space="preserve"> (clear days), 5.31 × 10</t>
    </r>
    <r>
      <rPr>
        <vertAlign val="superscript"/>
        <sz val="10"/>
        <color theme="1"/>
        <rFont val="Times New Roman"/>
        <family val="1"/>
      </rPr>
      <t>5</t>
    </r>
    <r>
      <rPr>
        <sz val="10"/>
        <color theme="1"/>
        <rFont val="Times New Roman"/>
        <family val="1"/>
      </rPr>
      <t xml:space="preserve"> ± 8.33 × 10</t>
    </r>
    <r>
      <rPr>
        <vertAlign val="superscript"/>
        <sz val="10"/>
        <color theme="1"/>
        <rFont val="Times New Roman"/>
        <family val="1"/>
      </rPr>
      <t>5</t>
    </r>
    <r>
      <rPr>
        <sz val="10"/>
        <color theme="1"/>
        <rFont val="Times New Roman"/>
        <family val="1"/>
      </rPr>
      <t xml:space="preserve"> cm</t>
    </r>
    <r>
      <rPr>
        <vertAlign val="superscript"/>
        <sz val="10"/>
        <color theme="1"/>
        <rFont val="Times New Roman"/>
        <family val="1"/>
      </rPr>
      <t xml:space="preserve">-3 </t>
    </r>
    <r>
      <rPr>
        <sz val="10"/>
        <color theme="1"/>
        <rFont val="Times New Roman"/>
        <family val="1"/>
      </rPr>
      <t>(hazy days)
Bimodal number distributions with peaks at approximately 0.01 µm and 0.035 µm on clear days, and 0.05 µm and 0.4 µm on hazy days.</t>
    </r>
    <phoneticPr fontId="1"/>
  </si>
  <si>
    <r>
      <t xml:space="preserve">11500 ± 3600
</t>
    </r>
    <r>
      <rPr>
        <sz val="10"/>
        <color rgb="FF00B0F0"/>
        <rFont val="Times New Roman"/>
        <family val="1"/>
      </rPr>
      <t xml:space="preserve"> (58 ± 17)</t>
    </r>
    <phoneticPr fontId="1"/>
  </si>
  <si>
    <r>
      <t xml:space="preserve">1.4±1.1
</t>
    </r>
    <r>
      <rPr>
        <sz val="10"/>
        <color rgb="FF00B0F0"/>
        <rFont val="Times New Roman"/>
        <family val="1"/>
      </rPr>
      <t>(0.48±0.42)</t>
    </r>
    <phoneticPr fontId="1"/>
  </si>
  <si>
    <r>
      <t xml:space="preserve">1129.0±734.2
</t>
    </r>
    <r>
      <rPr>
        <sz val="10"/>
        <color rgb="FF00B0F0"/>
        <rFont val="Times New Roman"/>
        <family val="1"/>
      </rPr>
      <t>(13.9±11.3)</t>
    </r>
    <phoneticPr fontId="1"/>
  </si>
  <si>
    <r>
      <t xml:space="preserve">0.30
</t>
    </r>
    <r>
      <rPr>
        <sz val="10"/>
        <color rgb="FF00B0F0"/>
        <rFont val="Times New Roman"/>
        <family val="1"/>
      </rPr>
      <t>(1.3)</t>
    </r>
    <phoneticPr fontId="1"/>
  </si>
  <si>
    <r>
      <t xml:space="preserve">0.79
</t>
    </r>
    <r>
      <rPr>
        <sz val="10"/>
        <color rgb="FF00B0F0"/>
        <rFont val="Times New Roman"/>
        <family val="1"/>
      </rPr>
      <t>(22)</t>
    </r>
    <phoneticPr fontId="1"/>
  </si>
  <si>
    <r>
      <t xml:space="preserve">0.55
</t>
    </r>
    <r>
      <rPr>
        <sz val="10"/>
        <color rgb="FF00B0F0"/>
        <rFont val="Times New Roman"/>
        <family val="1"/>
      </rPr>
      <t>(3.0)</t>
    </r>
    <phoneticPr fontId="1"/>
  </si>
  <si>
    <r>
      <t xml:space="preserve">0.80
</t>
    </r>
    <r>
      <rPr>
        <sz val="10"/>
        <color rgb="FF00B0F0"/>
        <rFont val="Times New Roman"/>
        <family val="1"/>
      </rPr>
      <t>(12)</t>
    </r>
    <phoneticPr fontId="1"/>
  </si>
  <si>
    <r>
      <t xml:space="preserve">0.69
</t>
    </r>
    <r>
      <rPr>
        <sz val="10"/>
        <color rgb="FF00B0F0"/>
        <rFont val="Times New Roman"/>
        <family val="1"/>
      </rPr>
      <t>(0.59)</t>
    </r>
    <phoneticPr fontId="1"/>
  </si>
  <si>
    <r>
      <t xml:space="preserve">0.96
</t>
    </r>
    <r>
      <rPr>
        <sz val="10"/>
        <color rgb="FF00B0F0"/>
        <rFont val="Times New Roman"/>
        <family val="1"/>
      </rPr>
      <t>(11)</t>
    </r>
    <phoneticPr fontId="1"/>
  </si>
  <si>
    <t>0.079 ± 0.023</t>
    <phoneticPr fontId="1"/>
  </si>
  <si>
    <r>
      <t xml:space="preserve">1.42 </t>
    </r>
    <r>
      <rPr>
        <sz val="10"/>
        <color theme="1"/>
        <rFont val="Yu Gothic"/>
        <family val="3"/>
        <charset val="128"/>
      </rPr>
      <t>±</t>
    </r>
    <r>
      <rPr>
        <sz val="10"/>
        <color theme="1"/>
        <rFont val="Times New Roman"/>
        <family val="1"/>
      </rPr>
      <t xml:space="preserve"> 0.10
(C24 - C32)</t>
    </r>
    <phoneticPr fontId="1"/>
  </si>
  <si>
    <t>Seven fire sites
Four BKG sites</t>
    <phoneticPr fontId="1"/>
  </si>
  <si>
    <t>Seven fire sites</t>
    <phoneticPr fontId="1"/>
  </si>
  <si>
    <t>2.5 - 5.2 h
 (1.5 m apart from the burning spot)</t>
    <phoneticPr fontId="1"/>
  </si>
  <si>
    <t>7130 ± 3633
23.9 ± 2.53</t>
    <phoneticPr fontId="1"/>
  </si>
  <si>
    <t>7130 ± 3633</t>
    <phoneticPr fontId="1"/>
  </si>
  <si>
    <t>0.045 ± 0.0075
0.042 ± 0.0077
0.049 ± 0.0057</t>
    <phoneticPr fontId="1"/>
  </si>
  <si>
    <t xml:space="preserve">0.52 ± 0.43
0.33 ± 0.18
0.81 ±0.57 </t>
    <phoneticPr fontId="1"/>
  </si>
  <si>
    <t>2.99 ± 2.58 (all)</t>
    <phoneticPr fontId="1"/>
  </si>
  <si>
    <t>44.3 ± 22.0 (all)</t>
    <phoneticPr fontId="1"/>
  </si>
  <si>
    <t>0.453 ± 1.11 (all)</t>
    <phoneticPr fontId="1"/>
  </si>
  <si>
    <t>11.0 ±5.19</t>
    <phoneticPr fontId="1"/>
  </si>
  <si>
    <t>3.40 ± 8.49</t>
    <phoneticPr fontId="1"/>
  </si>
  <si>
    <t>223 ± 120 (Siak)
186 ± 283 (Kampar)
209 ± 188 (all)</t>
    <phoneticPr fontId="1"/>
  </si>
  <si>
    <t>391 ± 341</t>
    <phoneticPr fontId="1"/>
  </si>
  <si>
    <t>323± 324</t>
    <phoneticPr fontId="1"/>
  </si>
  <si>
    <t>111± 48.5</t>
    <phoneticPr fontId="1"/>
  </si>
  <si>
    <t>23.2 ± 3.6</t>
    <phoneticPr fontId="1"/>
  </si>
  <si>
    <t>67.5 ± 61.8</t>
    <phoneticPr fontId="1"/>
  </si>
  <si>
    <t>78.3 ± 66.5</t>
    <phoneticPr fontId="1"/>
  </si>
  <si>
    <t>46.3 ± 43.4</t>
    <phoneticPr fontId="1"/>
  </si>
  <si>
    <t>915± 765</t>
    <phoneticPr fontId="1"/>
  </si>
  <si>
    <t>923 ± 766</t>
    <phoneticPr fontId="1"/>
  </si>
  <si>
    <t>7.16 ± 0.33</t>
  </si>
  <si>
    <t>70.3± 4.73</t>
    <phoneticPr fontId="1"/>
  </si>
  <si>
    <t>7.49 ± 1.56</t>
  </si>
  <si>
    <t>30.4 ± 3.69</t>
    <phoneticPr fontId="1"/>
  </si>
  <si>
    <t>5.90 ± 2.21</t>
  </si>
  <si>
    <t>13.5 ± 2.64</t>
    <phoneticPr fontId="1"/>
  </si>
  <si>
    <t>8.82 ± 1.74</t>
  </si>
  <si>
    <t>19.3 ± 0.79</t>
  </si>
  <si>
    <t>19.4 ± 0.54</t>
  </si>
  <si>
    <t>1.66 ± 0.05</t>
  </si>
  <si>
    <t>21.1 ± 1.86</t>
  </si>
  <si>
    <t>3.14 ± 0.92</t>
  </si>
  <si>
    <t>6.74 ± 0.60</t>
  </si>
  <si>
    <t>9.63 ± 0.42</t>
  </si>
  <si>
    <t>1.73 ± 0.12</t>
  </si>
  <si>
    <t>9.13 ± 2.09</t>
  </si>
  <si>
    <t>0.19 ± 0.26</t>
  </si>
  <si>
    <t>3.80 ± 0.76</t>
  </si>
  <si>
    <t>5.89 ± 1.16</t>
  </si>
  <si>
    <t>3.09 ± 0.60</t>
  </si>
  <si>
    <t>0.58 ± 0.88</t>
  </si>
  <si>
    <t>6.60 ± 0.30</t>
  </si>
  <si>
    <t>7.08 ± 1.59</t>
  </si>
  <si>
    <t>5.62 ± 2.20</t>
  </si>
  <si>
    <t>0.56 ± 0.10</t>
  </si>
  <si>
    <t>0.41 ± 0.07</t>
  </si>
  <si>
    <t>0.28 ± 0.10</t>
  </si>
  <si>
    <t>27.7 ± 2.09</t>
  </si>
  <si>
    <t>0.40 ± 0.06</t>
  </si>
  <si>
    <t>0.16 ± 0.05</t>
  </si>
  <si>
    <t>16.2 ± 3.46</t>
  </si>
  <si>
    <t>0.29 ± 0.04</t>
  </si>
  <si>
    <t>0.12 ± 0.04</t>
  </si>
  <si>
    <t>6.20 ± 2.36</t>
  </si>
  <si>
    <t>0.19 ± 0.05</t>
  </si>
  <si>
    <t>0.09 ± 0.06</t>
  </si>
  <si>
    <t>9.81 ± 0.40</t>
  </si>
  <si>
    <t>4.16 ± 0.62</t>
  </si>
  <si>
    <t>2.53 ± 0.75</t>
  </si>
  <si>
    <t>12.7 ± 1.02</t>
  </si>
  <si>
    <t>5.29 ± 1.23</t>
  </si>
  <si>
    <t>0.18 ± 0.29</t>
  </si>
  <si>
    <t>9.07 ± 0.29</t>
  </si>
  <si>
    <t>3.72 ± 0.61</t>
  </si>
  <si>
    <t>2.04 ± 0.69</t>
  </si>
  <si>
    <t>12.2 ± 2.89</t>
  </si>
  <si>
    <t>18.0 ± 5.87</t>
  </si>
  <si>
    <t>23.4 ± 12.31</t>
  </si>
  <si>
    <t>Octadecane
C18</t>
    <phoneticPr fontId="1"/>
  </si>
  <si>
    <t>Nonadecane
C19</t>
    <phoneticPr fontId="1"/>
  </si>
  <si>
    <t>(E)Icosane
C20</t>
    <phoneticPr fontId="1"/>
  </si>
  <si>
    <t>Heneicosane
C21</t>
    <phoneticPr fontId="1"/>
  </si>
  <si>
    <t>Nonatriacontane
C39</t>
    <phoneticPr fontId="1"/>
  </si>
  <si>
    <t>Tetratriacontane
C34</t>
    <phoneticPr fontId="1"/>
  </si>
  <si>
    <t>Pentatriacontane
C35</t>
    <phoneticPr fontId="1"/>
  </si>
  <si>
    <t>Heptatriacontane
C37</t>
    <phoneticPr fontId="1"/>
  </si>
  <si>
    <t>Octriacontane
C38</t>
    <phoneticPr fontId="1"/>
  </si>
  <si>
    <t>1287 ± 253
1194</t>
    <phoneticPr fontId="1"/>
  </si>
  <si>
    <t>1231 ± 139
1312</t>
    <phoneticPr fontId="1"/>
  </si>
  <si>
    <r>
      <rPr>
        <b/>
        <sz val="10"/>
        <color theme="1"/>
        <rFont val="Times New Roman"/>
        <family val="1"/>
      </rPr>
      <t>16PAHs</t>
    </r>
    <r>
      <rPr>
        <sz val="10"/>
        <color theme="1"/>
        <rFont val="Times New Roman"/>
        <family val="1"/>
      </rPr>
      <t xml:space="preserve">
3.40 ± 0.68 (haze)
2.04 ± 0.28 (annual)</t>
    </r>
    <phoneticPr fontId="1"/>
  </si>
  <si>
    <t>12.5 ± 14.8
4.1 ± 0.1</t>
    <phoneticPr fontId="1"/>
  </si>
  <si>
    <t>BgP/BeP</t>
    <phoneticPr fontId="1"/>
  </si>
  <si>
    <t>3.1 ± 1.3
2.7 ±0.2</t>
    <phoneticPr fontId="1"/>
  </si>
  <si>
    <t>Coronene/Ind</t>
    <phoneticPr fontId="1"/>
  </si>
  <si>
    <t>1.2 ± 0.5
1.2 ±0.7</t>
    <phoneticPr fontId="1"/>
  </si>
  <si>
    <t>BghiP/BeP</t>
    <phoneticPr fontId="1"/>
  </si>
  <si>
    <t>18±1</t>
    <phoneticPr fontId="1"/>
  </si>
  <si>
    <t>PAHs in PM
3-ring &gt; 2-ring &gt; 4-ring &gt;&gt; 5-ring (Malayasian peat , fresh)
3-ring &gt; 2-ring &gt; 4-ring &gt;&gt; 5-ring ~0 (Malayasian peat , aged)
4-ring~3-ring &gt; 2-ring &gt;&gt; 5-ring ~ 0(Malaysian agricultural peat, fresh)
2-ring &gt;&gt; 3-ring = 4-ring = 5-ring ~ 0(Malaysian agricultural peat, aged)
Overall,  both gas- and particle-phase PAH emissions were reduced after OFR oxidation. 
After OFR oxidation of Malaysian peat combustion emissions, the EFs of gas-phase 2-ring PAHs decreased ~4.5 times, while for 3-ring particle-phase PAHs the decrease was almost 8 times.</t>
    <phoneticPr fontId="1"/>
  </si>
  <si>
    <r>
      <rPr>
        <sz val="10"/>
        <color theme="8" tint="0.79998168889431442"/>
        <rFont val="Microsoft JhengHei"/>
        <family val="1"/>
      </rPr>
      <t>███</t>
    </r>
    <r>
      <rPr>
        <sz val="11"/>
        <color theme="8" tint="0.79998168889431442"/>
        <rFont val="Times New Roman"/>
        <family val="1"/>
      </rPr>
      <t xml:space="preserve"> </t>
    </r>
    <r>
      <rPr>
        <sz val="11"/>
        <color theme="1"/>
        <rFont val="Times New Roman"/>
        <family val="1"/>
      </rPr>
      <t>Lab experiment</t>
    </r>
    <phoneticPr fontId="1"/>
  </si>
  <si>
    <r>
      <rPr>
        <sz val="10"/>
        <color theme="8" tint="0.79998168889431442"/>
        <rFont val="Microsoft JhengHei"/>
        <family val="1"/>
      </rPr>
      <t>███</t>
    </r>
    <r>
      <rPr>
        <sz val="10"/>
        <color theme="8" tint="0.79998168889431442"/>
        <rFont val="Times New Roman"/>
        <family val="1"/>
        <charset val="128"/>
      </rPr>
      <t xml:space="preserve"> </t>
    </r>
    <r>
      <rPr>
        <sz val="10"/>
        <color theme="1"/>
        <rFont val="Times New Roman"/>
        <family val="1"/>
        <charset val="128"/>
      </rPr>
      <t>Lab experiment</t>
    </r>
    <phoneticPr fontId="1"/>
  </si>
  <si>
    <r>
      <t>12.4 ± 5.4 g kg</t>
    </r>
    <r>
      <rPr>
        <vertAlign val="superscript"/>
        <sz val="10"/>
        <color theme="1"/>
        <rFont val="Times New Roman"/>
        <family val="1"/>
      </rPr>
      <t>-1</t>
    </r>
    <r>
      <rPr>
        <sz val="10"/>
        <color theme="1"/>
        <rFont val="Times New Roman"/>
        <family val="1"/>
      </rPr>
      <t xml:space="preserve"> (OC-EF)</t>
    </r>
    <phoneticPr fontId="1"/>
  </si>
  <si>
    <t>2–3 m downwind of the smoldering peat</t>
    <phoneticPr fontId="1"/>
  </si>
  <si>
    <t>9 - 30 min</t>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</si>
  <si>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17.3± 6.0 g kg</t>
    </r>
    <r>
      <rPr>
        <vertAlign val="superscript"/>
        <sz val="10"/>
        <color theme="1"/>
        <rFont val="Times New Roman"/>
        <family val="1"/>
      </rPr>
      <t>-1</t>
    </r>
    <r>
      <rPr>
        <sz val="10"/>
        <color theme="1"/>
        <rFont val="Times New Roman"/>
        <family val="1"/>
      </rPr>
      <t xml:space="preserve"> (PM-EF)</t>
    </r>
    <phoneticPr fontId="1"/>
  </si>
  <si>
    <t>41± 5.8 (non-haze)</t>
    <phoneticPr fontId="1"/>
  </si>
  <si>
    <t>104 ± 80 (haze)</t>
    <phoneticPr fontId="1"/>
  </si>
  <si>
    <t>1.08±1.67</t>
    <phoneticPr fontId="1"/>
  </si>
  <si>
    <t>0.17±0.20</t>
    <phoneticPr fontId="1"/>
  </si>
  <si>
    <t>0.05±0.08</t>
    <phoneticPr fontId="1"/>
  </si>
  <si>
    <t>0.81±0.77</t>
    <phoneticPr fontId="1"/>
  </si>
  <si>
    <t>4.66±4.54</t>
    <phoneticPr fontId="1"/>
  </si>
  <si>
    <t>0.22±0.26</t>
    <phoneticPr fontId="1"/>
  </si>
  <si>
    <t>2.19±1.08</t>
    <phoneticPr fontId="1"/>
  </si>
  <si>
    <t>2.08±1.13</t>
    <phoneticPr fontId="1"/>
  </si>
  <si>
    <t>1.39±0.85</t>
    <phoneticPr fontId="1"/>
  </si>
  <si>
    <t>0.00±0.01</t>
    <phoneticPr fontId="1"/>
  </si>
  <si>
    <t>0.55±0.29</t>
    <phoneticPr fontId="1"/>
  </si>
  <si>
    <t>0.20±0.15</t>
    <phoneticPr fontId="1"/>
  </si>
  <si>
    <t>0.16±0.11</t>
    <phoneticPr fontId="1"/>
  </si>
  <si>
    <t>0.13±0.11</t>
    <phoneticPr fontId="1"/>
  </si>
  <si>
    <t>0.26±0.30</t>
    <phoneticPr fontId="1"/>
  </si>
  <si>
    <t>0.10±0.07</t>
    <phoneticPr fontId="1"/>
  </si>
  <si>
    <t>0.07±0.07</t>
    <phoneticPr fontId="1"/>
  </si>
  <si>
    <t>0.05±0.07</t>
    <phoneticPr fontId="1"/>
  </si>
  <si>
    <t>0.03±0.02</t>
    <phoneticPr fontId="1"/>
  </si>
  <si>
    <t>0.16±0.12</t>
    <phoneticPr fontId="1"/>
  </si>
  <si>
    <t>0.55±0.45</t>
    <phoneticPr fontId="1"/>
  </si>
  <si>
    <t>0.14±0.09</t>
    <phoneticPr fontId="1"/>
  </si>
  <si>
    <t>0.07±0.08</t>
    <phoneticPr fontId="1"/>
  </si>
  <si>
    <t>0.04±0.02</t>
    <phoneticPr fontId="1"/>
  </si>
  <si>
    <t>0.87±0.59</t>
    <phoneticPr fontId="1"/>
  </si>
  <si>
    <t>4.46±2.83</t>
    <phoneticPr fontId="1"/>
  </si>
  <si>
    <t>0.71±0.60</t>
    <phoneticPr fontId="1"/>
  </si>
  <si>
    <t>0.65±0.45</t>
    <phoneticPr fontId="1"/>
  </si>
  <si>
    <t>1.09±0.90</t>
    <phoneticPr fontId="1"/>
  </si>
  <si>
    <t>0.88±0.37</t>
    <phoneticPr fontId="1"/>
  </si>
  <si>
    <t>0.06±0.06</t>
    <phoneticPr fontId="1"/>
  </si>
  <si>
    <t>0.12±0.06</t>
    <phoneticPr fontId="1"/>
  </si>
  <si>
    <t>0.03±0.03</t>
    <phoneticPr fontId="1"/>
  </si>
  <si>
    <t>0.59±1.26</t>
    <phoneticPr fontId="1"/>
  </si>
  <si>
    <t>0.47±0.40</t>
    <phoneticPr fontId="1"/>
  </si>
  <si>
    <t>0.51±0.19</t>
    <phoneticPr fontId="1"/>
  </si>
  <si>
    <t>0.15±0.12</t>
    <phoneticPr fontId="1"/>
  </si>
  <si>
    <t>3.9±9.2</t>
    <phoneticPr fontId="1"/>
  </si>
  <si>
    <t>2.2±4.5</t>
    <phoneticPr fontId="1"/>
  </si>
  <si>
    <t>0.037±0.027</t>
    <phoneticPr fontId="1"/>
  </si>
  <si>
    <t>0.96±0.027</t>
    <phoneticPr fontId="1"/>
  </si>
  <si>
    <t>0.41±0.25</t>
    <phoneticPr fontId="1"/>
  </si>
  <si>
    <t>0.25±0.21</t>
    <phoneticPr fontId="1"/>
  </si>
  <si>
    <t>0.94±0.064</t>
    <phoneticPr fontId="1"/>
  </si>
  <si>
    <t>0.51±0.22</t>
    <phoneticPr fontId="1"/>
  </si>
  <si>
    <t>0.055±0.064</t>
    <phoneticPr fontId="1"/>
  </si>
  <si>
    <t>0.46±0.46</t>
    <phoneticPr fontId="1"/>
  </si>
  <si>
    <t>0.68±0.40</t>
    <phoneticPr fontId="1"/>
  </si>
  <si>
    <t>0.28±0.24</t>
    <phoneticPr fontId="1"/>
  </si>
  <si>
    <t>0.55±0.21</t>
    <phoneticPr fontId="1"/>
  </si>
  <si>
    <t>0.01±0.02</t>
    <phoneticPr fontId="1"/>
  </si>
  <si>
    <t>0.03±0.04</t>
    <phoneticPr fontId="1"/>
  </si>
  <si>
    <t>0.16±0.27</t>
    <phoneticPr fontId="1"/>
  </si>
  <si>
    <t>0.10±0.09</t>
    <phoneticPr fontId="1"/>
  </si>
  <si>
    <t>0.20±0.19</t>
    <phoneticPr fontId="1"/>
  </si>
  <si>
    <t>0.04±0.03</t>
    <phoneticPr fontId="1"/>
  </si>
  <si>
    <t>0.41±0.30</t>
    <phoneticPr fontId="1"/>
  </si>
  <si>
    <t>0.07±0.09</t>
    <phoneticPr fontId="1"/>
  </si>
  <si>
    <t>0.26±0.24</t>
    <phoneticPr fontId="1"/>
  </si>
  <si>
    <t>0.13±0.13</t>
    <phoneticPr fontId="1"/>
  </si>
  <si>
    <t>0.28±0.42</t>
    <phoneticPr fontId="1"/>
  </si>
  <si>
    <t>0.05±0.06</t>
    <phoneticPr fontId="1"/>
  </si>
  <si>
    <t>0.19±0.21</t>
    <phoneticPr fontId="1"/>
  </si>
  <si>
    <t>0.14±0.12</t>
    <phoneticPr fontId="1"/>
  </si>
  <si>
    <t>0.01±0.01</t>
    <phoneticPr fontId="1"/>
  </si>
  <si>
    <t>0.02±0.01</t>
    <phoneticPr fontId="1"/>
  </si>
  <si>
    <t>0.04±0.04</t>
    <phoneticPr fontId="1"/>
  </si>
  <si>
    <t>0.07±0.04</t>
    <phoneticPr fontId="1"/>
  </si>
  <si>
    <t>0.64±0.58</t>
    <phoneticPr fontId="1"/>
  </si>
  <si>
    <t>0.10±0.14</t>
    <phoneticPr fontId="1"/>
  </si>
  <si>
    <t>0.30±0.26</t>
    <phoneticPr fontId="1"/>
  </si>
  <si>
    <t>0.39±0.30</t>
    <phoneticPr fontId="1"/>
  </si>
  <si>
    <t>1.08±0.64</t>
    <phoneticPr fontId="1"/>
  </si>
  <si>
    <t>0.07±0.05</t>
    <phoneticPr fontId="1"/>
  </si>
  <si>
    <t>0.73±0.73</t>
    <phoneticPr fontId="1"/>
  </si>
  <si>
    <t>0.65±0.71</t>
    <phoneticPr fontId="1"/>
  </si>
  <si>
    <t>0.87±1.30</t>
    <phoneticPr fontId="1"/>
  </si>
  <si>
    <t>0.07±0.10</t>
    <phoneticPr fontId="1"/>
  </si>
  <si>
    <t>0.02±0.02</t>
    <phoneticPr fontId="1"/>
  </si>
  <si>
    <t>1.41±2.42</t>
    <phoneticPr fontId="1"/>
  </si>
  <si>
    <t>Oct. 24 - 27, 2010 (non-haze)</t>
    <phoneticPr fontId="1"/>
  </si>
  <si>
    <t>Oct. 21 - 23, 2010 (severe haze )</t>
    <phoneticPr fontId="1"/>
  </si>
  <si>
    <t>46.5 (32 - 70, non-haze)</t>
    <phoneticPr fontId="1"/>
  </si>
  <si>
    <t>116 (72 - 323, haze)</t>
    <phoneticPr fontId="1"/>
  </si>
  <si>
    <t>0.26 (0.13 - 0.44)</t>
    <phoneticPr fontId="1"/>
  </si>
  <si>
    <t>0.03 (0.02 - 0.07)</t>
    <phoneticPr fontId="1"/>
  </si>
  <si>
    <t>0.08 (0.05 - 0.13)</t>
    <phoneticPr fontId="1"/>
  </si>
  <si>
    <t>0.11 (0.07 - 0.23)</t>
    <phoneticPr fontId="1"/>
  </si>
  <si>
    <t>0.17 (0.12 - 0.39)</t>
    <phoneticPr fontId="1"/>
  </si>
  <si>
    <t>0.16 (0.00 - 0.41)</t>
    <phoneticPr fontId="1"/>
  </si>
  <si>
    <t>0.42 (0.25 - 1.33)</t>
    <phoneticPr fontId="1"/>
  </si>
  <si>
    <t>0.12 (0.05 - 0.20)</t>
    <phoneticPr fontId="1"/>
  </si>
  <si>
    <t>0.02 (0.01 - 0.04)</t>
    <phoneticPr fontId="1"/>
  </si>
  <si>
    <t>0.07 (0.03 - 0.19)</t>
    <phoneticPr fontId="1"/>
  </si>
  <si>
    <t>0.09 (0.03 - 0.16)</t>
    <phoneticPr fontId="1"/>
  </si>
  <si>
    <t>0.12 (0.06 - 0.23)</t>
    <phoneticPr fontId="1"/>
  </si>
  <si>
    <t>0.12 (0.08 - 0.23)</t>
    <phoneticPr fontId="1"/>
  </si>
  <si>
    <t>0.25 (0.08 - 0.43)</t>
    <phoneticPr fontId="1"/>
  </si>
  <si>
    <t>0.18 (0.08 - 0.31)</t>
    <phoneticPr fontId="1"/>
  </si>
  <si>
    <t>0.14 (0.03 - 0.28)</t>
    <phoneticPr fontId="1"/>
  </si>
  <si>
    <t>0.26 (0.07 - 0.76)</t>
    <phoneticPr fontId="1"/>
  </si>
  <si>
    <t>0.26 (0.11 - 0.68)</t>
    <phoneticPr fontId="1"/>
  </si>
  <si>
    <t>0.30 (0.15 - 0.82)</t>
    <phoneticPr fontId="1"/>
  </si>
  <si>
    <t>0.22 (0.04 - 0.42)</t>
    <phoneticPr fontId="1"/>
  </si>
  <si>
    <t>0.22 (0.06 - 0.30)</t>
    <phoneticPr fontId="1"/>
  </si>
  <si>
    <t>0.22 (0.08 - 0.35)</t>
    <phoneticPr fontId="1"/>
  </si>
  <si>
    <t>0.22 (0.06 - 0.34)</t>
    <phoneticPr fontId="1"/>
  </si>
  <si>
    <t>0.21 (0.10 - 0.28)</t>
    <phoneticPr fontId="1"/>
  </si>
  <si>
    <t>2.45 (1.07 - 5.97)</t>
    <phoneticPr fontId="1"/>
  </si>
  <si>
    <t>1.83 (0.68 - 3.07)</t>
    <phoneticPr fontId="1"/>
  </si>
  <si>
    <t>1.4 - 2.5</t>
    <phoneticPr fontId="1"/>
  </si>
  <si>
    <t>2.0 - 4.6</t>
    <phoneticPr fontId="1"/>
  </si>
  <si>
    <t>1.4 - 3.5</t>
    <phoneticPr fontId="1"/>
  </si>
  <si>
    <t>0.59 - 0.70</t>
    <phoneticPr fontId="1"/>
  </si>
  <si>
    <t>0.031±0.028</t>
    <phoneticPr fontId="1"/>
  </si>
  <si>
    <t>15 (North)
15 (Central)
2.0 (South)
16 (East Coast)</t>
  </si>
  <si>
    <t>3.0 (North)
2.3 (Central)
3.6 (South)
0.34 (East Coast)</t>
  </si>
  <si>
    <t>0.60 (North)
0.32 (Central)
0.33 (South)
0.34 (East Coast)</t>
  </si>
  <si>
    <t>2.4 (North)
2.3 (Central)
3.6 (South)
4.1 (East Coast)</t>
  </si>
  <si>
    <t>1.7 (North)
9.8 (Central)
16 (South)
21 (East Coast)</t>
  </si>
  <si>
    <t>0.31 (North)
1.8 (Central)
2.7 (South)
6.1 (East Coast)</t>
  </si>
  <si>
    <t>0.026 (North)
0.26 (Central)
0.27 (South)
0.30 (East Coast)</t>
  </si>
  <si>
    <t>0.18 (North)
1.6 (Central)
3.3 (South)
5.8 (East Coast)</t>
  </si>
  <si>
    <t>3.3 (North)
2.9 (Central)
4.9 (South)
5.50 (East Coast)</t>
  </si>
  <si>
    <t>0.26 (North)
1.8 (Central)
3.8 (South)
7.9 (East Coast)</t>
  </si>
  <si>
    <t>3.9 (North)
3.9 (Central)
3.3 (South)
1.7 (East Coast)</t>
  </si>
  <si>
    <t>3.6 (North)
2.6 (Central)
3.9 (South)
2.7 (East Coast)</t>
  </si>
  <si>
    <t>14 (North)
9.6 (Central)
14 (South)
7.9 (East Coast)</t>
  </si>
  <si>
    <t>4.5 (North)
2.3 (Central)
5.5 (South)
2.4 (East Coast)</t>
  </si>
  <si>
    <t>4.8 (North)
3.9 (Central)
10 (South)
4.1 (East Coast)</t>
  </si>
  <si>
    <t>16 (North)
10 (Central)
11 (South)
9.3 (East Coast)</t>
  </si>
  <si>
    <t>29 (North)
19 (Central)
21 (South)
14 (East Coast)</t>
  </si>
  <si>
    <t>3.3 (North)
1.6 (Central)
2.9 (South)
1.4 (East Coast)</t>
  </si>
  <si>
    <t>0.42 (North)
3.1 (Central)
3.0 (South)
1.8 (East Coast)</t>
  </si>
  <si>
    <t>0.31 (North)
1.3 (Central)
4.1 (South)
3.0 (East Coast)</t>
  </si>
  <si>
    <t>1.4 (North)
5.7 (Central)
16 (South)
5.5 (East Coast)</t>
  </si>
  <si>
    <t>0.39 (North)
1.6 (Central)
3.8 (South)
1.8 (East Coast)</t>
  </si>
  <si>
    <t>0.42 (North)
3.4 (Central)
4.1 (South)
1.2 (East Coast)</t>
  </si>
  <si>
    <t>1.4 (North)
5.4 (Central)
14 (South)
3.3 (East Coast)</t>
  </si>
  <si>
    <t>3.0 (North)
13 (Central)
23 (South)
8.5 (East Coast)</t>
  </si>
  <si>
    <t>0.21 (North)
1.0 (Central)
3.0 (South)
0.61 (East Coast)</t>
  </si>
  <si>
    <t>13.7±8.33</t>
  </si>
  <si>
    <t>40.1±20.9</t>
    <phoneticPr fontId="1"/>
  </si>
  <si>
    <t>106 (North)
77 (Central)
107 (South)
76 (East Coast)</t>
  </si>
  <si>
    <t>102 (North)
51 (Central)
99 (South)
69 (East Coast)</t>
  </si>
  <si>
    <t>.</t>
    <phoneticPr fontId="1"/>
  </si>
  <si>
    <r>
      <t>PM</t>
    </r>
    <r>
      <rPr>
        <vertAlign val="subscript"/>
        <sz val="10"/>
        <color theme="1"/>
        <rFont val="Times New Roman"/>
        <family val="1"/>
      </rPr>
      <t>2.5</t>
    </r>
    <r>
      <rPr>
        <sz val="10"/>
        <color theme="1"/>
        <rFont val="Times New Roman"/>
        <family val="1"/>
      </rPr>
      <t xml:space="preserve">
0.84</t>
    </r>
    <phoneticPr fontId="1"/>
  </si>
  <si>
    <r>
      <t>PM</t>
    </r>
    <r>
      <rPr>
        <vertAlign val="subscript"/>
        <sz val="10"/>
        <color theme="1"/>
        <rFont val="Times New Roman"/>
        <family val="1"/>
      </rPr>
      <t>2.5</t>
    </r>
    <r>
      <rPr>
        <sz val="10"/>
        <color theme="1"/>
        <rFont val="Times New Roman"/>
        <family val="1"/>
      </rPr>
      <t xml:space="preserve">
2.4</t>
    </r>
    <phoneticPr fontId="1"/>
  </si>
  <si>
    <r>
      <t>PM</t>
    </r>
    <r>
      <rPr>
        <vertAlign val="subscript"/>
        <sz val="10"/>
        <color theme="1"/>
        <rFont val="Times New Roman"/>
        <family val="1"/>
      </rPr>
      <t>2.5</t>
    </r>
    <r>
      <rPr>
        <sz val="10"/>
        <color theme="1"/>
        <rFont val="Times New Roman"/>
        <family val="1"/>
      </rPr>
      <t xml:space="preserve">
3.0</t>
    </r>
    <phoneticPr fontId="1"/>
  </si>
  <si>
    <r>
      <rPr>
        <b/>
        <sz val="10"/>
        <color theme="1"/>
        <rFont val="Times New Roman"/>
        <family val="1"/>
      </rPr>
      <t>16PAHs</t>
    </r>
    <r>
      <rPr>
        <sz val="10"/>
        <color theme="1"/>
        <rFont val="Times New Roman"/>
        <family val="1"/>
      </rPr>
      <t xml:space="preserve">
79
44
40</t>
    </r>
    <phoneticPr fontId="1"/>
  </si>
  <si>
    <r>
      <rPr>
        <b/>
        <sz val="10"/>
        <color theme="1"/>
        <rFont val="Times New Roman"/>
        <family val="1"/>
      </rPr>
      <t>16PAHs</t>
    </r>
    <r>
      <rPr>
        <sz val="10"/>
        <color theme="1"/>
        <rFont val="Times New Roman"/>
        <family val="1"/>
      </rPr>
      <t xml:space="preserve">
75
44
42</t>
    </r>
    <phoneticPr fontId="1"/>
  </si>
  <si>
    <r>
      <rPr>
        <b/>
        <sz val="10"/>
        <color theme="1"/>
        <rFont val="Times New Roman"/>
        <family val="1"/>
      </rPr>
      <t>16PAHs</t>
    </r>
    <r>
      <rPr>
        <sz val="10"/>
        <color theme="1"/>
        <rFont val="Times New Roman"/>
        <family val="1"/>
      </rPr>
      <t xml:space="preserve">
100
80
80</t>
    </r>
    <phoneticPr fontId="1"/>
  </si>
  <si>
    <t>33
31</t>
    <phoneticPr fontId="1"/>
  </si>
  <si>
    <t>67±26</t>
    <phoneticPr fontId="1"/>
  </si>
  <si>
    <r>
      <t>Yusuke Fujii</t>
    </r>
    <r>
      <rPr>
        <vertAlign val="superscript"/>
        <sz val="14"/>
        <color theme="1"/>
        <rFont val="Times New Roman"/>
        <family val="1"/>
      </rPr>
      <t>1</t>
    </r>
    <r>
      <rPr>
        <sz val="14"/>
        <color theme="1"/>
        <rFont val="Times New Roman"/>
        <family val="1"/>
      </rPr>
      <t xml:space="preserve"> and Susumu Tohno</t>
    </r>
    <r>
      <rPr>
        <vertAlign val="superscript"/>
        <sz val="14"/>
        <color theme="1"/>
        <rFont val="Times New Roman"/>
        <family val="1"/>
      </rPr>
      <t>2</t>
    </r>
    <phoneticPr fontId="1"/>
  </si>
  <si>
    <t xml:space="preserve">Carbonaceous components; EC OC, BC, BrC, WSOC, HULIS-C </t>
    <phoneticPr fontId="1"/>
  </si>
  <si>
    <t>Number of literatures by chemical components of PM</t>
    <phoneticPr fontId="1"/>
  </si>
  <si>
    <r>
      <t>Organic compounds</t>
    </r>
    <r>
      <rPr>
        <vertAlign val="superscript"/>
        <sz val="11"/>
        <color theme="1"/>
        <rFont val="Times New Roman"/>
        <family val="1"/>
      </rPr>
      <t>*</t>
    </r>
    <phoneticPr fontId="1"/>
  </si>
  <si>
    <t>Remarks</t>
    <phoneticPr fontId="1"/>
  </si>
  <si>
    <t>Sepahat Village in Riau, Sumatara (fire site)</t>
    <phoneticPr fontId="1"/>
  </si>
  <si>
    <t>Sukajadi Village in Riau, Sumatara (background)</t>
    <phoneticPr fontId="1"/>
  </si>
  <si>
    <t>Taruna in Central Kalimantan (rural)</t>
    <phoneticPr fontId="1"/>
  </si>
  <si>
    <t>Palangkaraya in Central Kalimantan (urban)</t>
    <phoneticPr fontId="1"/>
  </si>
  <si>
    <t>Aug.17 -22 ,2011</t>
    <phoneticPr fontId="1"/>
  </si>
  <si>
    <t>Aug. 15 -22, 2011</t>
    <phoneticPr fontId="1"/>
  </si>
  <si>
    <t>Urban</t>
    <phoneticPr fontId="1"/>
  </si>
  <si>
    <t>Rural</t>
    <phoneticPr fontId="1"/>
  </si>
  <si>
    <r>
      <t>(PM</t>
    </r>
    <r>
      <rPr>
        <vertAlign val="subscript"/>
        <sz val="10"/>
        <color theme="1"/>
        <rFont val="Times New Roman"/>
        <family val="1"/>
      </rPr>
      <t xml:space="preserve">10- </t>
    </r>
    <r>
      <rPr>
        <sz val="10"/>
        <color theme="1"/>
        <rFont val="Times New Roman"/>
        <family val="1"/>
      </rPr>
      <t>and) PM</t>
    </r>
    <r>
      <rPr>
        <vertAlign val="subscript"/>
        <sz val="10"/>
        <color theme="1"/>
        <rFont val="Times New Roman"/>
        <family val="1"/>
      </rPr>
      <t>10</t>
    </r>
    <phoneticPr fontId="1"/>
  </si>
  <si>
    <t>270 ± 61 (haze)</t>
  </si>
  <si>
    <t>43 ± 36 (non-haze)</t>
    <phoneticPr fontId="1"/>
  </si>
  <si>
    <t>33 ± 6.5</t>
  </si>
  <si>
    <t>5.5 ± 2.6</t>
    <phoneticPr fontId="1"/>
  </si>
  <si>
    <t>2 km downwind from PF burning sites</t>
    <phoneticPr fontId="1"/>
  </si>
  <si>
    <t>Siak in Riau, Sumatra (BKG, non-haze)</t>
    <phoneticPr fontId="1"/>
  </si>
  <si>
    <r>
      <t>Siak, Kampar, and Payung Sekak</t>
    </r>
    <r>
      <rPr>
        <sz val="9"/>
        <color theme="1"/>
        <rFont val="Times New Roman"/>
        <family val="1"/>
      </rPr>
      <t>i in Riau, Sumatra (fire source, 5 m apart from hot spots)</t>
    </r>
    <phoneticPr fontId="1"/>
  </si>
  <si>
    <t>12 h (BKG)</t>
  </si>
  <si>
    <t>71 (BKG)</t>
  </si>
  <si>
    <t>810 ± 530 (fire source)</t>
    <phoneticPr fontId="1"/>
  </si>
  <si>
    <t>Fire source</t>
    <phoneticPr fontId="1"/>
  </si>
  <si>
    <t>8.9 ± 8.7</t>
    <phoneticPr fontId="1"/>
  </si>
  <si>
    <t>0.40 ± 0.17</t>
    <phoneticPr fontId="1"/>
  </si>
  <si>
    <t>7.8 ± 5.9</t>
    <phoneticPr fontId="1"/>
  </si>
  <si>
    <t>4.3 ± 3.1</t>
    <phoneticPr fontId="1"/>
  </si>
  <si>
    <t>0.89 ± 0.51</t>
    <phoneticPr fontId="1"/>
  </si>
  <si>
    <t>Pekanbaru in Riau, Sumatra (haze, non-haze)</t>
    <phoneticPr fontId="1"/>
  </si>
  <si>
    <t>May 2012 - June 2013
June 2015 - Dec. 2015
May 14 - June 11, 2014 (7 p.m. - 7 a.m., nighttime)
(episodic smoke: June 17- 22, 2013)</t>
    <phoneticPr fontId="1"/>
  </si>
  <si>
    <t>2–3 m downwind of the smoldering peat</t>
  </si>
  <si>
    <t>2.5 - 5.2 h</t>
    <phoneticPr fontId="1"/>
  </si>
  <si>
    <r>
      <t>Emission factor [mg kg</t>
    </r>
    <r>
      <rPr>
        <vertAlign val="superscript"/>
        <sz val="10"/>
        <color theme="1"/>
        <rFont val="Times New Roman"/>
        <family val="1"/>
      </rPr>
      <t>-1</t>
    </r>
    <r>
      <rPr>
        <sz val="10"/>
        <color theme="1"/>
        <rFont val="Times New Roman"/>
        <family val="1"/>
      </rPr>
      <t>]
Emission ratio [mg g-PM</t>
    </r>
    <r>
      <rPr>
        <vertAlign val="superscript"/>
        <sz val="10"/>
        <color theme="1"/>
        <rFont val="Times New Roman"/>
        <family val="1"/>
      </rPr>
      <t>-1</t>
    </r>
    <r>
      <rPr>
        <sz val="10"/>
        <color theme="1"/>
        <rFont val="Times New Roman"/>
        <family val="1"/>
      </rPr>
      <t>]</t>
    </r>
    <phoneticPr fontId="1"/>
  </si>
  <si>
    <t>12.4 ± 5.4</t>
    <phoneticPr fontId="1"/>
  </si>
  <si>
    <t>0.24 ± 0.10</t>
    <phoneticPr fontId="1"/>
  </si>
  <si>
    <t xml:space="preserve">PM mass percentage </t>
    <phoneticPr fontId="1"/>
  </si>
  <si>
    <r>
      <t>PM</t>
    </r>
    <r>
      <rPr>
        <vertAlign val="subscript"/>
        <sz val="10"/>
        <color theme="1"/>
        <rFont val="Times New Roman"/>
        <family val="1"/>
      </rPr>
      <t>2.5</t>
    </r>
    <r>
      <rPr>
        <sz val="10"/>
        <color theme="1"/>
        <rFont val="Times New Roman"/>
        <family val="1"/>
      </rPr>
      <t xml:space="preserve"> mass percentage</t>
    </r>
    <phoneticPr fontId="1"/>
  </si>
  <si>
    <r>
      <t>PM</t>
    </r>
    <r>
      <rPr>
        <vertAlign val="subscript"/>
        <sz val="10"/>
        <color theme="1"/>
        <rFont val="Times New Roman"/>
        <family val="1"/>
      </rPr>
      <t xml:space="preserve">2.5 </t>
    </r>
    <r>
      <rPr>
        <sz val="10"/>
        <color theme="1"/>
        <rFont val="Times New Roman"/>
        <family val="1"/>
      </rPr>
      <t>emission factor</t>
    </r>
    <phoneticPr fontId="1"/>
  </si>
  <si>
    <t>PM mass percentage</t>
    <phoneticPr fontId="1"/>
  </si>
  <si>
    <t>Thermo-optical method
IMPROVE</t>
    <phoneticPr fontId="1"/>
  </si>
  <si>
    <r>
      <t>The higher concentrations of OA and SO</t>
    </r>
    <r>
      <rPr>
        <vertAlign val="subscript"/>
        <sz val="10"/>
        <color theme="1"/>
        <rFont val="Times New Roman"/>
        <family val="1"/>
      </rPr>
      <t>4</t>
    </r>
    <r>
      <rPr>
        <vertAlign val="superscript"/>
        <sz val="10"/>
        <color theme="1"/>
        <rFont val="Times New Roman"/>
        <family val="1"/>
      </rPr>
      <t>2-</t>
    </r>
    <r>
      <rPr>
        <sz val="10"/>
        <color theme="1"/>
        <rFont val="Times New Roman"/>
        <family val="1"/>
      </rPr>
      <t xml:space="preserve">  →</t>
    </r>
    <r>
      <rPr>
        <sz val="10"/>
        <color theme="1"/>
        <rFont val="游ゴシック"/>
        <family val="1"/>
        <charset val="128"/>
      </rPr>
      <t xml:space="preserve"> </t>
    </r>
    <r>
      <rPr>
        <sz val="10"/>
        <color theme="1"/>
        <rFont val="Times New Roman"/>
        <family val="1"/>
      </rPr>
      <t>the influence of wildfire emission
OA~80% of NR-PM</t>
    </r>
    <r>
      <rPr>
        <vertAlign val="subscript"/>
        <sz val="10"/>
        <color theme="1"/>
        <rFont val="Times New Roman"/>
        <family val="1"/>
      </rPr>
      <t>1</t>
    </r>
    <r>
      <rPr>
        <sz val="10"/>
        <color theme="1"/>
        <rFont val="Times New Roman"/>
        <family val="1"/>
      </rPr>
      <t xml:space="preserve"> mass during the haze period. </t>
    </r>
    <phoneticPr fontId="1"/>
  </si>
  <si>
    <t>38.96 ± 8.28 (hazy)</t>
    <phoneticPr fontId="1"/>
  </si>
  <si>
    <t>19.51 ± 3.26 (clear)</t>
    <phoneticPr fontId="1"/>
  </si>
  <si>
    <t>Hazy</t>
    <phoneticPr fontId="1"/>
  </si>
  <si>
    <t>7.69 ± 3.63</t>
    <phoneticPr fontId="1"/>
  </si>
  <si>
    <t>2.76 ± 2.28</t>
    <phoneticPr fontId="1"/>
  </si>
  <si>
    <t>3.45 ± 1.67</t>
    <phoneticPr fontId="1"/>
  </si>
  <si>
    <t>1.78 ± 1.13</t>
    <phoneticPr fontId="1"/>
  </si>
  <si>
    <t>Haze episode</t>
    <phoneticPr fontId="1"/>
  </si>
  <si>
    <t>Oct. 14 - 30, 2015</t>
    <phoneticPr fontId="1"/>
  </si>
  <si>
    <r>
      <t xml:space="preserve">Online (ToF-ACSM)
Filter sampling
</t>
    </r>
    <r>
      <rPr>
        <sz val="10"/>
        <color theme="1"/>
        <rFont val="ＭＳ 明朝"/>
        <family val="1"/>
        <charset val="128"/>
      </rPr>
      <t>～</t>
    </r>
    <r>
      <rPr>
        <sz val="10"/>
        <color theme="1"/>
        <rFont val="Times New Roman"/>
        <family val="1"/>
      </rPr>
      <t>24 h (PM</t>
    </r>
    <r>
      <rPr>
        <vertAlign val="subscript"/>
        <sz val="10"/>
        <color theme="1"/>
        <rFont val="Times New Roman"/>
        <family val="1"/>
      </rPr>
      <t>2.5</t>
    </r>
    <r>
      <rPr>
        <sz val="10"/>
        <color theme="1"/>
        <rFont val="Times New Roman"/>
        <family val="1"/>
      </rPr>
      <t xml:space="preserve"> &lt;= 50 µg m-3)
</t>
    </r>
    <r>
      <rPr>
        <sz val="10"/>
        <color theme="1"/>
        <rFont val="ＭＳ 明朝"/>
        <family val="1"/>
        <charset val="128"/>
      </rPr>
      <t>～</t>
    </r>
    <r>
      <rPr>
        <sz val="10"/>
        <color theme="1"/>
        <rFont val="Times New Roman"/>
        <family val="1"/>
      </rPr>
      <t>12 h (PM</t>
    </r>
    <r>
      <rPr>
        <vertAlign val="subscript"/>
        <sz val="10"/>
        <color theme="1"/>
        <rFont val="Times New Roman"/>
        <family val="1"/>
      </rPr>
      <t>2.5</t>
    </r>
    <r>
      <rPr>
        <sz val="10"/>
        <color theme="1"/>
        <rFont val="Times New Roman"/>
        <family val="1"/>
      </rPr>
      <t xml:space="preserve"> </t>
    </r>
    <r>
      <rPr>
        <sz val="10"/>
        <color theme="1"/>
        <rFont val="ＭＳ 明朝"/>
        <family val="1"/>
        <charset val="128"/>
      </rPr>
      <t>＞</t>
    </r>
    <r>
      <rPr>
        <sz val="10"/>
        <color theme="1"/>
        <rFont val="Times New Roman"/>
        <family val="1"/>
      </rPr>
      <t xml:space="preserve"> 50 µg m-3)</t>
    </r>
    <phoneticPr fontId="1"/>
  </si>
  <si>
    <r>
      <t>PM</t>
    </r>
    <r>
      <rPr>
        <vertAlign val="subscript"/>
        <sz val="10"/>
        <color theme="1"/>
        <rFont val="Times New Roman"/>
        <family val="1"/>
      </rPr>
      <t>10</t>
    </r>
    <r>
      <rPr>
        <sz val="10"/>
        <color theme="1"/>
        <rFont val="Times New Roman"/>
        <family val="1"/>
      </rPr>
      <t xml:space="preserve"> mass percentage </t>
    </r>
    <phoneticPr fontId="1"/>
  </si>
  <si>
    <t>ToF-ACSM</t>
  </si>
  <si>
    <t>34.8 ±20.7 (OA)</t>
    <phoneticPr fontId="1"/>
  </si>
  <si>
    <t>28.0 (19.8 - 33.0)</t>
    <phoneticPr fontId="1"/>
  </si>
  <si>
    <t>2011 - 2013, 2015, (2019)
smoke-dominant (SD) day (n = 131)</t>
    <phoneticPr fontId="1"/>
  </si>
  <si>
    <t>2011 - 2013, 2015, (2019)
non-smoke-dominant (NSD) day (n = 126)</t>
    <phoneticPr fontId="1"/>
  </si>
  <si>
    <t>Base case
141 ± 31 (SD, n=17)</t>
    <phoneticPr fontId="1"/>
  </si>
  <si>
    <t>Base case
21 ± 7 (NSD, n=23)</t>
    <phoneticPr fontId="1"/>
  </si>
  <si>
    <t>Smoke dominant</t>
    <phoneticPr fontId="1"/>
  </si>
  <si>
    <t>Non-smoke dominant</t>
    <phoneticPr fontId="1"/>
  </si>
  <si>
    <t>25 ± 7</t>
    <phoneticPr fontId="1"/>
  </si>
  <si>
    <t>1.3 ± 0.6</t>
    <phoneticPr fontId="1"/>
  </si>
  <si>
    <t>0.6 ± 0.2</t>
    <phoneticPr fontId="1"/>
  </si>
  <si>
    <t>5 ±1</t>
    <phoneticPr fontId="1"/>
  </si>
  <si>
    <t>0.7 ± 0.5</t>
    <phoneticPr fontId="1"/>
  </si>
  <si>
    <t>0.6 ± 0.3</t>
    <phoneticPr fontId="1"/>
  </si>
  <si>
    <t>8.2 (2011)
2.3 (2015)
3.8 (2019)</t>
    <phoneticPr fontId="1"/>
  </si>
  <si>
    <r>
      <t>Aug. data are extracted from a graph image using WebPlotDigitizer.
Transported plumes from biomass burning in Indonesia may increase the concentration of OC and EC both in the fine (PM</t>
    </r>
    <r>
      <rPr>
        <vertAlign val="subscript"/>
        <sz val="10"/>
        <color theme="1"/>
        <rFont val="Times New Roman"/>
        <family val="1"/>
      </rPr>
      <t>0.5-1.0</t>
    </r>
    <r>
      <rPr>
        <sz val="10"/>
        <color theme="1"/>
        <rFont val="Times New Roman"/>
        <family val="1"/>
      </rPr>
      <t xml:space="preserve"> and PM</t>
    </r>
    <r>
      <rPr>
        <vertAlign val="subscript"/>
        <sz val="10"/>
        <color theme="1"/>
        <rFont val="Times New Roman"/>
        <family val="1"/>
      </rPr>
      <t>1.0-2.5</t>
    </r>
    <r>
      <rPr>
        <sz val="10"/>
        <color theme="1"/>
        <rFont val="Times New Roman"/>
        <family val="1"/>
      </rPr>
      <t>) and coarse (PM</t>
    </r>
    <r>
      <rPr>
        <vertAlign val="subscript"/>
        <sz val="10"/>
        <color theme="1"/>
        <rFont val="Times New Roman"/>
        <family val="1"/>
      </rPr>
      <t>2.5-10</t>
    </r>
    <r>
      <rPr>
        <sz val="10"/>
        <color theme="1"/>
        <rFont val="Times New Roman"/>
        <family val="1"/>
      </rPr>
      <t xml:space="preserve"> and PM</t>
    </r>
    <r>
      <rPr>
        <vertAlign val="subscript"/>
        <sz val="10"/>
        <color theme="1"/>
        <rFont val="Times New Roman"/>
        <family val="1"/>
      </rPr>
      <t>&gt;10</t>
    </r>
    <r>
      <rPr>
        <sz val="10"/>
        <color theme="1"/>
        <rFont val="Times New Roman"/>
        <family val="1"/>
      </rPr>
      <t>) fractions. The OC fraction in PM</t>
    </r>
    <r>
      <rPr>
        <vertAlign val="subscript"/>
        <sz val="10"/>
        <color theme="1"/>
        <rFont val="Times New Roman"/>
        <family val="1"/>
      </rPr>
      <t>0.1</t>
    </r>
    <r>
      <rPr>
        <sz val="10"/>
        <color theme="1"/>
        <rFont val="Times New Roman"/>
        <family val="1"/>
      </rPr>
      <t xml:space="preserve"> was also shown to be significantly affected by the transported plumes during the pre-monsoon season.</t>
    </r>
    <phoneticPr fontId="1"/>
  </si>
  <si>
    <t>Monitoring station
19.5 ± 5.6 (BKG)
Filter sampling
23.2 (haze)</t>
    <phoneticPr fontId="1"/>
  </si>
  <si>
    <t>Monitoring station
19.5 ± 5.6 (BKG)
Filter sampling
8.3 ± 0.9 ( non-haze)</t>
    <phoneticPr fontId="1"/>
  </si>
  <si>
    <t>Filter sampling
Non-haze</t>
    <phoneticPr fontId="1"/>
  </si>
  <si>
    <t>2.9 ± 0.3</t>
    <phoneticPr fontId="1"/>
  </si>
  <si>
    <t xml:space="preserve">2.1 ± 0.2 </t>
    <phoneticPr fontId="1"/>
  </si>
  <si>
    <t>0.7 ± 0.1</t>
    <phoneticPr fontId="1"/>
  </si>
  <si>
    <t>25.3 ± 4.8</t>
    <phoneticPr fontId="1"/>
  </si>
  <si>
    <t xml:space="preserve">11.7 ± 7.9 </t>
    <phoneticPr fontId="1"/>
  </si>
  <si>
    <t xml:space="preserve">0.9 ± 0.3 </t>
    <phoneticPr fontId="1"/>
  </si>
  <si>
    <t xml:space="preserve">25.3 ± 4.9 </t>
    <phoneticPr fontId="1"/>
  </si>
  <si>
    <t>2.8 ± 0.1</t>
    <phoneticPr fontId="1"/>
  </si>
  <si>
    <t>0.5 ± 0.1</t>
    <phoneticPr fontId="1"/>
  </si>
  <si>
    <t>Emissin factor
80.0 ± 46.3</t>
    <phoneticPr fontId="1"/>
  </si>
  <si>
    <r>
      <rPr>
        <b/>
        <sz val="11"/>
        <rFont val="Times New Roman"/>
        <family val="1"/>
      </rPr>
      <t>Species</t>
    </r>
    <r>
      <rPr>
        <sz val="11"/>
        <rFont val="Times New Roman"/>
        <family val="1"/>
      </rPr>
      <t xml:space="preserve">
Mass concentration [µg m</t>
    </r>
    <r>
      <rPr>
        <vertAlign val="superscript"/>
        <sz val="11"/>
        <rFont val="Times New Roman"/>
        <family val="1"/>
      </rPr>
      <t>-3</t>
    </r>
    <r>
      <rPr>
        <sz val="11"/>
        <rFont val="Times New Roman"/>
        <family val="1"/>
      </rPr>
      <t>] / Emission factor [g kg-fuel</t>
    </r>
    <r>
      <rPr>
        <vertAlign val="superscript"/>
        <sz val="11"/>
        <rFont val="Times New Roman"/>
        <family val="1"/>
      </rPr>
      <t>-1</t>
    </r>
    <r>
      <rPr>
        <sz val="11"/>
        <rFont val="Times New Roman"/>
        <family val="1"/>
      </rPr>
      <t>] /
PM mass percentage [%]</t>
    </r>
    <phoneticPr fontId="1"/>
  </si>
  <si>
    <t>Emission ratio 
(Mass fraction in PM)</t>
    <phoneticPr fontId="1"/>
  </si>
  <si>
    <r>
      <rPr>
        <b/>
        <sz val="11"/>
        <rFont val="Times New Roman"/>
        <family val="1"/>
      </rPr>
      <t>PM</t>
    </r>
    <r>
      <rPr>
        <sz val="11"/>
        <rFont val="Times New Roman"/>
        <family val="1"/>
      </rPr>
      <t xml:space="preserve">
Total mass concentration [µg m</t>
    </r>
    <r>
      <rPr>
        <vertAlign val="superscript"/>
        <sz val="11"/>
        <rFont val="Times New Roman"/>
        <family val="1"/>
      </rPr>
      <t>-3</t>
    </r>
    <r>
      <rPr>
        <sz val="11"/>
        <rFont val="Times New Roman"/>
        <family val="1"/>
      </rPr>
      <t xml:space="preserve">] </t>
    </r>
    <phoneticPr fontId="1"/>
  </si>
  <si>
    <r>
      <t>Total N
[μg m</t>
    </r>
    <r>
      <rPr>
        <vertAlign val="superscript"/>
        <sz val="11"/>
        <color theme="1"/>
        <rFont val="Times New Roman"/>
        <family val="1"/>
      </rPr>
      <t>-3</t>
    </r>
    <r>
      <rPr>
        <sz val="11"/>
        <color theme="1"/>
        <rFont val="Times New Roman"/>
        <family val="1"/>
      </rPr>
      <t>]</t>
    </r>
    <phoneticPr fontId="1"/>
  </si>
  <si>
    <r>
      <t>Total P
[μg m</t>
    </r>
    <r>
      <rPr>
        <vertAlign val="superscript"/>
        <sz val="11"/>
        <color theme="1"/>
        <rFont val="Times New Roman"/>
        <family val="1"/>
      </rPr>
      <t>-3</t>
    </r>
    <r>
      <rPr>
        <sz val="11"/>
        <color theme="1"/>
        <rFont val="Times New Roman"/>
        <family val="1"/>
      </rPr>
      <t>]</t>
    </r>
    <phoneticPr fontId="1"/>
  </si>
  <si>
    <r>
      <t>Organic N
[μg m</t>
    </r>
    <r>
      <rPr>
        <vertAlign val="superscript"/>
        <sz val="11"/>
        <color theme="1"/>
        <rFont val="Times New Roman"/>
        <family val="1"/>
      </rPr>
      <t>-3</t>
    </r>
    <r>
      <rPr>
        <sz val="11"/>
        <color theme="1"/>
        <rFont val="Times New Roman"/>
        <family val="1"/>
      </rPr>
      <t>]</t>
    </r>
    <phoneticPr fontId="1"/>
  </si>
  <si>
    <r>
      <t>Organic P
[μg m</t>
    </r>
    <r>
      <rPr>
        <vertAlign val="superscript"/>
        <sz val="11"/>
        <color theme="1"/>
        <rFont val="Times New Roman"/>
        <family val="1"/>
      </rPr>
      <t>-3</t>
    </r>
    <r>
      <rPr>
        <sz val="11"/>
        <color theme="1"/>
        <rFont val="Times New Roman"/>
        <family val="1"/>
      </rPr>
      <t>]</t>
    </r>
    <phoneticPr fontId="1"/>
  </si>
  <si>
    <r>
      <rPr>
        <b/>
        <sz val="11"/>
        <color theme="1"/>
        <rFont val="Times New Roman"/>
        <family val="1"/>
      </rPr>
      <t>PM</t>
    </r>
    <r>
      <rPr>
        <sz val="11"/>
        <color theme="1"/>
        <rFont val="Times New Roman"/>
        <family val="1"/>
      </rPr>
      <t xml:space="preserve">
Total mass concentration [µg m</t>
    </r>
    <r>
      <rPr>
        <vertAlign val="superscript"/>
        <sz val="11"/>
        <color theme="1"/>
        <rFont val="Times New Roman"/>
        <family val="1"/>
      </rPr>
      <t>-3</t>
    </r>
    <r>
      <rPr>
        <sz val="11"/>
        <color theme="1"/>
        <rFont val="Times New Roman"/>
        <family val="1"/>
      </rPr>
      <t>]</t>
    </r>
    <phoneticPr fontId="1"/>
  </si>
  <si>
    <t>2.52 ± 0.016
2.28 ± 0.99</t>
    <phoneticPr fontId="1"/>
  </si>
  <si>
    <t xml:space="preserve">4.38 ± 0.50 
2.53 ± 0.19 </t>
    <phoneticPr fontId="1"/>
  </si>
  <si>
    <r>
      <rPr>
        <b/>
        <sz val="11"/>
        <rFont val="Times New Roman"/>
        <family val="1"/>
      </rPr>
      <t>Species</t>
    </r>
    <r>
      <rPr>
        <sz val="11"/>
        <rFont val="Times New Roman"/>
        <family val="1"/>
      </rPr>
      <t xml:space="preserve">
Mass concentration (ng m</t>
    </r>
    <r>
      <rPr>
        <vertAlign val="superscript"/>
        <sz val="11"/>
        <rFont val="Times New Roman"/>
        <family val="1"/>
      </rPr>
      <t>-3</t>
    </r>
    <r>
      <rPr>
        <sz val="11"/>
        <rFont val="Times New Roman"/>
        <family val="1"/>
      </rPr>
      <t>)  /
Mass fraction in PM [ppm, µg g-PM</t>
    </r>
    <r>
      <rPr>
        <vertAlign val="superscript"/>
        <sz val="11"/>
        <rFont val="Times New Roman"/>
        <family val="1"/>
      </rPr>
      <t>-1</t>
    </r>
    <r>
      <rPr>
        <sz val="11"/>
        <rFont val="Times New Roman"/>
        <family val="1"/>
      </rPr>
      <t>]</t>
    </r>
    <phoneticPr fontId="1"/>
  </si>
  <si>
    <r>
      <t>PM
Total mass concentration [µg m</t>
    </r>
    <r>
      <rPr>
        <vertAlign val="superscript"/>
        <sz val="11"/>
        <color theme="1"/>
        <rFont val="Times New Roman"/>
        <family val="1"/>
      </rPr>
      <t>-3</t>
    </r>
    <r>
      <rPr>
        <sz val="11"/>
        <color theme="1"/>
        <rFont val="Times New Roman"/>
        <family val="1"/>
      </rPr>
      <t>] / Emission factor [g kg-fuel</t>
    </r>
    <r>
      <rPr>
        <vertAlign val="superscript"/>
        <sz val="11"/>
        <color theme="1"/>
        <rFont val="Times New Roman"/>
        <family val="1"/>
      </rPr>
      <t>-1</t>
    </r>
    <r>
      <rPr>
        <sz val="11"/>
        <color theme="1"/>
        <rFont val="Times New Roman"/>
        <family val="1"/>
      </rPr>
      <t>]</t>
    </r>
    <phoneticPr fontId="1"/>
  </si>
  <si>
    <r>
      <t>Species
Mass concentration (ng m</t>
    </r>
    <r>
      <rPr>
        <vertAlign val="superscript"/>
        <sz val="10"/>
        <rFont val="Times New Roman"/>
        <family val="1"/>
      </rPr>
      <t>-3</t>
    </r>
    <r>
      <rPr>
        <sz val="10"/>
        <rFont val="Times New Roman"/>
        <family val="1"/>
      </rPr>
      <t>)  /
Mass fraction in PM (emission ratio) [ppm, µg g-PM</t>
    </r>
    <r>
      <rPr>
        <vertAlign val="superscript"/>
        <sz val="10"/>
        <rFont val="Times New Roman"/>
        <family val="1"/>
      </rPr>
      <t>-1</t>
    </r>
    <r>
      <rPr>
        <sz val="10"/>
        <rFont val="Times New Roman"/>
        <family val="1"/>
      </rPr>
      <t>]</t>
    </r>
    <phoneticPr fontId="1"/>
  </si>
  <si>
    <r>
      <rPr>
        <b/>
        <sz val="11"/>
        <rFont val="Times New Roman"/>
        <family val="1"/>
      </rPr>
      <t>Species</t>
    </r>
    <r>
      <rPr>
        <sz val="10"/>
        <rFont val="Times New Roman"/>
        <family val="1"/>
      </rPr>
      <t xml:space="preserve">
Mass concentration (ng m</t>
    </r>
    <r>
      <rPr>
        <vertAlign val="superscript"/>
        <sz val="10"/>
        <rFont val="Times New Roman"/>
        <family val="1"/>
      </rPr>
      <t>-3</t>
    </r>
    <r>
      <rPr>
        <sz val="10"/>
        <rFont val="Times New Roman"/>
        <family val="1"/>
      </rPr>
      <t>) /
Mass fraction in PM (emission ratio) [ppm]</t>
    </r>
    <phoneticPr fontId="1"/>
  </si>
  <si>
    <r>
      <rPr>
        <b/>
        <sz val="11"/>
        <rFont val="Times New Roman"/>
        <family val="1"/>
      </rPr>
      <t>PM</t>
    </r>
    <r>
      <rPr>
        <sz val="11"/>
        <rFont val="Times New Roman"/>
        <family val="1"/>
      </rPr>
      <t xml:space="preserve">
Emission factor [mg kg-fuel</t>
    </r>
    <r>
      <rPr>
        <vertAlign val="superscript"/>
        <sz val="11"/>
        <rFont val="Times New Roman"/>
        <family val="1"/>
      </rPr>
      <t>-1</t>
    </r>
    <r>
      <rPr>
        <sz val="11"/>
        <rFont val="Times New Roman"/>
        <family val="1"/>
      </rPr>
      <t>] / 
Mass concentration [mg m</t>
    </r>
    <r>
      <rPr>
        <vertAlign val="superscript"/>
        <sz val="11"/>
        <rFont val="Times New Roman"/>
        <family val="1"/>
      </rPr>
      <t>-3</t>
    </r>
    <r>
      <rPr>
        <sz val="11"/>
        <rFont val="Times New Roman"/>
        <family val="1"/>
      </rPr>
      <t>]</t>
    </r>
    <phoneticPr fontId="1"/>
  </si>
  <si>
    <t>Emissin factor</t>
    <phoneticPr fontId="1"/>
  </si>
  <si>
    <t>Emissin factor
33000</t>
    <phoneticPr fontId="1"/>
  </si>
  <si>
    <r>
      <t>Concentration (mg m</t>
    </r>
    <r>
      <rPr>
        <vertAlign val="superscript"/>
        <sz val="10"/>
        <color theme="1"/>
        <rFont val="Times New Roman"/>
        <family val="1"/>
      </rPr>
      <t>-3</t>
    </r>
    <r>
      <rPr>
        <sz val="10"/>
        <color theme="1"/>
        <rFont val="Times New Roman"/>
        <family val="1"/>
      </rPr>
      <t>)
29.7</t>
    </r>
    <phoneticPr fontId="1"/>
  </si>
  <si>
    <t>Malaysian agro peat</t>
    <phoneticPr fontId="1"/>
  </si>
  <si>
    <t>Malaysian peat</t>
    <phoneticPr fontId="1"/>
  </si>
  <si>
    <t>Fresh PM</t>
    <phoneticPr fontId="1"/>
  </si>
  <si>
    <t>Aged PM</t>
    <phoneticPr fontId="1"/>
  </si>
  <si>
    <t>113PAHs, EF (µg g-1)
0.25</t>
    <phoneticPr fontId="1"/>
  </si>
  <si>
    <r>
      <t>113PAHs, EF (µg g</t>
    </r>
    <r>
      <rPr>
        <vertAlign val="superscript"/>
        <sz val="10"/>
        <color theme="1"/>
        <rFont val="Times New Roman"/>
        <family val="1"/>
      </rPr>
      <t>-1</t>
    </r>
    <r>
      <rPr>
        <sz val="10"/>
        <color theme="1"/>
        <rFont val="Times New Roman"/>
        <family val="1"/>
      </rPr>
      <t>)
1.80</t>
    </r>
    <phoneticPr fontId="1"/>
  </si>
  <si>
    <t>Monitoring station
54.2 ± 7.9 (haze)
Filter sampling
23.2 (haze)</t>
    <phoneticPr fontId="1"/>
  </si>
  <si>
    <r>
      <rPr>
        <b/>
        <sz val="10"/>
        <color theme="1"/>
        <rFont val="Times New Roman"/>
        <family val="1"/>
      </rPr>
      <t>16PAHs</t>
    </r>
    <r>
      <rPr>
        <sz val="10"/>
        <color theme="1"/>
        <rFont val="Times New Roman"/>
        <family val="1"/>
      </rPr>
      <t xml:space="preserve">
0.058 - 0.13</t>
    </r>
    <phoneticPr fontId="1"/>
  </si>
  <si>
    <t>12.6±4.5</t>
    <phoneticPr fontId="1"/>
  </si>
  <si>
    <t>5.2±2.8</t>
    <phoneticPr fontId="1"/>
  </si>
  <si>
    <t>6.3±5.4</t>
    <phoneticPr fontId="1"/>
  </si>
  <si>
    <t>10.1±4.9</t>
    <phoneticPr fontId="1"/>
  </si>
  <si>
    <r>
      <t>Coarse: PM</t>
    </r>
    <r>
      <rPr>
        <vertAlign val="subscript"/>
        <sz val="10"/>
        <color theme="1"/>
        <rFont val="Times New Roman"/>
        <family val="1"/>
      </rPr>
      <t>2-10</t>
    </r>
    <phoneticPr fontId="1"/>
  </si>
  <si>
    <r>
      <t>Fine: PM</t>
    </r>
    <r>
      <rPr>
        <vertAlign val="subscript"/>
        <sz val="10"/>
        <color theme="1"/>
        <rFont val="Times New Roman"/>
        <family val="1"/>
      </rPr>
      <t>2</t>
    </r>
    <phoneticPr fontId="1"/>
  </si>
  <si>
    <t>Fine</t>
    <phoneticPr fontId="1"/>
  </si>
  <si>
    <t>Fire site</t>
    <phoneticPr fontId="1"/>
  </si>
  <si>
    <r>
      <t>Using BrC MAC=0.98 m</t>
    </r>
    <r>
      <rPr>
        <vertAlign val="superscript"/>
        <sz val="10"/>
        <color theme="1"/>
        <rFont val="Times New Roman"/>
        <family val="1"/>
      </rPr>
      <t>2</t>
    </r>
    <r>
      <rPr>
        <sz val="10"/>
        <color theme="1"/>
        <rFont val="Times New Roman"/>
        <family val="1"/>
      </rPr>
      <t>g</t>
    </r>
    <r>
      <rPr>
        <vertAlign val="superscript"/>
        <sz val="10"/>
        <color theme="1"/>
        <rFont val="Times New Roman"/>
        <family val="1"/>
      </rPr>
      <t>-1</t>
    </r>
    <r>
      <rPr>
        <sz val="10"/>
        <color theme="1"/>
        <rFont val="Times New Roman"/>
        <family val="1"/>
      </rPr>
      <t xml:space="preserve"> (Lack &amp; Langridge, 2013), EF=1.33 g kg</t>
    </r>
    <r>
      <rPr>
        <vertAlign val="superscript"/>
        <sz val="10"/>
        <color theme="1"/>
        <rFont val="Times New Roman"/>
        <family val="1"/>
      </rPr>
      <t>-1</t>
    </r>
    <r>
      <rPr>
        <sz val="10"/>
        <color theme="1"/>
        <rFont val="Times New Roman"/>
        <family val="1"/>
      </rPr>
      <t>.
Aerosol absorption at 405 nm was  52 times larger than at 870 nm and BrC contributed 96%of the absorption at 405 nm.</t>
    </r>
    <phoneticPr fontId="1"/>
  </si>
  <si>
    <r>
      <t>0.006± 0.002 (PM</t>
    </r>
    <r>
      <rPr>
        <vertAlign val="subscript"/>
        <sz val="10"/>
        <color theme="1"/>
        <rFont val="Times New Roman"/>
        <family val="1"/>
      </rPr>
      <t>1</t>
    </r>
    <r>
      <rPr>
        <sz val="10"/>
        <color theme="1"/>
        <rFont val="Times New Roman"/>
        <family val="1"/>
      </rPr>
      <t>)</t>
    </r>
    <phoneticPr fontId="1"/>
  </si>
  <si>
    <t>7 plume-samples</t>
    <phoneticPr fontId="1"/>
  </si>
  <si>
    <r>
      <t>PM</t>
    </r>
    <r>
      <rPr>
        <vertAlign val="subscript"/>
        <sz val="10"/>
        <color theme="1"/>
        <rFont val="Times New Roman"/>
        <family val="1"/>
      </rPr>
      <t xml:space="preserve">2.5 </t>
    </r>
    <r>
      <rPr>
        <sz val="10"/>
        <color theme="1"/>
        <rFont val="Times New Roman"/>
        <family val="1"/>
      </rPr>
      <t>(EF, 7 plume-samples)
21.5</t>
    </r>
    <r>
      <rPr>
        <sz val="10"/>
        <color theme="1"/>
        <rFont val="Yu Gothic"/>
        <family val="3"/>
        <charset val="128"/>
      </rPr>
      <t>±</t>
    </r>
    <r>
      <rPr>
        <sz val="10"/>
        <color theme="1"/>
        <rFont val="Times New Roman"/>
        <family val="1"/>
      </rPr>
      <t>4.6 g kg</t>
    </r>
    <r>
      <rPr>
        <vertAlign val="superscript"/>
        <sz val="10"/>
        <color theme="1"/>
        <rFont val="Times New Roman"/>
        <family val="1"/>
      </rPr>
      <t>-1</t>
    </r>
    <phoneticPr fontId="1"/>
  </si>
  <si>
    <r>
      <rPr>
        <sz val="10"/>
        <color theme="1"/>
        <rFont val="游ゴシック"/>
        <family val="1"/>
        <charset val="128"/>
      </rPr>
      <t>2</t>
    </r>
    <r>
      <rPr>
        <sz val="10"/>
        <color theme="1"/>
        <rFont val="Times New Roman"/>
        <family val="1"/>
      </rPr>
      <t>–3 m downwind of the smoldering peat</t>
    </r>
    <r>
      <rPr>
        <sz val="10"/>
        <color theme="1"/>
        <rFont val="Times New Roman"/>
        <family val="1"/>
        <charset val="128"/>
      </rPr>
      <t xml:space="preserve"> (21 plume-samples)</t>
    </r>
    <phoneticPr fontId="1"/>
  </si>
  <si>
    <r>
      <t>15.1</t>
    </r>
    <r>
      <rPr>
        <sz val="10"/>
        <color theme="1"/>
        <rFont val="Yu Gothic"/>
        <family val="3"/>
        <charset val="128"/>
      </rPr>
      <t>±</t>
    </r>
    <r>
      <rPr>
        <sz val="10"/>
        <color theme="1"/>
        <rFont val="Times New Roman"/>
        <family val="1"/>
      </rPr>
      <t xml:space="preserve"> 9.22 mg m</t>
    </r>
    <r>
      <rPr>
        <vertAlign val="superscript"/>
        <sz val="10"/>
        <color theme="1"/>
        <rFont val="Times New Roman"/>
        <family val="1"/>
      </rPr>
      <t>-3</t>
    </r>
    <r>
      <rPr>
        <sz val="10"/>
        <color theme="1"/>
        <rFont val="Times New Roman"/>
        <family val="1"/>
      </rPr>
      <t xml:space="preserve">
17.3± 6.0 g kg</t>
    </r>
    <r>
      <rPr>
        <vertAlign val="superscript"/>
        <sz val="10"/>
        <color theme="1"/>
        <rFont val="Times New Roman"/>
        <family val="1"/>
      </rPr>
      <t>-1</t>
    </r>
    <r>
      <rPr>
        <sz val="10"/>
        <color theme="1"/>
        <rFont val="Times New Roman"/>
        <family val="1"/>
      </rPr>
      <t xml:space="preserve"> (EF, 21 plume-samples))</t>
    </r>
    <phoneticPr fontId="1"/>
  </si>
  <si>
    <r>
      <t>Penkanbaru
PM</t>
    </r>
    <r>
      <rPr>
        <vertAlign val="subscript"/>
        <sz val="10"/>
        <color theme="1"/>
        <rFont val="Times New Roman"/>
        <family val="1"/>
      </rPr>
      <t>0.1</t>
    </r>
    <r>
      <rPr>
        <sz val="10"/>
        <color theme="1"/>
        <rFont val="Times New Roman"/>
        <family val="1"/>
      </rPr>
      <t xml:space="preserve">
PM</t>
    </r>
    <r>
      <rPr>
        <vertAlign val="subscript"/>
        <sz val="10"/>
        <color theme="1"/>
        <rFont val="Times New Roman"/>
        <family val="1"/>
      </rPr>
      <t>2.5</t>
    </r>
    <r>
      <rPr>
        <sz val="10"/>
        <color theme="1"/>
        <rFont val="Times New Roman"/>
        <family val="1"/>
      </rPr>
      <t xml:space="preserve"> 
PM</t>
    </r>
    <r>
      <rPr>
        <vertAlign val="subscript"/>
        <sz val="10"/>
        <color theme="1"/>
        <rFont val="Times New Roman"/>
        <family val="1"/>
      </rPr>
      <t>10</t>
    </r>
    <r>
      <rPr>
        <sz val="10"/>
        <color theme="1"/>
        <rFont val="Times New Roman"/>
        <family val="1"/>
      </rPr>
      <t xml:space="preserve">
TSP</t>
    </r>
    <phoneticPr fontId="1"/>
  </si>
  <si>
    <t>Sep. 29, 1991 (haze)</t>
    <phoneticPr fontId="1"/>
  </si>
  <si>
    <t>May 4, 1992 (non-haze)</t>
    <phoneticPr fontId="1"/>
  </si>
  <si>
    <t>74 (non-haze)</t>
    <phoneticPr fontId="1"/>
  </si>
  <si>
    <t>300( haze)</t>
    <phoneticPr fontId="1"/>
  </si>
  <si>
    <t>Gombak</t>
  </si>
  <si>
    <r>
      <rPr>
        <b/>
        <sz val="10"/>
        <color theme="1"/>
        <rFont val="Times New Roman"/>
        <family val="1"/>
      </rPr>
      <t>Excessive haze</t>
    </r>
    <r>
      <rPr>
        <sz val="10"/>
        <color theme="1"/>
        <rFont val="Times New Roman"/>
        <family val="1"/>
      </rPr>
      <t xml:space="preserve">
50 - 130
</t>
    </r>
    <r>
      <rPr>
        <b/>
        <sz val="10"/>
        <color theme="1"/>
        <rFont val="Times New Roman"/>
        <family val="1"/>
      </rPr>
      <t>Annual ave.</t>
    </r>
    <r>
      <rPr>
        <sz val="10"/>
        <color theme="1"/>
        <rFont val="Times New Roman"/>
        <family val="1"/>
      </rPr>
      <t xml:space="preserve">
33 </t>
    </r>
    <phoneticPr fontId="1"/>
  </si>
  <si>
    <r>
      <rPr>
        <b/>
        <sz val="10"/>
        <color theme="1"/>
        <rFont val="Times New Roman"/>
        <family val="1"/>
      </rPr>
      <t>Annual ave.</t>
    </r>
    <r>
      <rPr>
        <sz val="10"/>
        <color theme="1"/>
        <rFont val="Times New Roman"/>
        <family val="1"/>
      </rPr>
      <t xml:space="preserve">
28 (Gombak)</t>
    </r>
    <phoneticPr fontId="1"/>
  </si>
  <si>
    <r>
      <rPr>
        <b/>
        <sz val="10"/>
        <color theme="1"/>
        <rFont val="Times New Roman"/>
        <family val="1"/>
      </rPr>
      <t>Excessive haze</t>
    </r>
    <r>
      <rPr>
        <sz val="10"/>
        <color theme="1"/>
        <rFont val="Times New Roman"/>
        <family val="1"/>
      </rPr>
      <t xml:space="preserve">
Petaling Jaya</t>
    </r>
    <phoneticPr fontId="1"/>
  </si>
  <si>
    <r>
      <rPr>
        <b/>
        <sz val="10"/>
        <color theme="1"/>
        <rFont val="Times New Roman"/>
        <family val="1"/>
      </rPr>
      <t>Excessive haze</t>
    </r>
    <r>
      <rPr>
        <sz val="10"/>
        <color theme="1"/>
        <rFont val="Times New Roman"/>
        <family val="1"/>
      </rPr>
      <t xml:space="preserve">
Gombak</t>
    </r>
    <phoneticPr fontId="1"/>
  </si>
  <si>
    <t xml:space="preserve">Annual </t>
    <phoneticPr fontId="1"/>
  </si>
  <si>
    <t>10 ±7.8</t>
    <phoneticPr fontId="1"/>
  </si>
  <si>
    <t>3.0±0.95</t>
    <phoneticPr fontId="1"/>
  </si>
  <si>
    <t>7.0±5.4</t>
    <phoneticPr fontId="1"/>
  </si>
  <si>
    <t>3.1±1.1</t>
    <phoneticPr fontId="1"/>
  </si>
  <si>
    <t>0.51±0.80</t>
    <phoneticPr fontId="1"/>
  </si>
  <si>
    <t>1.9±1.1</t>
    <phoneticPr fontId="1"/>
  </si>
  <si>
    <t>2.3±1.4</t>
    <phoneticPr fontId="1"/>
  </si>
  <si>
    <t>1.2±0.36</t>
    <phoneticPr fontId="1"/>
  </si>
  <si>
    <t>1.1±2.2</t>
    <phoneticPr fontId="1"/>
  </si>
  <si>
    <t>Aug. 4, 2011 - July 17, 2012</t>
    <phoneticPr fontId="1"/>
  </si>
  <si>
    <t>Sep. 11 - 13, 2011 &amp; June 12 - 19, 2012 (haze)</t>
    <phoneticPr fontId="1"/>
  </si>
  <si>
    <t>28 ±17 (6 - 118, annual)</t>
    <phoneticPr fontId="1"/>
  </si>
  <si>
    <r>
      <t>61</t>
    </r>
    <r>
      <rPr>
        <sz val="10"/>
        <color theme="1"/>
        <rFont val="Yu Gothic"/>
        <family val="3"/>
        <charset val="128"/>
      </rPr>
      <t>±</t>
    </r>
    <r>
      <rPr>
        <sz val="10"/>
        <color theme="1"/>
        <rFont val="Times New Roman"/>
        <family val="1"/>
      </rPr>
      <t>24 (40 - 118, haze)</t>
    </r>
    <phoneticPr fontId="1"/>
  </si>
  <si>
    <t>Annual</t>
    <phoneticPr fontId="1"/>
  </si>
  <si>
    <t>4.61±0.33</t>
  </si>
  <si>
    <t>4.16±0.64</t>
    <phoneticPr fontId="1"/>
  </si>
  <si>
    <t>NA (non-smoke dominant nighttime)</t>
    <phoneticPr fontId="1"/>
  </si>
  <si>
    <t>25.2 ± 9.3 (non-smoke dominant)</t>
    <phoneticPr fontId="1"/>
  </si>
  <si>
    <t>60.6 ± 40.8 (smoke-dominant)</t>
    <phoneticPr fontId="1"/>
  </si>
  <si>
    <t>199.0 ± 88.3  (episodic smoke)</t>
    <phoneticPr fontId="1"/>
  </si>
  <si>
    <t>non-smoke nighttime</t>
    <phoneticPr fontId="1"/>
  </si>
  <si>
    <t>non-smoke</t>
    <phoneticPr fontId="1"/>
  </si>
  <si>
    <t>smoke</t>
    <phoneticPr fontId="1"/>
  </si>
  <si>
    <t>episodic smoke</t>
    <phoneticPr fontId="1"/>
  </si>
  <si>
    <t xml:space="preserve"> 6.8 ± 2.5</t>
    <phoneticPr fontId="1"/>
  </si>
  <si>
    <t>4.27 ± 1.33</t>
    <phoneticPr fontId="1"/>
  </si>
  <si>
    <t xml:space="preserve"> 2.58 ± 1.28</t>
    <phoneticPr fontId="1"/>
  </si>
  <si>
    <t>6.4 ± 2.7</t>
    <phoneticPr fontId="1"/>
  </si>
  <si>
    <t>4.25 ± 1.91</t>
    <phoneticPr fontId="1"/>
  </si>
  <si>
    <t>2.07 ± 1.14</t>
    <phoneticPr fontId="1"/>
  </si>
  <si>
    <t>2.67 ± 1.24</t>
    <phoneticPr fontId="1"/>
  </si>
  <si>
    <t>12.2 ± 8.3</t>
    <phoneticPr fontId="1"/>
  </si>
  <si>
    <t>14.9 ± 8.8</t>
    <phoneticPr fontId="1"/>
  </si>
  <si>
    <t>98.2 ± 40.0</t>
    <phoneticPr fontId="1"/>
  </si>
  <si>
    <t>92.2 ± 38.7</t>
    <phoneticPr fontId="1"/>
  </si>
  <si>
    <t xml:space="preserve">6.0 ± 1.4 </t>
    <phoneticPr fontId="1"/>
  </si>
  <si>
    <t>0.03 ± 0.02</t>
    <phoneticPr fontId="1"/>
  </si>
  <si>
    <t>2.10 ± 0.91</t>
    <phoneticPr fontId="1"/>
  </si>
  <si>
    <t>0.48 ± 0.46</t>
    <phoneticPr fontId="1"/>
  </si>
  <si>
    <t>0.54 ± 0.11</t>
    <phoneticPr fontId="1"/>
  </si>
  <si>
    <t>1.27 ± 0.58</t>
  </si>
  <si>
    <t>1.27 ± 0.58</t>
    <phoneticPr fontId="1"/>
  </si>
  <si>
    <t xml:space="preserve">1.75 ± 0.92 </t>
    <phoneticPr fontId="1"/>
  </si>
  <si>
    <t>1.16 ± 0.27</t>
    <phoneticPr fontId="1"/>
  </si>
  <si>
    <t xml:space="preserve">0.08 ± 0.09 </t>
  </si>
  <si>
    <t>1.49 ± 0.74</t>
  </si>
  <si>
    <t>1.03 ± 0.46</t>
  </si>
  <si>
    <t xml:space="preserve"> 0.57 ± 0.34</t>
  </si>
  <si>
    <t>1.07 ± 0.82</t>
  </si>
  <si>
    <t>1.89 ± 1.34</t>
  </si>
  <si>
    <t>1.24 ± 0.61</t>
  </si>
  <si>
    <t>0.02 ± 0.03</t>
  </si>
  <si>
    <t>0.82 ± 0.97</t>
  </si>
  <si>
    <t>1.26 ± 0.61</t>
  </si>
  <si>
    <t>1.56 ± 1.49</t>
  </si>
  <si>
    <t>1.11 ± 0.85</t>
  </si>
  <si>
    <t>1.59 ± 1.04</t>
  </si>
  <si>
    <t>4.4 ± 2.3</t>
  </si>
  <si>
    <t>0.26 ± 0.31</t>
  </si>
  <si>
    <t>3.11 ± 1.75</t>
  </si>
  <si>
    <t>3.27 ± 1.93</t>
  </si>
  <si>
    <t>1.76 ± 0.98</t>
  </si>
  <si>
    <t>0.89 ± 0.43</t>
  </si>
  <si>
    <t>20.0 ± 8.0</t>
  </si>
  <si>
    <t>23.1 ± 9.6</t>
  </si>
  <si>
    <t>8.3 ± 3.4</t>
  </si>
  <si>
    <t>5.35 ± 3.80</t>
  </si>
  <si>
    <t>1.09 ± 0.84</t>
  </si>
  <si>
    <t>0.02 ± 0.02</t>
  </si>
  <si>
    <t>1 41.6 ± 16.7</t>
  </si>
  <si>
    <t>4.1 ± 2.1</t>
    <phoneticPr fontId="1"/>
  </si>
  <si>
    <t>0.29 ± 0.17</t>
  </si>
  <si>
    <t>3.79 ± 4.22</t>
  </si>
  <si>
    <t>40.0 ± 17.6</t>
  </si>
  <si>
    <t>1.9 ± 0.4</t>
    <phoneticPr fontId="1"/>
  </si>
  <si>
    <t>2.3 ± 0.6</t>
    <phoneticPr fontId="1"/>
  </si>
  <si>
    <t>1.8 ± 0.6</t>
    <phoneticPr fontId="1"/>
  </si>
  <si>
    <t xml:space="preserve">0.21 ± 0.17 </t>
    <phoneticPr fontId="1"/>
  </si>
  <si>
    <t>2.3 ± 1.0</t>
    <phoneticPr fontId="1"/>
  </si>
  <si>
    <t>2.1 ± 1.2</t>
    <phoneticPr fontId="1"/>
  </si>
  <si>
    <t>3.6 ± 3.6</t>
    <phoneticPr fontId="1"/>
  </si>
  <si>
    <t>1.0 ± 1.6</t>
    <phoneticPr fontId="1"/>
  </si>
  <si>
    <t>4.8 ± 2.5</t>
    <phoneticPr fontId="1"/>
  </si>
  <si>
    <t>2.3 ±1.6</t>
    <phoneticPr fontId="1"/>
  </si>
  <si>
    <t>13.4 ± 11.6</t>
    <phoneticPr fontId="1"/>
  </si>
  <si>
    <t xml:space="preserve">4.1 ± 5.6 </t>
    <phoneticPr fontId="1"/>
  </si>
  <si>
    <t>14.9 ± 2.9</t>
    <phoneticPr fontId="1"/>
  </si>
  <si>
    <t>4.8 ± 0.5</t>
    <phoneticPr fontId="1"/>
  </si>
  <si>
    <t>20.1 ± 4.1</t>
    <phoneticPr fontId="1"/>
  </si>
  <si>
    <t>0.59 ± 0.64</t>
    <phoneticPr fontId="1"/>
  </si>
  <si>
    <t>May 23, 2017 - March 31, 2018</t>
    <phoneticPr fontId="1"/>
  </si>
  <si>
    <t>Aug. - Oct. 2015 (haze)</t>
    <phoneticPr fontId="1"/>
  </si>
  <si>
    <t>Monitoring station
26.98 ± 3.71 (March 2018, rooftop)</t>
    <phoneticPr fontId="1"/>
  </si>
  <si>
    <t>Monitoring station
45.56 ± 21.46 (2015 haze)</t>
    <phoneticPr fontId="1"/>
  </si>
  <si>
    <t>2018 rooftop</t>
    <phoneticPr fontId="1"/>
  </si>
  <si>
    <t>2015 haze</t>
    <phoneticPr fontId="1"/>
  </si>
  <si>
    <t>2017 - 2018:
1.68 ± 0.96 (NE monsooon)</t>
    <phoneticPr fontId="1"/>
  </si>
  <si>
    <t>2017 - 2018:
2.60 ± 1.56 (SW monsooon)</t>
    <phoneticPr fontId="1"/>
  </si>
  <si>
    <r>
      <t>MAE</t>
    </r>
    <r>
      <rPr>
        <vertAlign val="subscript"/>
        <sz val="10"/>
        <color theme="1"/>
        <rFont val="Times New Roman"/>
        <family val="1"/>
      </rPr>
      <t>BrC</t>
    </r>
    <r>
      <rPr>
        <sz val="10"/>
        <color theme="1"/>
        <rFont val="Times New Roman"/>
        <family val="1"/>
      </rPr>
      <t xml:space="preserve"> (m</t>
    </r>
    <r>
      <rPr>
        <vertAlign val="superscript"/>
        <sz val="10"/>
        <color theme="1"/>
        <rFont val="Times New Roman"/>
        <family val="1"/>
      </rPr>
      <t>2</t>
    </r>
    <r>
      <rPr>
        <sz val="10"/>
        <color theme="1"/>
        <rFont val="Times New Roman"/>
        <family val="1"/>
      </rPr>
      <t xml:space="preserve"> g</t>
    </r>
    <r>
      <rPr>
        <vertAlign val="superscript"/>
        <sz val="10"/>
        <color theme="1"/>
        <rFont val="Times New Roman"/>
        <family val="1"/>
      </rPr>
      <t>-1</t>
    </r>
    <r>
      <rPr>
        <sz val="10"/>
        <color theme="1"/>
        <rFont val="Times New Roman"/>
        <family val="1"/>
      </rPr>
      <t>)
1.46 ± 0.56</t>
    </r>
    <phoneticPr fontId="1"/>
  </si>
  <si>
    <r>
      <t>MAE</t>
    </r>
    <r>
      <rPr>
        <vertAlign val="subscript"/>
        <sz val="10"/>
        <color theme="1"/>
        <rFont val="Times New Roman"/>
        <family val="1"/>
      </rPr>
      <t>BrC</t>
    </r>
    <r>
      <rPr>
        <sz val="10"/>
        <color theme="1"/>
        <rFont val="Times New Roman"/>
        <family val="1"/>
      </rPr>
      <t xml:space="preserve"> (m</t>
    </r>
    <r>
      <rPr>
        <vertAlign val="superscript"/>
        <sz val="10"/>
        <color theme="1"/>
        <rFont val="Times New Roman"/>
        <family val="1"/>
      </rPr>
      <t>2</t>
    </r>
    <r>
      <rPr>
        <sz val="10"/>
        <color theme="1"/>
        <rFont val="Times New Roman"/>
        <family val="1"/>
      </rPr>
      <t xml:space="preserve"> g</t>
    </r>
    <r>
      <rPr>
        <vertAlign val="superscript"/>
        <sz val="10"/>
        <color theme="1"/>
        <rFont val="Times New Roman"/>
        <family val="1"/>
      </rPr>
      <t>-1</t>
    </r>
    <r>
      <rPr>
        <sz val="10"/>
        <color theme="1"/>
        <rFont val="Times New Roman"/>
        <family val="1"/>
      </rPr>
      <t>)
1.45 ± 0.50</t>
    </r>
    <phoneticPr fontId="1"/>
  </si>
  <si>
    <t>0.94 ± 0.22</t>
    <phoneticPr fontId="1"/>
  </si>
  <si>
    <t>3.84 ± 3.40</t>
    <phoneticPr fontId="1"/>
  </si>
  <si>
    <t>Flow reactor
(fresh, aged (~2 d))</t>
    <phoneticPr fontId="1"/>
  </si>
  <si>
    <t>Flow reactor
(fresh, well-aged (~7 d))</t>
    <phoneticPr fontId="1"/>
  </si>
  <si>
    <r>
      <t>PM</t>
    </r>
    <r>
      <rPr>
        <vertAlign val="subscript"/>
        <sz val="10"/>
        <color theme="1"/>
        <rFont val="Times New Roman"/>
        <family val="1"/>
      </rPr>
      <t>2.5</t>
    </r>
    <r>
      <rPr>
        <sz val="10"/>
        <color theme="1"/>
        <rFont val="Times New Roman"/>
        <family val="1"/>
      </rPr>
      <t>, fresh
Malaysian peat</t>
    </r>
    <phoneticPr fontId="1"/>
  </si>
  <si>
    <r>
      <t>PM</t>
    </r>
    <r>
      <rPr>
        <vertAlign val="subscript"/>
        <sz val="10"/>
        <color theme="1"/>
        <rFont val="Times New Roman"/>
        <family val="1"/>
      </rPr>
      <t>2.5</t>
    </r>
    <r>
      <rPr>
        <sz val="10"/>
        <color theme="1"/>
        <rFont val="Times New Roman"/>
        <family val="1"/>
      </rPr>
      <t>,  aged (7 d)
Malaysian peat</t>
    </r>
    <phoneticPr fontId="1"/>
  </si>
  <si>
    <r>
      <t>PM</t>
    </r>
    <r>
      <rPr>
        <vertAlign val="subscript"/>
        <sz val="10"/>
        <color theme="1"/>
        <rFont val="Times New Roman"/>
        <family val="1"/>
      </rPr>
      <t>2.5</t>
    </r>
    <r>
      <rPr>
        <sz val="10"/>
        <color theme="1"/>
        <rFont val="Times New Roman"/>
        <family val="1"/>
      </rPr>
      <t>, faged (2 d)
Malaysian peat</t>
    </r>
    <phoneticPr fontId="1"/>
  </si>
  <si>
    <t>1287 ± 253</t>
    <phoneticPr fontId="1"/>
  </si>
  <si>
    <t>Aged</t>
    <phoneticPr fontId="1"/>
  </si>
  <si>
    <t>79.92 ± 3.29</t>
    <phoneticPr fontId="1"/>
  </si>
  <si>
    <t>79.10 ± 3.21</t>
    <phoneticPr fontId="1"/>
  </si>
  <si>
    <t>0.82 ± 0.074</t>
    <phoneticPr fontId="1"/>
  </si>
  <si>
    <t>76.86 ± 18.72</t>
    <phoneticPr fontId="1"/>
  </si>
  <si>
    <t>74.66 ± 1</t>
    <phoneticPr fontId="1"/>
  </si>
  <si>
    <t>2.19 ± 0.50</t>
    <phoneticPr fontId="1"/>
  </si>
  <si>
    <t>82.39 ± 1.14</t>
    <phoneticPr fontId="1"/>
  </si>
  <si>
    <t>80.76 ± 0.99</t>
    <phoneticPr fontId="1"/>
  </si>
  <si>
    <t>1.63 ± 0.16</t>
    <phoneticPr fontId="1"/>
  </si>
  <si>
    <t>58.20 ± 10.38</t>
    <phoneticPr fontId="1"/>
  </si>
  <si>
    <t>57.53 ± 11.32</t>
    <phoneticPr fontId="1"/>
  </si>
  <si>
    <t>0.67 ± 0.94</t>
    <phoneticPr fontId="1"/>
  </si>
  <si>
    <t>0.18 ± 0.014</t>
    <phoneticPr fontId="1"/>
  </si>
  <si>
    <t>0.31 ± 0.081</t>
    <phoneticPr fontId="1"/>
  </si>
  <si>
    <t>0.21 ± 0.035</t>
    <phoneticPr fontId="1"/>
  </si>
  <si>
    <t>0.40 ± 0.079</t>
    <phoneticPr fontId="1"/>
  </si>
  <si>
    <t>22.90 ± 0.76</t>
    <phoneticPr fontId="1"/>
  </si>
  <si>
    <t>0.00 ± 0.00018</t>
    <phoneticPr fontId="1"/>
  </si>
  <si>
    <t>4.69 ± 0.81</t>
    <phoneticPr fontId="1"/>
  </si>
  <si>
    <t>9.13 ± 0.94</t>
    <phoneticPr fontId="1"/>
  </si>
  <si>
    <t>13.15 ± 2.69</t>
    <phoneticPr fontId="1"/>
  </si>
  <si>
    <t>5.56 ± 1.40</t>
    <phoneticPr fontId="1"/>
  </si>
  <si>
    <t>20.82 ± 3.30</t>
    <phoneticPr fontId="1"/>
  </si>
  <si>
    <t>2.14  ±  2.71</t>
    <phoneticPr fontId="1"/>
  </si>
  <si>
    <t>5.83  ±  3.45</t>
    <phoneticPr fontId="1"/>
  </si>
  <si>
    <t>15.20  ±  1.21</t>
    <phoneticPr fontId="1"/>
  </si>
  <si>
    <t>23.41  ±  0.25</t>
    <phoneticPr fontId="1"/>
  </si>
  <si>
    <t>26.24 ± 1.16</t>
    <phoneticPr fontId="1"/>
  </si>
  <si>
    <t>8.32 ± 1.099</t>
    <phoneticPr fontId="1"/>
  </si>
  <si>
    <t>10.35 ± 0.11</t>
    <phoneticPr fontId="1"/>
  </si>
  <si>
    <t>6.85 ± 0.21</t>
    <phoneticPr fontId="1"/>
  </si>
  <si>
    <t>5.14 ± 0.16</t>
    <phoneticPr fontId="1"/>
  </si>
  <si>
    <t>0.00 ± 0.00020</t>
    <phoneticPr fontId="1"/>
  </si>
  <si>
    <t>17.15 ± 2.80</t>
    <phoneticPr fontId="1"/>
  </si>
  <si>
    <t>22.88 ± 2.33</t>
    <phoneticPr fontId="1"/>
  </si>
  <si>
    <t>6.18 ± 1.64</t>
    <phoneticPr fontId="1"/>
  </si>
  <si>
    <t>8.57 ± 3.59</t>
    <phoneticPr fontId="1"/>
  </si>
  <si>
    <t>12.56 ± 4.73</t>
    <phoneticPr fontId="1"/>
  </si>
  <si>
    <t>4.37 ± 0.18</t>
    <phoneticPr fontId="1"/>
  </si>
  <si>
    <t>28.64 ± 4.52</t>
    <phoneticPr fontId="1"/>
  </si>
  <si>
    <t>18.78  ±  4.51</t>
    <phoneticPr fontId="1"/>
  </si>
  <si>
    <t>6.37  ±  3.36</t>
    <phoneticPr fontId="1"/>
  </si>
  <si>
    <t>16.033  ±  2.088</t>
    <phoneticPr fontId="1"/>
  </si>
  <si>
    <t>22.44  ±  1.91</t>
    <phoneticPr fontId="1"/>
  </si>
  <si>
    <t>25.52 ± 2.55</t>
    <phoneticPr fontId="1"/>
  </si>
  <si>
    <t>10.74 ± 0.66</t>
    <phoneticPr fontId="1"/>
  </si>
  <si>
    <t>6.43 ± 0.48</t>
    <phoneticPr fontId="1"/>
  </si>
  <si>
    <t>5.12 ± 0.25</t>
    <phoneticPr fontId="1"/>
  </si>
  <si>
    <t>0.00 ± 0.00017</t>
    <phoneticPr fontId="1"/>
  </si>
  <si>
    <t>14.62 ± 0.92</t>
    <phoneticPr fontId="1"/>
  </si>
  <si>
    <r>
      <t>SO</t>
    </r>
    <r>
      <rPr>
        <vertAlign val="subscript"/>
        <sz val="11"/>
        <color theme="1"/>
        <rFont val="Times New Roman"/>
        <family val="1"/>
      </rPr>
      <t>4</t>
    </r>
    <r>
      <rPr>
        <vertAlign val="superscript"/>
        <sz val="11"/>
        <color theme="1"/>
        <rFont val="Times New Roman"/>
        <family val="1"/>
      </rPr>
      <t>2-</t>
    </r>
    <r>
      <rPr>
        <sz val="11"/>
        <color theme="1"/>
        <rFont val="Times New Roman"/>
        <family val="1"/>
      </rPr>
      <t>/3K</t>
    </r>
    <r>
      <rPr>
        <vertAlign val="superscript"/>
        <sz val="11"/>
        <color theme="1"/>
        <rFont val="Times New Roman"/>
        <family val="1"/>
      </rPr>
      <t xml:space="preserve">+
</t>
    </r>
    <r>
      <rPr>
        <sz val="11"/>
        <color theme="1"/>
        <rFont val="Times New Roman"/>
        <family val="1"/>
      </rPr>
      <t xml:space="preserve"> [-]</t>
    </r>
    <phoneticPr fontId="1"/>
  </si>
  <si>
    <r>
      <rPr>
        <b/>
        <sz val="10"/>
        <color theme="1"/>
        <rFont val="Times New Roman"/>
        <family val="1"/>
      </rPr>
      <t xml:space="preserve">Plant </t>
    </r>
    <r>
      <rPr>
        <sz val="9"/>
        <color theme="1"/>
        <rFont val="Times New Roman"/>
        <family val="1"/>
      </rPr>
      <t>(Fern, Acasia, Oil palm tree and Rubber tree)</t>
    </r>
    <phoneticPr fontId="1"/>
  </si>
  <si>
    <r>
      <t>The contribution of nitrate, sulfate and ammonium was relatively small or nonexistent. Very small emission factors of particulate potassium from the peat combustion mean that</t>
    </r>
    <r>
      <rPr>
        <sz val="10"/>
        <color rgb="FFFF0000"/>
        <rFont val="Times New Roman"/>
        <family val="1"/>
      </rPr>
      <t xml:space="preserve"> potassium is not a marker compound for peat fires.</t>
    </r>
    <phoneticPr fontId="1"/>
  </si>
  <si>
    <t>－</t>
    <phoneticPr fontId="1"/>
  </si>
  <si>
    <r>
      <rPr>
        <b/>
        <sz val="10"/>
        <color theme="1"/>
        <rFont val="Times New Roman"/>
        <family val="1"/>
      </rPr>
      <t>PM</t>
    </r>
    <r>
      <rPr>
        <b/>
        <vertAlign val="subscript"/>
        <sz val="10"/>
        <color theme="1"/>
        <rFont val="Times New Roman"/>
        <family val="1"/>
      </rPr>
      <t>10</t>
    </r>
    <r>
      <rPr>
        <sz val="10"/>
        <color theme="1"/>
        <rFont val="Times New Roman"/>
        <family val="1"/>
      </rPr>
      <t xml:space="preserve">
1707</t>
    </r>
    <phoneticPr fontId="1"/>
  </si>
  <si>
    <r>
      <rPr>
        <b/>
        <sz val="10"/>
        <color theme="1"/>
        <rFont val="Times New Roman"/>
        <family val="1"/>
      </rPr>
      <t>PM</t>
    </r>
    <r>
      <rPr>
        <b/>
        <vertAlign val="subscript"/>
        <sz val="10"/>
        <color theme="1"/>
        <rFont val="Times New Roman"/>
        <family val="1"/>
      </rPr>
      <t>10</t>
    </r>
    <r>
      <rPr>
        <sz val="10"/>
        <color theme="1"/>
        <rFont val="Times New Roman"/>
        <family val="1"/>
      </rPr>
      <t xml:space="preserve">
167</t>
    </r>
    <phoneticPr fontId="1"/>
  </si>
  <si>
    <r>
      <rPr>
        <b/>
        <sz val="10"/>
        <color theme="1"/>
        <rFont val="Times New Roman"/>
        <family val="1"/>
      </rPr>
      <t>TSP</t>
    </r>
    <r>
      <rPr>
        <sz val="10"/>
        <color theme="1"/>
        <rFont val="Times New Roman"/>
        <family val="1"/>
      </rPr>
      <t xml:space="preserve">
Jambi</t>
    </r>
    <phoneticPr fontId="1"/>
  </si>
  <si>
    <r>
      <rPr>
        <b/>
        <sz val="10"/>
        <color theme="1"/>
        <rFont val="Times New Roman"/>
        <family val="1"/>
      </rPr>
      <t>TSP</t>
    </r>
    <r>
      <rPr>
        <sz val="10"/>
        <color theme="1"/>
        <rFont val="Times New Roman"/>
        <family val="1"/>
      </rPr>
      <t xml:space="preserve">
Jakarta</t>
    </r>
    <phoneticPr fontId="1"/>
  </si>
  <si>
    <r>
      <t>Coarse: PM</t>
    </r>
    <r>
      <rPr>
        <vertAlign val="subscript"/>
        <sz val="10"/>
        <color theme="1"/>
        <rFont val="Times New Roman"/>
        <family val="1"/>
      </rPr>
      <t>2.5-10</t>
    </r>
    <phoneticPr fontId="1"/>
  </si>
  <si>
    <r>
      <t>Fine: PM</t>
    </r>
    <r>
      <rPr>
        <vertAlign val="subscript"/>
        <sz val="10"/>
        <color theme="1"/>
        <rFont val="Times New Roman"/>
        <family val="1"/>
      </rPr>
      <t>2.5</t>
    </r>
    <phoneticPr fontId="1"/>
  </si>
  <si>
    <r>
      <t>27.72 ± 2.40 (PM</t>
    </r>
    <r>
      <rPr>
        <vertAlign val="subscript"/>
        <sz val="10"/>
        <rFont val="Times New Roman"/>
        <family val="1"/>
      </rPr>
      <t>2.5-10</t>
    </r>
    <r>
      <rPr>
        <sz val="10"/>
        <rFont val="Times New Roman"/>
        <family val="1"/>
      </rPr>
      <t>)</t>
    </r>
    <phoneticPr fontId="1"/>
  </si>
  <si>
    <r>
      <t>63.85 ± 3.22 (PM</t>
    </r>
    <r>
      <rPr>
        <vertAlign val="subscript"/>
        <sz val="10"/>
        <rFont val="Times New Roman"/>
        <family val="1"/>
      </rPr>
      <t>2.5</t>
    </r>
    <r>
      <rPr>
        <sz val="10"/>
        <rFont val="Times New Roman"/>
        <family val="1"/>
      </rPr>
      <t>)</t>
    </r>
    <phoneticPr fontId="1"/>
  </si>
  <si>
    <r>
      <t>PM</t>
    </r>
    <r>
      <rPr>
        <vertAlign val="subscript"/>
        <sz val="10"/>
        <color theme="1"/>
        <rFont val="Times New Roman"/>
        <family val="1"/>
      </rPr>
      <t>2.5-10</t>
    </r>
    <phoneticPr fontId="1"/>
  </si>
  <si>
    <t>0.41 ± 0.13</t>
    <phoneticPr fontId="1"/>
  </si>
  <si>
    <t>0.26 ± 0.06</t>
    <phoneticPr fontId="1"/>
  </si>
  <si>
    <t>0.11 ± 0.05</t>
    <phoneticPr fontId="1"/>
  </si>
  <si>
    <t>0.83 ± 0.18</t>
    <phoneticPr fontId="1"/>
  </si>
  <si>
    <t>1.20 ± 0.19</t>
    <phoneticPr fontId="1"/>
  </si>
  <si>
    <t>1.14 ± 0.38</t>
    <phoneticPr fontId="1"/>
  </si>
  <si>
    <t>6.09 ± 1.09</t>
    <phoneticPr fontId="1"/>
  </si>
  <si>
    <t>4.29 ± 0.82</t>
    <phoneticPr fontId="1"/>
  </si>
  <si>
    <t>5.56 ± 1.18</t>
    <phoneticPr fontId="1"/>
  </si>
  <si>
    <t>1.37 ± 0.78</t>
    <phoneticPr fontId="1"/>
  </si>
  <si>
    <t>1.64 ± 1.06</t>
    <phoneticPr fontId="1"/>
  </si>
  <si>
    <t>2.17 ± 1.03</t>
    <phoneticPr fontId="1"/>
  </si>
  <si>
    <t>0.53 ± 0.19</t>
    <phoneticPr fontId="1"/>
  </si>
  <si>
    <t>0.22 ± 0.14</t>
    <phoneticPr fontId="1"/>
  </si>
  <si>
    <t>0.47 ± 0.13</t>
    <phoneticPr fontId="1"/>
  </si>
  <si>
    <t>0.14 ± 0.04</t>
    <phoneticPr fontId="1"/>
  </si>
  <si>
    <t>Excessive haze: 
May - Sep. 1999,  May 2000, July - Sep. 2000)</t>
    <phoneticPr fontId="1"/>
  </si>
  <si>
    <t>Gombak</t>
    <phoneticPr fontId="1"/>
  </si>
  <si>
    <r>
      <rPr>
        <b/>
        <sz val="10"/>
        <color theme="1"/>
        <rFont val="Times New Roman"/>
        <family val="1"/>
      </rPr>
      <t>Excessive haze</t>
    </r>
    <r>
      <rPr>
        <sz val="10"/>
        <color theme="1"/>
        <rFont val="Times New Roman"/>
        <family val="1"/>
      </rPr>
      <t xml:space="preserve">
50 - 130  (Petaling Jaya)</t>
    </r>
    <phoneticPr fontId="1"/>
  </si>
  <si>
    <r>
      <t>Coarse: PM</t>
    </r>
    <r>
      <rPr>
        <vertAlign val="subscript"/>
        <sz val="10"/>
        <color theme="1"/>
        <rFont val="Times New Roman"/>
        <family val="1"/>
      </rPr>
      <t>1.5-100</t>
    </r>
    <phoneticPr fontId="1"/>
  </si>
  <si>
    <t>Average of SW monsoon
43.07 ±1.87</t>
    <phoneticPr fontId="1"/>
  </si>
  <si>
    <t>Average through all period
Kuala Lumpur</t>
    <phoneticPr fontId="1"/>
  </si>
  <si>
    <r>
      <t>Fine: PM</t>
    </r>
    <r>
      <rPr>
        <vertAlign val="subscript"/>
        <sz val="10"/>
        <color theme="1"/>
        <rFont val="Times New Roman"/>
        <family val="1"/>
      </rPr>
      <t>1.5</t>
    </r>
    <phoneticPr fontId="1"/>
  </si>
  <si>
    <t>Average of SW monsoon
59.27 ±2.85</t>
    <phoneticPr fontId="1"/>
  </si>
  <si>
    <t>Average of SW monsoon
13.11 ±2.20</t>
    <phoneticPr fontId="1"/>
  </si>
  <si>
    <t>Average through all period
Bangi</t>
    <phoneticPr fontId="1"/>
  </si>
  <si>
    <t>Average of SW monsoon
44.14 ±6.32</t>
    <phoneticPr fontId="1"/>
  </si>
  <si>
    <t>0.31 ± 0.04</t>
  </si>
  <si>
    <t>0.95 ±0.11</t>
  </si>
  <si>
    <t>0.54 ±0.14</t>
  </si>
  <si>
    <t>1.03 ±0.15</t>
  </si>
  <si>
    <t>0.48 ± 0.05</t>
    <phoneticPr fontId="1"/>
  </si>
  <si>
    <t>2.24 ±0.28</t>
  </si>
  <si>
    <t>2.86 ±1.03</t>
  </si>
  <si>
    <t>0.76 ±0.65</t>
    <phoneticPr fontId="1"/>
  </si>
  <si>
    <t xml:space="preserve">0.70 ± 0.12 </t>
  </si>
  <si>
    <t>8.72 ±1.18</t>
  </si>
  <si>
    <t>1.16 ±0.53</t>
  </si>
  <si>
    <t>5.03 ±1.02</t>
  </si>
  <si>
    <t>1.02 ± 0.18</t>
  </si>
  <si>
    <t>6.93 ±0.80</t>
  </si>
  <si>
    <t>1.00 ±0.14</t>
  </si>
  <si>
    <t>5.67 ±0.81</t>
  </si>
  <si>
    <t>0.21 ±0.03</t>
  </si>
  <si>
    <t>0.43 ±0.03</t>
  </si>
  <si>
    <t>0.06 ±0.02</t>
  </si>
  <si>
    <t>4.65 ±1.12</t>
  </si>
  <si>
    <t>0.12 ± 0.08</t>
    <phoneticPr fontId="1"/>
  </si>
  <si>
    <t>0.16 ± 0.04</t>
    <phoneticPr fontId="1"/>
  </si>
  <si>
    <t>0.03 ± 0.01</t>
  </si>
  <si>
    <t>0.03 ± 0.01</t>
    <phoneticPr fontId="1"/>
  </si>
  <si>
    <t>1.16 ± 0.29</t>
    <phoneticPr fontId="1"/>
  </si>
  <si>
    <t>0.11 ±0.06</t>
  </si>
  <si>
    <t>0.40 ±0.08</t>
  </si>
  <si>
    <t>3.06 ±0.63</t>
  </si>
  <si>
    <t>0.08 ±0.05</t>
    <phoneticPr fontId="1"/>
  </si>
  <si>
    <t>0.20 ±0.06</t>
    <phoneticPr fontId="1"/>
  </si>
  <si>
    <t>0.07 ±0.06</t>
    <phoneticPr fontId="1"/>
  </si>
  <si>
    <t>1.08 ±0.22</t>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</si>
  <si>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Filter sampling</t>
    </r>
    <r>
      <rPr>
        <sz val="10"/>
        <color theme="1"/>
        <rFont val="Times New Roman"/>
        <family val="1"/>
      </rPr>
      <t xml:space="preserve">
EC, OC, WSOC, inorganic ions:
</t>
    </r>
    <r>
      <rPr>
        <sz val="10"/>
        <color theme="1"/>
        <rFont val="Yu Gothic"/>
        <family val="1"/>
        <charset val="128"/>
      </rPr>
      <t>～</t>
    </r>
    <r>
      <rPr>
        <sz val="10"/>
        <color theme="1"/>
        <rFont val="Times New Roman"/>
        <family val="1"/>
      </rPr>
      <t xml:space="preserve">24 h 
OA tracers:
</t>
    </r>
    <r>
      <rPr>
        <sz val="10"/>
        <color theme="1"/>
        <rFont val="Yu Gothic"/>
        <family val="1"/>
        <charset val="128"/>
      </rPr>
      <t>～</t>
    </r>
    <r>
      <rPr>
        <sz val="10"/>
        <color theme="1"/>
        <rFont val="Times New Roman"/>
        <family val="1"/>
      </rPr>
      <t>24 h (PM</t>
    </r>
    <r>
      <rPr>
        <vertAlign val="subscript"/>
        <sz val="10"/>
        <color theme="1"/>
        <rFont val="Times New Roman"/>
        <family val="1"/>
      </rPr>
      <t xml:space="preserve">2.5 </t>
    </r>
    <r>
      <rPr>
        <sz val="10"/>
        <color theme="1"/>
        <rFont val="Times New Roman"/>
        <family val="1"/>
      </rPr>
      <t>&lt;= 50 µg m</t>
    </r>
    <r>
      <rPr>
        <vertAlign val="superscript"/>
        <sz val="10"/>
        <color theme="1"/>
        <rFont val="Times New Roman"/>
        <family val="1"/>
      </rPr>
      <t>-3</t>
    </r>
    <r>
      <rPr>
        <sz val="10"/>
        <color theme="1"/>
        <rFont val="Times New Roman"/>
        <family val="1"/>
      </rPr>
      <t xml:space="preserve">)
</t>
    </r>
    <r>
      <rPr>
        <sz val="10"/>
        <color theme="1"/>
        <rFont val="游ゴシック"/>
        <family val="1"/>
        <charset val="128"/>
      </rPr>
      <t>～</t>
    </r>
    <r>
      <rPr>
        <sz val="10"/>
        <color theme="1"/>
        <rFont val="Times New Roman"/>
        <family val="1"/>
      </rPr>
      <t>12 h (PM</t>
    </r>
    <r>
      <rPr>
        <vertAlign val="subscript"/>
        <sz val="10"/>
        <color theme="1"/>
        <rFont val="Times New Roman"/>
        <family val="1"/>
      </rPr>
      <t xml:space="preserve">2.5 </t>
    </r>
    <r>
      <rPr>
        <sz val="10"/>
        <color theme="1"/>
        <rFont val="游ゴシック"/>
        <family val="3"/>
        <charset val="128"/>
      </rPr>
      <t>＞</t>
    </r>
    <r>
      <rPr>
        <vertAlign val="subscript"/>
        <sz val="10"/>
        <color theme="1"/>
        <rFont val="Times New Roman"/>
        <family val="1"/>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t>
    </r>
    <phoneticPr fontId="1"/>
  </si>
  <si>
    <t>0.026±0.026</t>
  </si>
  <si>
    <t>0.003±0.004</t>
  </si>
  <si>
    <t>0.019±0.008</t>
  </si>
  <si>
    <t>0.004±0.002</t>
  </si>
  <si>
    <t>0.213±0.127</t>
  </si>
  <si>
    <t>1.328±0.885</t>
  </si>
  <si>
    <t>0.079±0.063</t>
  </si>
  <si>
    <t>0.300±0.357</t>
  </si>
  <si>
    <t>0.987±0.852</t>
  </si>
  <si>
    <t>0.253±0.144</t>
  </si>
  <si>
    <t>0.033±0.044</t>
  </si>
  <si>
    <t>0.180±0.100</t>
  </si>
  <si>
    <t>0.030±0.022</t>
    <phoneticPr fontId="1"/>
  </si>
  <si>
    <t>0.011±0.006</t>
    <phoneticPr fontId="1"/>
  </si>
  <si>
    <t>0.004±0.001</t>
    <phoneticPr fontId="1"/>
  </si>
  <si>
    <t>0.219±0.142</t>
    <phoneticPr fontId="1"/>
  </si>
  <si>
    <t>2.403±1.235</t>
    <phoneticPr fontId="1"/>
  </si>
  <si>
    <t>0.233±0.000</t>
    <phoneticPr fontId="1"/>
  </si>
  <si>
    <t>2.211±1.468</t>
    <phoneticPr fontId="1"/>
  </si>
  <si>
    <t>0.507±0.171</t>
    <phoneticPr fontId="1"/>
  </si>
  <si>
    <t>0.050±0.027</t>
    <phoneticPr fontId="1"/>
  </si>
  <si>
    <t>0.282±0.206</t>
    <phoneticPr fontId="1"/>
  </si>
  <si>
    <t>Jan. - Feb. 2014</t>
  </si>
  <si>
    <t>26.61±9.14 (NW monsson)</t>
  </si>
  <si>
    <t>22.16 ± 9.14 (SW monsoon)</t>
    <phoneticPr fontId="1"/>
  </si>
  <si>
    <t>NW monsson</t>
  </si>
  <si>
    <t>0.0513 ± 0.0521</t>
  </si>
  <si>
    <t>0.0676 ± 0.0242</t>
    <phoneticPr fontId="1"/>
  </si>
  <si>
    <t>1.293 ± 1.095</t>
  </si>
  <si>
    <t>2.127 ± 2.068</t>
  </si>
  <si>
    <t>0.195 ±0.0 736</t>
    <phoneticPr fontId="1"/>
  </si>
  <si>
    <t>0.364 ± 0.186</t>
    <phoneticPr fontId="1"/>
  </si>
  <si>
    <t>0.627± 0.439</t>
  </si>
  <si>
    <t>0.361 ± 0.213</t>
  </si>
  <si>
    <t>0.0471 ± 0.0155</t>
  </si>
  <si>
    <t>0.236 ± 0.0728</t>
  </si>
  <si>
    <r>
      <t>0.543</t>
    </r>
    <r>
      <rPr>
        <sz val="10"/>
        <color indexed="8"/>
        <rFont val="Yu Gothic"/>
        <family val="3"/>
        <charset val="128"/>
      </rPr>
      <t>±</t>
    </r>
    <r>
      <rPr>
        <sz val="10"/>
        <color indexed="8"/>
        <rFont val="Times New Roman"/>
        <family val="1"/>
      </rPr>
      <t xml:space="preserve"> 0.321</t>
    </r>
    <phoneticPr fontId="1"/>
  </si>
  <si>
    <t>0.308 ± 0.104</t>
    <phoneticPr fontId="1"/>
  </si>
  <si>
    <t>0.0326 ± 0.0183</t>
    <phoneticPr fontId="1"/>
  </si>
  <si>
    <t>0.295 ± 0.0958</t>
    <phoneticPr fontId="1"/>
  </si>
  <si>
    <t xml:space="preserve">Pre-haze (June - Aug., 2015)
</t>
    <phoneticPr fontId="1"/>
  </si>
  <si>
    <t>Haze (Sep. - Oct. 2015)</t>
    <phoneticPr fontId="1"/>
  </si>
  <si>
    <t>Post-haze (Nov. 2015 - Jan. 2016)</t>
    <phoneticPr fontId="1"/>
  </si>
  <si>
    <t>24.5 ± 12.0 (pre-haze)</t>
    <phoneticPr fontId="1"/>
  </si>
  <si>
    <t xml:space="preserve"> 72.3 ± 38.0 (haze)</t>
    <phoneticPr fontId="1"/>
  </si>
  <si>
    <t>14.3 ± 3.58 (post-haze)</t>
    <phoneticPr fontId="1"/>
  </si>
  <si>
    <t>Pre-haze</t>
  </si>
  <si>
    <t>Poste-haze</t>
    <phoneticPr fontId="1"/>
  </si>
  <si>
    <t>0.17 ± 0.16</t>
  </si>
  <si>
    <t>0.03 ± 0.011</t>
    <phoneticPr fontId="1"/>
  </si>
  <si>
    <t>0.38 ± 0.19</t>
  </si>
  <si>
    <t>3.85± 3.78</t>
  </si>
  <si>
    <t>1.79± 0.98</t>
  </si>
  <si>
    <t>20.4±18.4</t>
  </si>
  <si>
    <t>2.24 ± 1.22</t>
    <phoneticPr fontId="1"/>
  </si>
  <si>
    <t>0.39 ± 0.17</t>
    <phoneticPr fontId="1"/>
  </si>
  <si>
    <t xml:space="preserve">0.32 ± 0.05 </t>
  </si>
  <si>
    <t>0.68 ± 0.25</t>
  </si>
  <si>
    <t>0.16 ±0.12</t>
  </si>
  <si>
    <t>7.16 ± 6.66</t>
  </si>
  <si>
    <t>0.06 ±0.03</t>
  </si>
  <si>
    <t>0.90 ± 0.75</t>
  </si>
  <si>
    <t>0.23 ± 0.06</t>
  </si>
  <si>
    <t>0.74 ± 0.43</t>
  </si>
  <si>
    <t>0.22 ± 0.11</t>
    <phoneticPr fontId="1"/>
  </si>
  <si>
    <t>0.41 ± 0.35</t>
    <phoneticPr fontId="1"/>
  </si>
  <si>
    <t>0.17 ± 0.14</t>
    <phoneticPr fontId="1"/>
  </si>
  <si>
    <t>0.05 ± 0.04</t>
    <phoneticPr fontId="1"/>
  </si>
  <si>
    <t>0.21 ± 0.13</t>
    <phoneticPr fontId="1"/>
  </si>
  <si>
    <t>20.7±4.4 (non-haze)</t>
    <phoneticPr fontId="1"/>
  </si>
  <si>
    <t>47.5±10.2 (haze)
35.7 ± 13.5 (May haze)</t>
    <phoneticPr fontId="1"/>
  </si>
  <si>
    <t>1.60 ± 1.84</t>
    <phoneticPr fontId="1"/>
  </si>
  <si>
    <t>0.04 ± 0.05</t>
    <phoneticPr fontId="1"/>
  </si>
  <si>
    <t>1.51 ± 2.24</t>
    <phoneticPr fontId="1"/>
  </si>
  <si>
    <t>8.13 ± 3.04</t>
    <phoneticPr fontId="1"/>
  </si>
  <si>
    <t>1.07 ± 1.02</t>
    <phoneticPr fontId="1"/>
  </si>
  <si>
    <t>1.93 ± 0.91</t>
    <phoneticPr fontId="1"/>
  </si>
  <si>
    <t>1.09 ± 0.77</t>
    <phoneticPr fontId="1"/>
  </si>
  <si>
    <t>0.93 ± 1.56</t>
    <phoneticPr fontId="1"/>
  </si>
  <si>
    <t>0.63 ± 1.05</t>
    <phoneticPr fontId="1"/>
  </si>
  <si>
    <t>0.05 ± 0.07</t>
    <phoneticPr fontId="1"/>
  </si>
  <si>
    <t>0.60 ± 0.67</t>
    <phoneticPr fontId="1"/>
  </si>
  <si>
    <t>4.45 ± 1.98</t>
    <phoneticPr fontId="1"/>
  </si>
  <si>
    <t>0.80 ± 0.88</t>
    <phoneticPr fontId="1"/>
  </si>
  <si>
    <t>0.95 ± 0.39</t>
    <phoneticPr fontId="1"/>
  </si>
  <si>
    <t>0.42 ± 0.24</t>
    <phoneticPr fontId="1"/>
  </si>
  <si>
    <t>0.80 ± 1.61</t>
    <phoneticPr fontId="1"/>
  </si>
  <si>
    <t>113±17 (haze)</t>
    <phoneticPr fontId="1"/>
  </si>
  <si>
    <t>24±5 (non-haze)</t>
    <phoneticPr fontId="1"/>
  </si>
  <si>
    <t xml:space="preserve">  Nov. 2006 - 4 Jan. 2007 (non-haze)</t>
    <phoneticPr fontId="1"/>
  </si>
  <si>
    <t>Sep. 2006 - Jan. 2007
  Oct. 7, 15, 17 and 20. 2006 (haze)</t>
    <phoneticPr fontId="1"/>
  </si>
  <si>
    <t>Prehaze</t>
    <phoneticPr fontId="1"/>
  </si>
  <si>
    <t>Posthaze</t>
    <phoneticPr fontId="1"/>
  </si>
  <si>
    <t>June 10, 1997 -Feb. 9, 1998</t>
    <phoneticPr fontId="1"/>
  </si>
  <si>
    <t>All</t>
    <phoneticPr fontId="1"/>
  </si>
  <si>
    <t xml:space="preserve"> June 10, 1997 - Aug. 22, 1997 (Prehaze)</t>
    <phoneticPr fontId="1"/>
  </si>
  <si>
    <t>Aug. 23, 1997 - Nov. 12, 1997 (Haze)</t>
    <phoneticPr fontId="1"/>
  </si>
  <si>
    <t>Nov. 14, 1997 - Feb. 9, 1998 (Posthaze)</t>
    <phoneticPr fontId="1"/>
  </si>
  <si>
    <t>1.0 ±1.2
(0.1 - 9.6)</t>
    <phoneticPr fontId="1"/>
  </si>
  <si>
    <t>5.3 ±4.7
(1.1 - 34.8)</t>
    <phoneticPr fontId="1"/>
  </si>
  <si>
    <t>Aug. 23, 1997 - Oct. 3, 1997
  (11 days for haze period)</t>
    <phoneticPr fontId="1"/>
  </si>
  <si>
    <t>July 24, 1997 - Aug. 22, 1997
  (20 days for nonhaze period)</t>
    <phoneticPr fontId="1"/>
  </si>
  <si>
    <t>1.6± 0.8</t>
    <phoneticPr fontId="1"/>
  </si>
  <si>
    <t>10.5±4.2</t>
    <phoneticPr fontId="1"/>
  </si>
  <si>
    <t>1.4 ±0.9</t>
    <phoneticPr fontId="1"/>
  </si>
  <si>
    <t>8.9 ±3.6</t>
    <phoneticPr fontId="1"/>
  </si>
  <si>
    <t>0.8 ±0.2</t>
    <phoneticPr fontId="1"/>
  </si>
  <si>
    <t>5.9 ±2.4</t>
    <phoneticPr fontId="1"/>
  </si>
  <si>
    <t>0.7 ±0.2</t>
    <phoneticPr fontId="1"/>
  </si>
  <si>
    <t>5.2 ±1.5</t>
    <phoneticPr fontId="1"/>
  </si>
  <si>
    <r>
      <t>PM</t>
    </r>
    <r>
      <rPr>
        <vertAlign val="subscript"/>
        <sz val="10"/>
        <color theme="1"/>
        <rFont val="Times New Roman"/>
        <family val="1"/>
      </rPr>
      <t>10</t>
    </r>
    <r>
      <rPr>
        <sz val="10"/>
        <color theme="1"/>
        <rFont val="Times New Roman"/>
        <family val="1"/>
      </rPr>
      <t xml:space="preserve"> (54.1 -83.2) </t>
    </r>
    <phoneticPr fontId="1"/>
  </si>
  <si>
    <r>
      <t>PM</t>
    </r>
    <r>
      <rPr>
        <vertAlign val="subscript"/>
        <sz val="10"/>
        <color theme="1"/>
        <rFont val="Times New Roman"/>
        <family val="1"/>
      </rPr>
      <t xml:space="preserve">1.8 </t>
    </r>
    <r>
      <rPr>
        <sz val="10"/>
        <color theme="1"/>
        <rFont val="Times New Roman"/>
        <family val="1"/>
      </rPr>
      <t>(43.1 -59.4)</t>
    </r>
    <phoneticPr fontId="1"/>
  </si>
  <si>
    <r>
      <rPr>
        <b/>
        <sz val="10"/>
        <color theme="1"/>
        <rFont val="Times New Roman"/>
        <family val="1"/>
      </rPr>
      <t>Haze</t>
    </r>
    <r>
      <rPr>
        <sz val="10"/>
        <color theme="1"/>
        <rFont val="Times New Roman"/>
        <family val="1"/>
      </rPr>
      <t xml:space="preserve">
Fine</t>
    </r>
    <phoneticPr fontId="1"/>
  </si>
  <si>
    <r>
      <t>PM</t>
    </r>
    <r>
      <rPr>
        <vertAlign val="subscript"/>
        <sz val="10"/>
        <color theme="1"/>
        <rFont val="Times New Roman"/>
        <family val="1"/>
      </rPr>
      <t xml:space="preserve">10  </t>
    </r>
    <r>
      <rPr>
        <sz val="10"/>
        <color theme="1"/>
        <rFont val="Times New Roman"/>
        <family val="1"/>
      </rPr>
      <t>(19.2 -26.3)</t>
    </r>
    <phoneticPr fontId="1"/>
  </si>
  <si>
    <r>
      <t>PM</t>
    </r>
    <r>
      <rPr>
        <vertAlign val="subscript"/>
        <sz val="10"/>
        <color theme="1"/>
        <rFont val="Times New Roman"/>
        <family val="1"/>
      </rPr>
      <t xml:space="preserve">1.8 </t>
    </r>
    <r>
      <rPr>
        <sz val="10"/>
        <color theme="1"/>
        <rFont val="Times New Roman"/>
        <family val="1"/>
      </rPr>
      <t xml:space="preserve"> (12.9 -18.1)</t>
    </r>
    <phoneticPr fontId="1"/>
  </si>
  <si>
    <r>
      <rPr>
        <b/>
        <sz val="10"/>
        <color theme="1"/>
        <rFont val="Times New Roman"/>
        <family val="1"/>
      </rPr>
      <t>Non-haze</t>
    </r>
    <r>
      <rPr>
        <sz val="10"/>
        <color theme="1"/>
        <rFont val="Times New Roman"/>
        <family val="1"/>
      </rPr>
      <t xml:space="preserve">
Fine</t>
    </r>
    <phoneticPr fontId="1"/>
  </si>
  <si>
    <t xml:space="preserve">0.97 ± 0.35
</t>
    <phoneticPr fontId="1"/>
  </si>
  <si>
    <t>0.77 ± 0.22</t>
  </si>
  <si>
    <t>4.92 ± 1.03</t>
  </si>
  <si>
    <t>6.16 ± 1.32</t>
  </si>
  <si>
    <t>0.45 ± 0.12</t>
  </si>
  <si>
    <t>3.63 ± 1.14</t>
  </si>
  <si>
    <t>1.29 ± 0.31</t>
  </si>
  <si>
    <t>0.22 ± 0.06</t>
  </si>
  <si>
    <t>0.36 ± 0.08</t>
  </si>
  <si>
    <t>7.47 ± 1.79</t>
    <phoneticPr fontId="1"/>
  </si>
  <si>
    <t>0.59 ± 0.15</t>
    <phoneticPr fontId="1"/>
  </si>
  <si>
    <t>7.09 ± 1.56</t>
    <phoneticPr fontId="1"/>
  </si>
  <si>
    <t>4.71 ± 1.54</t>
    <phoneticPr fontId="1"/>
  </si>
  <si>
    <t>1.71 ± 0.48</t>
    <phoneticPr fontId="1"/>
  </si>
  <si>
    <t>0.38 ± 0.09</t>
    <phoneticPr fontId="1"/>
  </si>
  <si>
    <t>0.65 ± 0.18</t>
    <phoneticPr fontId="1"/>
  </si>
  <si>
    <t>1.05 ± 0.24</t>
    <phoneticPr fontId="1"/>
  </si>
  <si>
    <t>2.16 ± 0.54</t>
    <phoneticPr fontId="1"/>
  </si>
  <si>
    <t>0.13 ± 0.03</t>
    <phoneticPr fontId="1"/>
  </si>
  <si>
    <t>1.12 ± 0.27</t>
    <phoneticPr fontId="1"/>
  </si>
  <si>
    <t>0.18 ± 0.04</t>
    <phoneticPr fontId="1"/>
  </si>
  <si>
    <t>0.07 ± 0.02</t>
    <phoneticPr fontId="1"/>
  </si>
  <si>
    <t>0.29 ± 0.07</t>
    <phoneticPr fontId="1"/>
  </si>
  <si>
    <t>0.66 ± 0.16</t>
    <phoneticPr fontId="1"/>
  </si>
  <si>
    <t>1.63 ± 0.37</t>
    <phoneticPr fontId="1"/>
  </si>
  <si>
    <t>0.09 ± 0.02</t>
    <phoneticPr fontId="1"/>
  </si>
  <si>
    <t>0.73 ± 0.21</t>
    <phoneticPr fontId="1"/>
  </si>
  <si>
    <t>0.12 ± 0.03</t>
    <phoneticPr fontId="1"/>
  </si>
  <si>
    <t>0.04 ± 0.01</t>
    <phoneticPr fontId="1"/>
  </si>
  <si>
    <t>0.14 ±0.04</t>
    <phoneticPr fontId="1"/>
  </si>
  <si>
    <t>57.46 (haze)</t>
    <phoneticPr fontId="1"/>
  </si>
  <si>
    <t>12.43 (non-haze)</t>
    <phoneticPr fontId="1"/>
  </si>
  <si>
    <t>Post-haze</t>
    <phoneticPr fontId="1"/>
  </si>
  <si>
    <t>Aug. 16 - Sep. 11(Pre-haze)</t>
    <phoneticPr fontId="1"/>
  </si>
  <si>
    <t>Sep. 12 - Oct. 3 (Smoke-haze)</t>
    <phoneticPr fontId="1"/>
  </si>
  <si>
    <t>Oct. 4 - Nov. 9 (Post-haze)</t>
    <phoneticPr fontId="1"/>
  </si>
  <si>
    <r>
      <t>2.97</t>
    </r>
    <r>
      <rPr>
        <sz val="10"/>
        <color theme="1"/>
        <rFont val="Yu Gothic"/>
        <family val="3"/>
        <charset val="128"/>
      </rPr>
      <t>±</t>
    </r>
    <r>
      <rPr>
        <sz val="10"/>
        <color theme="1"/>
        <rFont val="Times New Roman"/>
        <family val="1"/>
      </rPr>
      <t xml:space="preserve">0.55 </t>
    </r>
    <phoneticPr fontId="1"/>
  </si>
  <si>
    <t>2.50±0.61</t>
    <phoneticPr fontId="1"/>
  </si>
  <si>
    <t>2.65±0.48</t>
    <phoneticPr fontId="1"/>
  </si>
  <si>
    <r>
      <t>0.54</t>
    </r>
    <r>
      <rPr>
        <sz val="10"/>
        <color theme="1"/>
        <rFont val="Yu Gothic"/>
        <family val="3"/>
        <charset val="128"/>
      </rPr>
      <t>±</t>
    </r>
    <r>
      <rPr>
        <sz val="10"/>
        <color theme="1"/>
        <rFont val="Times New Roman"/>
        <family val="1"/>
      </rPr>
      <t>0.09</t>
    </r>
    <phoneticPr fontId="1"/>
  </si>
  <si>
    <t>0.81±0.44</t>
    <phoneticPr fontId="1"/>
  </si>
  <si>
    <t>0.43±0.20</t>
    <phoneticPr fontId="1"/>
  </si>
  <si>
    <r>
      <t>1.72</t>
    </r>
    <r>
      <rPr>
        <sz val="10"/>
        <color theme="1"/>
        <rFont val="Yu Gothic"/>
        <family val="3"/>
        <charset val="128"/>
      </rPr>
      <t>±</t>
    </r>
    <r>
      <rPr>
        <sz val="10"/>
        <color theme="1"/>
        <rFont val="Times New Roman"/>
        <family val="1"/>
      </rPr>
      <t>0.70</t>
    </r>
    <phoneticPr fontId="1"/>
  </si>
  <si>
    <t xml:space="preserve">2.92±0.75 </t>
    <phoneticPr fontId="1"/>
  </si>
  <si>
    <t>1.33±0.84</t>
    <phoneticPr fontId="1"/>
  </si>
  <si>
    <r>
      <t>0.15</t>
    </r>
    <r>
      <rPr>
        <sz val="10"/>
        <color theme="1"/>
        <rFont val="Yu Gothic"/>
        <family val="3"/>
        <charset val="128"/>
      </rPr>
      <t>±</t>
    </r>
    <r>
      <rPr>
        <sz val="10"/>
        <color theme="1"/>
        <rFont val="Times New Roman"/>
        <family val="1"/>
      </rPr>
      <t>0.08</t>
    </r>
    <phoneticPr fontId="1"/>
  </si>
  <si>
    <r>
      <t>0.48</t>
    </r>
    <r>
      <rPr>
        <sz val="10"/>
        <color theme="1"/>
        <rFont val="Yu Gothic"/>
        <family val="3"/>
        <charset val="128"/>
      </rPr>
      <t>±</t>
    </r>
    <r>
      <rPr>
        <sz val="10"/>
        <color theme="1"/>
        <rFont val="Times New Roman"/>
        <family val="1"/>
      </rPr>
      <t xml:space="preserve">0.09 </t>
    </r>
    <phoneticPr fontId="1"/>
  </si>
  <si>
    <t>0.50±0.41</t>
    <phoneticPr fontId="1"/>
  </si>
  <si>
    <t>0.60±0.32</t>
    <phoneticPr fontId="1"/>
  </si>
  <si>
    <t>0.28±0.07</t>
    <phoneticPr fontId="1"/>
  </si>
  <si>
    <t>Oct. 10 - 28
(influenced by Indonesian fire)</t>
    <phoneticPr fontId="1"/>
  </si>
  <si>
    <t>Oct. 29 - 31
(less influenced by the fire)</t>
    <phoneticPr fontId="1"/>
  </si>
  <si>
    <r>
      <t>NR-PM</t>
    </r>
    <r>
      <rPr>
        <vertAlign val="subscript"/>
        <sz val="10"/>
        <color theme="1"/>
        <rFont val="Times New Roman"/>
        <family val="1"/>
      </rPr>
      <t>1</t>
    </r>
    <r>
      <rPr>
        <sz val="10"/>
        <color theme="1"/>
        <rFont val="Times New Roman"/>
        <family val="1"/>
      </rPr>
      <t xml:space="preserve">
53.6 ±26.9 (Oct. 10 - 28)</t>
    </r>
    <phoneticPr fontId="1"/>
  </si>
  <si>
    <r>
      <t>NR-PM</t>
    </r>
    <r>
      <rPr>
        <vertAlign val="subscript"/>
        <sz val="10"/>
        <color theme="1"/>
        <rFont val="Times New Roman"/>
        <family val="1"/>
      </rPr>
      <t>1</t>
    </r>
    <r>
      <rPr>
        <sz val="10"/>
        <color theme="1"/>
        <rFont val="Times New Roman"/>
        <family val="1"/>
      </rPr>
      <t xml:space="preserve">
26.0 ± 0.4 (Oct. 29 - 31)</t>
    </r>
    <phoneticPr fontId="1"/>
  </si>
  <si>
    <r>
      <t>Online
0.3</t>
    </r>
    <r>
      <rPr>
        <sz val="10"/>
        <color theme="1"/>
        <rFont val="Yu Gothic"/>
        <family val="3"/>
        <charset val="128"/>
      </rPr>
      <t>±</t>
    </r>
    <r>
      <rPr>
        <sz val="10"/>
        <color theme="1"/>
        <rFont val="Times New Roman"/>
        <family val="1"/>
      </rPr>
      <t>0.3</t>
    </r>
    <phoneticPr fontId="1"/>
  </si>
  <si>
    <t>Online
0.2±0.2</t>
    <phoneticPr fontId="1"/>
  </si>
  <si>
    <r>
      <t>Online
2.2</t>
    </r>
    <r>
      <rPr>
        <sz val="10"/>
        <color theme="1"/>
        <rFont val="Yu Gothic"/>
        <family val="3"/>
        <charset val="128"/>
      </rPr>
      <t>±</t>
    </r>
    <r>
      <rPr>
        <sz val="10"/>
        <color theme="1"/>
        <rFont val="Times New Roman"/>
        <family val="1"/>
      </rPr>
      <t>1.4</t>
    </r>
    <phoneticPr fontId="1"/>
  </si>
  <si>
    <r>
      <t>Online
6.0</t>
    </r>
    <r>
      <rPr>
        <sz val="10"/>
        <color theme="1"/>
        <rFont val="Yu Gothic"/>
        <family val="3"/>
        <charset val="128"/>
      </rPr>
      <t>±</t>
    </r>
    <r>
      <rPr>
        <sz val="10"/>
        <color theme="1"/>
        <rFont val="Times New Roman"/>
        <family val="1"/>
      </rPr>
      <t>2.7</t>
    </r>
    <phoneticPr fontId="1"/>
  </si>
  <si>
    <t>Online
1.4± 0.7</t>
    <phoneticPr fontId="1"/>
  </si>
  <si>
    <t>Online
2.5±2.4</t>
    <phoneticPr fontId="1"/>
  </si>
  <si>
    <t>Filter sampling
0.2</t>
    <phoneticPr fontId="1"/>
  </si>
  <si>
    <t>Filter sampling
-</t>
    <phoneticPr fontId="1"/>
  </si>
  <si>
    <r>
      <t>Online
2.9</t>
    </r>
    <r>
      <rPr>
        <sz val="10"/>
        <color theme="1"/>
        <rFont val="Yu Gothic"/>
        <family val="3"/>
        <charset val="128"/>
      </rPr>
      <t>±</t>
    </r>
    <r>
      <rPr>
        <sz val="10"/>
        <color theme="1"/>
        <rFont val="Times New Roman"/>
        <family val="1"/>
      </rPr>
      <t>1.4</t>
    </r>
    <phoneticPr fontId="1"/>
  </si>
  <si>
    <t>Online
1.0±1.0</t>
    <phoneticPr fontId="1"/>
  </si>
  <si>
    <r>
      <t>Filter sampling
0.5</t>
    </r>
    <r>
      <rPr>
        <sz val="10"/>
        <color theme="1"/>
        <rFont val="Yu Gothic"/>
        <family val="3"/>
        <charset val="128"/>
      </rPr>
      <t>±</t>
    </r>
    <r>
      <rPr>
        <sz val="10"/>
        <color theme="1"/>
        <rFont val="Times New Roman"/>
        <family val="1"/>
      </rPr>
      <t>0.1</t>
    </r>
    <phoneticPr fontId="1"/>
  </si>
  <si>
    <t>Filter sampling
0.0 ±0.0</t>
    <phoneticPr fontId="1"/>
  </si>
  <si>
    <r>
      <t xml:space="preserve">May 2012 - June 2013
June 2015 - Dec. 2015
May 14 - June 11, 2014 </t>
    </r>
    <r>
      <rPr>
        <sz val="9"/>
        <color theme="1"/>
        <rFont val="Times New Roman"/>
        <family val="1"/>
      </rPr>
      <t>(7 p.m. - 7 a.m., nighttime)</t>
    </r>
    <r>
      <rPr>
        <sz val="10"/>
        <color theme="1"/>
        <rFont val="Times New Roman"/>
        <family val="1"/>
      </rPr>
      <t xml:space="preserve">
</t>
    </r>
    <phoneticPr fontId="1"/>
  </si>
  <si>
    <t>25.2 ± 9.3</t>
    <phoneticPr fontId="1"/>
  </si>
  <si>
    <t>60.6 ± 40.8</t>
  </si>
  <si>
    <t>199.0 ± 88.3</t>
  </si>
  <si>
    <t>June 17- 22, 2013 (Episodic smoke)</t>
    <phoneticPr fontId="1"/>
  </si>
  <si>
    <t>Smoke-dominant</t>
    <phoneticPr fontId="1"/>
  </si>
  <si>
    <t>Episodic smoke</t>
    <phoneticPr fontId="1"/>
  </si>
  <si>
    <r>
      <rPr>
        <b/>
        <sz val="10"/>
        <color theme="1"/>
        <rFont val="Times New Roman"/>
        <family val="1"/>
      </rPr>
      <t>nss</t>
    </r>
    <r>
      <rPr>
        <sz val="10"/>
        <color theme="1"/>
        <rFont val="Times New Roman"/>
        <family val="1"/>
      </rPr>
      <t xml:space="preserve">
4.92 ± 2.90</t>
    </r>
    <phoneticPr fontId="1"/>
  </si>
  <si>
    <r>
      <rPr>
        <b/>
        <sz val="10"/>
        <color theme="1"/>
        <rFont val="Times New Roman"/>
        <family val="1"/>
      </rPr>
      <t>nss</t>
    </r>
    <r>
      <rPr>
        <sz val="10"/>
        <color theme="1"/>
        <rFont val="Times New Roman"/>
        <family val="1"/>
      </rPr>
      <t xml:space="preserve">
8.02 ± 3.79</t>
    </r>
    <phoneticPr fontId="1"/>
  </si>
  <si>
    <r>
      <rPr>
        <b/>
        <sz val="10"/>
        <color theme="1"/>
        <rFont val="Times New Roman"/>
        <family val="1"/>
      </rPr>
      <t>nss</t>
    </r>
    <r>
      <rPr>
        <sz val="10"/>
        <color theme="1"/>
        <rFont val="Times New Roman"/>
        <family val="1"/>
      </rPr>
      <t xml:space="preserve">
5.7 ± 2.9</t>
    </r>
    <phoneticPr fontId="1"/>
  </si>
  <si>
    <t>0.34 ± 0.10</t>
    <phoneticPr fontId="1"/>
  </si>
  <si>
    <t>0.78 ± 0.73</t>
    <phoneticPr fontId="1"/>
  </si>
  <si>
    <r>
      <rPr>
        <b/>
        <sz val="10"/>
        <color theme="1"/>
        <rFont val="Times New Roman"/>
        <family val="1"/>
      </rPr>
      <t>nss</t>
    </r>
    <r>
      <rPr>
        <sz val="10"/>
        <color theme="1"/>
        <rFont val="Times New Roman"/>
        <family val="1"/>
      </rPr>
      <t xml:space="preserve">
0.32 ± 0.20</t>
    </r>
    <phoneticPr fontId="1"/>
  </si>
  <si>
    <r>
      <rPr>
        <b/>
        <sz val="10"/>
        <color theme="1"/>
        <rFont val="Times New Roman"/>
        <family val="1"/>
      </rPr>
      <t>nss</t>
    </r>
    <r>
      <rPr>
        <sz val="10"/>
        <color theme="1"/>
        <rFont val="Times New Roman"/>
        <family val="1"/>
      </rPr>
      <t xml:space="preserve">
0.68 ± 0.46</t>
    </r>
    <phoneticPr fontId="1"/>
  </si>
  <si>
    <t>4 ±4</t>
    <phoneticPr fontId="1"/>
  </si>
  <si>
    <t xml:space="preserve">15 ± 3 </t>
    <phoneticPr fontId="1"/>
  </si>
  <si>
    <t xml:space="preserve"> 6 ± 2</t>
    <phoneticPr fontId="1"/>
  </si>
  <si>
    <t>1.1 ± 0.8</t>
    <phoneticPr fontId="1"/>
  </si>
  <si>
    <t>0.3 ± 0.3</t>
    <phoneticPr fontId="1"/>
  </si>
  <si>
    <r>
      <rPr>
        <b/>
        <sz val="10"/>
        <color theme="1"/>
        <rFont val="Times New Roman"/>
        <family val="1"/>
      </rPr>
      <t>nss</t>
    </r>
    <r>
      <rPr>
        <sz val="10"/>
        <color theme="1"/>
        <rFont val="Times New Roman"/>
        <family val="1"/>
      </rPr>
      <t xml:space="preserve">
1.03 ± 0.56</t>
    </r>
    <phoneticPr fontId="1"/>
  </si>
  <si>
    <t>0.57 ± 0.36</t>
    <phoneticPr fontId="1"/>
  </si>
  <si>
    <r>
      <rPr>
        <b/>
        <sz val="10"/>
        <rFont val="Times New Roman"/>
        <family val="1"/>
      </rPr>
      <t>Filter sampling</t>
    </r>
    <r>
      <rPr>
        <sz val="10"/>
        <rFont val="Times New Roman"/>
        <family val="1"/>
      </rPr>
      <t xml:space="preserve">
Haze</t>
    </r>
    <phoneticPr fontId="1"/>
  </si>
  <si>
    <r>
      <rPr>
        <b/>
        <sz val="10"/>
        <rFont val="Times New Roman"/>
        <family val="1"/>
      </rPr>
      <t>Filter sampling</t>
    </r>
    <r>
      <rPr>
        <sz val="10"/>
        <rFont val="Times New Roman"/>
        <family val="1"/>
      </rPr>
      <t xml:space="preserve">
Non-haze</t>
    </r>
    <phoneticPr fontId="1"/>
  </si>
  <si>
    <r>
      <t>Riau peat
46.5</t>
    </r>
    <r>
      <rPr>
        <sz val="10"/>
        <color theme="1"/>
        <rFont val="Yu Gothic"/>
        <family val="3"/>
        <charset val="128"/>
      </rPr>
      <t>±</t>
    </r>
    <r>
      <rPr>
        <sz val="10"/>
        <color theme="1"/>
        <rFont val="Times New Roman"/>
        <family val="1"/>
      </rPr>
      <t>24.4 [mg m</t>
    </r>
    <r>
      <rPr>
        <vertAlign val="superscript"/>
        <sz val="10"/>
        <color theme="1"/>
        <rFont val="Times New Roman"/>
        <family val="1"/>
      </rPr>
      <t>-3</t>
    </r>
    <r>
      <rPr>
        <sz val="10"/>
        <color theme="1"/>
        <rFont val="Times New Roman"/>
        <family val="1"/>
      </rPr>
      <t>]</t>
    </r>
    <phoneticPr fontId="1"/>
  </si>
  <si>
    <t>Riau peat</t>
    <phoneticPr fontId="1"/>
  </si>
  <si>
    <t>Kalimantan peat</t>
    <phoneticPr fontId="1"/>
  </si>
  <si>
    <t>90±50</t>
    <phoneticPr fontId="1"/>
  </si>
  <si>
    <t>190±90</t>
    <phoneticPr fontId="1"/>
  </si>
  <si>
    <t>60±30</t>
    <phoneticPr fontId="1"/>
  </si>
  <si>
    <t>1231 ± 139</t>
  </si>
  <si>
    <t>0.11 ± 0.024</t>
    <phoneticPr fontId="1"/>
  </si>
  <si>
    <t>0.00  ±  0.00025</t>
    <phoneticPr fontId="1"/>
  </si>
  <si>
    <t>0.087 ± 0.046</t>
    <phoneticPr fontId="1"/>
  </si>
  <si>
    <t>0.17 ±  0.024</t>
    <phoneticPr fontId="1"/>
  </si>
  <si>
    <t>0.017 ± 0.0090</t>
    <phoneticPr fontId="1"/>
  </si>
  <si>
    <t>0.0017  ±  0.0011</t>
    <phoneticPr fontId="1"/>
  </si>
  <si>
    <t>0.031 ± 0.028</t>
    <phoneticPr fontId="1"/>
  </si>
  <si>
    <t>0.10 ± 0.026</t>
    <phoneticPr fontId="1"/>
  </si>
  <si>
    <t>0.00098  ±  0.0014</t>
    <phoneticPr fontId="1"/>
  </si>
  <si>
    <t>0.91 ± 0.22</t>
    <phoneticPr fontId="1"/>
  </si>
  <si>
    <t>0.56  ± 0.18</t>
    <phoneticPr fontId="1"/>
  </si>
  <si>
    <t xml:space="preserve"> 0.033 ± 0.023</t>
    <phoneticPr fontId="1"/>
  </si>
  <si>
    <t>0.83 ±0.086</t>
    <phoneticPr fontId="1"/>
  </si>
  <si>
    <t>0.16 ± 0.073</t>
    <phoneticPr fontId="1"/>
  </si>
  <si>
    <t>0.00 ± 0.00030</t>
    <phoneticPr fontId="1"/>
  </si>
  <si>
    <t>0.13 ± 0.12</t>
    <phoneticPr fontId="1"/>
  </si>
  <si>
    <t>0.13  ± 0.062</t>
    <phoneticPr fontId="1"/>
  </si>
  <si>
    <t>0.018 ± 0.011</t>
    <phoneticPr fontId="1"/>
  </si>
  <si>
    <t>0.0027  ±  0.00048</t>
    <phoneticPr fontId="1"/>
  </si>
  <si>
    <t>0.048 ± 0.035</t>
    <phoneticPr fontId="1"/>
  </si>
  <si>
    <t xml:space="preserve"> 0.10 ± 0.00025</t>
    <phoneticPr fontId="1"/>
  </si>
  <si>
    <t>0.015 ± 0.019</t>
    <phoneticPr fontId="1"/>
  </si>
  <si>
    <t>4.69 ± 1.34</t>
    <phoneticPr fontId="1"/>
  </si>
  <si>
    <t>1.96  ± 0.071</t>
    <phoneticPr fontId="1"/>
  </si>
  <si>
    <t xml:space="preserve"> 0.032 ± 0.017</t>
    <phoneticPr fontId="1"/>
  </si>
  <si>
    <t>4.74  ±  0.77</t>
    <phoneticPr fontId="1"/>
  </si>
  <si>
    <t>Emissin factor
2.28E+01 ± 5.26E+00</t>
    <phoneticPr fontId="1"/>
  </si>
  <si>
    <t>Emissin factor
1.95E+01 ± 6.25E+00</t>
    <phoneticPr fontId="1"/>
  </si>
  <si>
    <t>Emissin factor
2.25E+01 ± 8.33E-01</t>
    <phoneticPr fontId="1"/>
  </si>
  <si>
    <t>Emissin factor
2.56E+01 ± 6.16E-01</t>
    <phoneticPr fontId="1"/>
  </si>
  <si>
    <t>Same experiment as in Lit. No.83</t>
    <phoneticPr fontId="1"/>
  </si>
  <si>
    <r>
      <rPr>
        <b/>
        <sz val="10"/>
        <color theme="1"/>
        <rFont val="Times New Roman"/>
        <family val="1"/>
      </rPr>
      <t>Indonesian peat</t>
    </r>
    <r>
      <rPr>
        <sz val="10"/>
        <color theme="1"/>
        <rFont val="Times New Roman"/>
        <family val="1"/>
      </rPr>
      <t xml:space="preserve">
Fresh</t>
    </r>
    <phoneticPr fontId="1"/>
  </si>
  <si>
    <r>
      <rPr>
        <b/>
        <sz val="10"/>
        <color theme="1"/>
        <rFont val="Times New Roman"/>
        <family val="1"/>
      </rPr>
      <t>Indonesian peat</t>
    </r>
    <r>
      <rPr>
        <sz val="10"/>
        <color theme="1"/>
        <rFont val="Times New Roman"/>
        <family val="1"/>
      </rPr>
      <t xml:space="preserve">
POA</t>
    </r>
    <phoneticPr fontId="1"/>
  </si>
  <si>
    <r>
      <rPr>
        <b/>
        <sz val="10"/>
        <color theme="1"/>
        <rFont val="Times New Roman"/>
        <family val="1"/>
      </rPr>
      <t>Indonesian peat</t>
    </r>
    <r>
      <rPr>
        <sz val="10"/>
        <color theme="1"/>
        <rFont val="Times New Roman"/>
        <family val="1"/>
      </rPr>
      <t xml:space="preserve">
SOA</t>
    </r>
    <phoneticPr fontId="1"/>
  </si>
  <si>
    <r>
      <rPr>
        <b/>
        <sz val="10"/>
        <color theme="1"/>
        <rFont val="Times New Roman"/>
        <family val="1"/>
      </rPr>
      <t>Indonesian peat</t>
    </r>
    <r>
      <rPr>
        <sz val="10"/>
        <color theme="1"/>
        <rFont val="Times New Roman"/>
        <family val="1"/>
      </rPr>
      <t xml:space="preserve">
Mixed</t>
    </r>
    <phoneticPr fontId="1"/>
  </si>
  <si>
    <t>&lt;9.95</t>
    <phoneticPr fontId="1"/>
  </si>
  <si>
    <t>3.22 (%)</t>
  </si>
  <si>
    <t>1.32 (%)</t>
  </si>
  <si>
    <t>3.01 (%)</t>
    <phoneticPr fontId="1"/>
  </si>
  <si>
    <t>1.42 (%)</t>
    <phoneticPr fontId="1"/>
  </si>
  <si>
    <t>3-15 min</t>
    <phoneticPr fontId="1"/>
  </si>
  <si>
    <t>&lt;35</t>
    <phoneticPr fontId="1"/>
  </si>
  <si>
    <t>&lt;3</t>
    <phoneticPr fontId="1"/>
  </si>
  <si>
    <t>&lt;8</t>
    <phoneticPr fontId="1"/>
  </si>
  <si>
    <t>&lt;7778</t>
    <phoneticPr fontId="1"/>
  </si>
  <si>
    <t>&lt;667</t>
    <phoneticPr fontId="1"/>
  </si>
  <si>
    <t>4.67(%)</t>
    <phoneticPr fontId="1"/>
  </si>
  <si>
    <t>&lt;1778</t>
    <phoneticPr fontId="1"/>
  </si>
  <si>
    <t>1.22(%)</t>
    <phoneticPr fontId="1"/>
  </si>
  <si>
    <t>2.02 (%)</t>
    <phoneticPr fontId="1"/>
  </si>
  <si>
    <t>1.08 (%)</t>
    <phoneticPr fontId="1"/>
  </si>
  <si>
    <t>1.13 (%)</t>
    <phoneticPr fontId="1"/>
  </si>
  <si>
    <t>1.35 (%)</t>
    <phoneticPr fontId="1"/>
  </si>
  <si>
    <t>1.23 (%)</t>
    <phoneticPr fontId="1"/>
  </si>
  <si>
    <t>1.52 (%)</t>
    <phoneticPr fontId="1"/>
  </si>
  <si>
    <t>&lt;0.35</t>
    <phoneticPr fontId="1"/>
  </si>
  <si>
    <t>&lt;77.8</t>
    <phoneticPr fontId="1"/>
  </si>
  <si>
    <t>&lt;0.017</t>
    <phoneticPr fontId="1"/>
  </si>
  <si>
    <t>&lt;3.78</t>
    <phoneticPr fontId="1"/>
  </si>
  <si>
    <t>&lt;2.29</t>
    <phoneticPr fontId="1"/>
  </si>
  <si>
    <t>&lt;0.011</t>
    <phoneticPr fontId="1"/>
  </si>
  <si>
    <t>&lt;31.1</t>
    <phoneticPr fontId="1"/>
  </si>
  <si>
    <t>&lt;0.14</t>
    <phoneticPr fontId="1"/>
  </si>
  <si>
    <t>&lt;0.16</t>
    <phoneticPr fontId="1"/>
  </si>
  <si>
    <t>&lt;33.3</t>
    <phoneticPr fontId="1"/>
  </si>
  <si>
    <t>&lt;0.08</t>
    <phoneticPr fontId="1"/>
  </si>
  <si>
    <t>&lt;0.3</t>
    <phoneticPr fontId="1"/>
  </si>
  <si>
    <t>&lt;17.8</t>
    <phoneticPr fontId="1"/>
  </si>
  <si>
    <t>&lt;66.7</t>
    <phoneticPr fontId="1"/>
  </si>
  <si>
    <t>&lt;14.6</t>
    <phoneticPr fontId="1"/>
  </si>
  <si>
    <t>&lt;18.8</t>
    <phoneticPr fontId="1"/>
  </si>
  <si>
    <t>&lt;83.3</t>
    <phoneticPr fontId="1"/>
  </si>
  <si>
    <t>&lt;0.07</t>
    <phoneticPr fontId="1"/>
  </si>
  <si>
    <t>&lt;0.09</t>
    <phoneticPr fontId="1"/>
  </si>
  <si>
    <t>&lt;0.4</t>
    <phoneticPr fontId="1"/>
  </si>
  <si>
    <t>&lt;0.020</t>
    <phoneticPr fontId="1"/>
  </si>
  <si>
    <t>&lt;0.013</t>
    <phoneticPr fontId="1"/>
  </si>
  <si>
    <t>&lt;0.04</t>
    <phoneticPr fontId="1"/>
  </si>
  <si>
    <t>&lt;0.02</t>
    <phoneticPr fontId="1"/>
  </si>
  <si>
    <t>&lt;0.003</t>
    <phoneticPr fontId="1"/>
  </si>
  <si>
    <t>&lt;4.17</t>
    <phoneticPr fontId="1"/>
  </si>
  <si>
    <t>&lt;2.71</t>
    <phoneticPr fontId="1"/>
  </si>
  <si>
    <t>&lt;8.33</t>
    <phoneticPr fontId="1"/>
  </si>
  <si>
    <t>&lt;62.5</t>
    <phoneticPr fontId="1"/>
  </si>
  <si>
    <t>&lt;4.44</t>
    <phoneticPr fontId="1"/>
  </si>
  <si>
    <t>&lt;0.667</t>
    <phoneticPr fontId="1"/>
  </si>
  <si>
    <t>Fine: 6.3±5.4 (4.5)</t>
    <phoneticPr fontId="1"/>
  </si>
  <si>
    <t>Coarse: 5.2±2.8 (4.8)</t>
    <phoneticPr fontId="1"/>
  </si>
  <si>
    <t>Coarse: 12.6±4.5 (12.0)</t>
    <phoneticPr fontId="1"/>
  </si>
  <si>
    <t>Fine: 10.1±4.9 (9.4)</t>
    <phoneticPr fontId="1"/>
  </si>
  <si>
    <t>1.18 (%)</t>
    <phoneticPr fontId="1"/>
  </si>
  <si>
    <t>1.75 (%)</t>
    <phoneticPr fontId="1"/>
  </si>
  <si>
    <t>1.06 (%)</t>
    <phoneticPr fontId="1"/>
  </si>
  <si>
    <t>&lt;40</t>
    <phoneticPr fontId="1"/>
  </si>
  <si>
    <t>&lt;110</t>
    <phoneticPr fontId="1"/>
  </si>
  <si>
    <t>&lt;4255</t>
    <phoneticPr fontId="1"/>
  </si>
  <si>
    <t>&lt;1.17 (%)</t>
    <phoneticPr fontId="1"/>
  </si>
  <si>
    <t>1.80 (%)</t>
    <phoneticPr fontId="1"/>
  </si>
  <si>
    <t>1.22 (%)</t>
    <phoneticPr fontId="1"/>
  </si>
  <si>
    <t>&lt;0.015</t>
    <phoneticPr fontId="1"/>
  </si>
  <si>
    <t>&lt;1.60</t>
    <phoneticPr fontId="1"/>
  </si>
  <si>
    <t>&lt;0.11</t>
    <phoneticPr fontId="1"/>
  </si>
  <si>
    <t>&lt;6.67</t>
    <phoneticPr fontId="1"/>
  </si>
  <si>
    <t>&lt;9.17</t>
    <phoneticPr fontId="1"/>
  </si>
  <si>
    <t>&lt;0.10</t>
    <phoneticPr fontId="1"/>
  </si>
  <si>
    <t>&lt;10.6</t>
    <phoneticPr fontId="1"/>
  </si>
  <si>
    <t>&lt;0.03</t>
    <phoneticPr fontId="1"/>
  </si>
  <si>
    <t>&lt;0.004</t>
    <phoneticPr fontId="1"/>
  </si>
  <si>
    <t>&lt;3.19</t>
    <phoneticPr fontId="1"/>
  </si>
  <si>
    <t>&lt;0.426</t>
    <phoneticPr fontId="1"/>
  </si>
  <si>
    <t>Haze, aircraft sampling, 
1-5 km altitude</t>
    <phoneticPr fontId="1"/>
  </si>
  <si>
    <t>0.021±0.021</t>
    <phoneticPr fontId="1"/>
  </si>
  <si>
    <t>1.456±0.749</t>
    <phoneticPr fontId="1"/>
  </si>
  <si>
    <t>0.013±0.010</t>
    <phoneticPr fontId="1"/>
  </si>
  <si>
    <t>0.002±0.004</t>
    <phoneticPr fontId="1"/>
  </si>
  <si>
    <t>2788±2564</t>
    <phoneticPr fontId="1"/>
  </si>
  <si>
    <t>4.57 (%)</t>
    <phoneticPr fontId="1"/>
  </si>
  <si>
    <t xml:space="preserve">1063±1226 </t>
    <phoneticPr fontId="1"/>
  </si>
  <si>
    <t>3.80 (%)</t>
    <phoneticPr fontId="1"/>
  </si>
  <si>
    <t>1.024±0.574</t>
    <phoneticPr fontId="1"/>
  </si>
  <si>
    <t>2.866±1.907</t>
    <phoneticPr fontId="1"/>
  </si>
  <si>
    <t>1.388±1.064</t>
    <phoneticPr fontId="1"/>
  </si>
  <si>
    <t>1897±1500</t>
    <phoneticPr fontId="1"/>
  </si>
  <si>
    <t>0.029±0.032</t>
    <phoneticPr fontId="1"/>
  </si>
  <si>
    <t>0.588±0.496</t>
    <phoneticPr fontId="1"/>
  </si>
  <si>
    <t>3.491±1.962</t>
    <phoneticPr fontId="1"/>
  </si>
  <si>
    <t>175±88</t>
    <phoneticPr fontId="1"/>
  </si>
  <si>
    <t>0.056±0.032</t>
    <phoneticPr fontId="1"/>
  </si>
  <si>
    <t>0.337±0.065</t>
    <phoneticPr fontId="1"/>
  </si>
  <si>
    <t>0.207±0.085</t>
    <phoneticPr fontId="1"/>
  </si>
  <si>
    <t>1.777±0.612</t>
    <phoneticPr fontId="1"/>
  </si>
  <si>
    <t>0.456±0.386</t>
    <phoneticPr fontId="1"/>
  </si>
  <si>
    <t>3.11 (%)</t>
    <phoneticPr fontId="1"/>
  </si>
  <si>
    <t>0.915±0.556</t>
    <phoneticPr fontId="1"/>
  </si>
  <si>
    <t>3.936±6.364</t>
    <phoneticPr fontId="1"/>
  </si>
  <si>
    <t>0.934±0.643</t>
    <phoneticPr fontId="1"/>
  </si>
  <si>
    <t>1000±70.6</t>
    <phoneticPr fontId="1"/>
  </si>
  <si>
    <t>0.015±0.014</t>
    <phoneticPr fontId="1"/>
  </si>
  <si>
    <t>0.480±0.469</t>
    <phoneticPr fontId="1"/>
  </si>
  <si>
    <t>2.740±1.890</t>
    <phoneticPr fontId="1"/>
  </si>
  <si>
    <t>189±104</t>
    <phoneticPr fontId="1"/>
  </si>
  <si>
    <t>0.048±0.024</t>
    <phoneticPr fontId="1"/>
  </si>
  <si>
    <t>0.380±0.152</t>
    <phoneticPr fontId="1"/>
  </si>
  <si>
    <t>0.107±0.071</t>
    <phoneticPr fontId="1"/>
  </si>
  <si>
    <t>1.008±0.501</t>
    <phoneticPr fontId="1"/>
  </si>
  <si>
    <t>0.265±0.223</t>
    <phoneticPr fontId="1"/>
  </si>
  <si>
    <t>3.57 (%)</t>
    <phoneticPr fontId="1"/>
  </si>
  <si>
    <t>0.130±0.047</t>
    <phoneticPr fontId="1"/>
  </si>
  <si>
    <t>0.145±0.104</t>
    <phoneticPr fontId="1"/>
  </si>
  <si>
    <t>0.125±0.136</t>
    <phoneticPr fontId="1"/>
  </si>
  <si>
    <t>0.060±0.019</t>
    <phoneticPr fontId="1"/>
  </si>
  <si>
    <t>46±26</t>
    <phoneticPr fontId="1"/>
  </si>
  <si>
    <t>0.035±0.021</t>
    <phoneticPr fontId="1"/>
  </si>
  <si>
    <t>36±19</t>
    <phoneticPr fontId="1"/>
  </si>
  <si>
    <t>94±30</t>
    <phoneticPr fontId="1"/>
  </si>
  <si>
    <t>0.028±0.008</t>
    <phoneticPr fontId="1"/>
  </si>
  <si>
    <t>3.820±2.829</t>
    <phoneticPr fontId="1"/>
  </si>
  <si>
    <t>108±116</t>
    <phoneticPr fontId="1"/>
  </si>
  <si>
    <t>0.030±0.014</t>
    <phoneticPr fontId="1"/>
  </si>
  <si>
    <t>0.003±0.003</t>
    <phoneticPr fontId="1"/>
  </si>
  <si>
    <t>~55 (BKG)</t>
    <phoneticPr fontId="1"/>
  </si>
  <si>
    <t>Fire sites</t>
    <phoneticPr fontId="1"/>
  </si>
  <si>
    <t>235 ~ 7817
 (within 10 m from the fire sites)</t>
    <phoneticPr fontId="1"/>
  </si>
  <si>
    <t>19881±10802</t>
    <phoneticPr fontId="1"/>
  </si>
  <si>
    <t>2156±203</t>
    <phoneticPr fontId="1"/>
  </si>
  <si>
    <t>8209±1006</t>
    <phoneticPr fontId="1"/>
  </si>
  <si>
    <t>653±288</t>
    <phoneticPr fontId="1"/>
  </si>
  <si>
    <t>1333±718</t>
    <phoneticPr fontId="1"/>
  </si>
  <si>
    <t>826±103</t>
    <phoneticPr fontId="1"/>
  </si>
  <si>
    <t>13565±1204</t>
    <phoneticPr fontId="1"/>
  </si>
  <si>
    <t>237±98</t>
    <phoneticPr fontId="1"/>
  </si>
  <si>
    <t>3103±304</t>
    <phoneticPr fontId="1"/>
  </si>
  <si>
    <t>2465±794</t>
    <phoneticPr fontId="1"/>
  </si>
  <si>
    <t>1788±126</t>
    <phoneticPr fontId="1"/>
  </si>
  <si>
    <t>953±183</t>
    <phoneticPr fontId="1"/>
  </si>
  <si>
    <t>129.1±12</t>
    <phoneticPr fontId="1"/>
  </si>
  <si>
    <t>217±16</t>
    <phoneticPr fontId="1"/>
  </si>
  <si>
    <t>112±20</t>
    <phoneticPr fontId="1"/>
  </si>
  <si>
    <t>1381±156</t>
    <phoneticPr fontId="1"/>
  </si>
  <si>
    <t>22±9</t>
    <phoneticPr fontId="1"/>
  </si>
  <si>
    <t>279±133</t>
    <phoneticPr fontId="1"/>
  </si>
  <si>
    <t>872±293</t>
    <phoneticPr fontId="1"/>
  </si>
  <si>
    <t>247±86</t>
    <phoneticPr fontId="1"/>
  </si>
  <si>
    <t>106±70</t>
    <phoneticPr fontId="1"/>
  </si>
  <si>
    <t>7±2</t>
    <phoneticPr fontId="1"/>
  </si>
  <si>
    <t>460±238</t>
    <phoneticPr fontId="1"/>
  </si>
  <si>
    <t>260±164</t>
    <phoneticPr fontId="1"/>
  </si>
  <si>
    <t>2–3 m downwind of the smoldering peat (21 plume-samples)</t>
    <phoneticPr fontId="1"/>
  </si>
  <si>
    <t>Palangka Raya 
(Central Kalimantan)</t>
    <phoneticPr fontId="1"/>
  </si>
  <si>
    <r>
      <t>PM</t>
    </r>
    <r>
      <rPr>
        <vertAlign val="subscript"/>
        <sz val="10"/>
        <rFont val="Times New Roman"/>
        <family val="1"/>
      </rPr>
      <t>2.5</t>
    </r>
    <phoneticPr fontId="1"/>
  </si>
  <si>
    <r>
      <t>PM</t>
    </r>
    <r>
      <rPr>
        <vertAlign val="subscript"/>
        <sz val="10"/>
        <rFont val="Times New Roman"/>
        <family val="1"/>
      </rPr>
      <t>2.5-10</t>
    </r>
    <phoneticPr fontId="1"/>
  </si>
  <si>
    <t>0.0 ± 0.1</t>
    <phoneticPr fontId="1"/>
  </si>
  <si>
    <t>784.4 ± 82.9</t>
    <phoneticPr fontId="1"/>
  </si>
  <si>
    <t>383.6 ± 63.4</t>
    <phoneticPr fontId="1"/>
  </si>
  <si>
    <t>1.38 (%)</t>
    <phoneticPr fontId="1"/>
  </si>
  <si>
    <t>207.6 ± 21.3</t>
    <phoneticPr fontId="1"/>
  </si>
  <si>
    <t>58.5 ± 10.5</t>
    <phoneticPr fontId="1"/>
  </si>
  <si>
    <t>2498.7 ± 799.3</t>
    <phoneticPr fontId="1"/>
  </si>
  <si>
    <t>3.91 (%)</t>
    <phoneticPr fontId="1"/>
  </si>
  <si>
    <t>287.4 ± 98.6</t>
    <phoneticPr fontId="1"/>
  </si>
  <si>
    <t>1023.9 ± 461.8</t>
    <phoneticPr fontId="1"/>
  </si>
  <si>
    <t>230.5 ± 104.1</t>
    <phoneticPr fontId="1"/>
  </si>
  <si>
    <t>3.69 (%)</t>
    <phoneticPr fontId="1"/>
  </si>
  <si>
    <t>964.6 ± 219.9</t>
    <phoneticPr fontId="1"/>
  </si>
  <si>
    <t>1370.1 ± 275.5</t>
    <phoneticPr fontId="1"/>
  </si>
  <si>
    <t>105.7 ± 38.2</t>
    <phoneticPr fontId="1"/>
  </si>
  <si>
    <t>0.4 ± 0.5</t>
    <phoneticPr fontId="1"/>
  </si>
  <si>
    <t>42.3 ± 11.6</t>
    <phoneticPr fontId="1"/>
  </si>
  <si>
    <t>59.0 ± 11.6</t>
    <phoneticPr fontId="1"/>
  </si>
  <si>
    <t>1115.0 ± 234.6</t>
    <phoneticPr fontId="1"/>
  </si>
  <si>
    <t>8.8 ± 2.8</t>
    <phoneticPr fontId="1"/>
  </si>
  <si>
    <t>96.1 ± 11.6</t>
    <phoneticPr fontId="1"/>
  </si>
  <si>
    <t>127 ± 114</t>
    <phoneticPr fontId="1"/>
  </si>
  <si>
    <t>174.1 ± 12.2</t>
    <phoneticPr fontId="1"/>
  </si>
  <si>
    <t>1.51 (%)</t>
    <phoneticPr fontId="1"/>
  </si>
  <si>
    <t>2.15 (%)</t>
    <phoneticPr fontId="1"/>
  </si>
  <si>
    <t>608.9 ± 77.9</t>
    <phoneticPr fontId="1"/>
  </si>
  <si>
    <t>2.20 (%)</t>
    <phoneticPr fontId="1"/>
  </si>
  <si>
    <t>595.2 ± 87.2</t>
    <phoneticPr fontId="1"/>
  </si>
  <si>
    <t>37.8 ± 34.7</t>
    <phoneticPr fontId="1"/>
  </si>
  <si>
    <t>0.0 ± 0.2</t>
    <phoneticPr fontId="1"/>
  </si>
  <si>
    <t>9.1 ± 2.3</t>
    <phoneticPr fontId="1"/>
  </si>
  <si>
    <t>12.1 ± 9.7</t>
    <phoneticPr fontId="1"/>
  </si>
  <si>
    <t>1.54 (%)</t>
    <phoneticPr fontId="1"/>
  </si>
  <si>
    <t>427.0 ± 132.9</t>
    <phoneticPr fontId="1"/>
  </si>
  <si>
    <t>1.0 ± 1.0</t>
    <phoneticPr fontId="1"/>
  </si>
  <si>
    <t>8.3 ± 1.6</t>
    <phoneticPr fontId="1"/>
  </si>
  <si>
    <t>20.3 ±7.8</t>
    <phoneticPr fontId="1"/>
  </si>
  <si>
    <t>40.2 ±12.2</t>
    <phoneticPr fontId="1"/>
  </si>
  <si>
    <t>2.3 ± 1.9</t>
    <phoneticPr fontId="1"/>
  </si>
  <si>
    <t>0.8 ± 1.0</t>
    <phoneticPr fontId="1"/>
  </si>
  <si>
    <t>6.9 ± 2.4</t>
    <phoneticPr fontId="1"/>
  </si>
  <si>
    <t>8.8 ± 1.8</t>
    <phoneticPr fontId="1"/>
  </si>
  <si>
    <t>28.1 ± 9.8</t>
    <phoneticPr fontId="1"/>
  </si>
  <si>
    <t>4.0± 0.2.3</t>
    <phoneticPr fontId="1"/>
  </si>
  <si>
    <t>2.1 ± 0.5</t>
    <phoneticPr fontId="1"/>
  </si>
  <si>
    <t>4.7 ± 2.2</t>
    <phoneticPr fontId="1"/>
  </si>
  <si>
    <t>77.0 ± 19.4</t>
    <phoneticPr fontId="1"/>
  </si>
  <si>
    <t>4.8 ± 1.8</t>
    <phoneticPr fontId="1"/>
  </si>
  <si>
    <t>Palangka Raya
(max in 3 cases, Oct. 2015)</t>
    <phoneticPr fontId="1"/>
  </si>
  <si>
    <r>
      <rPr>
        <sz val="10"/>
        <color theme="1"/>
        <rFont val="Yu Gothic"/>
        <family val="1"/>
        <charset val="128"/>
      </rPr>
      <t>～</t>
    </r>
    <r>
      <rPr>
        <sz val="10"/>
        <color theme="1"/>
        <rFont val="Times New Roman"/>
        <family val="1"/>
      </rPr>
      <t xml:space="preserve">7.5 </t>
    </r>
    <phoneticPr fontId="1"/>
  </si>
  <si>
    <r>
      <t>Palangka Raya 
(large fire, Oct. 22-27, 2015)
PM</t>
    </r>
    <r>
      <rPr>
        <vertAlign val="subscript"/>
        <sz val="10"/>
        <color theme="1"/>
        <rFont val="Times New Roman"/>
        <family val="1"/>
      </rPr>
      <t>10</t>
    </r>
    <r>
      <rPr>
        <sz val="10"/>
        <color theme="1"/>
        <rFont val="Times New Roman"/>
        <family val="1"/>
      </rPr>
      <t>: 88 ± 199
PM</t>
    </r>
    <r>
      <rPr>
        <vertAlign val="subscript"/>
        <sz val="10"/>
        <color theme="1"/>
        <rFont val="Times New Roman"/>
        <family val="1"/>
      </rPr>
      <t>2.5</t>
    </r>
    <r>
      <rPr>
        <sz val="10"/>
        <color theme="1"/>
        <rFont val="Times New Roman"/>
        <family val="1"/>
      </rPr>
      <t xml:space="preserve">: 46 ± 111
</t>
    </r>
    <r>
      <rPr>
        <b/>
        <sz val="10"/>
        <color theme="1"/>
        <rFont val="Times New Roman"/>
        <family val="1"/>
      </rPr>
      <t xml:space="preserve"> (very high, 3 cases) 
</t>
    </r>
    <r>
      <rPr>
        <sz val="10"/>
        <color theme="1"/>
        <rFont val="Times New Roman"/>
        <family val="1"/>
      </rPr>
      <t>PM</t>
    </r>
    <r>
      <rPr>
        <vertAlign val="subscript"/>
        <sz val="10"/>
        <color theme="1"/>
        <rFont val="Times New Roman"/>
        <family val="1"/>
      </rPr>
      <t>2.5</t>
    </r>
    <r>
      <rPr>
        <sz val="10"/>
        <color theme="1"/>
        <rFont val="Times New Roman"/>
        <family val="1"/>
      </rPr>
      <t>: 351 ± 25</t>
    </r>
    <r>
      <rPr>
        <b/>
        <sz val="10"/>
        <color theme="1"/>
        <rFont val="Times New Roman"/>
        <family val="1"/>
      </rPr>
      <t xml:space="preserve">
</t>
    </r>
    <r>
      <rPr>
        <sz val="10"/>
        <color theme="1"/>
        <rFont val="Times New Roman"/>
        <family val="1"/>
      </rPr>
      <t>(annual mean, 2015)
PM</t>
    </r>
    <r>
      <rPr>
        <vertAlign val="subscript"/>
        <sz val="10"/>
        <color theme="1"/>
        <rFont val="Times New Roman"/>
        <family val="1"/>
      </rPr>
      <t>10</t>
    </r>
    <r>
      <rPr>
        <sz val="10"/>
        <color theme="1"/>
        <rFont val="Times New Roman"/>
        <family val="1"/>
      </rPr>
      <t>: 20 ± 21
PM</t>
    </r>
    <r>
      <rPr>
        <vertAlign val="subscript"/>
        <sz val="10"/>
        <color theme="1"/>
        <rFont val="Times New Roman"/>
        <family val="1"/>
      </rPr>
      <t>2.5</t>
    </r>
    <r>
      <rPr>
        <sz val="10"/>
        <color theme="1"/>
        <rFont val="Times New Roman"/>
        <family val="1"/>
      </rPr>
      <t>: 8 ± 9</t>
    </r>
    <phoneticPr fontId="1"/>
  </si>
  <si>
    <r>
      <rPr>
        <b/>
        <sz val="10"/>
        <color theme="1"/>
        <rFont val="Times New Roman"/>
        <family val="1"/>
      </rPr>
      <t>Excessive haze</t>
    </r>
    <r>
      <rPr>
        <sz val="10"/>
        <color theme="1"/>
        <rFont val="Times New Roman"/>
        <family val="1"/>
      </rPr>
      <t xml:space="preserve">
 Petaling Jaya</t>
    </r>
    <phoneticPr fontId="1"/>
  </si>
  <si>
    <r>
      <rPr>
        <b/>
        <sz val="10"/>
        <color theme="1"/>
        <rFont val="Times New Roman"/>
        <family val="1"/>
      </rPr>
      <t>Excessive haze</t>
    </r>
    <r>
      <rPr>
        <sz val="10"/>
        <color theme="1"/>
        <rFont val="Times New Roman"/>
        <family val="1"/>
      </rPr>
      <t xml:space="preserve">
 Gombak</t>
    </r>
    <phoneticPr fontId="1"/>
  </si>
  <si>
    <t>3 (19)</t>
    <phoneticPr fontId="1"/>
  </si>
  <si>
    <t>Nineteen elements (Na, Al, Si, P, S, Cl, K, Ca, Ti, V, Cr, Mn, Fe, Cu, Co, Ni, Zn, Br and Pb) were qunatified, but the mass fractions of only three elements are available.</t>
    <phoneticPr fontId="1"/>
  </si>
  <si>
    <r>
      <t>PM</t>
    </r>
    <r>
      <rPr>
        <vertAlign val="subscript"/>
        <sz val="10"/>
        <rFont val="Times New Roman"/>
        <family val="1"/>
      </rPr>
      <t>10</t>
    </r>
    <phoneticPr fontId="1"/>
  </si>
  <si>
    <t>3.86 (%)</t>
    <phoneticPr fontId="1"/>
  </si>
  <si>
    <t>3.56 (%)</t>
    <phoneticPr fontId="1"/>
  </si>
  <si>
    <t>July - Sep. 2013</t>
    <phoneticPr fontId="1"/>
  </si>
  <si>
    <r>
      <t>26.61</t>
    </r>
    <r>
      <rPr>
        <sz val="10"/>
        <color theme="1"/>
        <rFont val="Yu Gothic"/>
        <family val="3"/>
        <charset val="128"/>
      </rPr>
      <t>±</t>
    </r>
    <r>
      <rPr>
        <sz val="10"/>
        <color theme="1"/>
        <rFont val="Times New Roman"/>
        <family val="1"/>
      </rPr>
      <t>9.14 (NE monsson)</t>
    </r>
    <phoneticPr fontId="1"/>
  </si>
  <si>
    <t>Jan. - Feb. 2014</t>
    <phoneticPr fontId="1"/>
  </si>
  <si>
    <t>NE monsoon</t>
    <phoneticPr fontId="1"/>
  </si>
  <si>
    <t>0.11 ± 0.06</t>
    <phoneticPr fontId="1"/>
  </si>
  <si>
    <t>0.003 ± 0.01</t>
    <phoneticPr fontId="1"/>
  </si>
  <si>
    <t>207.1 ± 72.85</t>
    <phoneticPr fontId="1"/>
  </si>
  <si>
    <t>203.1 ± 118.42</t>
    <phoneticPr fontId="1"/>
  </si>
  <si>
    <t>1584 ± 325.5</t>
    <phoneticPr fontId="1"/>
  </si>
  <si>
    <t>7.15 (%)</t>
    <phoneticPr fontId="1"/>
  </si>
  <si>
    <t>0.28 ± 0.10</t>
    <phoneticPr fontId="1"/>
  </si>
  <si>
    <t>0.01 ± 0.01</t>
    <phoneticPr fontId="1"/>
  </si>
  <si>
    <t>207.9 ± 90.86</t>
    <phoneticPr fontId="1"/>
  </si>
  <si>
    <t>299.8 ± 149.2</t>
    <phoneticPr fontId="1"/>
  </si>
  <si>
    <t>1975 ± 683.4</t>
    <phoneticPr fontId="1"/>
  </si>
  <si>
    <t>7.12 (%)</t>
    <phoneticPr fontId="1"/>
  </si>
  <si>
    <t>3.70 ± 2.47</t>
    <phoneticPr fontId="1"/>
  </si>
  <si>
    <t>91.06 ± 7.52</t>
    <phoneticPr fontId="1"/>
  </si>
  <si>
    <t>3.13 ± 2.07</t>
    <phoneticPr fontId="1"/>
  </si>
  <si>
    <t>2513 ± 239.6</t>
    <phoneticPr fontId="1"/>
  </si>
  <si>
    <t>1.16 ± 0.61</t>
    <phoneticPr fontId="1"/>
  </si>
  <si>
    <t>23.59 ± 11.11</t>
    <phoneticPr fontId="1"/>
  </si>
  <si>
    <t>32.39 ± 10.08</t>
    <phoneticPr fontId="1"/>
  </si>
  <si>
    <t>526.8 ± 236.3</t>
    <phoneticPr fontId="1"/>
  </si>
  <si>
    <t>5.22 ± 2.93</t>
    <phoneticPr fontId="1"/>
  </si>
  <si>
    <t>0.36 ± 0.10</t>
    <phoneticPr fontId="1"/>
  </si>
  <si>
    <t>4.14 ± 1.29</t>
    <phoneticPr fontId="1"/>
  </si>
  <si>
    <t>35.88 ± 32.10</t>
    <phoneticPr fontId="1"/>
  </si>
  <si>
    <t>2.38 (%)</t>
    <phoneticPr fontId="1"/>
  </si>
  <si>
    <t>5.85 ± 3.12</t>
    <phoneticPr fontId="1"/>
  </si>
  <si>
    <t>115.9 ± 16.78</t>
    <phoneticPr fontId="1"/>
  </si>
  <si>
    <t>4.49 ± 1.71</t>
    <phoneticPr fontId="1"/>
  </si>
  <si>
    <t>3322 ± 630.4</t>
    <phoneticPr fontId="1"/>
  </si>
  <si>
    <t>0.70 ± 0.30</t>
    <phoneticPr fontId="1"/>
  </si>
  <si>
    <t>14.06 ± 4.66</t>
    <phoneticPr fontId="1"/>
  </si>
  <si>
    <t>26.30 ± 11.17</t>
    <phoneticPr fontId="1"/>
  </si>
  <si>
    <t>320.4 ± 90.25</t>
    <phoneticPr fontId="1"/>
  </si>
  <si>
    <t>6.04 ± 5.49</t>
    <phoneticPr fontId="1"/>
  </si>
  <si>
    <t>0.79 ± 0.31</t>
    <phoneticPr fontId="1"/>
  </si>
  <si>
    <t>3.32 ± 0.87</t>
    <phoneticPr fontId="1"/>
  </si>
  <si>
    <t>42.43 ± 31.22</t>
    <phoneticPr fontId="1"/>
  </si>
  <si>
    <t xml:space="preserve">
1.20 (%)</t>
    <phoneticPr fontId="1"/>
  </si>
  <si>
    <t>1.25 (%)</t>
    <phoneticPr fontId="1"/>
  </si>
  <si>
    <t>0.44 ± 0.22</t>
    <phoneticPr fontId="1"/>
  </si>
  <si>
    <t>1372 ± 1480</t>
    <phoneticPr fontId="1"/>
  </si>
  <si>
    <t>6.19 (%)</t>
    <phoneticPr fontId="1"/>
  </si>
  <si>
    <t>0.10 ± 0.05</t>
    <phoneticPr fontId="1"/>
  </si>
  <si>
    <t>0.58 ± 0.32</t>
    <phoneticPr fontId="1"/>
  </si>
  <si>
    <t>1804 ± 1532</t>
    <phoneticPr fontId="1"/>
  </si>
  <si>
    <t>6.78 (%)</t>
    <phoneticPr fontId="1"/>
  </si>
  <si>
    <t>28.06 ± 20.27</t>
    <phoneticPr fontId="1"/>
  </si>
  <si>
    <t>0.67 ± 0.35</t>
    <phoneticPr fontId="1"/>
  </si>
  <si>
    <t>18.72 ± 13.49</t>
    <phoneticPr fontId="1"/>
  </si>
  <si>
    <t>0.80 ± 0.70</t>
    <phoneticPr fontId="1"/>
  </si>
  <si>
    <t>Pre-haze (June - Aug., 2015)</t>
    <phoneticPr fontId="1"/>
  </si>
  <si>
    <t>77.9 ± 36.7</t>
  </si>
  <si>
    <t>289 ± 85.1</t>
    <phoneticPr fontId="1"/>
  </si>
  <si>
    <t xml:space="preserve">318 ± 108 </t>
  </si>
  <si>
    <t xml:space="preserve">193 ± 75.5 </t>
    <phoneticPr fontId="1"/>
  </si>
  <si>
    <t>88.0 ± 51.8</t>
  </si>
  <si>
    <t>57.3 ± 15.7</t>
  </si>
  <si>
    <t>208 ± 118</t>
    <phoneticPr fontId="1"/>
  </si>
  <si>
    <t xml:space="preserve">604 ± 301 </t>
    <phoneticPr fontId="1"/>
  </si>
  <si>
    <t>195 ± 73.7</t>
  </si>
  <si>
    <t>207 ± 68.6</t>
  </si>
  <si>
    <t>3.24 ± 1.58</t>
  </si>
  <si>
    <t>13.7 ± 4.70</t>
  </si>
  <si>
    <t>2.80 ± 1.18</t>
  </si>
  <si>
    <t>123 ± 51.3</t>
  </si>
  <si>
    <t>0.17 ± 0.08</t>
  </si>
  <si>
    <t>1.78 ± 0.65</t>
  </si>
  <si>
    <t>7.93 ± 4.30</t>
  </si>
  <si>
    <t>15.9 ± 5.86</t>
  </si>
  <si>
    <t>0.51 ± 0.24</t>
    <phoneticPr fontId="1"/>
  </si>
  <si>
    <t>1.07 ± 0.56</t>
  </si>
  <si>
    <t>1.34 ± 0.79</t>
  </si>
  <si>
    <t>11.1 ± 4.38</t>
  </si>
  <si>
    <t>6.81 ± 3.24</t>
  </si>
  <si>
    <t>226 ± 66.0</t>
    <phoneticPr fontId="1"/>
  </si>
  <si>
    <t>4.57 ± 1.50</t>
    <phoneticPr fontId="1"/>
  </si>
  <si>
    <t xml:space="preserve"> 64.3 ± 2.89</t>
    <phoneticPr fontId="1"/>
  </si>
  <si>
    <t>11.6 ± 1.67</t>
    <phoneticPr fontId="1"/>
  </si>
  <si>
    <t xml:space="preserve">129 ± 24.4 </t>
  </si>
  <si>
    <t xml:space="preserve">  0.33 ± 0.06</t>
    <phoneticPr fontId="1"/>
  </si>
  <si>
    <t xml:space="preserve"> 5.54 ± 0.23 </t>
    <phoneticPr fontId="1"/>
  </si>
  <si>
    <t xml:space="preserve"> 8.34 ± 3.98</t>
    <phoneticPr fontId="1"/>
  </si>
  <si>
    <t>19.0 ± 4.21</t>
    <phoneticPr fontId="1"/>
  </si>
  <si>
    <t>1.11 ± 0.25</t>
  </si>
  <si>
    <t xml:space="preserve"> 1.74 ± 0.54</t>
    <phoneticPr fontId="1"/>
  </si>
  <si>
    <t xml:space="preserve"> 0.79 ± 0.28</t>
    <phoneticPr fontId="1"/>
  </si>
  <si>
    <t>9.29 ± 5.36</t>
  </si>
  <si>
    <t xml:space="preserve"> 6.90 ± 3.07</t>
    <phoneticPr fontId="1"/>
  </si>
  <si>
    <t>170 ± 102</t>
    <phoneticPr fontId="1"/>
  </si>
  <si>
    <t>2.00 ± 1.01</t>
  </si>
  <si>
    <t>7.29 ± 3.68</t>
  </si>
  <si>
    <t>3.51 ± 1.29</t>
    <phoneticPr fontId="1"/>
  </si>
  <si>
    <t>103 ± 29.7</t>
  </si>
  <si>
    <t>0.10 ± 0.03</t>
  </si>
  <si>
    <t>1.14 ± 0.66</t>
  </si>
  <si>
    <t>12.0 ± 8.05</t>
  </si>
  <si>
    <t>22.0 ± 9.11</t>
    <phoneticPr fontId="1"/>
  </si>
  <si>
    <t>0.41 ± 0.15</t>
  </si>
  <si>
    <t xml:space="preserve">0.55 ± 0.20  </t>
  </si>
  <si>
    <t>0.81 ± 0.43</t>
  </si>
  <si>
    <t xml:space="preserve">  5.61 ± 3.34</t>
    <phoneticPr fontId="1"/>
  </si>
  <si>
    <t>4.44 ± 3.87</t>
  </si>
  <si>
    <r>
      <t xml:space="preserve">( water-soluble metals)
</t>
    </r>
    <r>
      <rPr>
        <sz val="10"/>
        <color rgb="FFFF0000"/>
        <rFont val="Times New Roman"/>
        <family val="1"/>
      </rPr>
      <t>Total elemental concentration exceeds the total PM mass concnetarion.</t>
    </r>
    <phoneticPr fontId="1"/>
  </si>
  <si>
    <t>0.17 ± 0.06</t>
    <phoneticPr fontId="1"/>
  </si>
  <si>
    <t>42.63 ± 7.81</t>
    <phoneticPr fontId="1"/>
  </si>
  <si>
    <t>91.82 ± 46.13</t>
    <phoneticPr fontId="1"/>
  </si>
  <si>
    <t>1045.29 ± 874.65</t>
    <phoneticPr fontId="1"/>
  </si>
  <si>
    <t>117.15 ± 152.14</t>
    <phoneticPr fontId="1"/>
  </si>
  <si>
    <t>2.68 (%)</t>
    <phoneticPr fontId="1"/>
  </si>
  <si>
    <t>39.95 ± 13.95</t>
    <phoneticPr fontId="1"/>
  </si>
  <si>
    <t>85.61 ± 23.87</t>
    <phoneticPr fontId="1"/>
  </si>
  <si>
    <t>404.98 ± 367.93</t>
    <phoneticPr fontId="1"/>
  </si>
  <si>
    <t>86.40 ± 123.67</t>
    <phoneticPr fontId="1"/>
  </si>
  <si>
    <t>2.08 (%)</t>
    <phoneticPr fontId="1"/>
  </si>
  <si>
    <t>597.58 ± 631.59</t>
    <phoneticPr fontId="1"/>
  </si>
  <si>
    <t>13.36 ± 6.96</t>
    <phoneticPr fontId="1"/>
  </si>
  <si>
    <t>27.50 ± 14.10</t>
    <phoneticPr fontId="1"/>
  </si>
  <si>
    <t>18.29 ± 6.17</t>
    <phoneticPr fontId="1"/>
  </si>
  <si>
    <t>13.16 ± 7.27</t>
    <phoneticPr fontId="1"/>
  </si>
  <si>
    <t>483.93 ± 281.74</t>
    <phoneticPr fontId="1"/>
  </si>
  <si>
    <t>1.54 ± 0.65</t>
    <phoneticPr fontId="1"/>
  </si>
  <si>
    <t>109.69 ± 87.37</t>
    <phoneticPr fontId="1"/>
  </si>
  <si>
    <t>351.23 ± 166.56</t>
    <phoneticPr fontId="1"/>
  </si>
  <si>
    <t>294.36 ± 172.56</t>
    <phoneticPr fontId="1"/>
  </si>
  <si>
    <t>0.41 ± 0.10</t>
    <phoneticPr fontId="1"/>
  </si>
  <si>
    <t>1.53 (%)</t>
    <phoneticPr fontId="1"/>
  </si>
  <si>
    <t>1.24 (%)</t>
    <phoneticPr fontId="1"/>
  </si>
  <si>
    <t>201.09 ± 327.06</t>
    <phoneticPr fontId="1"/>
  </si>
  <si>
    <t>12.42 ± 6.82</t>
    <phoneticPr fontId="1"/>
  </si>
  <si>
    <t>24.26 ± 12.99</t>
    <phoneticPr fontId="1"/>
  </si>
  <si>
    <t>19.92 ± 8.25</t>
    <phoneticPr fontId="1"/>
  </si>
  <si>
    <t>11.45 ± 7.65</t>
    <phoneticPr fontId="1"/>
  </si>
  <si>
    <t>285.86 ± 223.94</t>
    <phoneticPr fontId="1"/>
  </si>
  <si>
    <t>2.21 ± 2.38</t>
    <phoneticPr fontId="1"/>
  </si>
  <si>
    <t>106.04 ± 110.31</t>
    <phoneticPr fontId="1"/>
  </si>
  <si>
    <t>284.19 ± 207.86</t>
    <phoneticPr fontId="1"/>
  </si>
  <si>
    <t>232.30 ± 155.17</t>
    <phoneticPr fontId="1"/>
  </si>
  <si>
    <t>0.41 ± 0.18</t>
    <phoneticPr fontId="1"/>
  </si>
  <si>
    <t>1.03 (%)</t>
    <phoneticPr fontId="1"/>
  </si>
  <si>
    <t>1.47(%)</t>
    <phoneticPr fontId="1"/>
  </si>
  <si>
    <t>1.46 (%)</t>
    <phoneticPr fontId="1"/>
  </si>
  <si>
    <t>1.19 (%)</t>
    <phoneticPr fontId="1"/>
  </si>
  <si>
    <t>1.95 ± 1.15</t>
    <phoneticPr fontId="1"/>
  </si>
  <si>
    <t>0.24 ± 0.13</t>
    <phoneticPr fontId="1"/>
  </si>
  <si>
    <t>4.90 ± 0.85</t>
    <phoneticPr fontId="1"/>
  </si>
  <si>
    <t>0.09 ± 0.08</t>
    <phoneticPr fontId="1"/>
  </si>
  <si>
    <t>1.40 ± 0.46</t>
    <phoneticPr fontId="1"/>
  </si>
  <si>
    <t>0.30 ± 0.16</t>
    <phoneticPr fontId="1"/>
  </si>
  <si>
    <t>4.50 ± 1.46</t>
    <phoneticPr fontId="1"/>
  </si>
  <si>
    <t>0.14 ± 0.11</t>
    <phoneticPr fontId="1"/>
  </si>
  <si>
    <t>10.38 ± 4.07</t>
    <phoneticPr fontId="1"/>
  </si>
  <si>
    <t>9.11 ± 1.68</t>
    <phoneticPr fontId="1"/>
  </si>
  <si>
    <t>108.18 ± 104.78</t>
    <phoneticPr fontId="1"/>
  </si>
  <si>
    <t>0.87 ± 0.46</t>
    <phoneticPr fontId="1"/>
  </si>
  <si>
    <t>58.49 ± 44.10</t>
    <phoneticPr fontId="1"/>
  </si>
  <si>
    <t>0.88 ± 0.56</t>
    <phoneticPr fontId="1"/>
  </si>
  <si>
    <t>40 ~ 106 (haze)</t>
    <phoneticPr fontId="1"/>
  </si>
  <si>
    <t>10 ~ 60 (clear)</t>
    <phoneticPr fontId="1"/>
  </si>
  <si>
    <t>Oct. 16 -23, 2010 and Sept.  8 - 13, 2011 (haze)</t>
    <phoneticPr fontId="1"/>
  </si>
  <si>
    <t>Aug. - Oct., 2010 and 2011
(Oct. 2009 - Dec. 2011)</t>
    <phoneticPr fontId="1"/>
  </si>
  <si>
    <t>19.98±11.82</t>
    <phoneticPr fontId="1"/>
  </si>
  <si>
    <t>6235±3792</t>
    <phoneticPr fontId="1"/>
  </si>
  <si>
    <t>20254±12298</t>
    <phoneticPr fontId="1"/>
  </si>
  <si>
    <t>2548±2257</t>
    <phoneticPr fontId="1"/>
  </si>
  <si>
    <t>12698±18665</t>
    <phoneticPr fontId="1"/>
  </si>
  <si>
    <t>3413±5947</t>
    <phoneticPr fontId="1"/>
  </si>
  <si>
    <t>9466±5660</t>
    <phoneticPr fontId="1"/>
  </si>
  <si>
    <t>1325±827</t>
    <phoneticPr fontId="1"/>
  </si>
  <si>
    <t>2979±2193</t>
    <phoneticPr fontId="1"/>
  </si>
  <si>
    <t>9047±7246</t>
    <phoneticPr fontId="1"/>
  </si>
  <si>
    <t>12268±10295</t>
    <phoneticPr fontId="1"/>
  </si>
  <si>
    <t>1.06±0.67</t>
    <phoneticPr fontId="1"/>
  </si>
  <si>
    <t>48.43±41.79</t>
    <phoneticPr fontId="1"/>
  </si>
  <si>
    <t>45.84±24.37</t>
    <phoneticPr fontId="1"/>
  </si>
  <si>
    <t>10.46±7.54</t>
    <phoneticPr fontId="1"/>
  </si>
  <si>
    <t>33.09±14.20</t>
    <phoneticPr fontId="1"/>
  </si>
  <si>
    <t>368.4±213.1</t>
    <phoneticPr fontId="1"/>
  </si>
  <si>
    <t>11.71±5.28</t>
    <phoneticPr fontId="1"/>
  </si>
  <si>
    <t>8.97±6.13</t>
    <phoneticPr fontId="1"/>
  </si>
  <si>
    <t>1839±2111</t>
    <phoneticPr fontId="1"/>
  </si>
  <si>
    <t>128.44±90.69</t>
    <phoneticPr fontId="1"/>
  </si>
  <si>
    <t>1.53±1.13</t>
    <phoneticPr fontId="1"/>
  </si>
  <si>
    <t>3049±1916</t>
    <phoneticPr fontId="1"/>
  </si>
  <si>
    <t>5726±3459</t>
    <phoneticPr fontId="1"/>
  </si>
  <si>
    <t>0.36±0.26</t>
    <phoneticPr fontId="1"/>
  </si>
  <si>
    <t>28.46±65.40</t>
    <phoneticPr fontId="1"/>
  </si>
  <si>
    <t>22.24±27.49</t>
    <phoneticPr fontId="1"/>
  </si>
  <si>
    <t>5.10±2.75</t>
    <phoneticPr fontId="1"/>
  </si>
  <si>
    <t>17.27±8.86</t>
    <phoneticPr fontId="1"/>
  </si>
  <si>
    <t>223.7±131.1</t>
    <phoneticPr fontId="1"/>
  </si>
  <si>
    <t>9.58±4.93</t>
    <phoneticPr fontId="1"/>
  </si>
  <si>
    <t>10.29±6.30</t>
    <phoneticPr fontId="1"/>
  </si>
  <si>
    <t>1725±1634</t>
    <phoneticPr fontId="1"/>
  </si>
  <si>
    <t>130.32±104.74</t>
    <phoneticPr fontId="1"/>
  </si>
  <si>
    <t>1.34±0.93</t>
    <phoneticPr fontId="1"/>
  </si>
  <si>
    <t>98.12±108.44</t>
    <phoneticPr fontId="1"/>
  </si>
  <si>
    <t>61.94±37.79</t>
    <phoneticPr fontId="1"/>
  </si>
  <si>
    <t>2.13±1.06</t>
    <phoneticPr fontId="1"/>
  </si>
  <si>
    <t>0.05±0.03</t>
    <phoneticPr fontId="1"/>
  </si>
  <si>
    <t>475.5±379.4</t>
    <phoneticPr fontId="1"/>
  </si>
  <si>
    <t>1.58±1.23</t>
    <phoneticPr fontId="1"/>
  </si>
  <si>
    <t>506.6±519.7</t>
    <phoneticPr fontId="1"/>
  </si>
  <si>
    <t>10.61±7.85</t>
    <phoneticPr fontId="1"/>
  </si>
  <si>
    <t>7.73±3.52</t>
    <phoneticPr fontId="1"/>
  </si>
  <si>
    <t>6.03±3.61</t>
    <phoneticPr fontId="1"/>
  </si>
  <si>
    <r>
      <t>PM</t>
    </r>
    <r>
      <rPr>
        <vertAlign val="subscript"/>
        <sz val="10"/>
        <color theme="1"/>
        <rFont val="Times New Roman"/>
        <family val="1"/>
      </rPr>
      <t>10</t>
    </r>
    <r>
      <rPr>
        <sz val="10"/>
        <color theme="1"/>
        <rFont val="Times New Roman"/>
        <family val="1"/>
      </rPr>
      <t xml:space="preserve">
Non-haze</t>
    </r>
    <phoneticPr fontId="1"/>
  </si>
  <si>
    <r>
      <t>PM</t>
    </r>
    <r>
      <rPr>
        <vertAlign val="subscript"/>
        <sz val="10"/>
        <color theme="1"/>
        <rFont val="Times New Roman"/>
        <family val="1"/>
      </rPr>
      <t>10</t>
    </r>
    <r>
      <rPr>
        <sz val="10"/>
        <color theme="1"/>
        <rFont val="Times New Roman"/>
        <family val="1"/>
      </rPr>
      <t xml:space="preserve">
Haze</t>
    </r>
    <phoneticPr fontId="1"/>
  </si>
  <si>
    <r>
      <t>PM</t>
    </r>
    <r>
      <rPr>
        <vertAlign val="subscript"/>
        <sz val="10"/>
        <color theme="1"/>
        <rFont val="Times New Roman"/>
        <family val="1"/>
      </rPr>
      <t>2.5</t>
    </r>
    <r>
      <rPr>
        <sz val="10"/>
        <color theme="1"/>
        <rFont val="Times New Roman"/>
        <family val="1"/>
      </rPr>
      <t>(monitoring station)
16  ~ 27 (non-haze)</t>
    </r>
    <phoneticPr fontId="1"/>
  </si>
  <si>
    <r>
      <t>PM</t>
    </r>
    <r>
      <rPr>
        <vertAlign val="subscript"/>
        <sz val="10"/>
        <color theme="1"/>
        <rFont val="Times New Roman"/>
        <family val="1"/>
      </rPr>
      <t>2.5</t>
    </r>
    <r>
      <rPr>
        <sz val="10"/>
        <color theme="1"/>
        <rFont val="Times New Roman"/>
        <family val="1"/>
      </rPr>
      <t>(monitoring station)
51 ~ 63 (haze)</t>
    </r>
    <phoneticPr fontId="1"/>
  </si>
  <si>
    <t>24 h (haze)</t>
    <phoneticPr fontId="1"/>
  </si>
  <si>
    <t>48 h (non-haze)</t>
    <phoneticPr fontId="1"/>
  </si>
  <si>
    <t>61.2± 24.3 (haze)</t>
    <phoneticPr fontId="1"/>
  </si>
  <si>
    <t>22 ± 7.5 (non-haze)</t>
    <phoneticPr fontId="1"/>
  </si>
  <si>
    <t>165.84 ± 11.74</t>
    <phoneticPr fontId="1"/>
  </si>
  <si>
    <t>35.17 ± 10.15</t>
    <phoneticPr fontId="1"/>
  </si>
  <si>
    <t xml:space="preserve">677.51 ± 113.58 </t>
    <phoneticPr fontId="1"/>
  </si>
  <si>
    <t>1.11 (%)</t>
    <phoneticPr fontId="1"/>
  </si>
  <si>
    <t>2.66 (%)</t>
    <phoneticPr fontId="1"/>
  </si>
  <si>
    <t xml:space="preserve">1628.78 ± 273.05 </t>
    <phoneticPr fontId="1"/>
  </si>
  <si>
    <t>186.28 ± 32.41</t>
    <phoneticPr fontId="1"/>
  </si>
  <si>
    <t>281.92 ± 167.03</t>
    <phoneticPr fontId="1"/>
  </si>
  <si>
    <t>1.28 (%)</t>
    <phoneticPr fontId="1"/>
  </si>
  <si>
    <t>63.31 ± 10.61</t>
    <phoneticPr fontId="1"/>
  </si>
  <si>
    <t xml:space="preserve">15.79 ± 2.65 </t>
    <phoneticPr fontId="1"/>
  </si>
  <si>
    <t xml:space="preserve">1290.46 ± 216.33 </t>
    <phoneticPr fontId="1"/>
  </si>
  <si>
    <t xml:space="preserve">6.68 ± 1.12 </t>
    <phoneticPr fontId="1"/>
  </si>
  <si>
    <t xml:space="preserve">164.69 ± 10.85 </t>
    <phoneticPr fontId="1"/>
  </si>
  <si>
    <t xml:space="preserve">50.10 ± 8.40 </t>
    <phoneticPr fontId="1"/>
  </si>
  <si>
    <t xml:space="preserve">164.74 ± 45.24 </t>
    <phoneticPr fontId="1"/>
  </si>
  <si>
    <t xml:space="preserve">38.64 ± 6.48 </t>
    <phoneticPr fontId="1"/>
  </si>
  <si>
    <t>2.11 (%)</t>
    <phoneticPr fontId="1"/>
  </si>
  <si>
    <t>31.46 ± 7.81</t>
    <phoneticPr fontId="1"/>
  </si>
  <si>
    <t>9.46 ± 3.72</t>
    <phoneticPr fontId="1"/>
  </si>
  <si>
    <t>376.33 ± 85.56</t>
    <phoneticPr fontId="1"/>
  </si>
  <si>
    <t>2.41 ± 0.66</t>
    <phoneticPr fontId="1"/>
  </si>
  <si>
    <t>60.37 ± 16.64</t>
    <phoneticPr fontId="1"/>
  </si>
  <si>
    <t>29.61 ± 4.12</t>
    <phoneticPr fontId="1"/>
  </si>
  <si>
    <t>51.35 ± 21.41</t>
    <phoneticPr fontId="1"/>
  </si>
  <si>
    <t>19.57 ± 2.09</t>
    <phoneticPr fontId="1"/>
  </si>
  <si>
    <t>1.71 (%)</t>
    <phoneticPr fontId="1"/>
  </si>
  <si>
    <t xml:space="preserve">1.75 ± 0.13 </t>
    <phoneticPr fontId="1"/>
  </si>
  <si>
    <t>0.49 ± 0.34</t>
    <phoneticPr fontId="1"/>
  </si>
  <si>
    <t>10.92 ± 1.83</t>
    <phoneticPr fontId="1"/>
  </si>
  <si>
    <t>5.11 ± 1.73</t>
    <phoneticPr fontId="1"/>
  </si>
  <si>
    <r>
      <t>PM</t>
    </r>
    <r>
      <rPr>
        <vertAlign val="subscript"/>
        <sz val="10"/>
        <color theme="1"/>
        <rFont val="Times New Roman"/>
        <family val="1"/>
      </rPr>
      <t>8.1-20</t>
    </r>
    <r>
      <rPr>
        <sz val="10"/>
        <color theme="1"/>
        <rFont val="Times New Roman"/>
        <family val="1"/>
      </rPr>
      <t xml:space="preserve">
4.23 ± 1.56 (haze)</t>
    </r>
    <phoneticPr fontId="1"/>
  </si>
  <si>
    <r>
      <t>PM</t>
    </r>
    <r>
      <rPr>
        <vertAlign val="subscript"/>
        <sz val="10"/>
        <color theme="1"/>
        <rFont val="Times New Roman"/>
        <family val="1"/>
      </rPr>
      <t>8.1-20</t>
    </r>
    <r>
      <rPr>
        <sz val="10"/>
        <color theme="1"/>
        <rFont val="Times New Roman"/>
        <family val="1"/>
      </rPr>
      <t xml:space="preserve">
2.01 ± 1.30 (non-haze)</t>
    </r>
    <phoneticPr fontId="1"/>
  </si>
  <si>
    <r>
      <t>PM</t>
    </r>
    <r>
      <rPr>
        <vertAlign val="subscript"/>
        <sz val="10"/>
        <color theme="1"/>
        <rFont val="Times New Roman"/>
        <family val="1"/>
      </rPr>
      <t>8.1-20</t>
    </r>
    <r>
      <rPr>
        <sz val="10"/>
        <color theme="1"/>
        <rFont val="Times New Roman"/>
        <family val="1"/>
      </rPr>
      <t xml:space="preserve">
Haze</t>
    </r>
    <phoneticPr fontId="1"/>
  </si>
  <si>
    <r>
      <t>PM</t>
    </r>
    <r>
      <rPr>
        <vertAlign val="subscript"/>
        <sz val="10"/>
        <color theme="1"/>
        <rFont val="Times New Roman"/>
        <family val="1"/>
      </rPr>
      <t>8.1-20</t>
    </r>
    <r>
      <rPr>
        <sz val="10"/>
        <color theme="1"/>
        <rFont val="Times New Roman"/>
        <family val="1"/>
      </rPr>
      <t xml:space="preserve">
Non-haze</t>
    </r>
    <phoneticPr fontId="1"/>
  </si>
  <si>
    <r>
      <t>PM</t>
    </r>
    <r>
      <rPr>
        <vertAlign val="subscript"/>
        <sz val="10"/>
        <color theme="1"/>
        <rFont val="Times New Roman"/>
        <family val="1"/>
      </rPr>
      <t>2.0-4.0</t>
    </r>
    <r>
      <rPr>
        <sz val="10"/>
        <color theme="1"/>
        <rFont val="Times New Roman"/>
        <family val="1"/>
      </rPr>
      <t xml:space="preserve">
3.79 ± 1.61 (haze)</t>
    </r>
    <phoneticPr fontId="1"/>
  </si>
  <si>
    <r>
      <t>PM</t>
    </r>
    <r>
      <rPr>
        <vertAlign val="subscript"/>
        <sz val="10"/>
        <color theme="1"/>
        <rFont val="Times New Roman"/>
        <family val="1"/>
      </rPr>
      <t>2.0-4.0</t>
    </r>
    <r>
      <rPr>
        <sz val="10"/>
        <color theme="1"/>
        <rFont val="Times New Roman"/>
        <family val="1"/>
      </rPr>
      <t xml:space="preserve">
2.30 ± 0.91 (non-haze)</t>
    </r>
    <phoneticPr fontId="1"/>
  </si>
  <si>
    <r>
      <t>PM</t>
    </r>
    <r>
      <rPr>
        <vertAlign val="subscript"/>
        <sz val="10"/>
        <color theme="1"/>
        <rFont val="Times New Roman"/>
        <family val="1"/>
      </rPr>
      <t>2.0-4.0</t>
    </r>
    <r>
      <rPr>
        <sz val="10"/>
        <color theme="1"/>
        <rFont val="Times New Roman"/>
        <family val="1"/>
      </rPr>
      <t xml:space="preserve">
Non-haze</t>
    </r>
    <phoneticPr fontId="1"/>
  </si>
  <si>
    <r>
      <t>PM</t>
    </r>
    <r>
      <rPr>
        <vertAlign val="subscript"/>
        <sz val="10"/>
        <color theme="1"/>
        <rFont val="Times New Roman"/>
        <family val="1"/>
      </rPr>
      <t>2.0-4.0</t>
    </r>
    <r>
      <rPr>
        <sz val="10"/>
        <color theme="1"/>
        <rFont val="Times New Roman"/>
        <family val="1"/>
      </rPr>
      <t xml:space="preserve">
Haze</t>
    </r>
    <phoneticPr fontId="1"/>
  </si>
  <si>
    <r>
      <t>PM</t>
    </r>
    <r>
      <rPr>
        <vertAlign val="subscript"/>
        <sz val="10"/>
        <color theme="1"/>
        <rFont val="Times New Roman"/>
        <family val="1"/>
      </rPr>
      <t>0.25-0.5</t>
    </r>
    <r>
      <rPr>
        <sz val="10"/>
        <color theme="1"/>
        <rFont val="Times New Roman"/>
        <family val="1"/>
      </rPr>
      <t xml:space="preserve">
11.3 ± 6.37 (haze)</t>
    </r>
    <phoneticPr fontId="1"/>
  </si>
  <si>
    <r>
      <t>PM</t>
    </r>
    <r>
      <rPr>
        <vertAlign val="subscript"/>
        <sz val="10"/>
        <color theme="1"/>
        <rFont val="Times New Roman"/>
        <family val="1"/>
      </rPr>
      <t>0.25-0.5</t>
    </r>
    <r>
      <rPr>
        <sz val="10"/>
        <color theme="1"/>
        <rFont val="Times New Roman"/>
        <family val="1"/>
      </rPr>
      <t xml:space="preserve">
2.20 ± 2.13 (non-haze)</t>
    </r>
    <phoneticPr fontId="1"/>
  </si>
  <si>
    <r>
      <t>PM</t>
    </r>
    <r>
      <rPr>
        <vertAlign val="subscript"/>
        <sz val="10"/>
        <color theme="1"/>
        <rFont val="Times New Roman"/>
        <family val="1"/>
      </rPr>
      <t>0.25-0.5</t>
    </r>
    <r>
      <rPr>
        <sz val="10"/>
        <color theme="1"/>
        <rFont val="Times New Roman"/>
        <family val="1"/>
      </rPr>
      <t xml:space="preserve">
Non-haze</t>
    </r>
    <phoneticPr fontId="1"/>
  </si>
  <si>
    <r>
      <t>PM</t>
    </r>
    <r>
      <rPr>
        <vertAlign val="subscript"/>
        <sz val="10"/>
        <color theme="1"/>
        <rFont val="Times New Roman"/>
        <family val="1"/>
      </rPr>
      <t>0.25-0.5</t>
    </r>
    <r>
      <rPr>
        <sz val="10"/>
        <color theme="1"/>
        <rFont val="Times New Roman"/>
        <family val="1"/>
      </rPr>
      <t xml:space="preserve">
Haze</t>
    </r>
    <phoneticPr fontId="1"/>
  </si>
  <si>
    <t>8.34 ± 2.42</t>
    <phoneticPr fontId="1"/>
  </si>
  <si>
    <t>21.0 ± 0.31</t>
    <phoneticPr fontId="1"/>
  </si>
  <si>
    <t>60.1 ± 1.20</t>
    <phoneticPr fontId="1"/>
  </si>
  <si>
    <t>0.545 ± 0.036</t>
    <phoneticPr fontId="1"/>
  </si>
  <si>
    <t>26.5 ± 0.3</t>
    <phoneticPr fontId="1"/>
  </si>
  <si>
    <t>41.6 ± 2.5</t>
    <phoneticPr fontId="1"/>
  </si>
  <si>
    <t>2.07 (%)</t>
    <phoneticPr fontId="1"/>
  </si>
  <si>
    <t>21.5 ± 0.6</t>
    <phoneticPr fontId="1"/>
  </si>
  <si>
    <t>1.07 (%)</t>
    <phoneticPr fontId="1"/>
  </si>
  <si>
    <t>0.078 ± 0.003</t>
    <phoneticPr fontId="1"/>
  </si>
  <si>
    <t>5.00 ± 0.23</t>
    <phoneticPr fontId="1"/>
  </si>
  <si>
    <t>10.3 ± 0.1</t>
    <phoneticPr fontId="1"/>
  </si>
  <si>
    <t>31.4 ± 0.2</t>
    <phoneticPr fontId="1"/>
  </si>
  <si>
    <t>87.0 ± 0.9</t>
    <phoneticPr fontId="1"/>
  </si>
  <si>
    <t>0.702 ± 0.013</t>
    <phoneticPr fontId="1"/>
  </si>
  <si>
    <t>27.3 ± 0.9</t>
    <phoneticPr fontId="1"/>
  </si>
  <si>
    <t>2.30 (%)</t>
    <phoneticPr fontId="1"/>
  </si>
  <si>
    <t>1.21 ± 0.01</t>
    <phoneticPr fontId="1"/>
  </si>
  <si>
    <t>13.1 ± 1.0</t>
    <phoneticPr fontId="1"/>
  </si>
  <si>
    <t>17.9 ± 0.1</t>
    <phoneticPr fontId="1"/>
  </si>
  <si>
    <t>0.464 ± 0.022</t>
    <phoneticPr fontId="1"/>
  </si>
  <si>
    <t>5.17 ± 0.16</t>
    <phoneticPr fontId="1"/>
  </si>
  <si>
    <t>5.83 ± 2.89</t>
    <phoneticPr fontId="1"/>
  </si>
  <si>
    <t>97.6 ± 2.6</t>
    <phoneticPr fontId="1"/>
  </si>
  <si>
    <t>60.9 ± 2.2</t>
    <phoneticPr fontId="1"/>
  </si>
  <si>
    <t>1.41 ± 0</t>
    <phoneticPr fontId="1"/>
  </si>
  <si>
    <t>16.6 ± 1.3</t>
    <phoneticPr fontId="1"/>
  </si>
  <si>
    <t xml:space="preserve">2.05 ± 0.26 </t>
    <phoneticPr fontId="1"/>
  </si>
  <si>
    <t>49.3 ± 1.74</t>
    <phoneticPr fontId="1"/>
  </si>
  <si>
    <t>6.20 ± 0.30</t>
    <phoneticPr fontId="1"/>
  </si>
  <si>
    <t>0.182 ± 0.005</t>
    <phoneticPr fontId="1"/>
  </si>
  <si>
    <t>7.83 ± 0.12</t>
    <phoneticPr fontId="1"/>
  </si>
  <si>
    <t>2.24 (%)</t>
    <phoneticPr fontId="1"/>
  </si>
  <si>
    <t>3.27 ± 0</t>
    <phoneticPr fontId="1"/>
  </si>
  <si>
    <t>0.107 ± 0.015</t>
    <phoneticPr fontId="1"/>
  </si>
  <si>
    <t>0.012 ± 0.011</t>
    <phoneticPr fontId="1"/>
  </si>
  <si>
    <t>0.008 ± 0.003</t>
    <phoneticPr fontId="1"/>
  </si>
  <si>
    <t>1.99 ± 0</t>
    <phoneticPr fontId="1"/>
  </si>
  <si>
    <t>0.031 ± 0.006</t>
    <phoneticPr fontId="1"/>
  </si>
  <si>
    <t>0.117 ± 0.002</t>
    <phoneticPr fontId="1"/>
  </si>
  <si>
    <t>0.009 ± 0</t>
    <phoneticPr fontId="1"/>
  </si>
  <si>
    <t>4.76 ± 0.06</t>
    <phoneticPr fontId="1"/>
  </si>
  <si>
    <t>0.128 ± 0.016</t>
    <phoneticPr fontId="1"/>
  </si>
  <si>
    <t>0.017 ± 0.002</t>
    <phoneticPr fontId="1"/>
  </si>
  <si>
    <t>0.718 ± 0.005</t>
    <phoneticPr fontId="1"/>
  </si>
  <si>
    <t>0.017 ± 0</t>
    <phoneticPr fontId="1"/>
  </si>
  <si>
    <t>0.010 ± 0.002</t>
    <phoneticPr fontId="1"/>
  </si>
  <si>
    <t>0.004 ± 0</t>
    <phoneticPr fontId="1"/>
  </si>
  <si>
    <t>9.68 ± 1.34</t>
    <phoneticPr fontId="1"/>
  </si>
  <si>
    <t>0.205 ± 0.105</t>
    <phoneticPr fontId="1"/>
  </si>
  <si>
    <t>0.176 ± 0.004</t>
    <phoneticPr fontId="1"/>
  </si>
  <si>
    <t>0.147 ± 0.016</t>
    <phoneticPr fontId="1"/>
  </si>
  <si>
    <t>49.6 ± 0.3</t>
    <phoneticPr fontId="1"/>
  </si>
  <si>
    <t>0.108 ± 0.003</t>
    <phoneticPr fontId="1"/>
  </si>
  <si>
    <t>0.050 ± 0.001</t>
    <phoneticPr fontId="1"/>
  </si>
  <si>
    <t>0.046 ± 0</t>
    <phoneticPr fontId="1"/>
  </si>
  <si>
    <t>2.25 (%)</t>
    <phoneticPr fontId="1"/>
  </si>
  <si>
    <t>0.692 ± 0.156</t>
    <phoneticPr fontId="1"/>
  </si>
  <si>
    <t>0.502 ± 0.008</t>
    <phoneticPr fontId="1"/>
  </si>
  <si>
    <t>0.608 ± 0.036</t>
    <phoneticPr fontId="1"/>
  </si>
  <si>
    <t>0.283 ± 0.005</t>
    <phoneticPr fontId="1"/>
  </si>
  <si>
    <t>9.33 ± 4.68</t>
    <phoneticPr fontId="1"/>
  </si>
  <si>
    <t>4.62 ± 0.04</t>
    <phoneticPr fontId="1"/>
  </si>
  <si>
    <t>Jan. - Dec. 2013</t>
    <phoneticPr fontId="1"/>
  </si>
  <si>
    <t>Species mass concentration (TSP)</t>
    <phoneticPr fontId="1"/>
  </si>
  <si>
    <t>15 ± 11</t>
    <phoneticPr fontId="1"/>
  </si>
  <si>
    <t>7.5 ± 2.5</t>
    <phoneticPr fontId="1"/>
  </si>
  <si>
    <r>
      <rPr>
        <sz val="10"/>
        <rFont val="游ゴシック"/>
        <family val="1"/>
        <charset val="128"/>
      </rPr>
      <t>（</t>
    </r>
    <r>
      <rPr>
        <sz val="10"/>
        <rFont val="Times New Roman"/>
        <family val="1"/>
      </rPr>
      <t>Filter sampling)
Haze</t>
    </r>
    <phoneticPr fontId="1"/>
  </si>
  <si>
    <r>
      <rPr>
        <sz val="10"/>
        <rFont val="游ゴシック"/>
        <family val="1"/>
        <charset val="128"/>
      </rPr>
      <t>（</t>
    </r>
    <r>
      <rPr>
        <sz val="10"/>
        <rFont val="Times New Roman"/>
        <family val="1"/>
      </rPr>
      <t>Filter sampling)
Non-haze</t>
    </r>
    <phoneticPr fontId="1"/>
  </si>
  <si>
    <t>June 2019 - May 2020</t>
    <phoneticPr fontId="1"/>
  </si>
  <si>
    <t>June 2019 - May 2020
Sep. 3-10, 18-26, 2019 (transboundary haze)</t>
    <phoneticPr fontId="1"/>
  </si>
  <si>
    <t>4.87 (%)</t>
    <phoneticPr fontId="1"/>
  </si>
  <si>
    <t>4.97 (%)</t>
    <phoneticPr fontId="1"/>
  </si>
  <si>
    <t>4.19 (%)</t>
    <phoneticPr fontId="1"/>
  </si>
  <si>
    <t>9.54 (%)</t>
    <phoneticPr fontId="1"/>
  </si>
  <si>
    <t>Al/Pb: 5040 (calcualted using Clarke Nos.)</t>
    <phoneticPr fontId="1"/>
  </si>
  <si>
    <t>Flow reactor
(fresh, aged (~7 d))</t>
    <phoneticPr fontId="1"/>
  </si>
  <si>
    <t>0.00 ± 1.0</t>
    <phoneticPr fontId="1"/>
  </si>
  <si>
    <t>33 ± 1.10</t>
    <phoneticPr fontId="1"/>
  </si>
  <si>
    <t>57 ± 7.76</t>
    <phoneticPr fontId="1"/>
  </si>
  <si>
    <t>62 ± 1.0</t>
    <phoneticPr fontId="1"/>
  </si>
  <si>
    <t>31 ± 44</t>
    <phoneticPr fontId="1"/>
  </si>
  <si>
    <t>5.2 ± 0.56</t>
    <phoneticPr fontId="1"/>
  </si>
  <si>
    <t>16 ± 22</t>
    <phoneticPr fontId="1"/>
  </si>
  <si>
    <t>0.00 ± 0.56</t>
    <phoneticPr fontId="1"/>
  </si>
  <si>
    <t>0.00 ± 0.30</t>
    <phoneticPr fontId="1"/>
  </si>
  <si>
    <t>4.1 ± 5.8</t>
    <phoneticPr fontId="1"/>
  </si>
  <si>
    <t>0.87 ± 0.30</t>
    <phoneticPr fontId="1"/>
  </si>
  <si>
    <t>5.1 ± 7.2</t>
    <phoneticPr fontId="1"/>
  </si>
  <si>
    <t>0.00 ±1.9</t>
    <phoneticPr fontId="1"/>
  </si>
  <si>
    <t>58 ± 1.9</t>
    <phoneticPr fontId="1"/>
  </si>
  <si>
    <t>0.00 ± 2.3</t>
    <phoneticPr fontId="1"/>
  </si>
  <si>
    <t>0.00 ± 1.9</t>
    <phoneticPr fontId="1"/>
  </si>
  <si>
    <t>410 ± 580</t>
    <phoneticPr fontId="1"/>
  </si>
  <si>
    <t>0.00 ± 9.7</t>
    <phoneticPr fontId="1"/>
  </si>
  <si>
    <t>0.018 ± 0.025</t>
    <phoneticPr fontId="1"/>
  </si>
  <si>
    <t>0.080 ± 0.00097</t>
    <phoneticPr fontId="1"/>
  </si>
  <si>
    <t>0.00 ± 5</t>
    <phoneticPr fontId="1"/>
  </si>
  <si>
    <t>0.00 ± 6</t>
    <phoneticPr fontId="1"/>
  </si>
  <si>
    <t>280 ± 310</t>
    <phoneticPr fontId="1"/>
  </si>
  <si>
    <t>200 ± 6.6</t>
    <phoneticPr fontId="1"/>
  </si>
  <si>
    <t>77 ± 110</t>
    <phoneticPr fontId="1"/>
  </si>
  <si>
    <t>0.00 ±6.6</t>
    <phoneticPr fontId="1"/>
  </si>
  <si>
    <t>0.00 ± 0.00024</t>
    <phoneticPr fontId="1"/>
  </si>
  <si>
    <t>0.0039 ± 0.00023</t>
    <phoneticPr fontId="1"/>
  </si>
  <si>
    <t>110 ± 97</t>
    <phoneticPr fontId="1"/>
  </si>
  <si>
    <t>0.0022 ± 0.0031</t>
    <phoneticPr fontId="1"/>
  </si>
  <si>
    <t>48 ± 67</t>
    <phoneticPr fontId="1"/>
  </si>
  <si>
    <t>4.4 ± 6.3</t>
    <phoneticPr fontId="1"/>
  </si>
  <si>
    <t>25 ±35</t>
    <phoneticPr fontId="1"/>
  </si>
  <si>
    <t>7.1 ± 10</t>
    <phoneticPr fontId="1"/>
  </si>
  <si>
    <t>9.5 ± 14</t>
    <phoneticPr fontId="1"/>
  </si>
  <si>
    <t>48 ± 3.8</t>
    <phoneticPr fontId="1"/>
  </si>
  <si>
    <t>16 ± 0.71</t>
    <phoneticPr fontId="1"/>
  </si>
  <si>
    <t>0.00 ± 0.34</t>
    <phoneticPr fontId="1"/>
  </si>
  <si>
    <t>0.00 ± 0.71</t>
    <phoneticPr fontId="1"/>
  </si>
  <si>
    <t>0.00 ± 0.89</t>
    <phoneticPr fontId="1"/>
  </si>
  <si>
    <t>0.00 ± 1.2</t>
    <phoneticPr fontId="1"/>
  </si>
  <si>
    <t>13 ± 0.85</t>
    <phoneticPr fontId="1"/>
  </si>
  <si>
    <t>0.013 ± 0.00016</t>
    <phoneticPr fontId="1"/>
  </si>
  <si>
    <t>38 ± 54</t>
    <phoneticPr fontId="1"/>
  </si>
  <si>
    <t>8.7 ± 12</t>
    <phoneticPr fontId="1"/>
  </si>
  <si>
    <t>0.00 ± 1.5</t>
    <phoneticPr fontId="1"/>
  </si>
  <si>
    <t>26 ± 37</t>
    <phoneticPr fontId="1"/>
  </si>
  <si>
    <t>44 ± 1.8</t>
    <phoneticPr fontId="1"/>
  </si>
  <si>
    <t>21 ± 30</t>
    <phoneticPr fontId="1"/>
  </si>
  <si>
    <t>5.2 ±7.4</t>
    <phoneticPr fontId="1"/>
  </si>
  <si>
    <t>2.6 ± 0.34</t>
    <phoneticPr fontId="1"/>
  </si>
  <si>
    <t>32 ± 0.71</t>
    <phoneticPr fontId="1"/>
  </si>
  <si>
    <t>0.00 ± 0.85</t>
    <phoneticPr fontId="1"/>
  </si>
  <si>
    <t>120 ±1.6</t>
    <phoneticPr fontId="1"/>
  </si>
  <si>
    <t>8 ± 23</t>
    <phoneticPr fontId="1"/>
  </si>
  <si>
    <t>28 ± 2.6</t>
    <phoneticPr fontId="1"/>
  </si>
  <si>
    <t>3.9 ±5.6</t>
    <phoneticPr fontId="1"/>
  </si>
  <si>
    <t>110 ± 15</t>
    <phoneticPr fontId="1"/>
  </si>
  <si>
    <t>1.9 ± 1.0</t>
    <phoneticPr fontId="1"/>
  </si>
  <si>
    <t>0.00 ± 0.3</t>
    <phoneticPr fontId="1"/>
  </si>
  <si>
    <t>0.00 ± 0.52</t>
    <phoneticPr fontId="1"/>
  </si>
  <si>
    <t>120 ± 0.15</t>
    <phoneticPr fontId="1"/>
  </si>
  <si>
    <t>3.5 ± 0.19</t>
    <phoneticPr fontId="1"/>
  </si>
  <si>
    <t>21 ± 0.19</t>
    <phoneticPr fontId="1"/>
  </si>
  <si>
    <t>32 ± 0.19</t>
    <phoneticPr fontId="1"/>
  </si>
  <si>
    <t>18 ± 16</t>
    <phoneticPr fontId="1"/>
  </si>
  <si>
    <t>70 ± 9.9</t>
    <phoneticPr fontId="1"/>
  </si>
  <si>
    <t>0.00 ± 0.23</t>
    <phoneticPr fontId="1"/>
  </si>
  <si>
    <t>120 ± 26</t>
    <phoneticPr fontId="1"/>
  </si>
  <si>
    <t>8.6 ± 12</t>
    <phoneticPr fontId="1"/>
  </si>
  <si>
    <t>0.00 ± 0.36</t>
    <phoneticPr fontId="1"/>
  </si>
  <si>
    <t>28 ± 0.3</t>
    <phoneticPr fontId="1"/>
  </si>
  <si>
    <t>44 ± 0.15</t>
    <phoneticPr fontId="1"/>
  </si>
  <si>
    <t>17 ± 0.19</t>
    <phoneticPr fontId="1"/>
  </si>
  <si>
    <t>29 ± 0.19</t>
    <phoneticPr fontId="1"/>
  </si>
  <si>
    <t>27 ± 0.19</t>
    <phoneticPr fontId="1"/>
  </si>
  <si>
    <t>43 ± 37</t>
    <phoneticPr fontId="1"/>
  </si>
  <si>
    <t>54 ± 42</t>
    <phoneticPr fontId="1"/>
  </si>
  <si>
    <t>6.4 ± 9.1</t>
    <phoneticPr fontId="1"/>
  </si>
  <si>
    <t>0.00 ± 0.075</t>
    <phoneticPr fontId="1"/>
  </si>
  <si>
    <t>740 ± 78</t>
    <phoneticPr fontId="1"/>
  </si>
  <si>
    <t>55 ± 26</t>
    <phoneticPr fontId="1"/>
  </si>
  <si>
    <t>0.00 ± 0.38</t>
    <phoneticPr fontId="1"/>
  </si>
  <si>
    <t>0.00 ± 0.11</t>
    <phoneticPr fontId="1"/>
  </si>
  <si>
    <t>73 ± 100</t>
    <phoneticPr fontId="1"/>
  </si>
  <si>
    <t>0.00 ± 17</t>
    <phoneticPr fontId="1"/>
  </si>
  <si>
    <t>58 ± 82</t>
    <phoneticPr fontId="1"/>
  </si>
  <si>
    <t>510 ± 490</t>
    <phoneticPr fontId="1"/>
  </si>
  <si>
    <t>740 ± 2.3</t>
    <phoneticPr fontId="1"/>
  </si>
  <si>
    <t>840 ±1</t>
    <phoneticPr fontId="1"/>
  </si>
  <si>
    <t>0.00 ±3.7</t>
    <phoneticPr fontId="1"/>
  </si>
  <si>
    <t>0.00 ± 0.59</t>
    <phoneticPr fontId="1"/>
  </si>
  <si>
    <t>0.00 ± 0.37</t>
    <phoneticPr fontId="1"/>
  </si>
  <si>
    <t>75 ± 1.3</t>
    <phoneticPr fontId="1"/>
  </si>
  <si>
    <t>6.1 ± 0.074</t>
    <phoneticPr fontId="1"/>
  </si>
  <si>
    <t>0.00 ± 0.19</t>
    <phoneticPr fontId="1"/>
  </si>
  <si>
    <t>75 ± 1.2</t>
    <phoneticPr fontId="1"/>
  </si>
  <si>
    <t>0.00 ± 0.63</t>
    <phoneticPr fontId="1"/>
  </si>
  <si>
    <t>34 ± 18</t>
    <phoneticPr fontId="1"/>
  </si>
  <si>
    <t>91 ±13</t>
    <phoneticPr fontId="1"/>
  </si>
  <si>
    <t>17 ± 1.2</t>
    <phoneticPr fontId="1"/>
  </si>
  <si>
    <t>34 ± 14</t>
    <phoneticPr fontId="1"/>
  </si>
  <si>
    <t>0.00 ± 0.09</t>
    <phoneticPr fontId="1"/>
  </si>
  <si>
    <t>450 ± 200</t>
    <phoneticPr fontId="1"/>
  </si>
  <si>
    <t>88 ± 1</t>
    <phoneticPr fontId="1"/>
  </si>
  <si>
    <t>0.00 ± 0.14</t>
    <phoneticPr fontId="1"/>
  </si>
  <si>
    <t>66 ± 94</t>
    <phoneticPr fontId="1"/>
  </si>
  <si>
    <t>0.00 ± 20</t>
    <phoneticPr fontId="1"/>
  </si>
  <si>
    <t>0.00 ± 4.6</t>
    <phoneticPr fontId="1"/>
  </si>
  <si>
    <t>280 ± 170</t>
    <phoneticPr fontId="1"/>
  </si>
  <si>
    <t>450 ±200</t>
    <phoneticPr fontId="1"/>
  </si>
  <si>
    <t>430 ±2.3</t>
    <phoneticPr fontId="1"/>
  </si>
  <si>
    <t>170 ± 1</t>
    <phoneticPr fontId="1"/>
  </si>
  <si>
    <t>230 ± 3.8</t>
    <phoneticPr fontId="1"/>
  </si>
  <si>
    <t>46 ± 1.3</t>
    <phoneticPr fontId="1"/>
  </si>
  <si>
    <t>430 ± 2.3</t>
    <phoneticPr fontId="1"/>
  </si>
  <si>
    <t>0.87 ± 0.074</t>
    <phoneticPr fontId="1"/>
  </si>
  <si>
    <t>1100 ± 1200</t>
    <phoneticPr fontId="1"/>
  </si>
  <si>
    <t>0.00 ± 0.72</t>
    <phoneticPr fontId="1"/>
  </si>
  <si>
    <t>120 ± 1700</t>
    <phoneticPr fontId="1"/>
  </si>
  <si>
    <t>330 ± 4700</t>
    <phoneticPr fontId="1"/>
  </si>
  <si>
    <t>85 ± 0.0</t>
    <phoneticPr fontId="1"/>
  </si>
  <si>
    <t>820 ± 36</t>
    <phoneticPr fontId="1"/>
  </si>
  <si>
    <t>3900 ± 1.3</t>
    <phoneticPr fontId="1"/>
  </si>
  <si>
    <t>290 ± 22</t>
    <phoneticPr fontId="1"/>
  </si>
  <si>
    <t>0.00 ± 0.86</t>
    <phoneticPr fontId="1"/>
  </si>
  <si>
    <t>0.00  ± 4.3</t>
    <phoneticPr fontId="1"/>
  </si>
  <si>
    <t>450 ±6400</t>
    <phoneticPr fontId="1"/>
  </si>
  <si>
    <t>1500 ± 300</t>
    <phoneticPr fontId="1"/>
  </si>
  <si>
    <t>6900  ± 43</t>
    <phoneticPr fontId="1"/>
  </si>
  <si>
    <t>8300 ± 2.6</t>
    <phoneticPr fontId="1"/>
  </si>
  <si>
    <t>1312 
(1331, 1293)</t>
    <phoneticPr fontId="1"/>
  </si>
  <si>
    <t>1194
 (976, 1412)</t>
    <phoneticPr fontId="1"/>
  </si>
  <si>
    <r>
      <rPr>
        <b/>
        <sz val="11"/>
        <rFont val="Times New Roman"/>
        <family val="1"/>
      </rPr>
      <t>Species</t>
    </r>
    <r>
      <rPr>
        <sz val="11"/>
        <rFont val="Times New Roman"/>
        <family val="1"/>
      </rPr>
      <t xml:space="preserve">
Mass concentration (ng m</t>
    </r>
    <r>
      <rPr>
        <vertAlign val="superscript"/>
        <sz val="11"/>
        <rFont val="Times New Roman"/>
        <family val="1"/>
      </rPr>
      <t>-3</t>
    </r>
    <r>
      <rPr>
        <sz val="11"/>
        <rFont val="Times New Roman"/>
        <family val="1"/>
      </rPr>
      <t>) / 
Emission factor [g kg-fuel</t>
    </r>
    <r>
      <rPr>
        <vertAlign val="superscript"/>
        <sz val="11"/>
        <rFont val="Times New Roman"/>
        <family val="1"/>
      </rPr>
      <t>-1</t>
    </r>
    <r>
      <rPr>
        <sz val="11"/>
        <rFont val="Times New Roman"/>
        <family val="1"/>
      </rPr>
      <t>] /
Emission ratio (mass fraction in PM) [ppm, µg g-PM</t>
    </r>
    <r>
      <rPr>
        <vertAlign val="superscript"/>
        <sz val="11"/>
        <rFont val="Times New Roman"/>
        <family val="1"/>
      </rPr>
      <t>-1</t>
    </r>
    <r>
      <rPr>
        <sz val="11"/>
        <rFont val="Times New Roman"/>
        <family val="1"/>
      </rPr>
      <t>]</t>
    </r>
    <phoneticPr fontId="1"/>
  </si>
  <si>
    <t>0.00 ± 2.41</t>
    <phoneticPr fontId="1"/>
  </si>
  <si>
    <t>0.799 ± 2.41</t>
    <phoneticPr fontId="1"/>
  </si>
  <si>
    <t>1.28 ± 2.94</t>
    <phoneticPr fontId="1"/>
  </si>
  <si>
    <t>1.57 ± 2.54</t>
    <phoneticPr fontId="1"/>
  </si>
  <si>
    <r>
      <t>Emission factor [mg kg-fuel</t>
    </r>
    <r>
      <rPr>
        <vertAlign val="superscript"/>
        <sz val="10"/>
        <color theme="1"/>
        <rFont val="Times New Roman"/>
        <family val="1"/>
      </rPr>
      <t>-1</t>
    </r>
    <r>
      <rPr>
        <sz val="10"/>
        <color theme="1"/>
        <rFont val="Times New Roman"/>
        <family val="1"/>
      </rPr>
      <t>]</t>
    </r>
    <phoneticPr fontId="1"/>
  </si>
  <si>
    <t>0.594 ± 1.34</t>
    <phoneticPr fontId="1"/>
  </si>
  <si>
    <t>0.125 ± 1.34</t>
    <phoneticPr fontId="1"/>
  </si>
  <si>
    <t>0.345 ± 1.6</t>
    <phoneticPr fontId="1"/>
  </si>
  <si>
    <t>0.00 ± 1.41</t>
    <phoneticPr fontId="1"/>
  </si>
  <si>
    <t>0.00 ± 0.710</t>
    <phoneticPr fontId="1"/>
  </si>
  <si>
    <t>0.0894 ± 0.868</t>
    <phoneticPr fontId="1"/>
  </si>
  <si>
    <t>0.0220 ± 0.749</t>
    <phoneticPr fontId="1"/>
  </si>
  <si>
    <t>0.136 ± 1.34</t>
    <phoneticPr fontId="1"/>
  </si>
  <si>
    <t>0.00 ± 1.34</t>
    <phoneticPr fontId="1"/>
  </si>
  <si>
    <t>0.0894 ± 1.63</t>
    <phoneticPr fontId="1"/>
  </si>
  <si>
    <t>0.00 ± 4.54</t>
    <phoneticPr fontId="1"/>
  </si>
  <si>
    <t>1.39 ± 4.54</t>
    <phoneticPr fontId="1"/>
  </si>
  <si>
    <t>0.00 ± 5.55</t>
    <phoneticPr fontId="1"/>
  </si>
  <si>
    <t>0.00 ± 4.79</t>
    <phoneticPr fontId="1"/>
  </si>
  <si>
    <t>7.77 ± 23.2</t>
    <phoneticPr fontId="1"/>
  </si>
  <si>
    <t>0.00 ± 23.2</t>
    <phoneticPr fontId="1"/>
  </si>
  <si>
    <t>4.13 ± 28.4</t>
    <phoneticPr fontId="1"/>
  </si>
  <si>
    <t>20.1 ± 24.5</t>
    <phoneticPr fontId="1"/>
  </si>
  <si>
    <t>0.00 ± 11.8</t>
    <phoneticPr fontId="1"/>
  </si>
  <si>
    <t>0.00 ± 11.9</t>
    <phoneticPr fontId="1"/>
  </si>
  <si>
    <t>0.000 ± 12.6</t>
    <phoneticPr fontId="1"/>
  </si>
  <si>
    <t>5.52 ± 15.8</t>
    <phoneticPr fontId="1"/>
  </si>
  <si>
    <t>4.76 ± 15.8</t>
    <phoneticPr fontId="1"/>
  </si>
  <si>
    <t>1.68 ± 19.3</t>
    <phoneticPr fontId="1"/>
  </si>
  <si>
    <t>0.00 ± 16.6</t>
    <phoneticPr fontId="1"/>
  </si>
  <si>
    <t>0.00 ± 5.61</t>
    <phoneticPr fontId="1"/>
  </si>
  <si>
    <t>0.945 ± 5.61</t>
    <phoneticPr fontId="1"/>
  </si>
  <si>
    <t>0.00 ± 5.92</t>
    <phoneticPr fontId="1"/>
  </si>
  <si>
    <t>3.19 ± 3.74</t>
    <phoneticPr fontId="1"/>
  </si>
  <si>
    <t>3.03± 3.95</t>
    <phoneticPr fontId="1"/>
  </si>
  <si>
    <t>2.28 ± 8.55</t>
  </si>
  <si>
    <t>1.10 ± 8.98</t>
  </si>
  <si>
    <t>1.39 ± 1.96</t>
  </si>
  <si>
    <t>1.19 ± 3.12</t>
  </si>
  <si>
    <t>1.13 ± 2.76</t>
  </si>
  <si>
    <t>1.08 ± 1.69</t>
  </si>
  <si>
    <t>1.81 ± 3.12</t>
  </si>
  <si>
    <t>1.78 ± 2.76</t>
  </si>
  <si>
    <t>6.45 ± 1.10</t>
  </si>
  <si>
    <t>6.13 ± 3.67</t>
  </si>
  <si>
    <t>1.53 ± 2.16</t>
  </si>
  <si>
    <t>1.97 ± 3.81</t>
  </si>
  <si>
    <t>2.03 ± 3.38</t>
  </si>
  <si>
    <t>4.21 ± 2.54</t>
  </si>
  <si>
    <t>5.84 ± 9.47</t>
  </si>
  <si>
    <t>1.17 ± 3.29</t>
  </si>
  <si>
    <t>0.00 ± 8.93</t>
  </si>
  <si>
    <t>0.00 ± 1.42</t>
  </si>
  <si>
    <t>0.00 ± 1.51</t>
  </si>
  <si>
    <t>0.00 ± 1.25</t>
  </si>
  <si>
    <t>0.00 ± 1.69</t>
  </si>
  <si>
    <t>0.00 ± 2.13</t>
  </si>
  <si>
    <t>0.00 ± 2.94</t>
  </si>
  <si>
    <t>0.00 ± 3.59</t>
  </si>
  <si>
    <t>0.00 ± 1.50</t>
  </si>
  <si>
    <t>0.00 ± 1.60</t>
  </si>
  <si>
    <t>0.00 ± 1.32</t>
  </si>
  <si>
    <t>0.00 ± 1.78</t>
  </si>
  <si>
    <t>0.00 ± 2.25</t>
  </si>
  <si>
    <t>0.00 ± 3.10</t>
  </si>
  <si>
    <t>0.00 ± 2.16</t>
  </si>
  <si>
    <t>8.79 ± 72.6</t>
    <phoneticPr fontId="1"/>
  </si>
  <si>
    <t>9.94 ± 88.8</t>
    <phoneticPr fontId="1"/>
  </si>
  <si>
    <t>37.5 ± 76.7</t>
    <phoneticPr fontId="1"/>
  </si>
  <si>
    <t>19.6 ± 8.60</t>
    <phoneticPr fontId="1"/>
  </si>
  <si>
    <t>0.00 ± 10.5</t>
    <phoneticPr fontId="1"/>
  </si>
  <si>
    <t>174 ± 10.1</t>
    <phoneticPr fontId="1"/>
  </si>
  <si>
    <t>22.1 ± 21.8</t>
    <phoneticPr fontId="1"/>
  </si>
  <si>
    <t>93.4 ± 2.16</t>
    <phoneticPr fontId="1"/>
  </si>
  <si>
    <t>210 ± 4.41</t>
    <phoneticPr fontId="1"/>
  </si>
  <si>
    <t>16.9 ± 3.62</t>
    <phoneticPr fontId="1"/>
  </si>
  <si>
    <t>16.1 ± 0.742</t>
    <phoneticPr fontId="1"/>
  </si>
  <si>
    <t>19.2 ± 0.904</t>
    <phoneticPr fontId="1"/>
  </si>
  <si>
    <t>11.9 ± 0.697</t>
    <phoneticPr fontId="1"/>
  </si>
  <si>
    <t>10.4 ± 8.37</t>
    <phoneticPr fontId="1"/>
  </si>
  <si>
    <t>20.2 ± 2.44</t>
    <phoneticPr fontId="1"/>
  </si>
  <si>
    <t>0.00 ± 11.0</t>
    <phoneticPr fontId="1"/>
  </si>
  <si>
    <t>0.00 ± 39.9</t>
    <phoneticPr fontId="1"/>
  </si>
  <si>
    <t>0.00 ± 40.0</t>
    <phoneticPr fontId="1"/>
  </si>
  <si>
    <t>0.00 ± 48.9</t>
    <phoneticPr fontId="1"/>
  </si>
  <si>
    <t>0.00 ± 4.2.1</t>
    <phoneticPr fontId="1"/>
  </si>
  <si>
    <t>0.00 ± 0.266</t>
    <phoneticPr fontId="1"/>
  </si>
  <si>
    <t>0.00 ± 0.326</t>
    <phoneticPr fontId="1"/>
  </si>
  <si>
    <t>0.00 ± 0.281</t>
    <phoneticPr fontId="1"/>
  </si>
  <si>
    <t>0.00 ± 0.892</t>
    <phoneticPr fontId="1"/>
  </si>
  <si>
    <t>0.578 ± 1.09</t>
    <phoneticPr fontId="1"/>
  </si>
  <si>
    <t>0.00 ± 0.942</t>
    <phoneticPr fontId="1"/>
  </si>
  <si>
    <t>17.0 ± 5.65</t>
    <phoneticPr fontId="1"/>
  </si>
  <si>
    <t>17.7 ± 5.44</t>
    <phoneticPr fontId="1"/>
  </si>
  <si>
    <t>10.3 ± 6.65</t>
    <phoneticPr fontId="1"/>
  </si>
  <si>
    <t>10.8 ± 5.74</t>
    <phoneticPr fontId="1"/>
  </si>
  <si>
    <t>0.146 ± 0.177</t>
    <phoneticPr fontId="1"/>
  </si>
  <si>
    <t>0.00 ± 0.217</t>
    <phoneticPr fontId="1"/>
  </si>
  <si>
    <t>0.0220 ± 0.187</t>
    <phoneticPr fontId="1"/>
  </si>
  <si>
    <t>0.122 ± 0.444</t>
    <phoneticPr fontId="1"/>
  </si>
  <si>
    <t>0.00 ± 0.444</t>
    <phoneticPr fontId="1"/>
  </si>
  <si>
    <t>0.754 ± 0.543</t>
    <phoneticPr fontId="1"/>
  </si>
  <si>
    <t>0.00 ± 0.468</t>
    <phoneticPr fontId="1"/>
  </si>
  <si>
    <t>0.424 ± 2.91</t>
    <phoneticPr fontId="1"/>
  </si>
  <si>
    <t>0.756 ± 1.85</t>
    <phoneticPr fontId="1"/>
  </si>
  <si>
    <t>0.890 ± 1.51</t>
    <phoneticPr fontId="1"/>
  </si>
  <si>
    <t>0.00 ± 0.868</t>
    <phoneticPr fontId="1"/>
  </si>
  <si>
    <t>0.710 ± 0.749</t>
    <phoneticPr fontId="1"/>
  </si>
  <si>
    <t>0.410 ± 1.25</t>
    <phoneticPr fontId="1"/>
  </si>
  <si>
    <t>0.198 ± 1.53</t>
    <phoneticPr fontId="1"/>
  </si>
  <si>
    <t>2.36 ± 0.358</t>
    <phoneticPr fontId="1"/>
  </si>
  <si>
    <t>2.95 ± 0.360</t>
    <phoneticPr fontId="1"/>
  </si>
  <si>
    <t>2.63 ± 0.683</t>
    <phoneticPr fontId="1"/>
  </si>
  <si>
    <t>1.12 ± 0.375</t>
    <phoneticPr fontId="1"/>
  </si>
  <si>
    <t>0.104 ± 0.444</t>
    <phoneticPr fontId="1"/>
  </si>
  <si>
    <t>0.0835 ± 0.444</t>
    <phoneticPr fontId="1"/>
  </si>
  <si>
    <t>0.00 ± 0.543</t>
    <phoneticPr fontId="1"/>
  </si>
  <si>
    <t>0.424 ± 0.468</t>
    <phoneticPr fontId="1"/>
  </si>
  <si>
    <t>0.631 ± 0.444</t>
    <phoneticPr fontId="1"/>
  </si>
  <si>
    <t>0.506 ± 0.444</t>
    <phoneticPr fontId="1"/>
  </si>
  <si>
    <t>0.153 ± 0.543</t>
    <phoneticPr fontId="1"/>
  </si>
  <si>
    <t>0.732 ± 0.468</t>
    <phoneticPr fontId="1"/>
  </si>
  <si>
    <t>0.461 ± 0.625</t>
    <phoneticPr fontId="1"/>
  </si>
  <si>
    <t>0.778 ± 0.444</t>
    <phoneticPr fontId="1"/>
  </si>
  <si>
    <t>0.396 ± 0.543</t>
    <phoneticPr fontId="1"/>
  </si>
  <si>
    <t>0.683 ± 0.468</t>
    <phoneticPr fontId="1"/>
  </si>
  <si>
    <t>0.376 ± 1.69</t>
    <phoneticPr fontId="1"/>
  </si>
  <si>
    <t>0.115 ± 2.07</t>
    <phoneticPr fontId="1"/>
  </si>
  <si>
    <t>0.253 ± 0.804</t>
    <phoneticPr fontId="1"/>
  </si>
  <si>
    <t>0.00 ± 0.804</t>
    <phoneticPr fontId="1"/>
  </si>
  <si>
    <t>0.463 ± 0.983</t>
    <phoneticPr fontId="1"/>
  </si>
  <si>
    <t>0.0661 ±0.848</t>
    <phoneticPr fontId="1"/>
  </si>
  <si>
    <t>0.188 ± 1.69</t>
    <phoneticPr fontId="1"/>
  </si>
  <si>
    <t>0.999 ± 2.07</t>
    <phoneticPr fontId="1"/>
  </si>
  <si>
    <t>0.798 ± 1.78</t>
    <phoneticPr fontId="1"/>
  </si>
  <si>
    <t>0.660 ± 2.13</t>
    <phoneticPr fontId="1"/>
  </si>
  <si>
    <t>0.578 ± 2.61</t>
    <phoneticPr fontId="1"/>
  </si>
  <si>
    <t>0.0845 ± 2.94</t>
    <phoneticPr fontId="1"/>
  </si>
  <si>
    <t>0.906 ± 2.05</t>
    <phoneticPr fontId="1"/>
  </si>
  <si>
    <t>0.313 ± 2.05</t>
    <phoneticPr fontId="1"/>
  </si>
  <si>
    <t>0.192 ± 2.50</t>
    <phoneticPr fontId="1"/>
  </si>
  <si>
    <t>0.416 ± 3.74</t>
    <phoneticPr fontId="1"/>
  </si>
  <si>
    <t>0.887 ± 4.58</t>
    <phoneticPr fontId="1"/>
  </si>
  <si>
    <t>2.45 ± 6.86</t>
    <phoneticPr fontId="1"/>
  </si>
  <si>
    <t>0.00 ± 14.4</t>
    <phoneticPr fontId="1"/>
  </si>
  <si>
    <t>20.5 ± 72.6</t>
    <phoneticPr fontId="1"/>
  </si>
  <si>
    <t>0.00 ± 0.177</t>
    <phoneticPr fontId="1"/>
  </si>
  <si>
    <t xml:space="preserve">6.40  ± 4.63 </t>
  </si>
  <si>
    <t xml:space="preserve">3.89  ± 7.07 </t>
  </si>
  <si>
    <t xml:space="preserve">0.00  ± 5.48 </t>
  </si>
  <si>
    <t xml:space="preserve">0.00  ± 3.80 </t>
  </si>
  <si>
    <t xml:space="preserve">0.00  ± 7.43 </t>
  </si>
  <si>
    <t xml:space="preserve">25.5 ± 3.34 </t>
    <phoneticPr fontId="1"/>
  </si>
  <si>
    <t xml:space="preserve">19.1 ± 3.32 </t>
    <phoneticPr fontId="1"/>
  </si>
  <si>
    <t>34.9 ± 15.0</t>
    <phoneticPr fontId="1"/>
  </si>
  <si>
    <t xml:space="preserve">26.6 ± 4.06 </t>
    <phoneticPr fontId="1"/>
  </si>
  <si>
    <t xml:space="preserve">0.148 ± 5.48 </t>
    <phoneticPr fontId="1"/>
  </si>
  <si>
    <t xml:space="preserve">18.6 ± 6.63 </t>
    <phoneticPr fontId="1"/>
  </si>
  <si>
    <t>171 ± 14.0</t>
    <phoneticPr fontId="1"/>
  </si>
  <si>
    <t>28.6 ± 25.0</t>
    <phoneticPr fontId="1"/>
  </si>
  <si>
    <t>1200 ± 365</t>
    <phoneticPr fontId="1"/>
  </si>
  <si>
    <t xml:space="preserve">37.2± 3.18 </t>
    <phoneticPr fontId="1"/>
  </si>
  <si>
    <t xml:space="preserve">105 ± 6.58 </t>
    <phoneticPr fontId="1"/>
  </si>
  <si>
    <t>30.0 ± 12.8</t>
    <phoneticPr fontId="1"/>
  </si>
  <si>
    <t>502 ± 32.2</t>
    <phoneticPr fontId="1"/>
  </si>
  <si>
    <t>3.61  ± 11.5</t>
    <phoneticPr fontId="1"/>
  </si>
  <si>
    <t>4.08  ± 15.6</t>
    <phoneticPr fontId="1"/>
  </si>
  <si>
    <t xml:space="preserve">0.411 ± 1.64 </t>
    <phoneticPr fontId="1"/>
  </si>
  <si>
    <t>159 ± 34.7</t>
    <phoneticPr fontId="1"/>
  </si>
  <si>
    <t xml:space="preserve">0.608 ± 2.23 </t>
    <phoneticPr fontId="1"/>
  </si>
  <si>
    <t>1210 ± 219</t>
    <phoneticPr fontId="1"/>
  </si>
  <si>
    <t xml:space="preserve">10.8 ± 7.48 </t>
    <phoneticPr fontId="1"/>
  </si>
  <si>
    <t>0.00  ± 17.4</t>
    <phoneticPr fontId="1"/>
  </si>
  <si>
    <t xml:space="preserve">0.00  ± 5.97 
0.00  ± 5.97 </t>
  </si>
  <si>
    <t xml:space="preserve">9.86  ± 2.74 
2.27  ± 3.22 </t>
  </si>
  <si>
    <t xml:space="preserve">0.00  ± 4.16 
0.00  ± 3.75 </t>
  </si>
  <si>
    <t>575 ± 166
476 ± 335</t>
    <phoneticPr fontId="1"/>
  </si>
  <si>
    <t>986 ± 268
647 ± 166</t>
    <phoneticPr fontId="1"/>
  </si>
  <si>
    <t>40.7 ± 244
21.3 ± 219</t>
    <phoneticPr fontId="1"/>
  </si>
  <si>
    <t>0.00  ± 3.07 
30.9 ± 92.0</t>
    <phoneticPr fontId="1"/>
  </si>
  <si>
    <t xml:space="preserve">22.8 ± 3.53 
48.6 ± 7.75 </t>
    <phoneticPr fontId="1"/>
  </si>
  <si>
    <t>66.6 ± 17.2
108 ± 13.6</t>
    <phoneticPr fontId="1"/>
  </si>
  <si>
    <t>130 ± 16.4
144 ± 17.1</t>
    <phoneticPr fontId="1"/>
  </si>
  <si>
    <t>30.2 ± 4.72 
1071 ± 28.3</t>
    <phoneticPr fontId="1"/>
  </si>
  <si>
    <t>61.9 ± 41.8
216 ± 35.3</t>
    <phoneticPr fontId="1"/>
  </si>
  <si>
    <t>96.6 ± 45.4
861 ± 137</t>
    <phoneticPr fontId="1"/>
  </si>
  <si>
    <t>2.71  ± 3.83 
17.2 ± 24.3</t>
    <phoneticPr fontId="1"/>
  </si>
  <si>
    <t>* excluding PAHs</t>
    <phoneticPr fontId="1"/>
  </si>
  <si>
    <t>Cover</t>
    <phoneticPr fontId="1"/>
  </si>
  <si>
    <t>Same experiment as in Lit. No.83
WSOC/OC for all samples 
0.1987 ± 0.0266 (fresh)
0.3582 ± 0.0706 (aged)</t>
    <phoneticPr fontId="1"/>
  </si>
  <si>
    <t>Four different forms of trace metals were extracted: (1) soluble and exchangeable metals (exchangeable fraction); (2) carbonates, oxides, and reducible metals (reducible fraction); (3) metals bound to organic matter, oxidizable and sulfidic metals (oxidizable fraction); and (4) residual metals
A major fraction (&gt;60%) of the elements was present in oxidizable and residual fractions while the bioavailable (exchangeable) fraction accounted for up to 20% for most of the elements except K and Mn. However, in this study, a major fraction of Mn was found in the exchangeable fraction and that of Pb, Cu, and Zn in the oxidizable fraction ( a major fraction of Mn in reducible fractions, and Pb, Cu, and Zn in residual fractions (Betha et al., 2013 (Lit. No.34)). The exchangeable fraction of carcinogenic elements, such as Cr, Cd, Ni, Co, and As increased by a factor of 4, 4, 2, 5, and 6 during the haze period. All the elements were increased by a factor of 3 - 12 during the haze period. K increased by a factor of 9 - 12.</t>
    <phoneticPr fontId="1"/>
  </si>
  <si>
    <r>
      <t>The change in the Pb isotopic ratio during the haze period can be explained by mixing 10 - 70% of suspended crustal soil dust. Al/Pb during the haze period (&gt; 10</t>
    </r>
    <r>
      <rPr>
        <vertAlign val="superscript"/>
        <sz val="10"/>
        <color theme="1"/>
        <rFont val="Times New Roman"/>
        <family val="1"/>
      </rPr>
      <t>3</t>
    </r>
    <r>
      <rPr>
        <sz val="10"/>
        <color theme="1"/>
        <rFont val="Times New Roman"/>
        <family val="1"/>
      </rPr>
      <t>) was significantly higher than that for the non-haze period . The enhancement of the Al/Pb ratio can also be consistently explained by considering the corresponding value for the crustal material. In addition, volume concentrations of not only fine mode particles but also coarse mode particles increased during the haze period, and the values for Al/Pb for PM</t>
    </r>
    <r>
      <rPr>
        <vertAlign val="subscript"/>
        <sz val="10"/>
        <color theme="1"/>
        <rFont val="Times New Roman"/>
        <family val="1"/>
      </rPr>
      <t>2.5</t>
    </r>
    <r>
      <rPr>
        <sz val="10"/>
        <color theme="1"/>
        <rFont val="Times New Roman"/>
        <family val="1"/>
      </rPr>
      <t xml:space="preserve"> samples in Singapore for the wildfire haze period of 2013 June were much lower than the present study (Al/Pb &lt; 10</t>
    </r>
    <r>
      <rPr>
        <vertAlign val="superscript"/>
        <sz val="10"/>
        <color theme="1"/>
        <rFont val="Times New Roman"/>
        <family val="1"/>
      </rPr>
      <t>2</t>
    </r>
    <r>
      <rPr>
        <sz val="10"/>
        <color theme="1"/>
        <rFont val="Times New Roman"/>
        <family val="1"/>
      </rPr>
      <t xml:space="preserve">). These results support the idea that </t>
    </r>
    <r>
      <rPr>
        <b/>
        <sz val="10"/>
        <rFont val="Times New Roman"/>
        <family val="1"/>
      </rPr>
      <t>soil particles were suspended during the wildfire event</t>
    </r>
    <r>
      <rPr>
        <sz val="10"/>
        <rFont val="Times New Roman"/>
        <family val="1"/>
      </rPr>
      <t xml:space="preserve"> in coarse mode</t>
    </r>
    <r>
      <rPr>
        <b/>
        <sz val="10"/>
        <rFont val="Times New Roman"/>
        <family val="1"/>
      </rPr>
      <t xml:space="preserve">. </t>
    </r>
    <phoneticPr fontId="1"/>
  </si>
  <si>
    <r>
      <t xml:space="preserve">Metal concentrations were extracted from a graph image using WebPlotDigitizer.
</t>
    </r>
    <r>
      <rPr>
        <sz val="10"/>
        <color rgb="FFFF0000"/>
        <rFont val="Times New Roman"/>
        <family val="1"/>
      </rPr>
      <t>Metal concentration exceeds total PM mass concentration.</t>
    </r>
    <phoneticPr fontId="1"/>
  </si>
  <si>
    <t>Compared to the non-haze period, the transboundary haze elevated DCAs more than corresponding DCS at the Singapore site. Malic acid (mainly formed through photooxidation) exhibited the most significant relative increase among all quantified TDCAS, indicating more prominent photooxidation incurred by haze.</t>
    <phoneticPr fontId="1"/>
  </si>
  <si>
    <r>
      <t>The OA mass spectra show that the fraction of the signal at m/z 43 ( f</t>
    </r>
    <r>
      <rPr>
        <vertAlign val="subscript"/>
        <sz val="9"/>
        <color theme="1"/>
        <rFont val="Times New Roman"/>
        <family val="1"/>
      </rPr>
      <t>43</t>
    </r>
    <r>
      <rPr>
        <sz val="9"/>
        <color theme="1"/>
        <rFont val="Times New Roman"/>
        <family val="1"/>
      </rPr>
      <t>; C</t>
    </r>
    <r>
      <rPr>
        <vertAlign val="subscript"/>
        <sz val="9"/>
        <color theme="1"/>
        <rFont val="Times New Roman"/>
        <family val="1"/>
      </rPr>
      <t>3</t>
    </r>
    <r>
      <rPr>
        <sz val="9"/>
        <color theme="1"/>
        <rFont val="Times New Roman"/>
        <family val="1"/>
      </rPr>
      <t>H</t>
    </r>
    <r>
      <rPr>
        <vertAlign val="subscript"/>
        <sz val="9"/>
        <color theme="1"/>
        <rFont val="Times New Roman"/>
        <family val="1"/>
      </rPr>
      <t>7</t>
    </r>
    <r>
      <rPr>
        <vertAlign val="superscript"/>
        <sz val="9"/>
        <color theme="1"/>
        <rFont val="Times New Roman"/>
        <family val="1"/>
      </rPr>
      <t>+</t>
    </r>
    <r>
      <rPr>
        <sz val="9"/>
        <color theme="1"/>
        <rFont val="Times New Roman"/>
        <family val="1"/>
      </rPr>
      <t xml:space="preserve"> and C</t>
    </r>
    <r>
      <rPr>
        <vertAlign val="subscript"/>
        <sz val="9"/>
        <color theme="1"/>
        <rFont val="Times New Roman"/>
        <family val="1"/>
      </rPr>
      <t>2</t>
    </r>
    <r>
      <rPr>
        <sz val="9"/>
        <color theme="1"/>
        <rFont val="Times New Roman"/>
        <family val="1"/>
      </rPr>
      <t>H</t>
    </r>
    <r>
      <rPr>
        <vertAlign val="subscript"/>
        <sz val="9"/>
        <color theme="1"/>
        <rFont val="Times New Roman"/>
        <family val="1"/>
      </rPr>
      <t>3</t>
    </r>
    <r>
      <rPr>
        <sz val="9"/>
        <color theme="1"/>
        <rFont val="Times New Roman"/>
        <family val="1"/>
      </rPr>
      <t>O</t>
    </r>
    <r>
      <rPr>
        <vertAlign val="superscript"/>
        <sz val="9"/>
        <color theme="1"/>
        <rFont val="Times New Roman"/>
        <family val="1"/>
      </rPr>
      <t>+</t>
    </r>
    <r>
      <rPr>
        <sz val="9"/>
        <color theme="1"/>
        <rFont val="Times New Roman"/>
        <family val="1"/>
      </rPr>
      <t>) is larger, suggesting that OA from peat and biomass burning has a low oxidation state</t>
    </r>
    <phoneticPr fontId="1"/>
  </si>
  <si>
    <t>Mass fraction in PM</t>
  </si>
  <si>
    <t>Aug. 10 - Nov. 10, 2006
  Oct. (haze)</t>
    <phoneticPr fontId="1"/>
  </si>
  <si>
    <t>Aug. 10 - Nov. 10, 2006
 Aug, Sep. and Nov. (non-haze)</t>
    <phoneticPr fontId="1"/>
  </si>
  <si>
    <t>Contents (aerosols from Indonesian peat fires sampled at Southeast Asia and Laboratory-generated ones from combustion of Indonesian and Malaysian peats)</t>
    <phoneticPr fontId="1"/>
  </si>
  <si>
    <t>Jakarta</t>
    <phoneticPr fontId="1"/>
  </si>
  <si>
    <r>
      <t>PM</t>
    </r>
    <r>
      <rPr>
        <vertAlign val="subscript"/>
        <sz val="10"/>
        <color theme="1"/>
        <rFont val="Times New Roman"/>
        <family val="1"/>
      </rPr>
      <t>10</t>
    </r>
    <r>
      <rPr>
        <sz val="10"/>
        <color theme="1"/>
        <rFont val="Times New Roman"/>
        <family val="1"/>
      </rPr>
      <t xml:space="preserve">
167 (Jakarta)</t>
    </r>
    <phoneticPr fontId="1"/>
  </si>
  <si>
    <r>
      <t>PM</t>
    </r>
    <r>
      <rPr>
        <vertAlign val="subscript"/>
        <sz val="10"/>
        <color theme="1"/>
        <rFont val="Times New Roman"/>
        <family val="1"/>
      </rPr>
      <t>10</t>
    </r>
    <r>
      <rPr>
        <sz val="10"/>
        <color theme="1"/>
        <rFont val="Times New Roman"/>
        <family val="1"/>
      </rPr>
      <t xml:space="preserve">
1707 (Jambi)</t>
    </r>
    <phoneticPr fontId="1"/>
  </si>
  <si>
    <t>TSP
Jakarta</t>
    <phoneticPr fontId="1"/>
  </si>
  <si>
    <t xml:space="preserve">TSP
Jambi </t>
    <phoneticPr fontId="1"/>
  </si>
  <si>
    <t>Haze episode: 
Sep. 5 - Oct. 25, 2015</t>
    <phoneticPr fontId="1"/>
  </si>
  <si>
    <t>Non-haze period:
May 29, 2015 - May 28, 2016
(except haze episode)</t>
    <phoneticPr fontId="1"/>
  </si>
  <si>
    <t>June - Aug. 2019
 (partial haze period)</t>
    <phoneticPr fontId="1"/>
  </si>
  <si>
    <t>PM mass percentage [%]</t>
    <phoneticPr fontId="1"/>
  </si>
  <si>
    <t>Malacca</t>
    <phoneticPr fontId="1"/>
  </si>
  <si>
    <t>Tanah Rata</t>
    <phoneticPr fontId="1"/>
  </si>
  <si>
    <t>Senai</t>
    <phoneticPr fontId="1"/>
  </si>
  <si>
    <t>Kuantan</t>
    <phoneticPr fontId="1"/>
  </si>
  <si>
    <t>Taman Negara National Park</t>
    <phoneticPr fontId="1"/>
  </si>
  <si>
    <t>Haze episode
  Sep. 9, 1994</t>
    <phoneticPr fontId="1"/>
  </si>
  <si>
    <t>Clear
  April, 1996</t>
    <phoneticPr fontId="1"/>
  </si>
  <si>
    <t>Haze episode
  Sep. 7, 1994</t>
    <phoneticPr fontId="1"/>
  </si>
  <si>
    <t>501 (day)
297 (night)</t>
    <phoneticPr fontId="1"/>
  </si>
  <si>
    <t>230 (day)
 170 (night)</t>
    <phoneticPr fontId="1"/>
  </si>
  <si>
    <t>88 (day) 
49 (night)</t>
    <phoneticPr fontId="1"/>
  </si>
  <si>
    <t>180 (day)
 136 (night)</t>
    <phoneticPr fontId="1"/>
  </si>
  <si>
    <t>18800 (day)
34000 (night)</t>
    <phoneticPr fontId="1"/>
  </si>
  <si>
    <t>Clear (Non-haze)</t>
    <phoneticPr fontId="1"/>
  </si>
  <si>
    <t>Environmental Science and Pollution Research</t>
    <phoneticPr fontId="1"/>
  </si>
  <si>
    <t>Source apportionment of PM2.5 in Thailand’s deep south by principal component analysis and impact of transboundary haze</t>
    <phoneticPr fontId="1"/>
  </si>
  <si>
    <t>online</t>
    <phoneticPr fontId="1"/>
  </si>
  <si>
    <t>Chaisongkaew, P., Dejchanchaiwong, R., Inerb, M., Mahasakpan,N., Nim, N., Samae, H., Intra, P., Morris, J., Ingviya, T., Limna,T. and Tekasakul, P.</t>
    <phoneticPr fontId="1"/>
  </si>
  <si>
    <r>
      <t>EC, OC, WSOC, 16 PAHs, K, Ca, Mg, Na, NH</t>
    </r>
    <r>
      <rPr>
        <vertAlign val="subscript"/>
        <sz val="9"/>
        <color theme="1"/>
        <rFont val="Calibri"/>
        <family val="2"/>
      </rPr>
      <t>4</t>
    </r>
    <r>
      <rPr>
        <vertAlign val="superscript"/>
        <sz val="9"/>
        <color theme="1"/>
        <rFont val="Calibri"/>
        <family val="2"/>
      </rPr>
      <t>+</t>
    </r>
    <r>
      <rPr>
        <sz val="9"/>
        <color theme="1"/>
        <rFont val="Calibri"/>
        <family val="2"/>
      </rPr>
      <t>, SO</t>
    </r>
    <r>
      <rPr>
        <vertAlign val="subscript"/>
        <sz val="9"/>
        <color theme="1"/>
        <rFont val="Calibri"/>
        <family val="2"/>
      </rPr>
      <t>4</t>
    </r>
    <r>
      <rPr>
        <vertAlign val="superscript"/>
        <sz val="9"/>
        <color theme="1"/>
        <rFont val="Calibri"/>
        <family val="2"/>
      </rPr>
      <t>2-</t>
    </r>
    <r>
      <rPr>
        <sz val="9"/>
        <color theme="1"/>
        <rFont val="Calibri"/>
        <family val="2"/>
      </rPr>
      <t>, NO</t>
    </r>
    <r>
      <rPr>
        <vertAlign val="subscript"/>
        <sz val="9"/>
        <color theme="1"/>
        <rFont val="Calibri"/>
        <family val="2"/>
      </rPr>
      <t>3</t>
    </r>
    <r>
      <rPr>
        <vertAlign val="superscript"/>
        <sz val="9"/>
        <color theme="1"/>
        <rFont val="Calibri"/>
        <family val="2"/>
      </rPr>
      <t>-</t>
    </r>
    <r>
      <rPr>
        <sz val="9"/>
        <color theme="1"/>
        <rFont val="Calibri"/>
        <family val="2"/>
      </rPr>
      <t>, Cl</t>
    </r>
    <r>
      <rPr>
        <vertAlign val="superscript"/>
        <sz val="9"/>
        <color theme="1"/>
        <rFont val="Calibri"/>
        <family val="2"/>
      </rPr>
      <t>-</t>
    </r>
    <phoneticPr fontId="1"/>
  </si>
  <si>
    <t>Thepha beach
Songkhla Community College
Wang Yai Sub-district
Pattani city</t>
    <phoneticPr fontId="1"/>
  </si>
  <si>
    <t>14.5± 3.1 days</t>
  </si>
  <si>
    <t>14.5± 3.1 days</t>
    <phoneticPr fontId="1"/>
  </si>
  <si>
    <r>
      <t>Impactor air sampler 
with 2.5 μm</t>
    </r>
    <r>
      <rPr>
        <sz val="10"/>
        <color theme="1"/>
        <rFont val="Yu Gothic"/>
        <family val="1"/>
        <charset val="128"/>
      </rPr>
      <t xml:space="preserve"> </t>
    </r>
    <r>
      <rPr>
        <sz val="10"/>
        <color theme="1"/>
        <rFont val="Times New Roman"/>
        <family val="1"/>
      </rPr>
      <t>cut size (7 L/min)</t>
    </r>
    <phoneticPr fontId="1"/>
  </si>
  <si>
    <t>June 10 - July 31, 2019 (partial haze)</t>
    <phoneticPr fontId="1"/>
  </si>
  <si>
    <t xml:space="preserve">July 31 - Oct. 7, 2019 (strong haze)   </t>
    <phoneticPr fontId="1"/>
  </si>
  <si>
    <t>Thepha beach</t>
  </si>
  <si>
    <t>Songkhla Community College</t>
  </si>
  <si>
    <t>Wang Yai Sub-district</t>
  </si>
  <si>
    <t>Pattani city</t>
  </si>
  <si>
    <t>May 5 - 31, 2019, Oct. 7, 2019 - March 5, 2020.  (normal)</t>
    <phoneticPr fontId="1"/>
  </si>
  <si>
    <r>
      <t>3.5± 1.2</t>
    </r>
    <r>
      <rPr>
        <sz val="9"/>
        <rFont val="Times New Roman"/>
        <family val="1"/>
      </rPr>
      <t xml:space="preserve"> (Thepha beach)</t>
    </r>
    <r>
      <rPr>
        <sz val="10"/>
        <rFont val="Times New Roman"/>
        <family val="1"/>
      </rPr>
      <t xml:space="preserve">
5.1±2.2</t>
    </r>
    <r>
      <rPr>
        <sz val="9"/>
        <rFont val="Times New Roman"/>
        <family val="1"/>
      </rPr>
      <t xml:space="preserve"> (Songkhla Community College)</t>
    </r>
    <r>
      <rPr>
        <sz val="10"/>
        <rFont val="Times New Roman"/>
        <family val="1"/>
      </rPr>
      <t xml:space="preserve">
4.3±1.8 </t>
    </r>
    <r>
      <rPr>
        <sz val="9"/>
        <rFont val="Times New Roman"/>
        <family val="1"/>
      </rPr>
      <t>(Wang Yai Sub-district)</t>
    </r>
    <r>
      <rPr>
        <sz val="10"/>
        <rFont val="Times New Roman"/>
        <family val="1"/>
      </rPr>
      <t xml:space="preserve">
4.1±1.6</t>
    </r>
    <r>
      <rPr>
        <sz val="9"/>
        <rFont val="Times New Roman"/>
        <family val="1"/>
      </rPr>
      <t xml:space="preserve"> (Pattani city)</t>
    </r>
    <phoneticPr fontId="1"/>
  </si>
  <si>
    <r>
      <t xml:space="preserve">7.6±1.8 </t>
    </r>
    <r>
      <rPr>
        <sz val="9"/>
        <rFont val="Times New Roman"/>
        <family val="1"/>
      </rPr>
      <t xml:space="preserve"> (Thepha beach)</t>
    </r>
    <r>
      <rPr>
        <sz val="10"/>
        <rFont val="Times New Roman"/>
        <family val="1"/>
      </rPr>
      <t xml:space="preserve">
4.9±0.3</t>
    </r>
    <r>
      <rPr>
        <sz val="9"/>
        <rFont val="Times New Roman"/>
        <family val="1"/>
      </rPr>
      <t xml:space="preserve"> (Songkhla Community College)</t>
    </r>
    <r>
      <rPr>
        <sz val="10"/>
        <rFont val="Times New Roman"/>
        <family val="1"/>
      </rPr>
      <t xml:space="preserve">
5.0±3.3 </t>
    </r>
    <r>
      <rPr>
        <sz val="9"/>
        <rFont val="Times New Roman"/>
        <family val="1"/>
      </rPr>
      <t>(Wang Yai Sub-district)</t>
    </r>
    <r>
      <rPr>
        <sz val="10"/>
        <rFont val="Times New Roman"/>
        <family val="1"/>
      </rPr>
      <t xml:space="preserve">
2.3 ±1.1</t>
    </r>
    <r>
      <rPr>
        <sz val="9"/>
        <rFont val="Times New Roman"/>
        <family val="1"/>
      </rPr>
      <t xml:space="preserve"> (Pattani city)</t>
    </r>
    <phoneticPr fontId="1"/>
  </si>
  <si>
    <r>
      <t>10.2±4.1</t>
    </r>
    <r>
      <rPr>
        <sz val="9"/>
        <rFont val="Times New Roman"/>
        <family val="1"/>
      </rPr>
      <t xml:space="preserve"> (Thepha beach)</t>
    </r>
    <r>
      <rPr>
        <sz val="10"/>
        <rFont val="Times New Roman"/>
        <family val="1"/>
      </rPr>
      <t xml:space="preserve">
13.5 ±0.5</t>
    </r>
    <r>
      <rPr>
        <sz val="9"/>
        <rFont val="Times New Roman"/>
        <family val="1"/>
      </rPr>
      <t xml:space="preserve"> (Songkhla Community College)</t>
    </r>
    <r>
      <rPr>
        <sz val="10"/>
        <rFont val="Times New Roman"/>
        <family val="1"/>
      </rPr>
      <t xml:space="preserve">
11.1±2.3 (</t>
    </r>
    <r>
      <rPr>
        <sz val="9"/>
        <rFont val="Times New Roman"/>
        <family val="1"/>
      </rPr>
      <t>Wang Yai Sub-district)</t>
    </r>
    <r>
      <rPr>
        <sz val="10"/>
        <rFont val="Times New Roman"/>
        <family val="1"/>
      </rPr>
      <t xml:space="preserve">
5.4±3.4</t>
    </r>
    <r>
      <rPr>
        <sz val="9"/>
        <rFont val="Times New Roman"/>
        <family val="1"/>
      </rPr>
      <t xml:space="preserve"> (Pattani city)</t>
    </r>
    <phoneticPr fontId="1"/>
  </si>
  <si>
    <t>Normal</t>
    <phoneticPr fontId="1"/>
  </si>
  <si>
    <t>Strong haze</t>
    <phoneticPr fontId="1"/>
  </si>
  <si>
    <t>3.5± 1.2 (normal)</t>
    <phoneticPr fontId="1"/>
  </si>
  <si>
    <t>5.1±2.2 (normal)</t>
    <phoneticPr fontId="1"/>
  </si>
  <si>
    <t>4.3±1.8 (normal)</t>
    <phoneticPr fontId="1"/>
  </si>
  <si>
    <t>4.1±1.6 (normal)</t>
    <phoneticPr fontId="1"/>
  </si>
  <si>
    <t>7.6±1.8 (partial haze)</t>
    <phoneticPr fontId="1"/>
  </si>
  <si>
    <t>4.9±0.3 (partial haze)</t>
    <phoneticPr fontId="1"/>
  </si>
  <si>
    <t>5.0±3.3 (partial haze)</t>
    <phoneticPr fontId="1"/>
  </si>
  <si>
    <t>2.3 ±1.1 (partial haze)</t>
    <phoneticPr fontId="1"/>
  </si>
  <si>
    <t>10.2±4.1 (haze)</t>
    <phoneticPr fontId="1"/>
  </si>
  <si>
    <t>13.5 ±0.5 (haze)</t>
    <phoneticPr fontId="1"/>
  </si>
  <si>
    <t>11.1±2.3 (haze)</t>
    <phoneticPr fontId="1"/>
  </si>
  <si>
    <t>5.4±3.4  (haze)</t>
    <phoneticPr fontId="1"/>
  </si>
  <si>
    <t>3.8 ± 1.2</t>
    <phoneticPr fontId="1"/>
  </si>
  <si>
    <t>1.8 ± 0.1</t>
    <phoneticPr fontId="1"/>
  </si>
  <si>
    <t>5.2 ± 2.5</t>
    <phoneticPr fontId="1"/>
  </si>
  <si>
    <t>2.7 ± 0.7</t>
  </si>
  <si>
    <t>1.7 ± 0.3</t>
  </si>
  <si>
    <t>3.3 ± 0.5</t>
  </si>
  <si>
    <t>3.3 ± 0.7</t>
  </si>
  <si>
    <t>1.9 ± 0.1</t>
  </si>
  <si>
    <t>4.2 ± 1.3</t>
  </si>
  <si>
    <t>3.0 ± 0.9</t>
  </si>
  <si>
    <t>2.0 ± 0.4</t>
  </si>
  <si>
    <t>3.8 ± 0.6</t>
  </si>
  <si>
    <t>0.5 ± 0.2</t>
  </si>
  <si>
    <t>0.5 ± 0.1</t>
  </si>
  <si>
    <t>0.4 ± 0.1</t>
    <phoneticPr fontId="1"/>
  </si>
  <si>
    <t>0.6 ± 0.1</t>
  </si>
  <si>
    <t>0.4 ± 0.2</t>
  </si>
  <si>
    <t>0.6 ± 0.2</t>
  </si>
  <si>
    <t>0.5 ± 0.02</t>
  </si>
  <si>
    <t>0.7 ± 0.2</t>
  </si>
  <si>
    <t>87 (55)</t>
    <phoneticPr fontId="1"/>
  </si>
  <si>
    <t>194 (77)</t>
    <phoneticPr fontId="1"/>
  </si>
  <si>
    <t>113 (34)</t>
    <phoneticPr fontId="1"/>
  </si>
  <si>
    <t>15 (41)</t>
  </si>
  <si>
    <t>138 (40)</t>
  </si>
  <si>
    <t>109 (103)</t>
  </si>
  <si>
    <t>101 (18)</t>
  </si>
  <si>
    <t>42 (9)</t>
  </si>
  <si>
    <t>137 (69)</t>
  </si>
  <si>
    <t>60 (11)</t>
  </si>
  <si>
    <t>154 (66)</t>
  </si>
  <si>
    <t>14 (33)</t>
  </si>
  <si>
    <t>54 (16)</t>
  </si>
  <si>
    <t>152 (67)</t>
  </si>
  <si>
    <t>91 (36)</t>
  </si>
  <si>
    <t>206 (76)</t>
  </si>
  <si>
    <t>118 (67)</t>
  </si>
  <si>
    <t>472 (169)</t>
  </si>
  <si>
    <t>123 (92)</t>
  </si>
  <si>
    <t>413 (121)</t>
  </si>
  <si>
    <t>114 (111)</t>
  </si>
  <si>
    <t>164 (63)</t>
  </si>
  <si>
    <t>361 (112)</t>
  </si>
  <si>
    <t>147 (33)</t>
  </si>
  <si>
    <t>275 (61)</t>
  </si>
  <si>
    <t>374 (365)</t>
  </si>
  <si>
    <t>1545 (180)</t>
  </si>
  <si>
    <t>1492 (774)</t>
  </si>
  <si>
    <t>322 (241)</t>
  </si>
  <si>
    <t>253 (146)</t>
  </si>
  <si>
    <t>459 (222)</t>
  </si>
  <si>
    <t>396 (628)</t>
  </si>
  <si>
    <t>832 (435)</t>
  </si>
  <si>
    <t>1.261 (0.322)</t>
    <phoneticPr fontId="1"/>
  </si>
  <si>
    <t>0.020 (0.001)</t>
    <phoneticPr fontId="1"/>
  </si>
  <si>
    <t>0.123 (0.120)</t>
    <phoneticPr fontId="1"/>
  </si>
  <si>
    <t>0.206 (0.233)</t>
    <phoneticPr fontId="1"/>
  </si>
  <si>
    <t>0.212 (0.034)</t>
    <phoneticPr fontId="1"/>
  </si>
  <si>
    <t>0.062 80.009)</t>
    <phoneticPr fontId="1"/>
  </si>
  <si>
    <t>0.063 (0.030)</t>
    <phoneticPr fontId="1"/>
  </si>
  <si>
    <t>0.658 (0.443)</t>
    <phoneticPr fontId="1"/>
  </si>
  <si>
    <t>2.168 (1.278)</t>
    <phoneticPr fontId="1"/>
  </si>
  <si>
    <t>2.248 (0.082)</t>
    <phoneticPr fontId="1"/>
  </si>
  <si>
    <t>0.513 (0.360)</t>
    <phoneticPr fontId="1"/>
  </si>
  <si>
    <t>1.088 (0.151)</t>
    <phoneticPr fontId="1"/>
  </si>
  <si>
    <t>0.950 (0.215)</t>
    <phoneticPr fontId="1"/>
  </si>
  <si>
    <t>0.346 (0.404)</t>
    <phoneticPr fontId="1"/>
  </si>
  <si>
    <t>1.090 (0.459)</t>
    <phoneticPr fontId="1"/>
  </si>
  <si>
    <t>0.236 (0.168)</t>
    <phoneticPr fontId="1"/>
  </si>
  <si>
    <t>0.732 )0.203)</t>
    <phoneticPr fontId="1"/>
  </si>
  <si>
    <t>0.548 (0.122)</t>
    <phoneticPr fontId="1"/>
  </si>
  <si>
    <t>0.198 (0.164)</t>
    <phoneticPr fontId="1"/>
  </si>
  <si>
    <t>0.825 (0.455)</t>
    <phoneticPr fontId="1"/>
  </si>
  <si>
    <t>0.834 (0.085)</t>
    <phoneticPr fontId="1"/>
  </si>
  <si>
    <t>0.151 (0.051)</t>
    <phoneticPr fontId="1"/>
  </si>
  <si>
    <t>0.518 (0.297)</t>
    <phoneticPr fontId="1"/>
  </si>
  <si>
    <t>0.305 (0.026)</t>
    <phoneticPr fontId="1"/>
  </si>
  <si>
    <t>0.118 (0.102)</t>
    <phoneticPr fontId="1"/>
  </si>
  <si>
    <t>0.560 (0.314)</t>
    <phoneticPr fontId="1"/>
  </si>
  <si>
    <t>0.084 (0.053)</t>
    <phoneticPr fontId="1"/>
  </si>
  <si>
    <t>0.502 (0.342)</t>
    <phoneticPr fontId="1"/>
  </si>
  <si>
    <t>0.205 (0.021)</t>
    <phoneticPr fontId="1"/>
  </si>
  <si>
    <t>1.6 ± 0.3</t>
  </si>
  <si>
    <t>3.7 ± 0.3</t>
  </si>
  <si>
    <t>5.0 ± 3.3</t>
  </si>
  <si>
    <t>2.3 ± 0.6</t>
  </si>
  <si>
    <t>2.7 ± 0.5</t>
  </si>
  <si>
    <t>6.5 ± 1.2</t>
  </si>
  <si>
    <t>2.1 ± 0.4</t>
  </si>
  <si>
    <t>3.4 ± 1.2</t>
  </si>
  <si>
    <t>5.9 ± 2.5</t>
  </si>
  <si>
    <t>2.0 ± 0.3</t>
  </si>
  <si>
    <t>1.5 ± 0.3</t>
  </si>
  <si>
    <t>2.9 ± 0.3</t>
  </si>
  <si>
    <t>0.5 ± 0.4</t>
  </si>
  <si>
    <t>1.7 ± 0.6</t>
  </si>
  <si>
    <t>2.1 ± 0.7</t>
  </si>
  <si>
    <t>1.9 ± 0.8</t>
  </si>
  <si>
    <t>1.4 ± 0.1</t>
  </si>
  <si>
    <t>0.7 ± 0.3</t>
  </si>
  <si>
    <t>0.7 ± 0.1</t>
  </si>
  <si>
    <t>0.8 ± 0.3</t>
  </si>
  <si>
    <t>1.9 ± 0.3</t>
  </si>
  <si>
    <t>2.3 ± 2.0</t>
  </si>
  <si>
    <t>1.2 ± 0.5</t>
  </si>
  <si>
    <t>1.5 ± 0.0</t>
  </si>
  <si>
    <t>2.8 ± 1.6</t>
  </si>
  <si>
    <t>1.0 ± 0.3</t>
  </si>
  <si>
    <t>1.8 ± 0.1</t>
  </si>
  <si>
    <t>2.8 ± 1.3</t>
  </si>
  <si>
    <t>1.1 ± 0.5</t>
  </si>
  <si>
    <t>1.5 ± 0.6</t>
  </si>
  <si>
    <t>30 - 41 % varaince of vehicle emissions, local biomass burning, and secondary inorganic aerosol</t>
    <phoneticPr fontId="1"/>
  </si>
  <si>
    <t>Factor 1: 37 - 49 % variance of biomass burning (peatland fire) emissions, vehicle emissions, construction cement, road dust, and secondary inorganic aerosol
Factor 2: 28 - 36 % varaiance of open biomass burning (agricultural waste), secondary organic aerosl and secondary inorganuc aerosol</t>
    <phoneticPr fontId="1"/>
  </si>
  <si>
    <t>37 - 49 % variance of biomass burning (peatland fire) emissions, vehicle emissions, construction cement, road dust, and secondary inorganic aerosol</t>
    <phoneticPr fontId="1"/>
  </si>
  <si>
    <t>Factor 1: 30 - 41 % varaince of vehicle emissions, local biomass burning, and secondary inorganic aerosol
Factor 2: 23 -30 % varaince of cement or road dust</t>
    <phoneticPr fontId="1"/>
  </si>
  <si>
    <t>0.13 – 0.95</t>
    <phoneticPr fontId="1"/>
  </si>
  <si>
    <t>0.42 – 1.00</t>
    <phoneticPr fontId="1"/>
  </si>
  <si>
    <t>0.36 – 0.52</t>
    <phoneticPr fontId="1"/>
  </si>
  <si>
    <t>0.17 – 0.82</t>
    <phoneticPr fontId="1"/>
  </si>
  <si>
    <t>0.51 – 0.99</t>
    <phoneticPr fontId="1"/>
  </si>
  <si>
    <t>0.45 – 0.74</t>
    <phoneticPr fontId="1"/>
  </si>
  <si>
    <r>
      <t>Total PAH concnetartions were extracted from a graph image using WebPlotDigitizer.
Higher contributions of HMW than LMW PAHs in PM</t>
    </r>
    <r>
      <rPr>
        <vertAlign val="subscript"/>
        <sz val="10"/>
        <color theme="1"/>
        <rFont val="Times New Roman"/>
        <family val="1"/>
      </rPr>
      <t>2.5</t>
    </r>
    <r>
      <rPr>
        <sz val="10"/>
        <color theme="1"/>
        <rFont val="Times New Roman"/>
        <family val="1"/>
      </rPr>
      <t xml:space="preserve"> for all sites with fractions of 61–69% in the normal period, 71–85% in partial haze, and 74–79% in strong haze.</t>
    </r>
    <phoneticPr fontId="1"/>
  </si>
  <si>
    <r>
      <t>Concnetartions were extracted from a graph image using WebPlotDigitizer.
Backward trajectories at all four sites showed west-bound air mass movement, passing through dense hotspot areas in central Sumatra causing PM</t>
    </r>
    <r>
      <rPr>
        <vertAlign val="subscript"/>
        <sz val="10"/>
        <color theme="1"/>
        <rFont val="Times New Roman"/>
        <family val="1"/>
      </rPr>
      <t>2.5</t>
    </r>
    <r>
      <rPr>
        <sz val="10"/>
        <color theme="1"/>
        <rFont val="Times New Roman"/>
        <family val="1"/>
      </rPr>
      <t xml:space="preserve"> levels to increase at all sites.</t>
    </r>
    <phoneticPr fontId="1"/>
  </si>
  <si>
    <t>Partial  haze</t>
    <phoneticPr fontId="1"/>
  </si>
  <si>
    <t xml:space="preserve">Thepha beach
</t>
    <phoneticPr fontId="1"/>
  </si>
  <si>
    <t>Songkhla Community College</t>
    <phoneticPr fontId="1"/>
  </si>
  <si>
    <t>Wang Yai Sub-district</t>
    <phoneticPr fontId="1"/>
  </si>
  <si>
    <t>Pattani city</t>
    <phoneticPr fontId="1"/>
  </si>
  <si>
    <t>0.11 ± 0.03</t>
  </si>
  <si>
    <t>0.18 ± 0.05</t>
  </si>
  <si>
    <t>0.14 ± 0.05</t>
  </si>
  <si>
    <t>0.11 ± 0.05</t>
  </si>
  <si>
    <t>0.23 ± 0.03</t>
  </si>
  <si>
    <t>0.13 ± 0.04</t>
  </si>
  <si>
    <t>0.10 ± 0.02</t>
  </si>
  <si>
    <t>0.22 ± 0.01</t>
  </si>
  <si>
    <t>0.12 ± 0.03</t>
  </si>
  <si>
    <t>0.07 ± 0.02</t>
  </si>
  <si>
    <t>0.16 ± 0.04</t>
  </si>
  <si>
    <r>
      <rPr>
        <b/>
        <sz val="10"/>
        <color theme="1"/>
        <rFont val="Times New Roman"/>
        <family val="1"/>
      </rPr>
      <t>16PAHs</t>
    </r>
    <r>
      <rPr>
        <sz val="10"/>
        <color theme="1"/>
        <rFont val="Times New Roman"/>
        <family val="1"/>
      </rPr>
      <t xml:space="preserve">
0.11 ± 0.02</t>
    </r>
    <phoneticPr fontId="1"/>
  </si>
  <si>
    <t xml:space="preserve">May 5 - 31, 2019, Oct. 7, 2019 - March 5, 2020.  (normal)
June 10 - July 31, 2019 (partial haze)
July 31 - Oct. 7, 2019 (strong haze)   </t>
    <phoneticPr fontId="1"/>
  </si>
  <si>
    <t>Diagnostic ratio</t>
    <phoneticPr fontId="1"/>
  </si>
  <si>
    <r>
      <t xml:space="preserve">(1990.1.1 </t>
    </r>
    <r>
      <rPr>
        <sz val="12"/>
        <color theme="1"/>
        <rFont val="Times New Roman"/>
        <family val="1"/>
      </rPr>
      <t>~</t>
    </r>
    <r>
      <rPr>
        <sz val="12"/>
        <color theme="1"/>
        <rFont val="Calibri"/>
        <family val="2"/>
      </rPr>
      <t xml:space="preserve"> 2023.7.15)</t>
    </r>
    <phoneticPr fontId="1"/>
  </si>
  <si>
    <t>4.00 ± 1.10</t>
  </si>
  <si>
    <t>6.79 ± 0.93</t>
    <phoneticPr fontId="1"/>
  </si>
  <si>
    <t>0.42 ± 0.12</t>
    <phoneticPr fontId="1"/>
  </si>
  <si>
    <t>0.26 ± 0.070</t>
    <phoneticPr fontId="1"/>
  </si>
  <si>
    <t>3.2 ± 0.82
3.2 ± 1.9</t>
  </si>
  <si>
    <t>3.6 ± 1.2
3.6 ± 3.0</t>
  </si>
  <si>
    <t>5.8 ± 3.2
6.0 ± 4.0</t>
  </si>
  <si>
    <t>8.9 ± 6.7
7.0 ± 4.8</t>
  </si>
  <si>
    <t>13 ± 9.8
10 ± 6.8</t>
  </si>
  <si>
    <t>16 ± 14
10 ± 9.3</t>
  </si>
  <si>
    <t>12 ± 12
7.4 ± 8.1</t>
  </si>
  <si>
    <t>13 ± 13
8.4 ± 8.6</t>
  </si>
  <si>
    <t>7.9 ± 7.8
5.7 ± 5.3</t>
  </si>
  <si>
    <t>14 ± 14
8.2 ± 9.1</t>
  </si>
  <si>
    <t>6.7 ± 5.5
5.0 ± 3.7</t>
  </si>
  <si>
    <t>6.8 ± 7.1
4.1 ± 4.7</t>
  </si>
  <si>
    <t>1.8 ± 0.82
1.3 ± 0.72</t>
  </si>
  <si>
    <r>
      <t xml:space="preserve">1.3 </t>
    </r>
    <r>
      <rPr>
        <sz val="10"/>
        <color theme="1"/>
        <rFont val="Yu Gothic"/>
        <family val="3"/>
        <charset val="128"/>
      </rPr>
      <t xml:space="preserve">± </t>
    </r>
    <r>
      <rPr>
        <sz val="10"/>
        <color theme="1"/>
        <rFont val="Times New Roman"/>
        <family val="1"/>
      </rPr>
      <t>0.13 
1.1 ± 0.16</t>
    </r>
    <phoneticPr fontId="1"/>
  </si>
  <si>
    <t>5.4 ± 1.3
5.3 ± 1.3</t>
  </si>
  <si>
    <t>110 ± 93
79 ± 63</t>
  </si>
  <si>
    <t>2.2 ± 0.54
2.1 ± 0.48</t>
  </si>
  <si>
    <t>0.91 ± 1.11</t>
  </si>
  <si>
    <t>2.4 ± 1.7</t>
  </si>
  <si>
    <t>3.1 ± 2.0</t>
  </si>
  <si>
    <t>1.2 ± 0.3</t>
  </si>
  <si>
    <t>2.7 ± 3.2</t>
  </si>
  <si>
    <t>3.3 ± 1.5</t>
  </si>
  <si>
    <t>2.3 ± 1.2</t>
  </si>
  <si>
    <t>2.5 ± 3.3</t>
  </si>
  <si>
    <t>1.0 ± 2.2</t>
  </si>
  <si>
    <t>0.054 ± 0.04</t>
  </si>
  <si>
    <t>0.014 ± 0.03</t>
  </si>
  <si>
    <t>0.0513 ± 0.030</t>
  </si>
  <si>
    <t>0.0064 ± 0.018</t>
  </si>
  <si>
    <t>5.6 ± 3.8</t>
  </si>
  <si>
    <t>4.2 ± 2.7</t>
  </si>
  <si>
    <t>2.9 ± 0.93</t>
  </si>
  <si>
    <t>3.1 ± 1.1</t>
  </si>
  <si>
    <t>0.068 ± 0.064</t>
  </si>
  <si>
    <t>0.058 ± 0.043</t>
  </si>
  <si>
    <t>230 ± 270</t>
    <phoneticPr fontId="1"/>
  </si>
  <si>
    <t>140 ± 180</t>
    <phoneticPr fontId="1"/>
  </si>
  <si>
    <t>91 ± 91</t>
    <phoneticPr fontId="1"/>
  </si>
  <si>
    <t>110 ± 120</t>
    <phoneticPr fontId="1"/>
  </si>
  <si>
    <r>
      <t>A significant increase in total water-soluble inorganic ions during the strong haze period. SO</t>
    </r>
    <r>
      <rPr>
        <vertAlign val="subscript"/>
        <sz val="10"/>
        <color theme="1"/>
        <rFont val="Times New Roman"/>
        <family val="1"/>
      </rPr>
      <t>4</t>
    </r>
    <r>
      <rPr>
        <vertAlign val="superscript"/>
        <sz val="10"/>
        <color theme="1"/>
        <rFont val="游ゴシック Light"/>
        <family val="3"/>
        <charset val="128"/>
      </rPr>
      <t>2-</t>
    </r>
    <r>
      <rPr>
        <sz val="10"/>
        <color theme="1"/>
        <rFont val="Times New Roman"/>
        <family val="1"/>
      </rPr>
      <t xml:space="preserve"> dominated throughout the year, accounting for 42–74% of the total WSI components.</t>
    </r>
    <phoneticPr fontId="1"/>
  </si>
  <si>
    <r>
      <t>Species concnetrations is median (interquartile range).
The most abundant trace element throughout the year was Ca at all sites (50–79% of total elements</t>
    </r>
    <r>
      <rPr>
        <sz val="10"/>
        <color theme="1"/>
        <rFont val="游ゴシック"/>
        <family val="1"/>
        <charset val="128"/>
      </rPr>
      <t>)</t>
    </r>
    <r>
      <rPr>
        <sz val="10"/>
        <color theme="1"/>
        <rFont val="Times New Roman"/>
        <family val="1"/>
      </rPr>
      <t>. The average K concentrations</t>
    </r>
    <r>
      <rPr>
        <sz val="10"/>
        <color theme="1"/>
        <rFont val="游ゴシック"/>
        <family val="1"/>
        <charset val="128"/>
      </rPr>
      <t xml:space="preserve"> </t>
    </r>
    <r>
      <rPr>
        <sz val="10"/>
        <color theme="1"/>
        <rFont val="Times New Roman"/>
        <family val="1"/>
      </rPr>
      <t>significantly increased during</t>
    </r>
    <r>
      <rPr>
        <sz val="10"/>
        <color theme="1"/>
        <rFont val="游ゴシック"/>
        <family val="1"/>
        <charset val="128"/>
      </rPr>
      <t xml:space="preserve"> </t>
    </r>
    <r>
      <rPr>
        <sz val="10"/>
        <color theme="1"/>
        <rFont val="Times New Roman"/>
        <family val="1"/>
      </rPr>
      <t>partial and strong haze periods.</t>
    </r>
    <phoneticPr fontId="1"/>
  </si>
  <si>
    <t>Species concentration (PM+ gas)</t>
    <phoneticPr fontId="1"/>
  </si>
  <si>
    <t>Species mass concentration (PM+gas)</t>
    <phoneticPr fontId="1"/>
  </si>
  <si>
    <t>Haze (n=2)</t>
    <phoneticPr fontId="1"/>
  </si>
  <si>
    <t>47.89±0.09</t>
    <phoneticPr fontId="1"/>
  </si>
  <si>
    <t>3.10±2.92</t>
    <phoneticPr fontId="1"/>
  </si>
  <si>
    <t>5.64±0.29</t>
    <phoneticPr fontId="1"/>
  </si>
  <si>
    <t>0.61±0.69</t>
    <phoneticPr fontId="1"/>
  </si>
  <si>
    <t>14.41±1.39</t>
    <phoneticPr fontId="1"/>
  </si>
  <si>
    <t>7.78±0.75</t>
    <phoneticPr fontId="1"/>
  </si>
  <si>
    <t>6.13±0.63</t>
    <phoneticPr fontId="1"/>
  </si>
  <si>
    <t>8.66±0.57</t>
    <phoneticPr fontId="1"/>
  </si>
  <si>
    <t>0.04±0.09</t>
    <phoneticPr fontId="1"/>
  </si>
  <si>
    <t>1.23±0.52</t>
    <phoneticPr fontId="1"/>
  </si>
  <si>
    <t>1.79±0.32</t>
    <phoneticPr fontId="1"/>
  </si>
  <si>
    <t>0.07±0.15</t>
    <phoneticPr fontId="1"/>
  </si>
  <si>
    <t>0.25±0.28</t>
    <phoneticPr fontId="1"/>
  </si>
  <si>
    <t>0.38±0.44</t>
    <phoneticPr fontId="1"/>
  </si>
  <si>
    <t>0.37±0.45</t>
    <phoneticPr fontId="1"/>
  </si>
  <si>
    <t>0.16±0.18</t>
    <phoneticPr fontId="1"/>
  </si>
  <si>
    <t>0.47±0.56</t>
    <phoneticPr fontId="1"/>
  </si>
  <si>
    <t>0.76±0.87</t>
    <phoneticPr fontId="1"/>
  </si>
  <si>
    <r>
      <t>Sep. 15 - 19, 1997</t>
    </r>
    <r>
      <rPr>
        <sz val="10"/>
        <color theme="1"/>
        <rFont val="Yu Gothic"/>
        <family val="1"/>
        <charset val="128"/>
      </rPr>
      <t xml:space="preserve"> (</t>
    </r>
    <r>
      <rPr>
        <sz val="10"/>
        <color theme="1"/>
        <rFont val="Times New Roman"/>
        <family val="1"/>
      </rPr>
      <t>haze)</t>
    </r>
    <phoneticPr fontId="1"/>
  </si>
  <si>
    <t>quantitative data is not available (available in Lit. No. 24)</t>
    <phoneticPr fontId="1"/>
  </si>
  <si>
    <t>Using data in Lit. No. 24</t>
    <phoneticPr fontId="1"/>
  </si>
  <si>
    <t>March 22 - Dec. 12, 2001
(clear)</t>
    <phoneticPr fontId="1"/>
  </si>
  <si>
    <t>Clear (n=19)</t>
    <phoneticPr fontId="1"/>
  </si>
  <si>
    <t>160±130
86±95</t>
    <phoneticPr fontId="1"/>
  </si>
  <si>
    <t>8.4±8.2
4.8±5.7</t>
    <phoneticPr fontId="1"/>
  </si>
  <si>
    <t>2.3±2.3
1.2±1.6</t>
    <phoneticPr fontId="1"/>
  </si>
  <si>
    <t>1.6±1.1
1.2±0.80</t>
    <phoneticPr fontId="1"/>
  </si>
  <si>
    <t>0.29±0.22
0.51±0.42</t>
    <phoneticPr fontId="1"/>
  </si>
  <si>
    <r>
      <t>0.39±0.39
0.19</t>
    </r>
    <r>
      <rPr>
        <sz val="10"/>
        <color theme="1"/>
        <rFont val="Yu Gothic"/>
        <family val="3"/>
        <charset val="128"/>
      </rPr>
      <t>±</t>
    </r>
    <r>
      <rPr>
        <sz val="10"/>
        <color theme="1"/>
        <rFont val="Times New Roman"/>
        <family val="1"/>
      </rPr>
      <t>0.28</t>
    </r>
    <phoneticPr fontId="1"/>
  </si>
  <si>
    <t>0.35±0.41
0.25±0.28</t>
    <phoneticPr fontId="1"/>
  </si>
  <si>
    <t>1.7±1.1
1.3±1.0</t>
    <phoneticPr fontId="1"/>
  </si>
  <si>
    <t>Acenaphthylene</t>
  </si>
  <si>
    <t>Fluoranthene</t>
  </si>
  <si>
    <t>Indeno[1,2,3-cd]pyrene</t>
  </si>
  <si>
    <t>Pyrene</t>
  </si>
  <si>
    <t>Naphthalene</t>
  </si>
  <si>
    <t>9H-Fluorene</t>
  </si>
  <si>
    <t>Acenaphthylene, 1,2-dihydro-</t>
  </si>
  <si>
    <t>Acenaphthene</t>
  </si>
  <si>
    <t>Benz[a]anthracene</t>
  </si>
  <si>
    <t>Dibenz[a,h]anthracene</t>
  </si>
  <si>
    <t>Benzo[a]pyrene</t>
  </si>
  <si>
    <t>Benzo[ghi]perylene</t>
  </si>
  <si>
    <t>Chrysene</t>
  </si>
  <si>
    <t>Benzo[k]fluoranthene</t>
  </si>
  <si>
    <t>Benz[e]acephenanthrylene</t>
  </si>
  <si>
    <t>Anthracene</t>
  </si>
  <si>
    <t>Pyr</t>
    <phoneticPr fontId="1"/>
  </si>
  <si>
    <t>Ant</t>
    <phoneticPr fontId="1"/>
  </si>
  <si>
    <t>Flt</t>
    <phoneticPr fontId="1"/>
  </si>
  <si>
    <t>BaA</t>
    <phoneticPr fontId="1"/>
  </si>
  <si>
    <t>BkF</t>
    <phoneticPr fontId="1"/>
  </si>
  <si>
    <t>BaP</t>
    <phoneticPr fontId="1"/>
  </si>
  <si>
    <t>Acy</t>
    <phoneticPr fontId="1"/>
  </si>
  <si>
    <t>Ace</t>
    <phoneticPr fontId="1"/>
  </si>
  <si>
    <t>Flu</t>
    <phoneticPr fontId="1"/>
  </si>
  <si>
    <t>BbF</t>
    <phoneticPr fontId="1"/>
  </si>
  <si>
    <t>Abbreviation</t>
    <phoneticPr fontId="1"/>
  </si>
  <si>
    <t>Chr</t>
    <phoneticPr fontId="1"/>
  </si>
  <si>
    <t>Ind (IP)</t>
    <phoneticPr fontId="1"/>
  </si>
  <si>
    <t>BgP (Bpe, BghiP)</t>
    <phoneticPr fontId="1"/>
  </si>
  <si>
    <t>Chrysene 
Chr</t>
    <phoneticPr fontId="1"/>
  </si>
  <si>
    <t>Substance name*</t>
    <phoneticPr fontId="1"/>
  </si>
  <si>
    <t>Synonym*</t>
    <phoneticPr fontId="1"/>
  </si>
  <si>
    <t xml:space="preserve">16 PAHs </t>
    <phoneticPr fontId="1"/>
  </si>
  <si>
    <t>* https://sor.epa.gov/sor_internet/registry/substreg/substance/details.do?displayPopup=&amp;id=6012</t>
    <phoneticPr fontId="1"/>
  </si>
  <si>
    <t>BaA/(BaA+Chr)</t>
    <phoneticPr fontId="1"/>
  </si>
  <si>
    <t xml:space="preserve">Benzo[ghi]perylene
BgP </t>
    <phoneticPr fontId="1"/>
  </si>
  <si>
    <t>BaA/(BaA+CHR)</t>
    <phoneticPr fontId="1"/>
  </si>
  <si>
    <t>DhA (DBahA)</t>
    <phoneticPr fontId="1"/>
  </si>
  <si>
    <t>Phenanthrene</t>
    <phoneticPr fontId="1"/>
  </si>
  <si>
    <t xml:space="preserve">Dibenzo[a,h]anthracene
DhA </t>
    <phoneticPr fontId="1"/>
  </si>
  <si>
    <t>Nap</t>
    <phoneticPr fontId="1"/>
  </si>
  <si>
    <t>Phe</t>
    <phoneticPr fontId="1"/>
  </si>
  <si>
    <t>Differential Mobility Analyzer</t>
    <phoneticPr fontId="1"/>
  </si>
  <si>
    <t>U.S. EPA Report, EPA/600/R-98/071</t>
    <phoneticPr fontId="1"/>
  </si>
  <si>
    <t>https://nepis.epa.gov/Exe/ZyPURL.cgi?Dockey=9100CEPX.txt</t>
    <phoneticPr fontId="1"/>
  </si>
  <si>
    <r>
      <rPr>
        <vertAlign val="superscript"/>
        <sz val="9"/>
        <color theme="1"/>
        <rFont val="Calibri"/>
        <family val="2"/>
      </rPr>
      <t>208</t>
    </r>
    <r>
      <rPr>
        <sz val="9"/>
        <color theme="1"/>
        <rFont val="Calibri"/>
        <family val="2"/>
      </rPr>
      <t>Pb/</t>
    </r>
    <r>
      <rPr>
        <vertAlign val="superscript"/>
        <sz val="9"/>
        <color theme="1"/>
        <rFont val="Calibri"/>
        <family val="2"/>
      </rPr>
      <t>207</t>
    </r>
    <r>
      <rPr>
        <sz val="9"/>
        <color theme="1"/>
        <rFont val="Calibri"/>
        <family val="2"/>
      </rPr>
      <t>Pb, 12 elements</t>
    </r>
    <phoneticPr fontId="1"/>
  </si>
  <si>
    <t>Orlić I., Chiam S.Y., Sanchez J.L., Tang S.M.</t>
    <phoneticPr fontId="1"/>
  </si>
  <si>
    <t>Orlić I., Wen X., Ng T.H., Tang S.M.</t>
    <phoneticPr fontId="1"/>
  </si>
  <si>
    <t>List of the literatures used in this dataset</t>
    <phoneticPr fontId="1"/>
  </si>
  <si>
    <t>UPLC/DAD-ESI-HRQTOFMS</t>
    <phoneticPr fontId="1"/>
  </si>
  <si>
    <t>Ultra Performance Liquid Chromatography instrument interfaced to Diode Array Detector and High Resolution Quadrupole Time-Of-Flight Mass Spectrometer equipped with ElectroSpray Ionization</t>
    <phoneticPr fontId="1"/>
  </si>
  <si>
    <r>
      <t>Riau peat
46.5</t>
    </r>
    <r>
      <rPr>
        <sz val="10"/>
        <color theme="1"/>
        <rFont val="Yu Gothic"/>
        <family val="3"/>
        <charset val="128"/>
      </rPr>
      <t>±</t>
    </r>
    <r>
      <rPr>
        <sz val="10"/>
        <color theme="1"/>
        <rFont val="Times New Roman"/>
        <family val="1"/>
      </rPr>
      <t>24.4 [mg m</t>
    </r>
    <r>
      <rPr>
        <vertAlign val="superscript"/>
        <sz val="10"/>
        <color theme="1"/>
        <rFont val="Times New Roman"/>
        <family val="1"/>
      </rPr>
      <t>-3</t>
    </r>
    <r>
      <rPr>
        <sz val="10"/>
        <color theme="1"/>
        <rFont val="Times New Roman"/>
        <family val="1"/>
      </rPr>
      <t>]
Central Kalimantan peat
11.8  [mg m-3]</t>
    </r>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</si>
  <si>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Filter sampling</t>
    </r>
    <r>
      <rPr>
        <sz val="10"/>
        <color theme="1"/>
        <rFont val="Times New Roman"/>
        <family val="1"/>
      </rPr>
      <t xml:space="preserve"> 
</t>
    </r>
    <r>
      <rPr>
        <sz val="10"/>
        <color theme="1"/>
        <rFont val="Yu Gothic"/>
        <family val="1"/>
        <charset val="128"/>
      </rPr>
      <t>～</t>
    </r>
    <r>
      <rPr>
        <sz val="10"/>
        <color theme="1"/>
        <rFont val="Times New Roman"/>
        <family val="1"/>
      </rPr>
      <t>24 h (PM</t>
    </r>
    <r>
      <rPr>
        <vertAlign val="subscript"/>
        <sz val="10"/>
        <color theme="1"/>
        <rFont val="Times New Roman"/>
        <family val="1"/>
      </rPr>
      <t xml:space="preserve">2.5 </t>
    </r>
    <r>
      <rPr>
        <sz val="10"/>
        <color theme="1"/>
        <rFont val="Times New Roman"/>
        <family val="1"/>
      </rPr>
      <t>&lt;=</t>
    </r>
    <r>
      <rPr>
        <vertAlign val="subscript"/>
        <sz val="10"/>
        <color theme="1"/>
        <rFont val="游ゴシック"/>
        <family val="1"/>
        <charset val="128"/>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 xml:space="preserve">)
</t>
    </r>
    <r>
      <rPr>
        <sz val="10"/>
        <color theme="1"/>
        <rFont val="游ゴシック"/>
        <family val="1"/>
        <charset val="128"/>
      </rPr>
      <t>～</t>
    </r>
    <r>
      <rPr>
        <sz val="10"/>
        <color theme="1"/>
        <rFont val="Times New Roman"/>
        <family val="1"/>
      </rPr>
      <t>12 h (PM</t>
    </r>
    <r>
      <rPr>
        <vertAlign val="subscript"/>
        <sz val="10"/>
        <color theme="1"/>
        <rFont val="Times New Roman"/>
        <family val="1"/>
      </rPr>
      <t xml:space="preserve">2.5 </t>
    </r>
    <r>
      <rPr>
        <sz val="10"/>
        <color theme="1"/>
        <rFont val="游ゴシック"/>
        <family val="3"/>
        <charset val="128"/>
      </rPr>
      <t>＞</t>
    </r>
    <r>
      <rPr>
        <vertAlign val="subscript"/>
        <sz val="10"/>
        <color theme="1"/>
        <rFont val="Times New Roman"/>
        <family val="1"/>
      </rPr>
      <t xml:space="preserve"> </t>
    </r>
    <r>
      <rPr>
        <sz val="10"/>
        <color theme="1"/>
        <rFont val="Times New Roman"/>
        <family val="1"/>
      </rPr>
      <t>50 µg m</t>
    </r>
    <r>
      <rPr>
        <vertAlign val="superscript"/>
        <sz val="10"/>
        <color theme="1"/>
        <rFont val="Times New Roman"/>
        <family val="1"/>
      </rPr>
      <t>-3</t>
    </r>
    <r>
      <rPr>
        <sz val="10"/>
        <color theme="1"/>
        <rFont val="Times New Roman"/>
        <family val="1"/>
      </rPr>
      <t>)
+ UPLC/DAD-ESI-HRQTOFMS analysis (methanol extracts)</t>
    </r>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</si>
  <si>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Filter sampling</t>
    </r>
    <r>
      <rPr>
        <sz val="10"/>
        <color theme="1"/>
        <rFont val="Times New Roman"/>
        <family val="1"/>
      </rPr>
      <t xml:space="preserve"> (24 h)</t>
    </r>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</si>
  <si>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 xml:space="preserve">Filter sampling </t>
    </r>
    <r>
      <rPr>
        <sz val="10"/>
        <color theme="1"/>
        <rFont val="Times New Roman"/>
        <family val="1"/>
      </rPr>
      <t xml:space="preserve">(30 - 35 min) 
</t>
    </r>
    <r>
      <rPr>
        <sz val="9"/>
        <color theme="1"/>
        <rFont val="Times New Roman"/>
        <family val="1"/>
      </rPr>
      <t>+ UPLC/DAD-ESI-HRQTOFMS analysis (methanol extracts)</t>
    </r>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</si>
  <si>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Filter sampling</t>
    </r>
    <phoneticPr fontId="1"/>
  </si>
  <si>
    <r>
      <rPr>
        <b/>
        <sz val="10"/>
        <color theme="1"/>
        <rFont val="Times New Roman"/>
        <family val="1"/>
      </rPr>
      <t>Online</t>
    </r>
    <r>
      <rPr>
        <sz val="10"/>
        <color theme="1"/>
        <rFont val="Times New Roman"/>
        <family val="1"/>
      </rPr>
      <t xml:space="preserve"> (ToF-ACSM)
</t>
    </r>
    <r>
      <rPr>
        <b/>
        <sz val="10"/>
        <color theme="1"/>
        <rFont val="Times New Roman"/>
        <family val="1"/>
      </rPr>
      <t xml:space="preserve">Filter sampling
  </t>
    </r>
    <r>
      <rPr>
        <vertAlign val="superscript"/>
        <sz val="10"/>
        <color theme="1"/>
        <rFont val="Times New Roman"/>
        <family val="1"/>
      </rPr>
      <t>1</t>
    </r>
    <r>
      <rPr>
        <sz val="10"/>
        <color theme="1"/>
        <rFont val="Times New Roman"/>
        <family val="1"/>
      </rPr>
      <t>HNMR</t>
    </r>
    <phoneticPr fontId="1"/>
  </si>
  <si>
    <t>SOA formation
 UV photolysis or dark ozonolysis</t>
    <phoneticPr fontId="1"/>
  </si>
  <si>
    <t>Hygroscopicity (HTDMA)</t>
    <phoneticPr fontId="1"/>
  </si>
  <si>
    <r>
      <t xml:space="preserve">The hygroscopicity parameter </t>
    </r>
    <r>
      <rPr>
        <i/>
        <sz val="10"/>
        <color theme="1"/>
        <rFont val="Times New Roman"/>
        <family val="1"/>
      </rPr>
      <t>κ</t>
    </r>
    <r>
      <rPr>
        <sz val="10"/>
        <color theme="1"/>
        <rFont val="Times New Roman"/>
        <family val="1"/>
      </rPr>
      <t xml:space="preserve"> and the fractional contribution of m/z 44 (f</t>
    </r>
    <r>
      <rPr>
        <vertAlign val="subscript"/>
        <sz val="10"/>
        <color theme="1"/>
        <rFont val="Times New Roman"/>
        <family val="1"/>
      </rPr>
      <t>44</t>
    </r>
    <r>
      <rPr>
        <sz val="10"/>
        <color theme="1"/>
        <rFont val="Times New Roman"/>
        <family val="1"/>
      </rPr>
      <t>), which serves as a metric for degree of oxygenation, increased with polarity of segregated WSOM by the 1-ottanol–water partitoning method. The mass spectra of WSOM from peat burning particles were separated to three factors. Factor 1: highly polar and oxygenated (high f44 values, f</t>
    </r>
    <r>
      <rPr>
        <vertAlign val="subscript"/>
        <sz val="10"/>
        <color theme="1"/>
        <rFont val="Times New Roman"/>
        <family val="1"/>
      </rPr>
      <t>44</t>
    </r>
    <r>
      <rPr>
        <sz val="10"/>
        <color theme="1"/>
        <rFont val="Times New Roman"/>
        <family val="1"/>
      </rPr>
      <t xml:space="preserve"> = 0.06 - 0.11). Factor 2 : intermediate polarity (f</t>
    </r>
    <r>
      <rPr>
        <vertAlign val="subscript"/>
        <sz val="10"/>
        <color theme="1"/>
        <rFont val="Times New Roman"/>
        <family val="1"/>
      </rPr>
      <t>44</t>
    </r>
    <r>
      <rPr>
        <sz val="10"/>
        <color theme="1"/>
        <rFont val="Times New Roman"/>
        <family val="1"/>
      </rPr>
      <t xml:space="preserve"> = 0.03 - 0.06). Factor 3: the least oxygenated (f</t>
    </r>
    <r>
      <rPr>
        <vertAlign val="subscript"/>
        <sz val="10"/>
        <color theme="1"/>
        <rFont val="Times New Roman"/>
        <family val="1"/>
      </rPr>
      <t>44</t>
    </r>
    <r>
      <rPr>
        <sz val="10"/>
        <color theme="1"/>
        <rFont val="Times New Roman"/>
        <family val="1"/>
      </rPr>
      <t xml:space="preserve"> &lt; 0.03).</t>
    </r>
    <phoneticPr fontId="1"/>
  </si>
  <si>
    <r>
      <rPr>
        <b/>
        <sz val="10"/>
        <color theme="1"/>
        <rFont val="Times New Roman"/>
        <family val="1"/>
      </rPr>
      <t>NR-PM</t>
    </r>
    <r>
      <rPr>
        <b/>
        <vertAlign val="subscript"/>
        <sz val="10"/>
        <color theme="1"/>
        <rFont val="Times New Roman"/>
        <family val="1"/>
      </rPr>
      <t xml:space="preserve">1 </t>
    </r>
    <r>
      <rPr>
        <b/>
        <sz val="10"/>
        <color theme="1"/>
        <rFont val="Times New Roman"/>
        <family val="1"/>
      </rPr>
      <t>(online)</t>
    </r>
    <r>
      <rPr>
        <b/>
        <vertAlign val="subscript"/>
        <sz val="10"/>
        <color theme="1"/>
        <rFont val="Times New Roman"/>
        <family val="1"/>
      </rPr>
      <t xml:space="preserve">
</t>
    </r>
    <r>
      <rPr>
        <b/>
        <sz val="10"/>
        <color theme="1"/>
        <rFont val="Times New Roman"/>
        <family val="1"/>
      </rPr>
      <t xml:space="preserve">Filter sampling (BB particles)
</t>
    </r>
    <r>
      <rPr>
        <sz val="10"/>
        <color theme="1"/>
        <rFont val="Times New Roman"/>
        <family val="1"/>
      </rPr>
      <t>Nebulizing aqueous solutions containing segregated WSOM (1-octanol-water partitioning, volume ratio of 1) from filter samples</t>
    </r>
    <phoneticPr fontId="1"/>
  </si>
  <si>
    <r>
      <rPr>
        <b/>
        <sz val="10"/>
        <color theme="1"/>
        <rFont val="Times New Roman"/>
        <family val="1"/>
      </rPr>
      <t>NR-PM</t>
    </r>
    <r>
      <rPr>
        <b/>
        <vertAlign val="subscript"/>
        <sz val="10"/>
        <color theme="1"/>
        <rFont val="Times New Roman"/>
        <family val="1"/>
      </rPr>
      <t xml:space="preserve">1 </t>
    </r>
    <r>
      <rPr>
        <b/>
        <sz val="10"/>
        <color theme="1"/>
        <rFont val="Times New Roman"/>
        <family val="1"/>
      </rPr>
      <t>(online)</t>
    </r>
    <r>
      <rPr>
        <b/>
        <vertAlign val="subscript"/>
        <sz val="10"/>
        <color theme="1"/>
        <rFont val="Times New Roman"/>
        <family val="1"/>
      </rPr>
      <t xml:space="preserve">
</t>
    </r>
    <r>
      <rPr>
        <b/>
        <sz val="10"/>
        <color theme="1"/>
        <rFont val="Times New Roman"/>
        <family val="1"/>
      </rPr>
      <t xml:space="preserve">Filter sampling (BB particles)
</t>
    </r>
    <r>
      <rPr>
        <sz val="10"/>
        <color theme="1"/>
        <rFont val="Times New Roman"/>
        <family val="1"/>
      </rPr>
      <t>Nebulizing aqueous solutions and octanol-phase solutions diluted by methanol containing segregated WSOM (1-octanol-water partitioning for 5 volume ratios of 1-octanol and aqueous phases) from filter samples</t>
    </r>
    <phoneticPr fontId="1"/>
  </si>
  <si>
    <r>
      <rPr>
        <b/>
        <sz val="10"/>
        <color theme="1"/>
        <rFont val="Times New Roman"/>
        <family val="1"/>
      </rPr>
      <t>NR-PM</t>
    </r>
    <r>
      <rPr>
        <b/>
        <vertAlign val="subscript"/>
        <sz val="10"/>
        <color theme="1"/>
        <rFont val="Times New Roman"/>
        <family val="1"/>
      </rPr>
      <t xml:space="preserve">1 </t>
    </r>
    <r>
      <rPr>
        <b/>
        <sz val="10"/>
        <color theme="1"/>
        <rFont val="Times New Roman"/>
        <family val="1"/>
      </rPr>
      <t>(online)</t>
    </r>
    <r>
      <rPr>
        <b/>
        <vertAlign val="subscript"/>
        <sz val="10"/>
        <color theme="1"/>
        <rFont val="Times New Roman"/>
        <family val="1"/>
      </rPr>
      <t xml:space="preserve">
</t>
    </r>
    <r>
      <rPr>
        <b/>
        <sz val="10"/>
        <color theme="1"/>
        <rFont val="Times New Roman"/>
        <family val="1"/>
      </rPr>
      <t xml:space="preserve">Filter sampling (BB particles)
</t>
    </r>
    <r>
      <rPr>
        <sz val="10"/>
        <color theme="1"/>
        <rFont val="Times New Roman"/>
        <family val="1"/>
      </rPr>
      <t>Nebulizing aqueous solutions  and octanol-phase solutions diluted by methanol  containing segregated WSOM (1-octanol-water partitioning for 5 volume ratios of 1-octanol and aqueous phases) from filter samples</t>
    </r>
    <phoneticPr fontId="1"/>
  </si>
  <si>
    <t xml:space="preserve">Experimentally retrieved was water solubility distributions of WSOM from combustion of mosquito coil and tropical peat using the 1-octanol-water partitioning method. In addition, hygroscopic growth and CCN activity of solubility-segregated WSOM were measured. The dominant fraction of WSOM from peat combustion contained ~40% of less-soluble species. The highly polar fractions of WSOM derived from the peat sample completely dissolved to the aqueous phase at the subsaturated region. Regarding the least polar fraction of WSOM, however, only about 10% of compounds exist in the aqueous phase at the point of activation. This result suggests that the CCN activation of WSOM from peat combustion is limited by water solubility. </t>
    <phoneticPr fontId="1"/>
  </si>
  <si>
    <t>0.2 ± 0.05</t>
  </si>
  <si>
    <t>1.3 ± 0.5</t>
  </si>
  <si>
    <t>0.6 ± 0.6</t>
  </si>
  <si>
    <t>0.4 ± 0.1</t>
  </si>
  <si>
    <t>2.1 ± 0.3</t>
  </si>
  <si>
    <t>21 ± 3.0</t>
  </si>
  <si>
    <t>15 ± 7.9</t>
  </si>
  <si>
    <t>Dual smog chambers
aging ~1.5 hr</t>
    <phoneticPr fontId="1"/>
  </si>
  <si>
    <t>Factor analysis was used to identify OPOA from the measured OA by ToF-ACSM, and the OPOA were differentiated  from some SOA by examining the higher molecular weight species (m/z &gt;= 100). OPOA and SOA mass spectra was compared to the OOA factor of the haze observed in Singapore, 2015 and it was suggested that the observed OOA contained a mixture of SOA and OPOA.</t>
    <phoneticPr fontId="1"/>
  </si>
  <si>
    <r>
      <rPr>
        <b/>
        <sz val="10"/>
        <color theme="1"/>
        <rFont val="Times New Roman"/>
        <family val="1"/>
      </rPr>
      <t>NE monsson</t>
    </r>
    <r>
      <rPr>
        <sz val="10"/>
        <color theme="1"/>
        <rFont val="Times New Roman"/>
        <family val="1"/>
      </rPr>
      <t xml:space="preserve">
</t>
    </r>
    <r>
      <rPr>
        <sz val="9"/>
        <color theme="1"/>
        <rFont val="Times New Roman"/>
        <family val="1"/>
      </rPr>
      <t xml:space="preserve">  FeMn oxides
  Oragnic matter
  Residual</t>
    </r>
    <phoneticPr fontId="1"/>
  </si>
  <si>
    <t>140 ± 69
118 ± 74
205 ± 169</t>
    <phoneticPr fontId="1"/>
  </si>
  <si>
    <t>216 ± 165
58 ± 57
172 ± 218</t>
    <phoneticPr fontId="1"/>
  </si>
  <si>
    <r>
      <t xml:space="preserve">92 ± 27
</t>
    </r>
    <r>
      <rPr>
        <sz val="10"/>
        <color rgb="FFFF0000"/>
        <rFont val="Times New Roman"/>
        <family val="1"/>
      </rPr>
      <t>119 ± 85</t>
    </r>
    <r>
      <rPr>
        <sz val="10"/>
        <color theme="1"/>
        <rFont val="Times New Roman"/>
        <family val="1"/>
      </rPr>
      <t xml:space="preserve">
139 ± 125</t>
    </r>
    <phoneticPr fontId="1"/>
  </si>
  <si>
    <r>
      <t>δ</t>
    </r>
    <r>
      <rPr>
        <vertAlign val="superscript"/>
        <sz val="10"/>
        <color theme="1"/>
        <rFont val="Times New Roman"/>
        <family val="1"/>
      </rPr>
      <t>13</t>
    </r>
    <r>
      <rPr>
        <sz val="10"/>
        <color theme="1"/>
        <rFont val="Times New Roman"/>
        <family val="1"/>
      </rPr>
      <t>C</t>
    </r>
    <r>
      <rPr>
        <vertAlign val="subscript"/>
        <sz val="10"/>
        <color theme="1"/>
        <rFont val="Times New Roman"/>
        <family val="1"/>
      </rPr>
      <t>PAHS</t>
    </r>
    <phoneticPr fontId="1"/>
  </si>
  <si>
    <r>
      <t>Molecular and isotopic signatures of PAHs in Malaysian atmosphere are similar to those in automotive exhausts. The occurrence of the Indonesian forest fires was not a significant contributor of PAHs to the Malaysian atmosphere, and that PAH in automotive (mainly gasoline vehicle) exhaust is the main contributor to Malaysian atmospheric PAHs. Malaysian atmospheric PAHs are not significantly affected by</t>
    </r>
    <r>
      <rPr>
        <sz val="10"/>
        <color theme="1"/>
        <rFont val="Yu Gothic"/>
        <family val="1"/>
        <charset val="128"/>
      </rPr>
      <t xml:space="preserve"> </t>
    </r>
    <r>
      <rPr>
        <sz val="10"/>
        <color theme="1"/>
        <rFont val="Times New Roman"/>
        <family val="1"/>
      </rPr>
      <t>photodegradation.</t>
    </r>
    <phoneticPr fontId="1"/>
  </si>
  <si>
    <r>
      <t xml:space="preserve">Metal elements are divided into 5 geochemical fractions; exchangeables, carbonates (acid-soluble), Fe and Mn oxides (reducible), organic matter (oxidizable), and residuals.
Transboundary haze has brought a significant amount of </t>
    </r>
    <r>
      <rPr>
        <vertAlign val="superscript"/>
        <sz val="10"/>
        <color theme="1"/>
        <rFont val="Times New Roman"/>
        <family val="1"/>
      </rPr>
      <t>210</t>
    </r>
    <r>
      <rPr>
        <sz val="10"/>
        <color theme="1"/>
        <rFont val="Times New Roman"/>
        <family val="1"/>
      </rPr>
      <t>Po excess in fractions bound to organic matter, which are regulated by seasonal (monsoonal) changes.</t>
    </r>
    <phoneticPr fontId="1"/>
  </si>
  <si>
    <r>
      <rPr>
        <b/>
        <sz val="10"/>
        <color theme="1"/>
        <rFont val="Times New Roman"/>
        <family val="1"/>
      </rPr>
      <t>SW monsoon</t>
    </r>
    <r>
      <rPr>
        <sz val="10"/>
        <color theme="1"/>
        <rFont val="Times New Roman"/>
        <family val="1"/>
      </rPr>
      <t xml:space="preserve">
 </t>
    </r>
    <r>
      <rPr>
        <sz val="9"/>
        <color theme="1"/>
        <rFont val="Times New Roman"/>
        <family val="1"/>
      </rPr>
      <t xml:space="preserve">FeMn oxides
</t>
    </r>
    <r>
      <rPr>
        <sz val="9"/>
        <color rgb="FFFF0000"/>
        <rFont val="Times New Roman"/>
        <family val="1"/>
      </rPr>
      <t xml:space="preserve"> Oragnic matter</t>
    </r>
    <r>
      <rPr>
        <sz val="9"/>
        <color theme="1"/>
        <rFont val="Times New Roman"/>
        <family val="1"/>
      </rPr>
      <t xml:space="preserve">
 Residual</t>
    </r>
    <phoneticPr fontId="1"/>
  </si>
  <si>
    <r>
      <t>The mean Δ</t>
    </r>
    <r>
      <rPr>
        <vertAlign val="superscript"/>
        <sz val="10"/>
        <color theme="1"/>
        <rFont val="Times New Roman"/>
        <family val="1"/>
      </rPr>
      <t>14</t>
    </r>
    <r>
      <rPr>
        <sz val="10"/>
        <color theme="1"/>
        <rFont val="Times New Roman"/>
        <family val="1"/>
      </rPr>
      <t>C of the fire-emitted carbonaceous aerosol during the 2014 and 2015 fire seasons was significantly lower than atmospheric levels (-76 ± 51‰ vs. 25 ± 3‰). The Δ</t>
    </r>
    <r>
      <rPr>
        <vertAlign val="superscript"/>
        <sz val="10"/>
        <color theme="1"/>
        <rFont val="Times New Roman"/>
        <family val="1"/>
      </rPr>
      <t>14</t>
    </r>
    <r>
      <rPr>
        <sz val="10"/>
        <color theme="1"/>
        <rFont val="Times New Roman"/>
        <family val="1"/>
      </rPr>
      <t xml:space="preserve">C corresponded to a carbon pool of combusted organic matter with a mean turnover time of 800 ± 420 y. The observations indicated that smoke plumes reaching Singapore originated primarily from peat burning (~85%), and not from deforestation fires or waste burning. </t>
    </r>
    <phoneticPr fontId="1"/>
  </si>
  <si>
    <r>
      <t>PM</t>
    </r>
    <r>
      <rPr>
        <vertAlign val="subscript"/>
        <sz val="10"/>
        <color theme="1"/>
        <rFont val="Times New Roman"/>
        <family val="1"/>
      </rPr>
      <t>2.5</t>
    </r>
    <r>
      <rPr>
        <sz val="10"/>
        <color theme="1"/>
        <rFont val="Times New Roman"/>
        <family val="1"/>
      </rPr>
      <t xml:space="preserve">
&lt; 25 (non-haze)</t>
    </r>
    <phoneticPr fontId="1"/>
  </si>
  <si>
    <t>1.2±0.6</t>
    <phoneticPr fontId="1"/>
  </si>
  <si>
    <t>0.62±0.21</t>
    <phoneticPr fontId="1"/>
  </si>
  <si>
    <t>1.0±1.1</t>
    <phoneticPr fontId="1"/>
  </si>
  <si>
    <r>
      <t>PMF analysis provided a two-factor solution for the peat sample. Factor 1 (f</t>
    </r>
    <r>
      <rPr>
        <vertAlign val="subscript"/>
        <sz val="10"/>
        <color theme="1"/>
        <rFont val="Times New Roman"/>
        <family val="1"/>
      </rPr>
      <t>44</t>
    </r>
    <r>
      <rPr>
        <sz val="10"/>
        <color theme="1"/>
        <rFont val="Times New Roman"/>
        <family val="1"/>
      </rPr>
      <t>, f</t>
    </r>
    <r>
      <rPr>
        <vertAlign val="subscript"/>
        <sz val="10"/>
        <color theme="1"/>
        <rFont val="Times New Roman"/>
        <family val="1"/>
      </rPr>
      <t>60</t>
    </r>
    <r>
      <rPr>
        <sz val="10"/>
        <color theme="1"/>
        <rFont val="Times New Roman"/>
        <family val="1"/>
      </rPr>
      <t>) was distributed to a wide range of polarity.  Factor 2 was not highly polar (f</t>
    </r>
    <r>
      <rPr>
        <vertAlign val="subscript"/>
        <sz val="10"/>
        <color theme="1"/>
        <rFont val="Times New Roman"/>
        <family val="1"/>
      </rPr>
      <t>43</t>
    </r>
    <r>
      <rPr>
        <sz val="10"/>
        <color theme="1"/>
        <rFont val="Times New Roman"/>
        <family val="1"/>
      </rPr>
      <t>, f</t>
    </r>
    <r>
      <rPr>
        <vertAlign val="subscript"/>
        <sz val="10"/>
        <color theme="1"/>
        <rFont val="Times New Roman"/>
        <family val="1"/>
      </rPr>
      <t>55</t>
    </r>
    <r>
      <rPr>
        <sz val="10"/>
        <color theme="1"/>
        <rFont val="Times New Roman"/>
        <family val="1"/>
      </rPr>
      <t>, f</t>
    </r>
    <r>
      <rPr>
        <vertAlign val="subscript"/>
        <sz val="10"/>
        <color theme="1"/>
        <rFont val="Times New Roman"/>
        <family val="1"/>
      </rPr>
      <t>69</t>
    </r>
    <r>
      <rPr>
        <sz val="10"/>
        <color theme="1"/>
        <rFont val="Times New Roman"/>
        <family val="1"/>
      </rPr>
      <t>, f</t>
    </r>
    <r>
      <rPr>
        <vertAlign val="subscript"/>
        <sz val="10"/>
        <color theme="1"/>
        <rFont val="Times New Roman"/>
        <family val="1"/>
      </rPr>
      <t>91</t>
    </r>
    <r>
      <rPr>
        <sz val="10"/>
        <color theme="1"/>
        <rFont val="Times New Roman"/>
        <family val="1"/>
      </rPr>
      <t>).</t>
    </r>
    <phoneticPr fontId="1"/>
  </si>
  <si>
    <t>Light-absorbng BrC constituents at the molcecular level</t>
    <phoneticPr fontId="1"/>
  </si>
  <si>
    <r>
      <t>Ten BrC OA constituents and four nitroaromatic compounds were identified, and the constituents accounted for an average of 0.4% of OA in PM</t>
    </r>
    <r>
      <rPr>
        <vertAlign val="subscript"/>
        <sz val="10"/>
        <color theme="1"/>
        <rFont val="Times New Roman"/>
        <family val="1"/>
      </rPr>
      <t>2.5</t>
    </r>
    <r>
      <rPr>
        <sz val="10"/>
        <color theme="1"/>
        <rFont val="Times New Roman"/>
        <family val="1"/>
      </rPr>
      <t>.</t>
    </r>
    <phoneticPr fontId="1"/>
  </si>
  <si>
    <r>
      <t>Kalimantan peat
11.8  [mg m</t>
    </r>
    <r>
      <rPr>
        <vertAlign val="superscript"/>
        <sz val="10"/>
        <color theme="1"/>
        <rFont val="Times New Roman"/>
        <family val="1"/>
      </rPr>
      <t>-3</t>
    </r>
    <r>
      <rPr>
        <sz val="10"/>
        <color theme="1"/>
        <rFont val="Times New Roman"/>
        <family val="1"/>
      </rPr>
      <t>]</t>
    </r>
    <phoneticPr fontId="1"/>
  </si>
  <si>
    <r>
      <rPr>
        <b/>
        <sz val="10"/>
        <color theme="1"/>
        <rFont val="Times New Roman"/>
        <family val="1"/>
      </rPr>
      <t>16PAHs</t>
    </r>
    <r>
      <rPr>
        <sz val="10"/>
        <color theme="1"/>
        <rFont val="Times New Roman"/>
        <family val="1"/>
      </rPr>
      <t xml:space="preserve">
0.15 (0.13 - 0.16)</t>
    </r>
    <phoneticPr fontId="1"/>
  </si>
  <si>
    <t>Fluoranthene</t>
    <phoneticPr fontId="1"/>
  </si>
  <si>
    <t>Benz[a]anthracene</t>
    <phoneticPr fontId="1"/>
  </si>
  <si>
    <t>Chrysene</t>
    <phoneticPr fontId="1"/>
  </si>
  <si>
    <t>Benzo[b]fluoranthene</t>
    <phoneticPr fontId="1"/>
  </si>
  <si>
    <t>Benzo[a]pyrene</t>
    <phoneticPr fontId="1"/>
  </si>
  <si>
    <t>Indeno[1,2,3-c,d]pyrene</t>
    <phoneticPr fontId="1"/>
  </si>
  <si>
    <t>Benzo[g,h,i,]perylene</t>
    <phoneticPr fontId="1"/>
  </si>
  <si>
    <t>Dibenzo[a,h]anthracene</t>
    <phoneticPr fontId="1"/>
  </si>
  <si>
    <t>Naphthalene</t>
    <phoneticPr fontId="1"/>
  </si>
  <si>
    <t>Fluorene</t>
    <phoneticPr fontId="1"/>
  </si>
  <si>
    <t>Fluorene 
Flu</t>
    <phoneticPr fontId="1"/>
  </si>
  <si>
    <t>Acenaphthene 
Ace</t>
    <phoneticPr fontId="1"/>
  </si>
  <si>
    <t>Acenaphthylene 
Acy</t>
    <phoneticPr fontId="1"/>
  </si>
  <si>
    <r>
      <rPr>
        <b/>
        <sz val="11"/>
        <rFont val="Times New Roman"/>
        <family val="1"/>
      </rPr>
      <t>Species</t>
    </r>
    <r>
      <rPr>
        <sz val="11"/>
        <rFont val="Times New Roman"/>
        <family val="1"/>
      </rPr>
      <t xml:space="preserve">
Emission factor2.7), Pyr (1.5)/ 
Mass fraction in PM [ppm]</t>
    </r>
    <phoneticPr fontId="1"/>
  </si>
  <si>
    <r>
      <t>A major mass fraction of PM</t>
    </r>
    <r>
      <rPr>
        <vertAlign val="subscript"/>
        <sz val="10"/>
        <color theme="1"/>
        <rFont val="Times New Roman"/>
        <family val="1"/>
      </rPr>
      <t>2.5</t>
    </r>
    <r>
      <rPr>
        <sz val="10"/>
        <color theme="1"/>
        <rFont val="Times New Roman"/>
        <family val="1"/>
      </rPr>
      <t xml:space="preserve"> consisted of particles in the size range of 0.5-0.2 μm (haze: 43-57%; nonhaze: 39-60%), followed by quasi ultrafine particles (QUFPs &lt; 0.2) μm (haze: 27-42%; nonhaze: 25-41%). The mass of particles in all the size fractions increased during the smoke haze. However, the increase in particle mass in the size range of 0.2-1.0 μm in the atmosphere during the haze was relatively higher compared to QUFPs.</t>
    </r>
    <phoneticPr fontId="1"/>
  </si>
  <si>
    <r>
      <t>Mass size distribution shows dominance of larger particles, peaking at stage 3 (0.42 –</t>
    </r>
    <r>
      <rPr>
        <sz val="10"/>
        <color theme="1"/>
        <rFont val="游ゴシック"/>
        <family val="1"/>
        <charset val="128"/>
      </rPr>
      <t xml:space="preserve"> </t>
    </r>
    <r>
      <rPr>
        <sz val="10"/>
        <color theme="1"/>
        <rFont val="Times New Roman"/>
        <family val="1"/>
      </rPr>
      <t>1.2 µm) followed by stage 4 (1.2 –</t>
    </r>
    <r>
      <rPr>
        <sz val="10"/>
        <color theme="1"/>
        <rFont val="游ゴシック"/>
        <family val="1"/>
        <charset val="128"/>
      </rPr>
      <t xml:space="preserve"> </t>
    </r>
    <r>
      <rPr>
        <sz val="10"/>
        <color theme="1"/>
        <rFont val="Times New Roman"/>
        <family val="1"/>
      </rPr>
      <t>3.5 µm). The size distributions of EC, OC, WSOC, inorganic ions, PAHS, and organic compounds are presented.</t>
    </r>
    <phoneticPr fontId="1"/>
  </si>
  <si>
    <t>The mean PNC (particle number concentration) measured during the haze period was significantly higher than that during the non-haze period in the particle size range of 51–100 nm, while the mean PSAC  (particle surface area concnetration) calculated for hazy days is smaller than that for non-hazy days in the particle size range of 0–100 nm, but almost twice higher than that in the range of 101–560 nm for nonhazy days.</t>
    <phoneticPr fontId="1"/>
  </si>
  <si>
    <t>89 compounds</t>
    <phoneticPr fontId="1"/>
  </si>
  <si>
    <r>
      <t>Identification of 10 out of 41 BrC OA constituents detected in the Laboratory experiment, and four nitroaromatic compounds (CH</t>
    </r>
    <r>
      <rPr>
        <vertAlign val="subscript"/>
        <sz val="10"/>
        <color theme="1"/>
        <rFont val="Times New Roman"/>
        <family val="1"/>
      </rPr>
      <t>8</t>
    </r>
    <r>
      <rPr>
        <sz val="10"/>
        <color theme="1"/>
        <rFont val="Times New Roman"/>
        <family val="1"/>
      </rPr>
      <t>NO</t>
    </r>
    <r>
      <rPr>
        <vertAlign val="subscript"/>
        <sz val="10"/>
        <color theme="1"/>
        <rFont val="Times New Roman"/>
        <family val="1"/>
      </rPr>
      <t>3</t>
    </r>
    <r>
      <rPr>
        <vertAlign val="superscript"/>
        <sz val="10"/>
        <color theme="1"/>
        <rFont val="Times New Roman"/>
        <family val="1"/>
      </rPr>
      <t>-</t>
    </r>
    <r>
      <rPr>
        <sz val="10"/>
        <color theme="1"/>
        <rFont val="Times New Roman"/>
        <family val="1"/>
      </rPr>
      <t>, C</t>
    </r>
    <r>
      <rPr>
        <vertAlign val="subscript"/>
        <sz val="10"/>
        <color theme="1"/>
        <rFont val="Times New Roman"/>
        <family val="1"/>
      </rPr>
      <t>7</t>
    </r>
    <r>
      <rPr>
        <sz val="10"/>
        <color theme="1"/>
        <rFont val="Times New Roman"/>
        <family val="1"/>
      </rPr>
      <t>H</t>
    </r>
    <r>
      <rPr>
        <vertAlign val="subscript"/>
        <sz val="10"/>
        <color theme="1"/>
        <rFont val="Times New Roman"/>
        <family val="1"/>
      </rPr>
      <t>4</t>
    </r>
    <r>
      <rPr>
        <sz val="10"/>
        <color theme="1"/>
        <rFont val="Times New Roman"/>
        <family val="1"/>
      </rPr>
      <t>NO</t>
    </r>
    <r>
      <rPr>
        <vertAlign val="subscript"/>
        <sz val="10"/>
        <color theme="1"/>
        <rFont val="Times New Roman"/>
        <family val="1"/>
      </rPr>
      <t>5</t>
    </r>
    <r>
      <rPr>
        <vertAlign val="superscript"/>
        <sz val="10"/>
        <color theme="1"/>
        <rFont val="Times New Roman"/>
        <family val="1"/>
      </rPr>
      <t>-</t>
    </r>
    <r>
      <rPr>
        <sz val="10"/>
        <color theme="1"/>
        <rFont val="Times New Roman"/>
        <family val="1"/>
      </rPr>
      <t>, C</t>
    </r>
    <r>
      <rPr>
        <vertAlign val="subscript"/>
        <sz val="10"/>
        <color theme="1"/>
        <rFont val="Times New Roman"/>
        <family val="1"/>
      </rPr>
      <t>10</t>
    </r>
    <r>
      <rPr>
        <sz val="10"/>
        <color theme="1"/>
        <rFont val="Times New Roman"/>
        <family val="1"/>
      </rPr>
      <t>H</t>
    </r>
    <r>
      <rPr>
        <vertAlign val="subscript"/>
        <sz val="10"/>
        <color theme="1"/>
        <rFont val="Times New Roman"/>
        <family val="1"/>
      </rPr>
      <t>6</t>
    </r>
    <r>
      <rPr>
        <sz val="10"/>
        <color theme="1"/>
        <rFont val="Times New Roman"/>
        <family val="1"/>
      </rPr>
      <t>NO</t>
    </r>
    <r>
      <rPr>
        <vertAlign val="subscript"/>
        <sz val="10"/>
        <color theme="1"/>
        <rFont val="Times New Roman"/>
        <family val="1"/>
      </rPr>
      <t>3</t>
    </r>
    <r>
      <rPr>
        <vertAlign val="superscript"/>
        <sz val="10"/>
        <color theme="1"/>
        <rFont val="Times New Roman"/>
        <family val="1"/>
      </rPr>
      <t>-</t>
    </r>
    <r>
      <rPr>
        <sz val="10"/>
        <color theme="1"/>
        <rFont val="Times New Roman"/>
        <family val="1"/>
      </rPr>
      <t>, and C</t>
    </r>
    <r>
      <rPr>
        <vertAlign val="subscript"/>
        <sz val="10"/>
        <color theme="1"/>
        <rFont val="Times New Roman"/>
        <family val="1"/>
      </rPr>
      <t>7</t>
    </r>
    <r>
      <rPr>
        <sz val="10"/>
        <color theme="1"/>
        <rFont val="Times New Roman"/>
        <family val="1"/>
      </rPr>
      <t>H</t>
    </r>
    <r>
      <rPr>
        <vertAlign val="subscript"/>
        <sz val="10"/>
        <color theme="1"/>
        <rFont val="Times New Roman"/>
        <family val="1"/>
      </rPr>
      <t>5</t>
    </r>
    <r>
      <rPr>
        <sz val="10"/>
        <color theme="1"/>
        <rFont val="Times New Roman"/>
        <family val="1"/>
      </rPr>
      <t>N</t>
    </r>
    <r>
      <rPr>
        <vertAlign val="subscript"/>
        <sz val="10"/>
        <color theme="1"/>
        <rFont val="Times New Roman"/>
        <family val="1"/>
      </rPr>
      <t>2</t>
    </r>
    <r>
      <rPr>
        <sz val="10"/>
        <color theme="1"/>
        <rFont val="Times New Roman"/>
        <family val="1"/>
      </rPr>
      <t>O</t>
    </r>
    <r>
      <rPr>
        <vertAlign val="subscript"/>
        <sz val="10"/>
        <color theme="1"/>
        <rFont val="Times New Roman"/>
        <family val="1"/>
      </rPr>
      <t>5</t>
    </r>
    <r>
      <rPr>
        <vertAlign val="superscript"/>
        <sz val="10"/>
        <color theme="1"/>
        <rFont val="Times New Roman"/>
        <family val="1"/>
      </rPr>
      <t>-</t>
    </r>
    <r>
      <rPr>
        <sz val="10"/>
        <color theme="1"/>
        <rFont val="Times New Roman"/>
        <family val="1"/>
      </rPr>
      <t>) that are not observed in laboratory-generated particles.</t>
    </r>
    <phoneticPr fontId="1"/>
  </si>
  <si>
    <t>0.117±0.0746</t>
    <phoneticPr fontId="1"/>
  </si>
  <si>
    <t>0.0424±0.0244</t>
    <phoneticPr fontId="1"/>
  </si>
  <si>
    <t>0.390±0.222</t>
    <phoneticPr fontId="1"/>
  </si>
  <si>
    <t>0.364±0.178</t>
    <phoneticPr fontId="1"/>
  </si>
  <si>
    <t>0.928±0.585</t>
    <phoneticPr fontId="1"/>
  </si>
  <si>
    <t>0.526±0.380</t>
    <phoneticPr fontId="1"/>
  </si>
  <si>
    <t>3.17±2.11</t>
    <phoneticPr fontId="1"/>
  </si>
  <si>
    <t>2.12±0.9608</t>
    <phoneticPr fontId="1"/>
  </si>
  <si>
    <t>3.45±2.75</t>
    <phoneticPr fontId="1"/>
  </si>
  <si>
    <t>2.91±4.35</t>
    <phoneticPr fontId="1"/>
  </si>
  <si>
    <t>0.520±0.342</t>
    <phoneticPr fontId="1"/>
  </si>
  <si>
    <t>0.395±0.351</t>
    <phoneticPr fontId="1"/>
  </si>
  <si>
    <t>0.0914±0.0641</t>
    <phoneticPr fontId="1"/>
  </si>
  <si>
    <t>0.0475±0.0295</t>
    <phoneticPr fontId="1"/>
  </si>
  <si>
    <t>0.337±0.244</t>
    <phoneticPr fontId="1"/>
  </si>
  <si>
    <t>0.371±0.231</t>
    <phoneticPr fontId="1"/>
  </si>
  <si>
    <t>0.0142±0.0102</t>
    <phoneticPr fontId="1"/>
  </si>
  <si>
    <t>0.018±0.019</t>
    <phoneticPr fontId="1"/>
  </si>
  <si>
    <t>1.02±0.812</t>
    <phoneticPr fontId="1"/>
  </si>
  <si>
    <t>0.0468±0.0274</t>
    <phoneticPr fontId="1"/>
  </si>
  <si>
    <t>0.286±1.94</t>
    <phoneticPr fontId="1"/>
  </si>
  <si>
    <t>0.0203±0.0166</t>
    <phoneticPr fontId="1"/>
  </si>
  <si>
    <t>0.0115±0.009</t>
    <phoneticPr fontId="1"/>
  </si>
  <si>
    <t>0.163±0.118</t>
    <phoneticPr fontId="1"/>
  </si>
  <si>
    <t>0.105±0.0527</t>
    <phoneticPr fontId="1"/>
  </si>
  <si>
    <t>0.792±0.519</t>
    <phoneticPr fontId="1"/>
  </si>
  <si>
    <t>0.143±0.0974</t>
    <phoneticPr fontId="1"/>
  </si>
  <si>
    <t>0.248±0.703</t>
    <phoneticPr fontId="1"/>
  </si>
  <si>
    <t>0.0527±0.0245</t>
    <phoneticPr fontId="1"/>
  </si>
  <si>
    <t>0.0502±0.0253</t>
    <phoneticPr fontId="1"/>
  </si>
  <si>
    <t>0.470±0.533</t>
    <phoneticPr fontId="1"/>
  </si>
  <si>
    <t>0.320±0.162</t>
    <phoneticPr fontId="1"/>
  </si>
  <si>
    <t>0.515±0.279</t>
    <phoneticPr fontId="1"/>
  </si>
  <si>
    <t>0.238±0.162</t>
    <phoneticPr fontId="1"/>
  </si>
  <si>
    <t>0.177±0.117</t>
    <phoneticPr fontId="1"/>
  </si>
  <si>
    <t>0.106±0.0572</t>
    <phoneticPr fontId="1"/>
  </si>
  <si>
    <t>Ge</t>
    <phoneticPr fontId="1"/>
  </si>
  <si>
    <t>Rh</t>
    <phoneticPr fontId="1"/>
  </si>
  <si>
    <t>Pd</t>
    <phoneticPr fontId="1"/>
  </si>
  <si>
    <t>Ce</t>
    <phoneticPr fontId="1"/>
  </si>
  <si>
    <t>Gd</t>
    <phoneticPr fontId="1"/>
  </si>
  <si>
    <t>Hf</t>
    <phoneticPr fontId="1"/>
  </si>
  <si>
    <t>Os</t>
    <phoneticPr fontId="1"/>
  </si>
  <si>
    <t>Pt</t>
    <phoneticPr fontId="1"/>
  </si>
  <si>
    <t>0.0985±0.0834</t>
    <phoneticPr fontId="1"/>
  </si>
  <si>
    <t>0.0544±0.0934</t>
    <phoneticPr fontId="1"/>
  </si>
  <si>
    <t>0.0719±0.0628</t>
  </si>
  <si>
    <t>0.045±0.036</t>
  </si>
  <si>
    <t>0.0281±0.0288</t>
  </si>
  <si>
    <t>0.014±0.0093</t>
  </si>
  <si>
    <t>0.278±0.192</t>
  </si>
  <si>
    <t>0.129±0.0789</t>
  </si>
  <si>
    <t>2.25±1.51</t>
  </si>
  <si>
    <t>3.45±2.35</t>
    <phoneticPr fontId="1"/>
  </si>
  <si>
    <t>0.0683±.0399</t>
  </si>
  <si>
    <t>0.0672±0.116</t>
  </si>
  <si>
    <t>0.0327±.0234</t>
  </si>
  <si>
    <t>0.161±0.0151</t>
  </si>
  <si>
    <t>0.0235±0.0224</t>
  </si>
  <si>
    <t>0.0124±0.0087</t>
  </si>
  <si>
    <t>48(60)</t>
    <phoneticPr fontId="1"/>
  </si>
  <si>
    <t>Number of detected elements</t>
    <phoneticPr fontId="1"/>
  </si>
  <si>
    <t>Sixty elements were analyzed and 48 elements were detected. Huge increases occur in the concentration for most elements during haze period, but source apportionment of data for these periods was difficult because trace elements during haze period could be affected by background particles from local festival or Shell Refinery fires.</t>
    <phoneticPr fontId="1"/>
  </si>
  <si>
    <t>Flow reactor
(fresh, aged (eqv. atmos. 5~7 d))
Filter sampling</t>
    <phoneticPr fontId="1"/>
  </si>
  <si>
    <t>Jan. - Dec. 2014</t>
    <phoneticPr fontId="1"/>
  </si>
  <si>
    <t xml:space="preserve">May 5 - 31, 2019, Oct. 7, 2019 - March 5, 2020  (normal)
June 10 - July 31, 2019 (partial haze)
July 31 - Oct. 7, 2019 (strong haze)   </t>
    <phoneticPr fontId="1"/>
  </si>
  <si>
    <t>Emissin factor 
22.8 ± 5.26</t>
  </si>
  <si>
    <t>Emissin factor 
19.5 ± 6.25</t>
  </si>
  <si>
    <t>Emissin factor 
22.5 ± 0.833</t>
  </si>
  <si>
    <t>Emissin factor 
25.6 ± 0.616</t>
  </si>
  <si>
    <r>
      <rPr>
        <b/>
        <sz val="10"/>
        <color theme="1"/>
        <rFont val="Times New Roman"/>
        <family val="1"/>
      </rPr>
      <t>Indonesian peat</t>
    </r>
    <r>
      <rPr>
        <sz val="10"/>
        <color theme="1"/>
        <rFont val="Times New Roman"/>
        <family val="1"/>
      </rPr>
      <t xml:space="preserve">
</t>
    </r>
    <r>
      <rPr>
        <sz val="9"/>
        <color theme="1"/>
        <rFont val="Times New Roman"/>
        <family val="1"/>
      </rPr>
      <t>(Riau, Sumatra &amp; Palangkaraya, Central Kalimantan),</t>
    </r>
    <r>
      <rPr>
        <sz val="10"/>
        <color theme="1"/>
        <rFont val="Times New Roman"/>
        <family val="1"/>
      </rPr>
      <t xml:space="preserve">
</t>
    </r>
    <r>
      <rPr>
        <sz val="6"/>
        <color theme="1"/>
        <rFont val="Times New Roman"/>
        <family val="1"/>
      </rPr>
      <t>(Charcoal</t>
    </r>
    <r>
      <rPr>
        <sz val="6"/>
        <color theme="1"/>
        <rFont val="Yu Gothic"/>
        <family val="1"/>
        <charset val="128"/>
      </rPr>
      <t>）</t>
    </r>
    <phoneticPr fontId="1"/>
  </si>
  <si>
    <t>1.36 (%)</t>
    <phoneticPr fontId="1"/>
  </si>
  <si>
    <t>Jambi (around 2 km downwind from peat-forest burning sites)</t>
    <phoneticPr fontId="1"/>
  </si>
  <si>
    <t>Kuala Lumpur (Univ. of Malaya)</t>
    <phoneticPr fontId="1"/>
  </si>
  <si>
    <t>Haze episode
  Sep. 15 - 19, 1997</t>
    <phoneticPr fontId="1"/>
  </si>
  <si>
    <r>
      <rPr>
        <b/>
        <sz val="10"/>
        <color theme="1"/>
        <rFont val="Times New Roman"/>
        <family val="1"/>
      </rPr>
      <t>Malaysian peat (Borneo)</t>
    </r>
    <r>
      <rPr>
        <sz val="10"/>
        <color theme="1"/>
        <rFont val="Times New Roman"/>
        <family val="1"/>
      </rPr>
      <t xml:space="preserve">
</t>
    </r>
    <r>
      <rPr>
        <sz val="8"/>
        <color theme="1"/>
        <rFont val="Times New Roman"/>
        <family val="1"/>
      </rPr>
      <t xml:space="preserve">Russia, Siberia, the USA (Alaska and Florida)
</t>
    </r>
    <r>
      <rPr>
        <sz val="10"/>
        <color theme="1"/>
        <rFont val="Times New Roman"/>
        <family val="1"/>
      </rPr>
      <t>25% fuel moisture</t>
    </r>
    <phoneticPr fontId="1"/>
  </si>
  <si>
    <r>
      <rPr>
        <b/>
        <sz val="10"/>
        <color theme="1"/>
        <rFont val="Times New Roman"/>
        <family val="1"/>
      </rPr>
      <t>Malaysian peat (Borneo)</t>
    </r>
    <r>
      <rPr>
        <sz val="10"/>
        <color theme="1"/>
        <rFont val="Times New Roman"/>
        <family val="1"/>
      </rPr>
      <t xml:space="preserve">
</t>
    </r>
    <r>
      <rPr>
        <sz val="8"/>
        <color theme="1"/>
        <rFont val="Times New Roman"/>
        <family val="1"/>
      </rPr>
      <t xml:space="preserve">and other 8 peats in the world
</t>
    </r>
    <r>
      <rPr>
        <sz val="10"/>
        <color theme="1"/>
        <rFont val="Times New Roman"/>
        <family val="1"/>
      </rPr>
      <t>25% fuel moisture</t>
    </r>
    <phoneticPr fontId="1"/>
  </si>
  <si>
    <t>Oxidation flow reactor
(fresh, aged (eqv. atmos. 5~7 d))
Filter sampling</t>
    <phoneticPr fontId="1"/>
  </si>
  <si>
    <r>
      <rPr>
        <b/>
        <sz val="10"/>
        <rFont val="Times New Roman"/>
        <family val="1"/>
      </rPr>
      <t>PM</t>
    </r>
    <r>
      <rPr>
        <sz val="10"/>
        <rFont val="Times New Roman"/>
        <family val="1"/>
      </rPr>
      <t xml:space="preserve">
Total mass concentration [µg m</t>
    </r>
    <r>
      <rPr>
        <vertAlign val="superscript"/>
        <sz val="10"/>
        <rFont val="Times New Roman"/>
        <family val="1"/>
      </rPr>
      <t>-3</t>
    </r>
    <r>
      <rPr>
        <sz val="10"/>
        <rFont val="Times New Roman"/>
        <family val="1"/>
      </rPr>
      <t>] / Emission factor [g kg-fuel</t>
    </r>
    <r>
      <rPr>
        <vertAlign val="superscript"/>
        <sz val="10"/>
        <rFont val="Times New Roman"/>
        <family val="1"/>
      </rPr>
      <t>-1</t>
    </r>
    <r>
      <rPr>
        <sz val="10"/>
        <rFont val="Times New Roman"/>
        <family val="1"/>
      </rPr>
      <t>]</t>
    </r>
    <phoneticPr fontId="1"/>
  </si>
  <si>
    <r>
      <rPr>
        <b/>
        <sz val="10"/>
        <rFont val="Times New Roman"/>
        <family val="1"/>
      </rPr>
      <t>Species</t>
    </r>
    <r>
      <rPr>
        <sz val="10"/>
        <rFont val="Times New Roman"/>
        <family val="1"/>
      </rPr>
      <t xml:space="preserve">
Mass concentration [µg m</t>
    </r>
    <r>
      <rPr>
        <vertAlign val="superscript"/>
        <sz val="10"/>
        <rFont val="Times New Roman"/>
        <family val="1"/>
      </rPr>
      <t>-3</t>
    </r>
    <r>
      <rPr>
        <sz val="10"/>
        <rFont val="Times New Roman"/>
        <family val="1"/>
      </rPr>
      <t>] / Emission factor [g kg-fuel</t>
    </r>
    <r>
      <rPr>
        <vertAlign val="superscript"/>
        <sz val="10"/>
        <rFont val="Times New Roman"/>
        <family val="1"/>
      </rPr>
      <t>-1</t>
    </r>
    <r>
      <rPr>
        <sz val="10"/>
        <rFont val="Times New Roman"/>
        <family val="1"/>
      </rPr>
      <t>] /
PM mass percentage [%]</t>
    </r>
    <phoneticPr fontId="1"/>
  </si>
  <si>
    <r>
      <rPr>
        <b/>
        <sz val="10"/>
        <color theme="1"/>
        <rFont val="Times New Roman"/>
        <family val="1"/>
      </rPr>
      <t>Haze</t>
    </r>
    <r>
      <rPr>
        <sz val="10"/>
        <color theme="1"/>
        <rFont val="Times New Roman"/>
        <family val="1"/>
      </rPr>
      <t xml:space="preserve">
Day</t>
    </r>
    <phoneticPr fontId="1"/>
  </si>
  <si>
    <r>
      <rPr>
        <b/>
        <sz val="10"/>
        <color theme="1"/>
        <rFont val="Times New Roman"/>
        <family val="1"/>
      </rPr>
      <t>Haze</t>
    </r>
    <r>
      <rPr>
        <sz val="10"/>
        <color theme="1"/>
        <rFont val="Times New Roman"/>
        <family val="1"/>
      </rPr>
      <t xml:space="preserve">
Night</t>
    </r>
    <phoneticPr fontId="1"/>
  </si>
  <si>
    <r>
      <rPr>
        <b/>
        <sz val="10"/>
        <color theme="1"/>
        <rFont val="Times New Roman"/>
        <family val="1"/>
      </rPr>
      <t>Non-haze</t>
    </r>
    <r>
      <rPr>
        <sz val="10"/>
        <color theme="1"/>
        <rFont val="Times New Roman"/>
        <family val="1"/>
      </rPr>
      <t xml:space="preserve">
Day</t>
    </r>
    <phoneticPr fontId="1"/>
  </si>
  <si>
    <r>
      <rPr>
        <b/>
        <sz val="10"/>
        <color theme="1"/>
        <rFont val="Times New Roman"/>
        <family val="1"/>
      </rPr>
      <t>Non-haze</t>
    </r>
    <r>
      <rPr>
        <sz val="10"/>
        <color theme="1"/>
        <rFont val="Times New Roman"/>
        <family val="1"/>
      </rPr>
      <t xml:space="preserve">
Night</t>
    </r>
    <phoneticPr fontId="1"/>
  </si>
  <si>
    <r>
      <rPr>
        <b/>
        <sz val="10"/>
        <rFont val="Times New Roman"/>
        <family val="1"/>
      </rPr>
      <t>PM</t>
    </r>
    <r>
      <rPr>
        <sz val="10"/>
        <rFont val="Times New Roman"/>
        <family val="1"/>
      </rPr>
      <t xml:space="preserve">
Total mass concentration [µg m</t>
    </r>
    <r>
      <rPr>
        <vertAlign val="superscript"/>
        <sz val="10"/>
        <rFont val="Times New Roman"/>
        <family val="1"/>
      </rPr>
      <t>-3</t>
    </r>
    <r>
      <rPr>
        <sz val="10"/>
        <rFont val="Times New Roman"/>
        <family val="1"/>
      </rPr>
      <t>] / Emission factor [g kg-fuel</t>
    </r>
    <r>
      <rPr>
        <vertAlign val="superscript"/>
        <sz val="10"/>
        <rFont val="Times New Roman"/>
        <family val="1"/>
      </rPr>
      <t>-1</t>
    </r>
    <r>
      <rPr>
        <sz val="10"/>
        <rFont val="Times New Roman"/>
        <family val="1"/>
      </rPr>
      <t>] / Emission ratio [µg g-PM</t>
    </r>
    <r>
      <rPr>
        <vertAlign val="superscript"/>
        <sz val="10"/>
        <rFont val="Times New Roman"/>
        <family val="1"/>
      </rPr>
      <t>-1</t>
    </r>
    <r>
      <rPr>
        <sz val="10"/>
        <rFont val="Times New Roman"/>
        <family val="1"/>
      </rPr>
      <t>]</t>
    </r>
    <phoneticPr fontId="1"/>
  </si>
  <si>
    <r>
      <t>Br</t>
    </r>
    <r>
      <rPr>
        <vertAlign val="superscript"/>
        <sz val="10"/>
        <color theme="1"/>
        <rFont val="Times New Roman"/>
        <family val="1"/>
      </rPr>
      <t>-</t>
    </r>
    <phoneticPr fontId="1"/>
  </si>
  <si>
    <r>
      <t>SO</t>
    </r>
    <r>
      <rPr>
        <vertAlign val="subscript"/>
        <sz val="10"/>
        <color theme="1"/>
        <rFont val="Times New Roman"/>
        <family val="1"/>
      </rPr>
      <t>4</t>
    </r>
    <r>
      <rPr>
        <vertAlign val="superscript"/>
        <sz val="10"/>
        <color theme="1"/>
        <rFont val="Times New Roman"/>
        <family val="1"/>
      </rPr>
      <t>2-</t>
    </r>
    <r>
      <rPr>
        <sz val="10"/>
        <color theme="1"/>
        <rFont val="Times New Roman"/>
        <family val="1"/>
      </rPr>
      <t>/3K</t>
    </r>
    <r>
      <rPr>
        <vertAlign val="superscript"/>
        <sz val="10"/>
        <color theme="1"/>
        <rFont val="Times New Roman"/>
        <family val="1"/>
      </rPr>
      <t xml:space="preserve">+
</t>
    </r>
    <r>
      <rPr>
        <sz val="10"/>
        <color theme="1"/>
        <rFont val="Times New Roman"/>
        <family val="1"/>
      </rPr>
      <t xml:space="preserve"> [-]</t>
    </r>
    <phoneticPr fontId="1"/>
  </si>
  <si>
    <t>8930 ± 5440</t>
    <phoneticPr fontId="1"/>
  </si>
  <si>
    <r>
      <t xml:space="preserve">22.9± 3.8
</t>
    </r>
    <r>
      <rPr>
        <sz val="10"/>
        <color rgb="FF00B0F0"/>
        <rFont val="Times New Roman"/>
        <family val="1"/>
      </rPr>
      <t>(11.4± 2.0)</t>
    </r>
    <phoneticPr fontId="1"/>
  </si>
  <si>
    <r>
      <t xml:space="preserve">39.1± 6.5
</t>
    </r>
    <r>
      <rPr>
        <sz val="10"/>
        <color rgb="FF00B0F0"/>
        <rFont val="Times New Roman"/>
        <family val="1"/>
      </rPr>
      <t>(13.6± 2.4)</t>
    </r>
    <phoneticPr fontId="1"/>
  </si>
  <si>
    <r>
      <rPr>
        <sz val="10"/>
        <color rgb="FFFF0000"/>
        <rFont val="Times New Roman"/>
        <family val="1"/>
      </rPr>
      <t>67991.0± 11217.6</t>
    </r>
    <r>
      <rPr>
        <sz val="10"/>
        <color theme="1"/>
        <rFont val="Times New Roman"/>
        <family val="1"/>
      </rPr>
      <t xml:space="preserve">
</t>
    </r>
    <r>
      <rPr>
        <sz val="10"/>
        <color rgb="FF00B0F0"/>
        <rFont val="Times New Roman"/>
        <family val="1"/>
      </rPr>
      <t>(141.4± 24.9)</t>
    </r>
    <phoneticPr fontId="1"/>
  </si>
  <si>
    <r>
      <t xml:space="preserve">16.7± 2.8
</t>
    </r>
    <r>
      <rPr>
        <sz val="10"/>
        <color rgb="FF00B0F0"/>
        <rFont val="Times New Roman"/>
        <family val="1"/>
      </rPr>
      <t>(3.0± 0.5)</t>
    </r>
    <phoneticPr fontId="1"/>
  </si>
  <si>
    <r>
      <t xml:space="preserve">75.7± 12.5
</t>
    </r>
    <r>
      <rPr>
        <sz val="10"/>
        <color rgb="FF00B0F0"/>
        <rFont val="Times New Roman"/>
        <family val="1"/>
      </rPr>
      <t>(10.1± 1.8)</t>
    </r>
    <phoneticPr fontId="1"/>
  </si>
  <si>
    <r>
      <t xml:space="preserve">19.9±3.8
</t>
    </r>
    <r>
      <rPr>
        <sz val="10"/>
        <color rgb="FF00B0F0"/>
        <rFont val="Times New Roman"/>
        <family val="1"/>
      </rPr>
      <t>(10.9± 1.9</t>
    </r>
    <r>
      <rPr>
        <sz val="10"/>
        <color theme="1"/>
        <rFont val="Times New Roman"/>
        <family val="1"/>
      </rPr>
      <t>)</t>
    </r>
    <phoneticPr fontId="1"/>
  </si>
  <si>
    <r>
      <t xml:space="preserve">29.7±6.5
</t>
    </r>
    <r>
      <rPr>
        <sz val="10"/>
        <color rgb="FF00B0F0"/>
        <rFont val="Times New Roman"/>
        <family val="1"/>
      </rPr>
      <t>(13.3± 2.3</t>
    </r>
    <r>
      <rPr>
        <sz val="10"/>
        <color theme="1"/>
        <rFont val="Times New Roman"/>
        <family val="1"/>
      </rPr>
      <t>)</t>
    </r>
    <phoneticPr fontId="1"/>
  </si>
  <si>
    <r>
      <rPr>
        <sz val="10"/>
        <color rgb="FFFF0000"/>
        <rFont val="Times New Roman"/>
        <family val="1"/>
      </rPr>
      <t>43209.6±11217.6</t>
    </r>
    <r>
      <rPr>
        <sz val="10"/>
        <color theme="1"/>
        <rFont val="Times New Roman"/>
        <family val="1"/>
      </rPr>
      <t xml:space="preserve">
</t>
    </r>
    <r>
      <rPr>
        <sz val="10"/>
        <color rgb="FF00B0F0"/>
        <rFont val="Times New Roman"/>
        <family val="1"/>
      </rPr>
      <t>(37.4± 6.6</t>
    </r>
    <r>
      <rPr>
        <sz val="10"/>
        <color theme="1"/>
        <rFont val="Times New Roman"/>
        <family val="1"/>
      </rPr>
      <t>)</t>
    </r>
    <phoneticPr fontId="1"/>
  </si>
  <si>
    <r>
      <t xml:space="preserve">11.6±2.8
</t>
    </r>
    <r>
      <rPr>
        <sz val="10"/>
        <color rgb="FF00B0F0"/>
        <rFont val="Times New Roman"/>
        <family val="1"/>
      </rPr>
      <t>(1.9± 0.3</t>
    </r>
    <r>
      <rPr>
        <sz val="10"/>
        <color theme="1"/>
        <rFont val="Times New Roman"/>
        <family val="1"/>
      </rPr>
      <t>)</t>
    </r>
    <phoneticPr fontId="1"/>
  </si>
  <si>
    <r>
      <t xml:space="preserve">49.1±12.5
</t>
    </r>
    <r>
      <rPr>
        <sz val="10"/>
        <color rgb="FF00B0F0"/>
        <rFont val="Times New Roman"/>
        <family val="1"/>
      </rPr>
      <t>(6.7± 1.2)</t>
    </r>
    <phoneticPr fontId="1"/>
  </si>
  <si>
    <r>
      <rPr>
        <b/>
        <sz val="10"/>
        <rFont val="Times New Roman"/>
        <family val="1"/>
      </rPr>
      <t>Species</t>
    </r>
    <r>
      <rPr>
        <sz val="10"/>
        <rFont val="Times New Roman"/>
        <family val="1"/>
      </rPr>
      <t xml:space="preserve">
Mass concentration (ng m</t>
    </r>
    <r>
      <rPr>
        <vertAlign val="superscript"/>
        <sz val="10"/>
        <rFont val="Times New Roman"/>
        <family val="1"/>
      </rPr>
      <t>-3</t>
    </r>
    <r>
      <rPr>
        <sz val="10"/>
        <rFont val="Times New Roman"/>
        <family val="1"/>
      </rPr>
      <t>) /
Emission factor [g kg-fuel</t>
    </r>
    <r>
      <rPr>
        <vertAlign val="superscript"/>
        <sz val="10"/>
        <rFont val="Times New Roman"/>
        <family val="1"/>
      </rPr>
      <t>-1</t>
    </r>
    <r>
      <rPr>
        <sz val="10"/>
        <rFont val="Times New Roman"/>
        <family val="1"/>
      </rPr>
      <t>] /
Emission ratio (mass fraction in PM) [%]</t>
    </r>
    <phoneticPr fontId="1"/>
  </si>
  <si>
    <r>
      <t>17 ±8 mg kg</t>
    </r>
    <r>
      <rPr>
        <vertAlign val="superscript"/>
        <sz val="10"/>
        <color theme="1"/>
        <rFont val="Times New Roman"/>
        <family val="1"/>
      </rPr>
      <t>-1</t>
    </r>
    <r>
      <rPr>
        <sz val="10"/>
        <color theme="1"/>
        <rFont val="Times New Roman"/>
        <family val="1"/>
      </rPr>
      <t xml:space="preserve"> (EF)
17α(H)-22,29,30-Trisnorhopane 
0.344 </t>
    </r>
    <r>
      <rPr>
        <sz val="10"/>
        <color theme="1"/>
        <rFont val="Yu Gothic"/>
        <family val="3"/>
        <charset val="128"/>
      </rPr>
      <t>±</t>
    </r>
    <r>
      <rPr>
        <sz val="10"/>
        <color theme="1"/>
        <rFont val="Times New Roman"/>
        <family val="1"/>
      </rPr>
      <t>0.058 (mg gOC</t>
    </r>
    <r>
      <rPr>
        <vertAlign val="superscript"/>
        <sz val="10"/>
        <color theme="1"/>
        <rFont val="Times New Roman"/>
        <family val="1"/>
      </rPr>
      <t>-1</t>
    </r>
    <r>
      <rPr>
        <sz val="10"/>
        <color theme="1"/>
        <rFont val="Times New Roman"/>
        <family val="1"/>
      </rPr>
      <t>, EF)
17β(H)-21α(H)-30-Norhopane 
0.85± 0.13
17α(H)-21β(H)-Hopane 
0.218</t>
    </r>
    <r>
      <rPr>
        <sz val="10"/>
        <color theme="1"/>
        <rFont val="Yu Gothic"/>
        <family val="1"/>
        <charset val="128"/>
      </rPr>
      <t xml:space="preserve"> </t>
    </r>
    <r>
      <rPr>
        <sz val="10"/>
        <color theme="1"/>
        <rFont val="Times New Roman"/>
        <family val="1"/>
      </rPr>
      <t>± 0.066</t>
    </r>
    <phoneticPr fontId="1"/>
  </si>
  <si>
    <r>
      <rPr>
        <b/>
        <sz val="11"/>
        <rFont val="Times New Roman"/>
        <family val="1"/>
      </rPr>
      <t>PM</t>
    </r>
    <r>
      <rPr>
        <sz val="11"/>
        <rFont val="Times New Roman"/>
        <family val="1"/>
      </rPr>
      <t xml:space="preserve">
Total mass concentration [</t>
    </r>
    <r>
      <rPr>
        <sz val="11"/>
        <rFont val="Yu Gothic UI"/>
        <family val="3"/>
        <charset val="128"/>
      </rPr>
      <t>µ</t>
    </r>
    <r>
      <rPr>
        <sz val="11"/>
        <rFont val="Times New Roman"/>
        <family val="1"/>
      </rPr>
      <t>g m</t>
    </r>
    <r>
      <rPr>
        <vertAlign val="superscript"/>
        <sz val="11"/>
        <rFont val="Times New Roman"/>
        <family val="1"/>
      </rPr>
      <t>-3</t>
    </r>
    <r>
      <rPr>
        <sz val="11"/>
        <rFont val="Times New Roman"/>
        <family val="1"/>
      </rPr>
      <t>] / Emission factor [g kg-fuel</t>
    </r>
    <r>
      <rPr>
        <vertAlign val="superscript"/>
        <sz val="11"/>
        <rFont val="Times New Roman"/>
        <family val="1"/>
      </rPr>
      <t>-1</t>
    </r>
    <r>
      <rPr>
        <sz val="11"/>
        <rFont val="Times New Roman"/>
        <family val="1"/>
      </rPr>
      <t xml:space="preserve">] </t>
    </r>
    <phoneticPr fontId="1"/>
  </si>
  <si>
    <t>-17.7 to -27.9 (haze)
-12.9 to -26.6 (automotive exhausts)
-26.8 to -31.6 (wood burning)</t>
    <phoneticPr fontId="1"/>
  </si>
  <si>
    <r>
      <t>Emissin factor  (g kg</t>
    </r>
    <r>
      <rPr>
        <vertAlign val="superscript"/>
        <sz val="10"/>
        <color theme="1"/>
        <rFont val="Times New Roman"/>
        <family val="1"/>
      </rPr>
      <t>-1</t>
    </r>
    <r>
      <rPr>
        <sz val="10"/>
        <color theme="1"/>
        <rFont val="Times New Roman"/>
        <family val="1"/>
      </rPr>
      <t>)
22.8 ± 5.26
19.5 ± 6.25</t>
    </r>
    <phoneticPr fontId="1"/>
  </si>
  <si>
    <r>
      <t>Emissin factor  (g kg</t>
    </r>
    <r>
      <rPr>
        <vertAlign val="superscript"/>
        <sz val="10"/>
        <color theme="1"/>
        <rFont val="Times New Roman"/>
        <family val="1"/>
      </rPr>
      <t>-1</t>
    </r>
    <r>
      <rPr>
        <sz val="10"/>
        <color theme="1"/>
        <rFont val="Times New Roman"/>
        <family val="1"/>
      </rPr>
      <t>)
22.5 ± 0.833
25.6 ± 0.616</t>
    </r>
    <phoneticPr fontId="1"/>
  </si>
  <si>
    <t>640±420
140±40</t>
    <phoneticPr fontId="1"/>
  </si>
  <si>
    <t>6 h
24 h</t>
    <phoneticPr fontId="1"/>
  </si>
  <si>
    <t>Belakang Rumah (Riau, Sumatra)
Pekanbaru (Riau, Sumatra)</t>
    <phoneticPr fontId="1"/>
  </si>
  <si>
    <t>The profile obtained at Sungai Sembilan is assumed to represent the source profile of peat fires and was used in the modeling work to estimate the contribution of peat fires to the ambient air quality at Belakang Rumah and Pekanbaru.</t>
    <phoneticPr fontId="1"/>
  </si>
  <si>
    <t>TN</t>
    <phoneticPr fontId="1"/>
  </si>
  <si>
    <t>Contribution of Peat Fires
51.0
18.1</t>
    <phoneticPr fontId="1"/>
  </si>
  <si>
    <t>TOR IMPROVE
Smoke stain reflectometer</t>
    <phoneticPr fontId="1"/>
  </si>
  <si>
    <r>
      <t>TC: thermal decomposition (850</t>
    </r>
    <r>
      <rPr>
        <sz val="10"/>
        <color theme="1"/>
        <rFont val="Segoe UI Symbol"/>
        <family val="1"/>
      </rPr>
      <t>℃</t>
    </r>
    <r>
      <rPr>
        <sz val="10"/>
        <color theme="1"/>
        <rFont val="Yu Gothic"/>
        <family val="1"/>
        <charset val="128"/>
      </rPr>
      <t>)</t>
    </r>
    <r>
      <rPr>
        <sz val="10"/>
        <color theme="1"/>
        <rFont val="Times New Roman"/>
        <family val="1"/>
      </rPr>
      <t xml:space="preserve">
EC: integrating plate method
OC=TC-EC</t>
    </r>
    <phoneticPr fontId="1"/>
  </si>
  <si>
    <r>
      <rPr>
        <b/>
        <i/>
        <sz val="12"/>
        <color theme="1"/>
        <rFont val="Times New Roman"/>
        <family val="1"/>
      </rPr>
      <t>Corresponding authors</t>
    </r>
    <r>
      <rPr>
        <sz val="12"/>
        <color theme="1"/>
        <rFont val="Times New Roman"/>
        <family val="1"/>
      </rPr>
      <t>:  Yusuke Fujii (fujii.yusuke@omu.ac.jp), Susumu Tohno (tohno@energy.kyoto-u.ac.jp)</t>
    </r>
    <phoneticPr fontId="1"/>
  </si>
  <si>
    <t>Supplementary information 1 for</t>
    <phoneticPr fontId="1"/>
  </si>
  <si>
    <t>HPLC-PDA-HRMS</t>
    <phoneticPr fontId="1"/>
  </si>
  <si>
    <t>High-Performance Liquid Chromatography interfaced with a PhotoDiode Array detector and an electrospray ionization High-Resolution Mass Spectrometer</t>
    <phoneticPr fontId="1"/>
  </si>
  <si>
    <t>Oxygenated Organic Aerosol</t>
    <phoneticPr fontId="1"/>
  </si>
  <si>
    <t>OM</t>
    <phoneticPr fontId="1"/>
  </si>
  <si>
    <t>Organic Matter</t>
    <phoneticPr fontId="1"/>
  </si>
  <si>
    <t>GC-MS</t>
    <phoneticPr fontId="1"/>
  </si>
  <si>
    <t>Gas Chromatography - Mass spectrometry</t>
    <phoneticPr fontId="1"/>
  </si>
  <si>
    <t>Aerosol Mass Spectrometer (Spectrometry)</t>
    <phoneticPr fontId="1"/>
  </si>
  <si>
    <t>LG</t>
    <phoneticPr fontId="1"/>
  </si>
  <si>
    <t>MN</t>
    <phoneticPr fontId="1"/>
  </si>
  <si>
    <t>GL</t>
    <phoneticPr fontId="1"/>
  </si>
  <si>
    <t>VA</t>
    <phoneticPr fontId="1"/>
  </si>
  <si>
    <t>PM</t>
    <phoneticPr fontId="1"/>
  </si>
  <si>
    <t>Particulate Matter</t>
    <phoneticPr fontId="1"/>
  </si>
  <si>
    <t xml:space="preserve">Galactosan </t>
    <phoneticPr fontId="1"/>
  </si>
  <si>
    <t>Vanillin</t>
    <phoneticPr fontId="1"/>
  </si>
  <si>
    <t>Vanillic Acid</t>
    <phoneticPr fontId="1"/>
  </si>
  <si>
    <t>Emission Factor</t>
    <phoneticPr fontId="1"/>
  </si>
  <si>
    <t>IPF</t>
    <phoneticPr fontId="1"/>
  </si>
  <si>
    <t>Polycyclic Aromatic Hydrocarbons</t>
    <phoneticPr fontId="1"/>
  </si>
  <si>
    <t>Indonesian Peatland Fires</t>
    <phoneticPr fontId="1"/>
  </si>
  <si>
    <t>DPSIR</t>
    <phoneticPr fontId="1"/>
  </si>
  <si>
    <t>Driver-Pressure-State-Impact-Response</t>
    <phoneticPr fontId="1"/>
  </si>
  <si>
    <t>Southeast Asia</t>
    <phoneticPr fontId="1"/>
  </si>
  <si>
    <t>SEA</t>
    <phoneticPr fontId="1"/>
  </si>
  <si>
    <t>RH</t>
    <phoneticPr fontId="1"/>
  </si>
  <si>
    <t>Relative Humidity</t>
    <phoneticPr fontId="1"/>
  </si>
  <si>
    <t>Total Suspended Particulates</t>
    <phoneticPr fontId="1"/>
  </si>
  <si>
    <t>OFR</t>
    <phoneticPr fontId="1"/>
  </si>
  <si>
    <t>Oxidation Flow Reactor</t>
    <phoneticPr fontId="1"/>
  </si>
  <si>
    <t>NPAHs</t>
    <phoneticPr fontId="1"/>
  </si>
  <si>
    <t>OPAHs</t>
    <phoneticPr fontId="1"/>
  </si>
  <si>
    <t>XPAHs</t>
    <phoneticPr fontId="1"/>
  </si>
  <si>
    <t>APAHs</t>
    <phoneticPr fontId="1"/>
  </si>
  <si>
    <t>EESI-ToF</t>
    <phoneticPr fontId="1"/>
  </si>
  <si>
    <t>extractive electrospray ionization time-of-flight mass spectrometer</t>
    <phoneticPr fontId="1"/>
  </si>
  <si>
    <t>Water-Insoluble Organic Carbon</t>
    <phoneticPr fontId="1"/>
  </si>
  <si>
    <t>Water-Soluble Organic Carbon</t>
    <phoneticPr fontId="1"/>
  </si>
  <si>
    <t>Water-Soluble Organic Matter</t>
    <phoneticPr fontId="1"/>
  </si>
  <si>
    <t>Nitrated (niro) PAHs</t>
    <phoneticPr fontId="1"/>
  </si>
  <si>
    <t xml:space="preserve">Oxygenated PAHs </t>
    <phoneticPr fontId="1"/>
  </si>
  <si>
    <t>Halogenated PAHs</t>
    <phoneticPr fontId="1"/>
  </si>
  <si>
    <t>Alkylated PAHs</t>
    <phoneticPr fontId="1"/>
  </si>
  <si>
    <t>Vanillin
(4-formyl-guaiacol)</t>
    <phoneticPr fontId="1"/>
  </si>
  <si>
    <t>Syringaldehyde</t>
    <phoneticPr fontId="1"/>
  </si>
  <si>
    <t>Vanillic acid</t>
    <phoneticPr fontId="1"/>
  </si>
  <si>
    <t>Syringic acid</t>
    <phoneticPr fontId="1"/>
  </si>
  <si>
    <t>Dehydroabietic acid</t>
    <phoneticPr fontId="1"/>
  </si>
  <si>
    <t>Formate</t>
    <phoneticPr fontId="1"/>
  </si>
  <si>
    <t>Acetate</t>
    <phoneticPr fontId="1"/>
  </si>
  <si>
    <t>Oxalate
(C2-DCS)</t>
    <phoneticPr fontId="1"/>
  </si>
  <si>
    <t>Malonate
(C3-DCS)</t>
    <phoneticPr fontId="1"/>
  </si>
  <si>
    <t>Succinate
(C4-DCS)</t>
    <phoneticPr fontId="1"/>
  </si>
  <si>
    <t>Pyruvate</t>
    <phoneticPr fontId="1"/>
  </si>
  <si>
    <t>Malonic acid
(C3-DCA)</t>
    <phoneticPr fontId="1"/>
  </si>
  <si>
    <t>Succinic acid
(C4-DCA)</t>
    <phoneticPr fontId="1"/>
  </si>
  <si>
    <t>Glutarate
(C5-DCS)</t>
    <phoneticPr fontId="1"/>
  </si>
  <si>
    <t>Vanillin
(4-formyl-guaiacol) 
V</t>
    <phoneticPr fontId="1"/>
  </si>
  <si>
    <t>Vanillic acid
VA</t>
    <phoneticPr fontId="1"/>
  </si>
  <si>
    <t>Syringic acid
SA</t>
    <phoneticPr fontId="1"/>
  </si>
  <si>
    <t>3-Hydroxybenzoic acid</t>
    <phoneticPr fontId="1"/>
  </si>
  <si>
    <t>p(4)-Hydroxybenzoic acid</t>
    <phoneticPr fontId="1"/>
  </si>
  <si>
    <t>Coniferyl aldehyde</t>
    <phoneticPr fontId="1"/>
  </si>
  <si>
    <t>Syringol</t>
    <phoneticPr fontId="1"/>
  </si>
  <si>
    <t>4-Methyl-syringol</t>
    <phoneticPr fontId="1"/>
  </si>
  <si>
    <t>Acetovanillone</t>
    <phoneticPr fontId="1"/>
  </si>
  <si>
    <t>Acetosyringone</t>
    <phoneticPr fontId="1"/>
  </si>
  <si>
    <t>Sinapic acid</t>
    <phoneticPr fontId="1"/>
  </si>
  <si>
    <t>Cinnamic acid</t>
    <phoneticPr fontId="1"/>
  </si>
  <si>
    <t>Veratric acid</t>
    <phoneticPr fontId="1"/>
  </si>
  <si>
    <t>Homoveratric acid</t>
    <phoneticPr fontId="1"/>
  </si>
  <si>
    <t>4-Hydroxycinnamic acid</t>
    <phoneticPr fontId="1"/>
  </si>
  <si>
    <t>3-Hydroxy-4-methoxybenzoic acid</t>
    <phoneticPr fontId="1"/>
  </si>
  <si>
    <t>Hydroxybenzoic acid isomer</t>
    <phoneticPr fontId="1"/>
  </si>
  <si>
    <t>Ferulic acid</t>
    <phoneticPr fontId="1"/>
  </si>
  <si>
    <t>p-Coumaric acid</t>
    <phoneticPr fontId="1"/>
  </si>
  <si>
    <t>Formic acid</t>
    <phoneticPr fontId="1"/>
  </si>
  <si>
    <t>Acetic acid</t>
    <phoneticPr fontId="1"/>
  </si>
  <si>
    <t>Pyruvic acid</t>
    <phoneticPr fontId="1"/>
  </si>
  <si>
    <t>L-Malic acid</t>
    <phoneticPr fontId="1"/>
  </si>
  <si>
    <t>2,3-Dihydroxy-4-oxopentanoic acid</t>
    <phoneticPr fontId="1"/>
  </si>
  <si>
    <t>3-Hydroxyglutaric acid</t>
    <phoneticPr fontId="1"/>
  </si>
  <si>
    <t>2-Methylglyceric acid</t>
    <phoneticPr fontId="1"/>
  </si>
  <si>
    <t>2-Oxopropanoic acid</t>
    <phoneticPr fontId="1"/>
  </si>
  <si>
    <t>Benzoic acid</t>
    <phoneticPr fontId="1"/>
  </si>
  <si>
    <t>Oleic acid</t>
    <phoneticPr fontId="1"/>
  </si>
  <si>
    <t>Oxalic acid
 (C2-DCA)</t>
    <phoneticPr fontId="1"/>
  </si>
  <si>
    <t>C2-total Dicarboxylates (TDCAS=DCA+DCS)</t>
    <phoneticPr fontId="1"/>
  </si>
  <si>
    <t>Glutaric acid
(C5-DCA)</t>
    <phoneticPr fontId="1"/>
  </si>
  <si>
    <t>Hexanedioic (adipic) acid
d-C6</t>
    <phoneticPr fontId="1"/>
  </si>
  <si>
    <t>Heptanedioic (pimelic) acid
d-C7</t>
    <phoneticPr fontId="1"/>
  </si>
  <si>
    <t>Suberic acid
d-C8</t>
    <phoneticPr fontId="1"/>
  </si>
  <si>
    <t>Azelaic acid
d-C9</t>
    <phoneticPr fontId="1"/>
  </si>
  <si>
    <t>Sebacic acid
d-C10</t>
    <phoneticPr fontId="1"/>
  </si>
  <si>
    <t>Undecanedioic acid
d-C11</t>
    <phoneticPr fontId="1"/>
  </si>
  <si>
    <t>Dodecanedioic acid
d-C12</t>
    <phoneticPr fontId="1"/>
  </si>
  <si>
    <t>Nonanoic acid
C9</t>
    <phoneticPr fontId="1"/>
  </si>
  <si>
    <t>Decanoic acid
C10</t>
    <phoneticPr fontId="1"/>
  </si>
  <si>
    <t>Undecanoic acid
C11</t>
    <phoneticPr fontId="1"/>
  </si>
  <si>
    <t>Dodecanoic acid
C12</t>
    <phoneticPr fontId="1"/>
  </si>
  <si>
    <t>Tridecanoic acid
C13</t>
    <phoneticPr fontId="1"/>
  </si>
  <si>
    <t>Tetradecanoic acid
C14</t>
    <phoneticPr fontId="1"/>
  </si>
  <si>
    <t>Pentadecanoic acid
C15</t>
    <phoneticPr fontId="1"/>
  </si>
  <si>
    <t>Palmitic acid
C16</t>
    <phoneticPr fontId="1"/>
  </si>
  <si>
    <t>Heptadecanoic acid
C17</t>
    <phoneticPr fontId="1"/>
  </si>
  <si>
    <t>Octadecanoic (stearic) acid
C18</t>
    <phoneticPr fontId="1"/>
  </si>
  <si>
    <t>Nonadecanoic acid
C19</t>
    <phoneticPr fontId="1"/>
  </si>
  <si>
    <t>Eeicosanoic acid
C20</t>
    <phoneticPr fontId="1"/>
  </si>
  <si>
    <t>Heneicosanoic acid
C21</t>
    <phoneticPr fontId="1"/>
  </si>
  <si>
    <t>Docosanoic acid
C22</t>
    <phoneticPr fontId="1"/>
  </si>
  <si>
    <t>Tricosanoic acid
C23</t>
    <phoneticPr fontId="1"/>
  </si>
  <si>
    <t>Tetracosanoic acid
C24</t>
    <phoneticPr fontId="1"/>
  </si>
  <si>
    <t>Propionic acid</t>
    <phoneticPr fontId="1"/>
  </si>
  <si>
    <r>
      <t>β-</t>
    </r>
    <r>
      <rPr>
        <sz val="10"/>
        <color theme="1"/>
        <rFont val="游ゴシック"/>
        <family val="1"/>
        <charset val="128"/>
      </rPr>
      <t>C</t>
    </r>
    <r>
      <rPr>
        <sz val="10"/>
        <color theme="1"/>
        <rFont val="Times New Roman"/>
        <family val="1"/>
      </rPr>
      <t>aryophyllinic acid</t>
    </r>
    <phoneticPr fontId="1"/>
  </si>
  <si>
    <t>Total diacids</t>
    <phoneticPr fontId="1"/>
  </si>
  <si>
    <t>n- (1-) Octacosanol</t>
    <phoneticPr fontId="1"/>
  </si>
  <si>
    <t>Lab. experiments</t>
    <phoneticPr fontId="1"/>
  </si>
  <si>
    <r>
      <t>Mass concentration  [mg m</t>
    </r>
    <r>
      <rPr>
        <vertAlign val="superscript"/>
        <sz val="10"/>
        <color theme="1"/>
        <rFont val="Times New Roman"/>
        <family val="1"/>
      </rPr>
      <t>-3</t>
    </r>
    <r>
      <rPr>
        <sz val="10"/>
        <color theme="1"/>
        <rFont val="Times New Roman"/>
        <family val="1"/>
      </rPr>
      <t>]
Riau peat   46.5±24.4
Central Kalimantan peat      11.8</t>
    </r>
    <phoneticPr fontId="1"/>
  </si>
  <si>
    <t>10.1021/es061943k</t>
    <phoneticPr fontId="1"/>
  </si>
  <si>
    <t>10.1029/2006JD007120</t>
    <phoneticPr fontId="1"/>
  </si>
  <si>
    <t>10.1007/s11356-023-28419-7</t>
    <phoneticPr fontId="1"/>
  </si>
  <si>
    <t>Size distributions</t>
    <phoneticPr fontId="1"/>
  </si>
  <si>
    <t>Anhydrosugars, monocarboxylic acid, dinocarboxylic acid, alkanoic acids, n-alkanedioic acid, n-alkanes, and other organic compounds except for PAHs</t>
    <phoneticPr fontId="1"/>
  </si>
  <si>
    <t>Water-soluble inorganic ions, oxalate, and methosulfate</t>
    <phoneticPr fontId="1"/>
  </si>
  <si>
    <t>Emission factors of PM total mass and chemical species from laboratory peat combustion</t>
    <phoneticPr fontId="1"/>
  </si>
  <si>
    <r>
      <t xml:space="preserve">Typical distribution (not haze period)
  Bimodal distribution (peaks at BKF and stage 2/3 (2/4 </t>
    </r>
    <r>
      <rPr>
        <sz val="10"/>
        <color theme="1"/>
        <rFont val="Yu Gothic UI"/>
        <family val="3"/>
        <charset val="128"/>
      </rPr>
      <t>µm)</t>
    </r>
    <r>
      <rPr>
        <sz val="10"/>
        <color theme="1"/>
        <rFont val="Times New Roman"/>
        <family val="1"/>
      </rPr>
      <t>): S, Cu, Zn, Br, Pb   
  Unimodal distribution (peak at stage 3 (4 µm)): Al, Si, Na, Cl, Ca, Fe, etc.</t>
    </r>
    <phoneticPr fontId="1"/>
  </si>
  <si>
    <t>Thermal-optical protocols for measuring atmospheric OC and EC, list of 16 PAHs, list of abbreviations and symbol, and isotope ratio</t>
    <phoneticPr fontId="1"/>
  </si>
  <si>
    <t>Methods for PM sampling and size distribution measurement, total mass concnetration (or EF), and size distribution in a descriptive way</t>
    <phoneticPr fontId="1"/>
  </si>
  <si>
    <r>
      <rPr>
        <i/>
        <sz val="12"/>
        <color theme="1"/>
        <rFont val="Times New Roman"/>
        <family val="1"/>
      </rPr>
      <t>Global Environmental Research</t>
    </r>
    <r>
      <rPr>
        <sz val="12"/>
        <color theme="1"/>
        <rFont val="Times New Roman"/>
        <family val="1"/>
      </rPr>
      <t>, Vol. 27, No. 1, pp. 37–48 , 2023.</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</si>
</sst>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Red]\(0\)"/>
    <numFmt numFmtId="177" formatCode="0.00.E+00"/>
    <numFmt numFmtId="178" formatCode="0.000E+00"/>
    <numFmt numFmtId="179" formatCode="0.000_ "/>
    <numFmt numFmtId="180" formatCode="0_ "/>
    <numFmt numFmtId="181" formatCode="0.0_ "/>
    <numFmt numFmtId="182" formatCode="0.0%"/>
    <numFmt numFmtId="183" formatCode="0.00_ "/>
    <numFmt numFmtId="184" formatCode="0.000000_ "/>
    <numFmt numFmtId="185" formatCode="0.0_);[Red]\(0.0\)"/>
    <numFmt numFmtId="186" formatCode="0.00000_ "/>
    <numFmt numFmtId="187" formatCode="0.00_);[Red]\(0.00\)"/>
  </numFmts>
  <fonts count="115">
    <font>
      <sz val="11"/>
      <color theme="1"/>
      <name val="游ゴシック"/>
      <family val="2"/>
      <charset val="128"/>
      <scheme val="minor"/>
    </font>
    <font>
      <sz val="6"/>
      <name val="游ゴシック"/>
      <family val="2"/>
      <charset val="128"/>
      <scheme val="minor"/>
    </font>
    <font>
      <sz val="9"/>
      <color theme="1"/>
      <name val="Calibri"/>
      <family val="2"/>
    </font>
    <font>
      <i/>
      <sz val="9"/>
      <color theme="1"/>
      <name val="Calibri"/>
      <family val="2"/>
    </font>
    <font>
      <b/>
      <sz val="10"/>
      <color indexed="81"/>
      <name val="MS P ゴシック"/>
      <family val="2"/>
    </font>
    <font>
      <sz val="10"/>
      <color indexed="81"/>
      <name val="MS P ゴシック"/>
      <family val="2"/>
    </font>
    <font>
      <sz val="10"/>
      <color indexed="81"/>
      <name val="ＭＳ Ｐゴシック"/>
      <family val="3"/>
      <charset val="128"/>
    </font>
    <font>
      <vertAlign val="superscript"/>
      <sz val="9"/>
      <color theme="1"/>
      <name val="Calibri"/>
      <family val="2"/>
    </font>
    <font>
      <sz val="11"/>
      <color theme="1"/>
      <name val="Times New Roman"/>
      <family val="1"/>
    </font>
    <font>
      <b/>
      <sz val="11"/>
      <color theme="0"/>
      <name val="Times New Roman"/>
      <family val="1"/>
    </font>
    <font>
      <sz val="6"/>
      <name val="游ゴシック"/>
      <family val="3"/>
      <charset val="128"/>
      <scheme val="minor"/>
    </font>
    <font>
      <sz val="10"/>
      <color theme="1"/>
      <name val="Times New Roman"/>
      <family val="1"/>
    </font>
    <font>
      <sz val="10"/>
      <color indexed="8"/>
      <name val="Times New Roman"/>
      <family val="1"/>
    </font>
    <font>
      <sz val="10"/>
      <color rgb="FF0070C0"/>
      <name val="Times New Roman"/>
      <family val="1"/>
    </font>
    <font>
      <vertAlign val="superscript"/>
      <sz val="10"/>
      <color theme="1"/>
      <name val="Times New Roman"/>
      <family val="1"/>
    </font>
    <font>
      <vertAlign val="subscript"/>
      <sz val="10"/>
      <color theme="1"/>
      <name val="Times New Roman"/>
      <family val="1"/>
    </font>
    <font>
      <sz val="10"/>
      <color theme="1"/>
      <name val="Times New Roman"/>
      <family val="1"/>
      <charset val="161"/>
    </font>
    <font>
      <vertAlign val="superscript"/>
      <sz val="10"/>
      <color theme="1"/>
      <name val="Yu Gothic"/>
      <family val="1"/>
      <charset val="128"/>
    </font>
    <font>
      <sz val="9"/>
      <color theme="1"/>
      <name val="Times New Roman"/>
      <family val="1"/>
    </font>
    <font>
      <strike/>
      <sz val="10"/>
      <color theme="1"/>
      <name val="Times New Roman"/>
      <family val="1"/>
    </font>
    <font>
      <vertAlign val="subscript"/>
      <sz val="9"/>
      <color theme="1"/>
      <name val="Times New Roman"/>
      <family val="1"/>
    </font>
    <font>
      <vertAlign val="superscript"/>
      <sz val="9"/>
      <color theme="1"/>
      <name val="Times New Roman"/>
      <family val="1"/>
    </font>
    <font>
      <sz val="10"/>
      <color theme="1"/>
      <name val="Segoe UI Symbol"/>
      <family val="1"/>
    </font>
    <font>
      <sz val="8"/>
      <color theme="1"/>
      <name val="Times New Roman"/>
      <family val="1"/>
    </font>
    <font>
      <sz val="10"/>
      <color indexed="63"/>
      <name val="Times New Roman"/>
      <family val="1"/>
    </font>
    <font>
      <sz val="10"/>
      <color theme="1"/>
      <name val="Yu Gothic"/>
      <family val="3"/>
      <charset val="128"/>
    </font>
    <font>
      <sz val="10"/>
      <color theme="1"/>
      <name val="Yu Gothic UI"/>
      <family val="3"/>
      <charset val="128"/>
    </font>
    <font>
      <vertAlign val="subscript"/>
      <sz val="11"/>
      <color theme="1"/>
      <name val="Times New Roman"/>
      <family val="1"/>
    </font>
    <font>
      <sz val="10"/>
      <color theme="1"/>
      <name val="ＭＳ Ｐ明朝"/>
      <family val="1"/>
      <charset val="128"/>
    </font>
    <font>
      <vertAlign val="superscript"/>
      <sz val="11"/>
      <color theme="1"/>
      <name val="Times New Roman"/>
      <family val="1"/>
    </font>
    <font>
      <b/>
      <sz val="8"/>
      <color theme="1"/>
      <name val="Times New Roman"/>
      <family val="1"/>
    </font>
    <font>
      <sz val="10"/>
      <color indexed="8"/>
      <name val="Yu Gothic"/>
      <family val="3"/>
      <charset val="128"/>
    </font>
    <font>
      <b/>
      <sz val="10"/>
      <color theme="1"/>
      <name val="Times New Roman"/>
      <family val="1"/>
    </font>
    <font>
      <sz val="10"/>
      <color rgb="FFFF0000"/>
      <name val="Times New Roman"/>
      <family val="1"/>
    </font>
    <font>
      <sz val="10"/>
      <color theme="1"/>
      <name val="Times New Roman"/>
      <family val="1"/>
      <charset val="128"/>
    </font>
    <font>
      <sz val="10"/>
      <color theme="1"/>
      <name val="Yu Gothic"/>
      <family val="1"/>
      <charset val="128"/>
    </font>
    <font>
      <vertAlign val="subscript"/>
      <sz val="10"/>
      <color theme="1"/>
      <name val="ＭＳ 明朝"/>
      <family val="1"/>
      <charset val="128"/>
    </font>
    <font>
      <vertAlign val="subscript"/>
      <sz val="10"/>
      <color theme="1"/>
      <name val="游ゴシック"/>
      <family val="1"/>
      <charset val="128"/>
    </font>
    <font>
      <sz val="10"/>
      <color theme="1"/>
      <name val="游ゴシック"/>
      <family val="1"/>
      <charset val="128"/>
    </font>
    <font>
      <sz val="9.8000000000000007"/>
      <color theme="1"/>
      <name val="Times New Roman"/>
      <family val="1"/>
    </font>
    <font>
      <b/>
      <vertAlign val="subscript"/>
      <sz val="10"/>
      <color theme="1"/>
      <name val="Times New Roman"/>
      <family val="1"/>
    </font>
    <font>
      <b/>
      <sz val="9"/>
      <color theme="1"/>
      <name val="Times New Roman"/>
      <family val="1"/>
    </font>
    <font>
      <b/>
      <vertAlign val="subscript"/>
      <sz val="9"/>
      <color theme="1"/>
      <name val="Times New Roman"/>
      <family val="1"/>
    </font>
    <font>
      <sz val="10"/>
      <name val="Times New Roman"/>
      <family val="1"/>
    </font>
    <font>
      <vertAlign val="subscript"/>
      <sz val="10"/>
      <name val="Times New Roman"/>
      <family val="1"/>
    </font>
    <font>
      <sz val="10"/>
      <color theme="1"/>
      <name val="Times New Roman"/>
      <family val="3"/>
      <charset val="128"/>
    </font>
    <font>
      <sz val="10"/>
      <color theme="8" tint="0.79998168889431442"/>
      <name val="Consolas"/>
      <family val="1"/>
    </font>
    <font>
      <sz val="11"/>
      <color theme="8" tint="0.79998168889431442"/>
      <name val="Times New Roman"/>
      <family val="1"/>
    </font>
    <font>
      <sz val="9"/>
      <color rgb="FFFF0000"/>
      <name val="Times New Roman"/>
      <family val="1"/>
    </font>
    <font>
      <sz val="10"/>
      <color theme="1"/>
      <name val="游ゴシック"/>
      <family val="3"/>
      <charset val="128"/>
    </font>
    <font>
      <sz val="10"/>
      <color theme="1"/>
      <name val="ＭＳ 明朝"/>
      <family val="1"/>
      <charset val="128"/>
    </font>
    <font>
      <vertAlign val="superscript"/>
      <sz val="10"/>
      <name val="Times New Roman"/>
      <family val="1"/>
    </font>
    <font>
      <sz val="11"/>
      <name val="Times New Roman"/>
      <family val="1"/>
    </font>
    <font>
      <sz val="10"/>
      <color rgb="FF00B0F0"/>
      <name val="Times New Roman"/>
      <family val="1"/>
    </font>
    <font>
      <vertAlign val="superscript"/>
      <sz val="10"/>
      <color rgb="FFFF0000"/>
      <name val="Times New Roman"/>
      <family val="1"/>
    </font>
    <font>
      <b/>
      <sz val="10"/>
      <color theme="0"/>
      <name val="Times New Roman"/>
      <family val="1"/>
    </font>
    <font>
      <b/>
      <i/>
      <sz val="10"/>
      <color theme="0"/>
      <name val="Times New Roman"/>
      <family val="1"/>
    </font>
    <font>
      <sz val="10"/>
      <color rgb="FF000000"/>
      <name val="Times New Roman"/>
      <family val="1"/>
    </font>
    <font>
      <b/>
      <sz val="14"/>
      <color theme="1"/>
      <name val="Times New Roman"/>
      <family val="1"/>
    </font>
    <font>
      <vertAlign val="subscript"/>
      <sz val="10"/>
      <color indexed="81"/>
      <name val="MS P ゴシック"/>
      <family val="2"/>
    </font>
    <font>
      <b/>
      <sz val="12"/>
      <color rgb="FF0000FF"/>
      <name val="Times New Roman"/>
      <family val="1"/>
    </font>
    <font>
      <sz val="10"/>
      <color theme="1"/>
      <name val="游ゴシック"/>
      <family val="2"/>
      <charset val="128"/>
      <scheme val="minor"/>
    </font>
    <font>
      <sz val="9.1"/>
      <color theme="1"/>
      <name val="Times New Roman"/>
      <family val="1"/>
    </font>
    <font>
      <u/>
      <sz val="11"/>
      <color theme="10"/>
      <name val="游ゴシック"/>
      <family val="2"/>
      <charset val="128"/>
      <scheme val="minor"/>
    </font>
    <font>
      <b/>
      <sz val="20"/>
      <color theme="1"/>
      <name val="Times New Roman"/>
      <family val="1"/>
    </font>
    <font>
      <sz val="12"/>
      <color theme="1"/>
      <name val="Times New Roman"/>
      <family val="1"/>
    </font>
    <font>
      <i/>
      <sz val="12"/>
      <color theme="1"/>
      <name val="Times New Roman"/>
      <family val="1"/>
    </font>
    <font>
      <u/>
      <sz val="12"/>
      <color theme="10"/>
      <name val="Times New Roman"/>
      <family val="1"/>
    </font>
    <font>
      <sz val="9"/>
      <name val="Calibri"/>
      <family val="2"/>
    </font>
    <font>
      <sz val="9"/>
      <color theme="1"/>
      <name val="Calibri"/>
      <family val="3"/>
    </font>
    <font>
      <sz val="11"/>
      <color indexed="8"/>
      <name val="Times New Roman"/>
      <family val="1"/>
    </font>
    <font>
      <vertAlign val="superscript"/>
      <sz val="11"/>
      <color theme="1"/>
      <name val="游ゴシック"/>
      <family val="1"/>
      <charset val="128"/>
    </font>
    <font>
      <sz val="10"/>
      <name val="游ゴシック"/>
      <family val="1"/>
      <charset val="128"/>
    </font>
    <font>
      <sz val="10"/>
      <name val="Times New Roman"/>
      <family val="1"/>
      <charset val="128"/>
    </font>
    <font>
      <b/>
      <sz val="11"/>
      <color theme="1"/>
      <name val="Times New Roman"/>
      <family val="1"/>
    </font>
    <font>
      <b/>
      <sz val="10"/>
      <name val="Times New Roman"/>
      <family val="1"/>
    </font>
    <font>
      <b/>
      <vertAlign val="superscript"/>
      <sz val="10"/>
      <color theme="1"/>
      <name val="Times New Roman"/>
      <family val="1"/>
    </font>
    <font>
      <sz val="9"/>
      <color theme="1"/>
      <name val="Segoe UI Symbol"/>
      <family val="1"/>
    </font>
    <font>
      <sz val="10"/>
      <color rgb="FF000000"/>
      <name val="Yu Gothic"/>
      <family val="1"/>
      <charset val="128"/>
    </font>
    <font>
      <sz val="11"/>
      <color rgb="FFFF0000"/>
      <name val="Times New Roman"/>
      <family val="1"/>
    </font>
    <font>
      <sz val="11"/>
      <color theme="1"/>
      <name val="Segoe UI Symbol"/>
      <family val="1"/>
    </font>
    <font>
      <sz val="11"/>
      <color theme="1"/>
      <name val="Times New Roman"/>
      <family val="2"/>
      <charset val="128"/>
    </font>
    <font>
      <sz val="11"/>
      <color theme="9" tint="0.79998168889431442"/>
      <name val="Microsoft JhengHei"/>
      <family val="2"/>
    </font>
    <font>
      <sz val="11"/>
      <color theme="1"/>
      <name val="Times New Roman"/>
      <family val="1"/>
      <charset val="128"/>
    </font>
    <font>
      <sz val="11"/>
      <color theme="8" tint="0.79998168889431442"/>
      <name val="Microsoft JhengHei"/>
      <family val="1"/>
    </font>
    <font>
      <i/>
      <sz val="11"/>
      <color theme="1"/>
      <name val="Times New Roman"/>
      <family val="1"/>
    </font>
    <font>
      <sz val="11"/>
      <color theme="1"/>
      <name val="Segoe UI Symbol"/>
      <family val="2"/>
    </font>
    <font>
      <sz val="11"/>
      <color theme="1"/>
      <name val="Times New Roman"/>
      <family val="2"/>
    </font>
    <font>
      <sz val="10"/>
      <color theme="0"/>
      <name val="Times New Roman"/>
      <family val="1"/>
    </font>
    <font>
      <sz val="9"/>
      <color rgb="FFFFFF00"/>
      <name val="Microsoft JhengHei"/>
      <family val="2"/>
      <charset val="136"/>
    </font>
    <font>
      <sz val="10"/>
      <color theme="1"/>
      <name val="Times New Roman"/>
      <family val="3"/>
    </font>
    <font>
      <b/>
      <sz val="11"/>
      <name val="Times New Roman"/>
      <family val="1"/>
    </font>
    <font>
      <vertAlign val="superscript"/>
      <sz val="11"/>
      <name val="Times New Roman"/>
      <family val="1"/>
    </font>
    <font>
      <i/>
      <sz val="10"/>
      <color theme="1"/>
      <name val="Times New Roman"/>
      <family val="1"/>
    </font>
    <font>
      <sz val="12"/>
      <color theme="1"/>
      <name val="Calibri"/>
      <family val="2"/>
    </font>
    <font>
      <sz val="13.6"/>
      <color theme="1"/>
      <name val="Times New Roman"/>
      <family val="1"/>
    </font>
    <font>
      <u/>
      <sz val="12"/>
      <color theme="8" tint="-0.249977111117893"/>
      <name val="Times New Roman"/>
      <family val="1"/>
    </font>
    <font>
      <b/>
      <sz val="12"/>
      <color theme="1"/>
      <name val="Times New Roman"/>
      <family val="1"/>
    </font>
    <font>
      <vertAlign val="superscript"/>
      <sz val="12"/>
      <color theme="1"/>
      <name val="Times New Roman"/>
      <family val="1"/>
    </font>
    <font>
      <sz val="10"/>
      <color theme="8" tint="0.79998168889431442"/>
      <name val="Microsoft JhengHei"/>
      <family val="1"/>
    </font>
    <font>
      <sz val="10"/>
      <color theme="8" tint="0.79998168889431442"/>
      <name val="Times New Roman"/>
      <family val="1"/>
      <charset val="128"/>
    </font>
    <font>
      <sz val="14"/>
      <color theme="1"/>
      <name val="Times New Roman"/>
      <family val="1"/>
    </font>
    <font>
      <vertAlign val="superscript"/>
      <sz val="14"/>
      <color theme="1"/>
      <name val="Times New Roman"/>
      <family val="1"/>
    </font>
    <font>
      <sz val="6"/>
      <color theme="1"/>
      <name val="Times New Roman"/>
      <family val="1"/>
    </font>
    <font>
      <sz val="6"/>
      <color theme="1"/>
      <name val="Yu Gothic"/>
      <family val="1"/>
      <charset val="128"/>
    </font>
    <font>
      <b/>
      <i/>
      <sz val="12"/>
      <color theme="1"/>
      <name val="Times New Roman"/>
      <family val="1"/>
    </font>
    <font>
      <vertAlign val="subscript"/>
      <sz val="9"/>
      <color theme="1"/>
      <name val="Calibri"/>
      <family val="2"/>
    </font>
    <font>
      <sz val="9"/>
      <name val="Times New Roman"/>
      <family val="1"/>
    </font>
    <font>
      <vertAlign val="superscript"/>
      <sz val="10"/>
      <color theme="1"/>
      <name val="游ゴシック Light"/>
      <family val="3"/>
      <charset val="128"/>
    </font>
    <font>
      <b/>
      <sz val="10"/>
      <color rgb="FF0000FF"/>
      <name val="Times New Roman"/>
      <family val="1"/>
    </font>
    <font>
      <b/>
      <sz val="11"/>
      <color rgb="FF0000FF"/>
      <name val="Times New Roman"/>
      <family val="1"/>
    </font>
    <font>
      <strike/>
      <sz val="10"/>
      <color rgb="FFFF0000"/>
      <name val="Times New Roman"/>
      <family val="1"/>
    </font>
    <font>
      <sz val="10"/>
      <color rgb="FF0000FF"/>
      <name val="Times New Roman"/>
      <family val="1"/>
    </font>
    <font>
      <u/>
      <sz val="11"/>
      <color theme="10"/>
      <name val="Times New Roman"/>
      <family val="1"/>
    </font>
    <font>
      <sz val="11"/>
      <name val="Yu Gothic UI"/>
      <family val="3"/>
      <charset val="128"/>
    </font>
  </fonts>
  <fills count="1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66FFFF"/>
        <bgColor indexed="64"/>
      </patternFill>
    </fill>
    <fill>
      <patternFill patternType="solid">
        <fgColor rgb="FFFFCCFF"/>
        <bgColor indexed="64"/>
      </patternFill>
    </fill>
    <fill>
      <patternFill patternType="solid">
        <fgColor theme="1"/>
        <bgColor indexed="64"/>
      </patternFill>
    </fill>
    <fill>
      <patternFill patternType="solid">
        <fgColor rgb="FF7030A0"/>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FFCC"/>
        <bgColor indexed="64"/>
      </patternFill>
    </fill>
    <fill>
      <patternFill patternType="solid">
        <fgColor theme="0"/>
        <bgColor indexed="64"/>
      </patternFill>
    </fill>
    <fill>
      <patternFill patternType="solid">
        <fgColor rgb="FFCDFFFF"/>
        <bgColor indexed="64"/>
      </patternFill>
    </fill>
    <fill>
      <patternFill patternType="solid">
        <fgColor theme="6" tint="0.79998168889431442"/>
        <bgColor indexed="64"/>
      </patternFill>
    </fill>
    <fill>
      <patternFill patternType="solid">
        <fgColor theme="5"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right style="dotted">
        <color indexed="64"/>
      </right>
      <top/>
      <bottom style="thin">
        <color indexed="64"/>
      </bottom>
      <diagonal/>
    </border>
    <border>
      <left style="dotted">
        <color auto="1"/>
      </left>
      <right/>
      <top/>
      <bottom/>
      <diagonal/>
    </border>
    <border>
      <left style="dotted">
        <color auto="1"/>
      </left>
      <right/>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style="dotted">
        <color indexed="64"/>
      </left>
      <right style="thin">
        <color indexed="64"/>
      </right>
      <top style="thin">
        <color indexed="64"/>
      </top>
      <bottom style="thin">
        <color indexed="64"/>
      </bottom>
      <diagonal/>
    </border>
    <border>
      <left style="dotted">
        <color auto="1"/>
      </left>
      <right/>
      <top style="thin">
        <color indexed="64"/>
      </top>
      <bottom/>
      <diagonal/>
    </border>
    <border>
      <left/>
      <right style="dotted">
        <color indexed="64"/>
      </right>
      <top/>
      <bottom/>
      <diagonal/>
    </border>
    <border>
      <left/>
      <right style="dotted">
        <color auto="1"/>
      </right>
      <top style="thin">
        <color indexed="64"/>
      </top>
      <bottom/>
      <diagonal/>
    </border>
    <border>
      <left/>
      <right style="dotted">
        <color auto="1"/>
      </right>
      <top style="thin">
        <color indexed="64"/>
      </top>
      <bottom style="thin">
        <color indexed="64"/>
      </bottom>
      <diagonal/>
    </border>
    <border>
      <left style="thin">
        <color indexed="64"/>
      </left>
      <right style="dotted">
        <color auto="1"/>
      </right>
      <top/>
      <bottom/>
      <diagonal/>
    </border>
    <border>
      <left style="thin">
        <color indexed="64"/>
      </left>
      <right style="dotted">
        <color auto="1"/>
      </right>
      <top/>
      <bottom style="thin">
        <color indexed="64"/>
      </bottom>
      <diagonal/>
    </border>
    <border>
      <left style="thin">
        <color indexed="64"/>
      </left>
      <right style="thin">
        <color indexed="64"/>
      </right>
      <top/>
      <bottom style="thin">
        <color theme="0" tint="-0.24994659260841701"/>
      </bottom>
      <diagonal/>
    </border>
    <border>
      <left/>
      <right/>
      <top/>
      <bottom style="thin">
        <color theme="0" tint="-0.24994659260841701"/>
      </bottom>
      <diagonal/>
    </border>
    <border>
      <left/>
      <right style="thin">
        <color indexed="64"/>
      </right>
      <top/>
      <bottom style="thin">
        <color theme="0" tint="-0.24994659260841701"/>
      </bottom>
      <diagonal/>
    </border>
    <border>
      <left style="thin">
        <color indexed="64"/>
      </left>
      <right style="dotted">
        <color indexed="64"/>
      </right>
      <top style="thin">
        <color indexed="64"/>
      </top>
      <bottom style="thin">
        <color indexed="64"/>
      </bottom>
      <diagonal/>
    </border>
  </borders>
  <cellStyleXfs count="2">
    <xf numFmtId="0" fontId="0" fillId="0" borderId="0">
      <alignment vertical="center"/>
    </xf>
    <xf numFmtId="0" fontId="63" fillId="0" borderId="0" applyNumberFormat="0" applyFill="0" applyBorder="0" applyAlignment="0" applyProtection="0">
      <alignment vertical="center"/>
    </xf>
  </cellStyleXfs>
  <cellXfs count="667">
    <xf numFmtId="0" fontId="0" fillId="0" borderId="0" xfId="0">
      <alignment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left" vertical="center" indent="1"/>
    </xf>
    <xf numFmtId="0" fontId="3" fillId="0" borderId="0" xfId="0" applyFont="1" applyAlignment="1">
      <alignment horizontal="left" vertical="center" indent="1"/>
    </xf>
    <xf numFmtId="0" fontId="2" fillId="0" borderId="0" xfId="0" applyFont="1" applyAlignment="1">
      <alignment horizontal="right" vertical="center"/>
    </xf>
    <xf numFmtId="49" fontId="2" fillId="0" borderId="0" xfId="0" quotePrefix="1" applyNumberFormat="1" applyFont="1" applyAlignment="1">
      <alignment horizontal="right" vertical="center"/>
    </xf>
    <xf numFmtId="0" fontId="2" fillId="0" borderId="7" xfId="0" applyFont="1" applyBorder="1" applyAlignment="1">
      <alignment horizontal="right" vertical="center"/>
    </xf>
    <xf numFmtId="0" fontId="2" fillId="0" borderId="0" xfId="0" applyFont="1">
      <alignment vertical="center"/>
    </xf>
    <xf numFmtId="0" fontId="2" fillId="0" borderId="10" xfId="0" applyFont="1" applyBorder="1" applyAlignment="1">
      <alignment horizontal="center" vertical="center"/>
    </xf>
    <xf numFmtId="0" fontId="2" fillId="0" borderId="10" xfId="0" applyFont="1" applyBorder="1" applyAlignment="1">
      <alignment horizontal="left" vertical="center" indent="1"/>
    </xf>
    <xf numFmtId="0" fontId="3" fillId="0" borderId="10" xfId="0" applyFont="1" applyBorder="1" applyAlignment="1">
      <alignment horizontal="left" vertical="center" indent="1"/>
    </xf>
    <xf numFmtId="0" fontId="2" fillId="0" borderId="10" xfId="0" applyFont="1" applyBorder="1" applyAlignment="1">
      <alignment horizontal="right" vertical="center"/>
    </xf>
    <xf numFmtId="49" fontId="2" fillId="0" borderId="10" xfId="0" applyNumberFormat="1" applyFont="1" applyBorder="1" applyAlignment="1">
      <alignment horizontal="right" vertical="center"/>
    </xf>
    <xf numFmtId="0" fontId="2" fillId="0" borderId="11" xfId="0" applyFont="1" applyBorder="1" applyAlignment="1">
      <alignment horizontal="right" vertical="center"/>
    </xf>
    <xf numFmtId="0" fontId="2" fillId="0" borderId="13" xfId="0" applyFont="1" applyBorder="1" applyAlignment="1">
      <alignment horizontal="center" vertical="center"/>
    </xf>
    <xf numFmtId="0" fontId="2" fillId="0" borderId="13" xfId="0" applyFont="1" applyBorder="1" applyAlignment="1">
      <alignment horizontal="left" vertical="center" indent="1"/>
    </xf>
    <xf numFmtId="0" fontId="3" fillId="0" borderId="13" xfId="0" applyFont="1" applyBorder="1" applyAlignment="1">
      <alignment horizontal="left" vertical="center" indent="1"/>
    </xf>
    <xf numFmtId="0" fontId="2" fillId="0" borderId="13" xfId="0" applyFont="1" applyBorder="1" applyAlignment="1">
      <alignment horizontal="right" vertical="center"/>
    </xf>
    <xf numFmtId="49" fontId="2" fillId="0" borderId="13" xfId="0" quotePrefix="1" applyNumberFormat="1" applyFont="1" applyBorder="1" applyAlignment="1">
      <alignment horizontal="right" vertical="center"/>
    </xf>
    <xf numFmtId="0" fontId="2" fillId="0" borderId="14" xfId="0" applyFont="1" applyBorder="1" applyAlignment="1">
      <alignment horizontal="right" vertical="center"/>
    </xf>
    <xf numFmtId="0" fontId="2" fillId="0" borderId="3" xfId="0" applyFont="1" applyBorder="1" applyAlignment="1">
      <alignment horizontal="left" vertical="center" indent="1"/>
    </xf>
    <xf numFmtId="0" fontId="3" fillId="0" borderId="3" xfId="0" applyFont="1" applyBorder="1" applyAlignment="1">
      <alignment horizontal="left" vertical="center" indent="1"/>
    </xf>
    <xf numFmtId="0" fontId="2" fillId="0" borderId="3" xfId="0" applyFont="1" applyBorder="1" applyAlignment="1">
      <alignment horizontal="right" vertical="center"/>
    </xf>
    <xf numFmtId="49" fontId="2" fillId="0" borderId="3" xfId="0" quotePrefix="1" applyNumberFormat="1" applyFont="1" applyBorder="1" applyAlignment="1">
      <alignment horizontal="right" vertical="center"/>
    </xf>
    <xf numFmtId="0" fontId="2" fillId="0" borderId="4" xfId="0" applyFont="1" applyBorder="1" applyAlignment="1">
      <alignment horizontal="right" vertical="center"/>
    </xf>
    <xf numFmtId="49" fontId="2" fillId="0" borderId="0" xfId="0" applyNumberFormat="1" applyFont="1" applyAlignment="1">
      <alignment horizontal="right" vertical="center"/>
    </xf>
    <xf numFmtId="49" fontId="2" fillId="0" borderId="3" xfId="0" applyNumberFormat="1" applyFont="1" applyBorder="1" applyAlignment="1">
      <alignment horizontal="right" vertical="center"/>
    </xf>
    <xf numFmtId="0" fontId="2" fillId="0" borderId="9" xfId="0" applyFont="1" applyBorder="1" applyAlignment="1">
      <alignment horizontal="center" vertical="center"/>
    </xf>
    <xf numFmtId="49" fontId="2" fillId="0" borderId="10" xfId="0" quotePrefix="1" applyNumberFormat="1" applyFont="1" applyBorder="1" applyAlignment="1">
      <alignment horizontal="right" vertical="center"/>
    </xf>
    <xf numFmtId="49" fontId="2" fillId="0" borderId="13" xfId="0" applyNumberFormat="1" applyFont="1" applyBorder="1" applyAlignment="1">
      <alignment horizontal="right" vertical="center"/>
    </xf>
    <xf numFmtId="0" fontId="2" fillId="0" borderId="12" xfId="0" applyFont="1" applyBorder="1" applyAlignment="1">
      <alignment horizontal="center" vertical="center"/>
    </xf>
    <xf numFmtId="0" fontId="2" fillId="0" borderId="10" xfId="0" applyFont="1" applyBorder="1">
      <alignment vertical="center"/>
    </xf>
    <xf numFmtId="0" fontId="2" fillId="0" borderId="3" xfId="0" applyFont="1" applyBorder="1">
      <alignment vertical="center"/>
    </xf>
    <xf numFmtId="0" fontId="3" fillId="0" borderId="0" xfId="0" applyFont="1" applyAlignment="1">
      <alignment horizontal="left" vertical="center" wrapText="1" indent="1"/>
    </xf>
    <xf numFmtId="0" fontId="2" fillId="0" borderId="17" xfId="0" applyFont="1" applyBorder="1" applyAlignment="1">
      <alignment horizontal="left" vertical="center" indent="1"/>
    </xf>
    <xf numFmtId="0" fontId="2" fillId="0" borderId="18" xfId="0" applyFont="1" applyBorder="1" applyAlignment="1">
      <alignment horizontal="left" vertical="center" indent="1"/>
    </xf>
    <xf numFmtId="0" fontId="2" fillId="0" borderId="18" xfId="0" applyFont="1" applyBorder="1" applyAlignment="1">
      <alignment horizontal="center" vertical="center"/>
    </xf>
    <xf numFmtId="0" fontId="2" fillId="0" borderId="18" xfId="0" applyFont="1" applyBorder="1">
      <alignment vertical="center"/>
    </xf>
    <xf numFmtId="0" fontId="2" fillId="0" borderId="0" xfId="0" applyFont="1" applyAlignment="1">
      <alignment horizontal="right" vertical="center" wrapText="1"/>
    </xf>
    <xf numFmtId="0" fontId="2" fillId="0" borderId="13" xfId="0" applyFont="1" applyBorder="1">
      <alignment vertical="center"/>
    </xf>
    <xf numFmtId="0" fontId="2" fillId="6" borderId="0" xfId="0" applyFont="1" applyFill="1" applyAlignment="1">
      <alignment horizontal="center" vertical="center"/>
    </xf>
    <xf numFmtId="0" fontId="2" fillId="0" borderId="11" xfId="0" applyFont="1" applyBorder="1" applyAlignment="1">
      <alignment horizontal="right" vertical="center" wrapText="1"/>
    </xf>
    <xf numFmtId="0" fontId="2" fillId="0" borderId="2" xfId="0" applyFont="1" applyBorder="1" applyAlignment="1">
      <alignment horizontal="center" vertical="center"/>
    </xf>
    <xf numFmtId="0" fontId="2" fillId="0" borderId="10" xfId="0" applyFont="1" applyBorder="1" applyAlignment="1">
      <alignment vertical="center" wrapText="1"/>
    </xf>
    <xf numFmtId="0" fontId="2" fillId="0" borderId="13" xfId="0" applyFont="1" applyBorder="1" applyAlignment="1">
      <alignment vertical="center" wrapText="1"/>
    </xf>
    <xf numFmtId="0" fontId="2" fillId="0" borderId="3" xfId="0" applyFont="1" applyBorder="1" applyAlignment="1">
      <alignment vertical="center" wrapText="1"/>
    </xf>
    <xf numFmtId="0" fontId="8" fillId="0" borderId="0" xfId="0" applyFont="1" applyAlignment="1">
      <alignment horizontal="center" vertical="center"/>
    </xf>
    <xf numFmtId="0" fontId="8" fillId="0" borderId="0" xfId="0" applyFont="1">
      <alignment vertical="center"/>
    </xf>
    <xf numFmtId="0" fontId="11" fillId="0" borderId="0" xfId="0" applyFont="1" applyAlignment="1">
      <alignment horizontal="center" vertical="center" wrapText="1"/>
    </xf>
    <xf numFmtId="0" fontId="8" fillId="0" borderId="5" xfId="0" applyFont="1" applyBorder="1" applyAlignment="1">
      <alignment horizontal="center" vertical="center"/>
    </xf>
    <xf numFmtId="0" fontId="11" fillId="0" borderId="6" xfId="0" applyFont="1" applyBorder="1" applyAlignment="1">
      <alignment horizontal="center" vertical="center" wrapText="1"/>
    </xf>
    <xf numFmtId="0" fontId="11" fillId="0" borderId="0" xfId="0" applyFont="1" applyAlignment="1">
      <alignment vertical="center" wrapText="1"/>
    </xf>
    <xf numFmtId="0" fontId="11" fillId="0" borderId="7" xfId="0" applyFont="1" applyBorder="1" applyAlignment="1">
      <alignment vertical="center" wrapText="1"/>
    </xf>
    <xf numFmtId="177" fontId="11" fillId="0" borderId="12" xfId="0" applyNumberFormat="1" applyFont="1" applyBorder="1" applyAlignment="1">
      <alignment horizontal="center" vertical="center" wrapText="1"/>
    </xf>
    <xf numFmtId="178" fontId="11" fillId="0" borderId="13" xfId="0" applyNumberFormat="1" applyFont="1" applyBorder="1" applyAlignment="1">
      <alignment horizontal="center" vertical="center" wrapText="1"/>
    </xf>
    <xf numFmtId="178" fontId="11" fillId="0" borderId="0" xfId="0" applyNumberFormat="1" applyFont="1" applyAlignment="1">
      <alignment horizontal="center" vertical="center" wrapText="1"/>
    </xf>
    <xf numFmtId="0" fontId="11" fillId="0" borderId="13" xfId="0" applyFont="1" applyBorder="1" applyAlignment="1">
      <alignment horizontal="right" vertical="center" wrapText="1"/>
    </xf>
    <xf numFmtId="0" fontId="11" fillId="0" borderId="14" xfId="0" applyFont="1" applyBorder="1" applyAlignment="1">
      <alignment horizontal="right" vertical="center" wrapText="1"/>
    </xf>
    <xf numFmtId="0" fontId="11" fillId="0" borderId="12" xfId="0" applyFont="1" applyBorder="1" applyAlignment="1">
      <alignment horizontal="right"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wrapText="1"/>
    </xf>
    <xf numFmtId="0" fontId="8" fillId="0" borderId="0" xfId="0" applyFont="1" applyAlignment="1">
      <alignment horizontal="right" vertical="center"/>
    </xf>
    <xf numFmtId="0" fontId="8" fillId="0" borderId="6" xfId="0" applyFont="1" applyBorder="1">
      <alignment vertical="center"/>
    </xf>
    <xf numFmtId="0" fontId="8" fillId="0" borderId="7" xfId="0" applyFont="1" applyBorder="1">
      <alignment vertical="center"/>
    </xf>
    <xf numFmtId="0" fontId="11" fillId="0" borderId="0" xfId="0" applyFont="1">
      <alignment vertical="center"/>
    </xf>
    <xf numFmtId="0" fontId="11" fillId="0" borderId="7" xfId="0" applyFont="1" applyBorder="1">
      <alignment vertical="center"/>
    </xf>
    <xf numFmtId="0" fontId="8" fillId="0" borderId="7" xfId="0" applyFont="1" applyBorder="1" applyAlignment="1">
      <alignment horizontal="right" vertical="center"/>
    </xf>
    <xf numFmtId="0" fontId="8" fillId="0" borderId="7" xfId="0" applyFont="1" applyBorder="1" applyAlignment="1">
      <alignment horizontal="center" vertical="center"/>
    </xf>
    <xf numFmtId="176" fontId="11" fillId="0" borderId="0" xfId="0" applyNumberFormat="1" applyFont="1">
      <alignment vertical="center"/>
    </xf>
    <xf numFmtId="179" fontId="11" fillId="0" borderId="0" xfId="0" applyNumberFormat="1" applyFont="1" applyAlignment="1">
      <alignment horizontal="right" vertical="center"/>
    </xf>
    <xf numFmtId="180" fontId="11" fillId="0" borderId="0" xfId="0" applyNumberFormat="1" applyFont="1">
      <alignment vertical="center"/>
    </xf>
    <xf numFmtId="0" fontId="11" fillId="0" borderId="0" xfId="0" applyFont="1" applyAlignment="1">
      <alignment horizontal="right" vertical="center" wrapText="1"/>
    </xf>
    <xf numFmtId="0" fontId="11" fillId="0" borderId="6" xfId="0" applyFont="1" applyBorder="1" applyAlignment="1">
      <alignment horizontal="right" vertical="center" wrapText="1"/>
    </xf>
    <xf numFmtId="0" fontId="11" fillId="0" borderId="0" xfId="0" applyFont="1" applyAlignment="1">
      <alignment horizontal="right" vertical="center"/>
    </xf>
    <xf numFmtId="0" fontId="8" fillId="0" borderId="6" xfId="0" applyFont="1" applyBorder="1" applyAlignment="1">
      <alignment horizontal="right" vertical="center"/>
    </xf>
    <xf numFmtId="179" fontId="11" fillId="0" borderId="0" xfId="0" applyNumberFormat="1" applyFont="1" applyAlignment="1">
      <alignment horizontal="right" vertical="center" wrapText="1"/>
    </xf>
    <xf numFmtId="180" fontId="11" fillId="0" borderId="0" xfId="0" applyNumberFormat="1" applyFont="1" applyAlignment="1">
      <alignment horizontal="right" vertical="center" wrapText="1"/>
    </xf>
    <xf numFmtId="180" fontId="11" fillId="0" borderId="0" xfId="0" applyNumberFormat="1" applyFont="1" applyAlignment="1">
      <alignment horizontal="right" vertical="center"/>
    </xf>
    <xf numFmtId="181" fontId="11" fillId="0" borderId="0" xfId="0" applyNumberFormat="1" applyFont="1" applyAlignment="1">
      <alignment horizontal="right" vertical="center" wrapText="1"/>
    </xf>
    <xf numFmtId="181" fontId="11" fillId="0" borderId="0" xfId="0" applyNumberFormat="1" applyFont="1" applyAlignment="1">
      <alignment horizontal="right" vertical="center"/>
    </xf>
    <xf numFmtId="0" fontId="11" fillId="0" borderId="7" xfId="0" applyFont="1" applyBorder="1" applyAlignment="1">
      <alignment horizontal="right" vertical="center" wrapText="1"/>
    </xf>
    <xf numFmtId="0" fontId="8" fillId="0" borderId="7" xfId="0" applyFont="1" applyBorder="1" applyAlignment="1">
      <alignment horizontal="right" vertical="center" wrapText="1"/>
    </xf>
    <xf numFmtId="0" fontId="11" fillId="0" borderId="7" xfId="0" applyFont="1" applyBorder="1" applyAlignment="1">
      <alignment horizontal="right" vertical="center"/>
    </xf>
    <xf numFmtId="0" fontId="11" fillId="0" borderId="6" xfId="0" applyFont="1" applyBorder="1" applyAlignment="1">
      <alignment horizontal="right" vertical="center"/>
    </xf>
    <xf numFmtId="0" fontId="8" fillId="0" borderId="0" xfId="0" applyFont="1" applyAlignment="1">
      <alignment horizontal="right" vertical="center" wrapText="1"/>
    </xf>
    <xf numFmtId="181" fontId="11" fillId="0" borderId="0" xfId="0" applyNumberFormat="1" applyFont="1">
      <alignment vertical="center"/>
    </xf>
    <xf numFmtId="9" fontId="11" fillId="0" borderId="0" xfId="0" applyNumberFormat="1" applyFont="1" applyAlignment="1">
      <alignment horizontal="right" vertical="center"/>
    </xf>
    <xf numFmtId="182" fontId="11" fillId="0" borderId="0" xfId="0" applyNumberFormat="1" applyFont="1">
      <alignment vertical="center"/>
    </xf>
    <xf numFmtId="10" fontId="11" fillId="0" borderId="0" xfId="0" applyNumberFormat="1" applyFont="1">
      <alignment vertical="center"/>
    </xf>
    <xf numFmtId="9" fontId="11" fillId="0" borderId="0" xfId="0" applyNumberFormat="1" applyFont="1">
      <alignment vertical="center"/>
    </xf>
    <xf numFmtId="49" fontId="11" fillId="0" borderId="0" xfId="0" applyNumberFormat="1" applyFont="1" applyAlignment="1">
      <alignment horizontal="right" vertical="center" wrapText="1"/>
    </xf>
    <xf numFmtId="0" fontId="18" fillId="0" borderId="7" xfId="0" applyFont="1" applyBorder="1" applyAlignment="1">
      <alignment horizontal="right" vertical="center" wrapText="1"/>
    </xf>
    <xf numFmtId="0" fontId="18" fillId="0" borderId="0" xfId="0" applyFont="1" applyAlignment="1">
      <alignment horizontal="right" vertical="center" wrapText="1"/>
    </xf>
    <xf numFmtId="9" fontId="8" fillId="0" borderId="0" xfId="0" applyNumberFormat="1" applyFont="1">
      <alignment vertical="center"/>
    </xf>
    <xf numFmtId="180" fontId="11" fillId="0" borderId="7" xfId="0" applyNumberFormat="1" applyFont="1" applyBorder="1">
      <alignment vertical="center"/>
    </xf>
    <xf numFmtId="10" fontId="11" fillId="0" borderId="0" xfId="0" applyNumberFormat="1" applyFont="1" applyAlignment="1">
      <alignment horizontal="right" vertical="center" wrapText="1"/>
    </xf>
    <xf numFmtId="0" fontId="18" fillId="0" borderId="0" xfId="0" applyFont="1" applyAlignment="1">
      <alignment horizontal="left" vertical="center" wrapText="1"/>
    </xf>
    <xf numFmtId="0" fontId="11" fillId="0" borderId="6" xfId="0" applyFont="1" applyBorder="1">
      <alignment vertical="center"/>
    </xf>
    <xf numFmtId="0" fontId="11" fillId="0" borderId="7" xfId="0" applyFont="1" applyBorder="1" applyAlignment="1">
      <alignment horizontal="center" vertical="center"/>
    </xf>
    <xf numFmtId="0" fontId="24" fillId="0" borderId="0" xfId="0" applyFont="1" applyAlignment="1">
      <alignment horizontal="right" vertical="center" wrapText="1"/>
    </xf>
    <xf numFmtId="0" fontId="24" fillId="0" borderId="6" xfId="0" applyFont="1" applyBorder="1" applyAlignment="1">
      <alignment horizontal="right" vertical="center" wrapText="1"/>
    </xf>
    <xf numFmtId="183" fontId="11" fillId="0" borderId="0" xfId="0" applyNumberFormat="1" applyFont="1">
      <alignment vertical="center"/>
    </xf>
    <xf numFmtId="0" fontId="11" fillId="0" borderId="0" xfId="0" quotePrefix="1" applyFont="1" applyAlignment="1">
      <alignment horizontal="right" vertical="center" wrapText="1"/>
    </xf>
    <xf numFmtId="56" fontId="11" fillId="0" borderId="0" xfId="0" applyNumberFormat="1" applyFont="1" applyAlignment="1">
      <alignment horizontal="right" vertical="center" wrapText="1"/>
    </xf>
    <xf numFmtId="0" fontId="8" fillId="0" borderId="5" xfId="0" applyFont="1" applyBorder="1">
      <alignment vertical="center"/>
    </xf>
    <xf numFmtId="181" fontId="11" fillId="0" borderId="7" xfId="0" applyNumberFormat="1" applyFont="1" applyBorder="1" applyAlignment="1">
      <alignment horizontal="right" vertical="center" wrapText="1"/>
    </xf>
    <xf numFmtId="0" fontId="18" fillId="0" borderId="0" xfId="0" applyFont="1" applyAlignment="1">
      <alignment horizontal="center" vertical="center" wrapText="1"/>
    </xf>
    <xf numFmtId="0" fontId="12" fillId="0" borderId="0" xfId="0" applyFont="1" applyAlignment="1">
      <alignment horizontal="right" vertical="center" wrapText="1"/>
    </xf>
    <xf numFmtId="0" fontId="8" fillId="0" borderId="6" xfId="0" applyFont="1" applyBorder="1" applyAlignment="1">
      <alignment horizontal="center" vertical="center"/>
    </xf>
    <xf numFmtId="0" fontId="18" fillId="0" borderId="5" xfId="0" applyFont="1" applyBorder="1" applyAlignment="1">
      <alignment vertical="center" wrapText="1"/>
    </xf>
    <xf numFmtId="0" fontId="34" fillId="0" borderId="0" xfId="0" applyFont="1" applyAlignment="1">
      <alignment horizontal="left" vertical="center" wrapText="1"/>
    </xf>
    <xf numFmtId="0" fontId="18" fillId="0" borderId="0" xfId="0" applyFont="1" applyAlignment="1">
      <alignment vertical="center" wrapText="1"/>
    </xf>
    <xf numFmtId="0" fontId="12" fillId="0" borderId="6" xfId="0" applyFont="1" applyBorder="1" applyAlignment="1">
      <alignment horizontal="right" vertical="center" wrapText="1"/>
    </xf>
    <xf numFmtId="0" fontId="18" fillId="0" borderId="0" xfId="0" applyFont="1">
      <alignment vertical="center"/>
    </xf>
    <xf numFmtId="0" fontId="18" fillId="0" borderId="0" xfId="0" applyFont="1" applyAlignment="1">
      <alignment horizontal="right" vertical="center" wrapText="1" indent="1"/>
    </xf>
    <xf numFmtId="0" fontId="43" fillId="0" borderId="0" xfId="0" applyFont="1" applyAlignment="1">
      <alignment horizontal="right" vertical="top" wrapText="1"/>
    </xf>
    <xf numFmtId="0" fontId="43" fillId="0" borderId="0" xfId="0" applyFont="1" applyAlignment="1">
      <alignment horizontal="right" vertical="center" wrapText="1"/>
    </xf>
    <xf numFmtId="0" fontId="43" fillId="0" borderId="6" xfId="0" applyFont="1" applyBorder="1" applyAlignment="1">
      <alignment horizontal="right" vertical="center" wrapText="1"/>
    </xf>
    <xf numFmtId="0" fontId="11" fillId="0" borderId="12" xfId="0" applyFont="1" applyBorder="1" applyAlignment="1">
      <alignment horizontal="center" vertical="center" wrapText="1"/>
    </xf>
    <xf numFmtId="0" fontId="11" fillId="0" borderId="13" xfId="0" applyFont="1" applyBorder="1" applyAlignment="1">
      <alignment vertical="center" wrapText="1"/>
    </xf>
    <xf numFmtId="0" fontId="11" fillId="0" borderId="20" xfId="0" applyFont="1" applyBorder="1" applyAlignment="1">
      <alignment horizontal="right" vertical="center" wrapText="1"/>
    </xf>
    <xf numFmtId="0" fontId="11" fillId="0" borderId="20" xfId="0" applyFont="1" applyBorder="1" applyAlignment="1">
      <alignment horizontal="right" vertical="center"/>
    </xf>
    <xf numFmtId="0" fontId="11" fillId="0" borderId="20" xfId="0" applyFont="1" applyBorder="1">
      <alignment vertical="center"/>
    </xf>
    <xf numFmtId="0" fontId="11" fillId="0" borderId="5" xfId="0" applyFont="1" applyBorder="1" applyAlignment="1">
      <alignment horizontal="center" vertical="center"/>
    </xf>
    <xf numFmtId="176" fontId="11" fillId="0" borderId="6" xfId="0" applyNumberFormat="1" applyFont="1" applyBorder="1">
      <alignment vertical="center"/>
    </xf>
    <xf numFmtId="181" fontId="11" fillId="0" borderId="6" xfId="0" applyNumberFormat="1" applyFont="1" applyBorder="1">
      <alignment vertical="center"/>
    </xf>
    <xf numFmtId="182" fontId="11" fillId="0" borderId="6" xfId="0" applyNumberFormat="1" applyFont="1" applyBorder="1">
      <alignment vertical="center"/>
    </xf>
    <xf numFmtId="0" fontId="8" fillId="0" borderId="9" xfId="0" applyFont="1" applyBorder="1">
      <alignment vertical="center"/>
    </xf>
    <xf numFmtId="0" fontId="11" fillId="0" borderId="6" xfId="0" applyFont="1" applyBorder="1" applyAlignment="1">
      <alignment horizontal="center" vertical="center"/>
    </xf>
    <xf numFmtId="0" fontId="11" fillId="0" borderId="13" xfId="0" applyFont="1" applyBorder="1" applyAlignment="1">
      <alignment horizontal="left" vertical="center" wrapText="1"/>
    </xf>
    <xf numFmtId="0" fontId="11" fillId="0" borderId="12" xfId="0" applyFont="1" applyBorder="1" applyAlignment="1">
      <alignment horizontal="right" vertical="center"/>
    </xf>
    <xf numFmtId="0" fontId="11" fillId="0" borderId="13" xfId="0" applyFont="1" applyBorder="1" applyAlignment="1">
      <alignment horizontal="right" vertical="center"/>
    </xf>
    <xf numFmtId="0" fontId="8" fillId="0" borderId="13" xfId="0" applyFont="1" applyBorder="1">
      <alignment vertical="center"/>
    </xf>
    <xf numFmtId="49" fontId="11" fillId="0" borderId="7" xfId="0" applyNumberFormat="1" applyFont="1" applyBorder="1" applyAlignment="1">
      <alignment horizontal="right" vertical="center" wrapText="1"/>
    </xf>
    <xf numFmtId="0" fontId="34" fillId="0" borderId="0" xfId="0" applyFont="1" applyAlignment="1">
      <alignment vertical="center" wrapText="1"/>
    </xf>
    <xf numFmtId="0" fontId="11" fillId="0" borderId="0" xfId="0" quotePrefix="1" applyFont="1" applyAlignment="1">
      <alignment horizontal="center" vertical="center" wrapText="1"/>
    </xf>
    <xf numFmtId="0" fontId="12" fillId="0" borderId="12" xfId="0" applyFont="1" applyBorder="1" applyAlignment="1">
      <alignment horizontal="right" vertical="center" wrapText="1"/>
    </xf>
    <xf numFmtId="0" fontId="12" fillId="0" borderId="13" xfId="0" applyFont="1" applyBorder="1" applyAlignment="1">
      <alignment horizontal="right" vertical="center" wrapText="1"/>
    </xf>
    <xf numFmtId="0" fontId="45" fillId="0" borderId="0" xfId="0" applyFont="1" applyAlignment="1">
      <alignment horizontal="center" vertical="center" wrapText="1"/>
    </xf>
    <xf numFmtId="0" fontId="11" fillId="0" borderId="5" xfId="0" applyFont="1" applyBorder="1" applyAlignment="1">
      <alignment vertical="center" wrapText="1"/>
    </xf>
    <xf numFmtId="9" fontId="8" fillId="0" borderId="0" xfId="0" applyNumberFormat="1" applyFont="1" applyAlignment="1">
      <alignment horizontal="right" vertical="center"/>
    </xf>
    <xf numFmtId="9" fontId="8" fillId="0" borderId="0" xfId="0" applyNumberFormat="1" applyFont="1" applyAlignment="1">
      <alignment horizontal="right" vertical="center" wrapText="1"/>
    </xf>
    <xf numFmtId="9" fontId="11" fillId="0" borderId="0" xfId="0" applyNumberFormat="1" applyFont="1" applyAlignment="1">
      <alignment horizontal="right" vertical="center" wrapText="1"/>
    </xf>
    <xf numFmtId="9" fontId="11" fillId="0" borderId="6" xfId="0" applyNumberFormat="1" applyFont="1" applyBorder="1" applyAlignment="1">
      <alignment horizontal="right" vertical="center"/>
    </xf>
    <xf numFmtId="0" fontId="34" fillId="0" borderId="0" xfId="0" applyFont="1" applyAlignment="1">
      <alignment horizontal="right" vertical="center"/>
    </xf>
    <xf numFmtId="2" fontId="11" fillId="0" borderId="0" xfId="0" applyNumberFormat="1" applyFont="1" applyAlignment="1">
      <alignment horizontal="right" vertical="center"/>
    </xf>
    <xf numFmtId="2" fontId="11" fillId="0" borderId="6" xfId="0" applyNumberFormat="1" applyFont="1" applyBorder="1" applyAlignment="1">
      <alignment horizontal="right" vertical="center"/>
    </xf>
    <xf numFmtId="2" fontId="11" fillId="0" borderId="0" xfId="0" applyNumberFormat="1" applyFont="1" applyAlignment="1">
      <alignment horizontal="right" vertical="center" wrapText="1"/>
    </xf>
    <xf numFmtId="0" fontId="11" fillId="5" borderId="3" xfId="0" applyFont="1" applyFill="1" applyBorder="1" applyAlignment="1">
      <alignment horizontal="left" vertical="center" wrapText="1"/>
    </xf>
    <xf numFmtId="0" fontId="11" fillId="5" borderId="3" xfId="0" applyFont="1" applyFill="1" applyBorder="1" applyAlignment="1">
      <alignment horizontal="center" vertical="center" wrapText="1"/>
    </xf>
    <xf numFmtId="0" fontId="8" fillId="0" borderId="15" xfId="0" applyFont="1" applyBorder="1" applyAlignment="1">
      <alignment horizontal="center" vertical="center"/>
    </xf>
    <xf numFmtId="0" fontId="11" fillId="0" borderId="5" xfId="0" applyFont="1" applyBorder="1" applyAlignment="1">
      <alignment horizontal="center" vertical="center" wrapText="1"/>
    </xf>
    <xf numFmtId="0" fontId="43" fillId="0" borderId="0" xfId="0" applyFont="1" applyAlignment="1">
      <alignment horizontal="center" vertical="center" wrapText="1"/>
    </xf>
    <xf numFmtId="0" fontId="24" fillId="0" borderId="0" xfId="0" applyFont="1" applyAlignment="1">
      <alignment horizontal="right" vertical="top" wrapText="1"/>
    </xf>
    <xf numFmtId="0" fontId="11" fillId="0" borderId="0" xfId="0" applyFont="1" applyAlignment="1">
      <alignment horizontal="right" vertical="top" wrapText="1"/>
    </xf>
    <xf numFmtId="0" fontId="53" fillId="0" borderId="0" xfId="0" applyFont="1" applyAlignment="1">
      <alignment horizontal="right" vertical="top" wrapText="1"/>
    </xf>
    <xf numFmtId="0" fontId="53" fillId="0" borderId="0" xfId="0" applyFont="1" applyAlignment="1">
      <alignment horizontal="right" vertical="center"/>
    </xf>
    <xf numFmtId="0" fontId="8" fillId="0" borderId="8" xfId="0" applyFont="1" applyBorder="1" applyAlignment="1">
      <alignment horizontal="center" vertical="center"/>
    </xf>
    <xf numFmtId="0" fontId="11" fillId="0" borderId="23" xfId="0" applyFont="1" applyBorder="1" applyAlignment="1">
      <alignment horizontal="right" vertical="center"/>
    </xf>
    <xf numFmtId="181" fontId="11" fillId="0" borderId="0" xfId="0" applyNumberFormat="1" applyFont="1" applyAlignment="1">
      <alignment vertical="center" wrapText="1"/>
    </xf>
    <xf numFmtId="0" fontId="11" fillId="0" borderId="23" xfId="0" applyFont="1" applyBorder="1" applyAlignment="1">
      <alignment horizontal="right" vertical="center" wrapText="1"/>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11" fillId="0" borderId="0" xfId="0" applyFont="1" applyAlignment="1">
      <alignment horizontal="left" vertical="center"/>
    </xf>
    <xf numFmtId="0" fontId="13" fillId="0" borderId="0" xfId="0" applyFont="1" applyAlignment="1">
      <alignment horizontal="center" vertical="center"/>
    </xf>
    <xf numFmtId="0" fontId="33" fillId="0" borderId="0" xfId="0" applyFont="1" applyAlignment="1">
      <alignment horizontal="right" vertical="center" wrapText="1"/>
    </xf>
    <xf numFmtId="184" fontId="11" fillId="0" borderId="0" xfId="0" applyNumberFormat="1" applyFont="1" applyAlignment="1">
      <alignment horizontal="right" vertical="center"/>
    </xf>
    <xf numFmtId="0" fontId="53" fillId="0" borderId="0" xfId="0" applyFont="1" applyAlignment="1">
      <alignment horizontal="right" vertical="center" wrapText="1"/>
    </xf>
    <xf numFmtId="0" fontId="33" fillId="0" borderId="0" xfId="0" applyFont="1" applyAlignment="1">
      <alignment horizontal="right" vertical="center"/>
    </xf>
    <xf numFmtId="0" fontId="33" fillId="0" borderId="0" xfId="0" applyFont="1" applyAlignment="1">
      <alignment horizontal="center" vertical="center" wrapText="1"/>
    </xf>
    <xf numFmtId="181" fontId="11" fillId="0" borderId="6" xfId="0" applyNumberFormat="1" applyFont="1" applyBorder="1" applyAlignment="1">
      <alignment horizontal="right" vertical="center"/>
    </xf>
    <xf numFmtId="0" fontId="11" fillId="0" borderId="23" xfId="0" applyFont="1" applyBorder="1">
      <alignment vertical="center"/>
    </xf>
    <xf numFmtId="0" fontId="11" fillId="0" borderId="22" xfId="0" applyFont="1" applyBorder="1" applyAlignment="1">
      <alignment horizontal="right" vertical="center"/>
    </xf>
    <xf numFmtId="181" fontId="11" fillId="0" borderId="23" xfId="0" applyNumberFormat="1" applyFont="1" applyBorder="1">
      <alignment vertical="center"/>
    </xf>
    <xf numFmtId="183" fontId="11" fillId="0" borderId="20" xfId="0" applyNumberFormat="1" applyFont="1" applyBorder="1">
      <alignment vertical="center"/>
    </xf>
    <xf numFmtId="0" fontId="11" fillId="0" borderId="20" xfId="0" quotePrefix="1" applyFont="1" applyBorder="1" applyAlignment="1">
      <alignment horizontal="right" vertical="center" wrapText="1"/>
    </xf>
    <xf numFmtId="181" fontId="11" fillId="0" borderId="7" xfId="0" applyNumberFormat="1" applyFont="1" applyBorder="1">
      <alignment vertical="center"/>
    </xf>
    <xf numFmtId="183" fontId="11" fillId="0" borderId="20" xfId="0" applyNumberFormat="1" applyFont="1" applyBorder="1" applyAlignment="1">
      <alignment horizontal="right" vertical="center" wrapText="1"/>
    </xf>
    <xf numFmtId="0" fontId="11" fillId="0" borderId="10" xfId="0" applyFont="1" applyBorder="1">
      <alignment vertical="center"/>
    </xf>
    <xf numFmtId="0" fontId="11" fillId="0" borderId="13" xfId="0" applyFont="1" applyBorder="1">
      <alignment vertical="center"/>
    </xf>
    <xf numFmtId="0" fontId="8" fillId="0" borderId="14" xfId="0" applyFont="1" applyBorder="1" applyAlignment="1">
      <alignment horizontal="center" vertical="center" wrapText="1"/>
    </xf>
    <xf numFmtId="0" fontId="11" fillId="0" borderId="26" xfId="0" applyFont="1" applyBorder="1">
      <alignment vertical="center"/>
    </xf>
    <xf numFmtId="0" fontId="11" fillId="0" borderId="26" xfId="0" applyFont="1" applyBorder="1" applyAlignment="1">
      <alignment horizontal="right" vertical="center" wrapText="1"/>
    </xf>
    <xf numFmtId="185" fontId="11" fillId="0" borderId="7" xfId="0" applyNumberFormat="1" applyFont="1" applyBorder="1" applyAlignment="1">
      <alignment horizontal="right" vertical="center"/>
    </xf>
    <xf numFmtId="181" fontId="11" fillId="0" borderId="7" xfId="0" applyNumberFormat="1" applyFont="1" applyBorder="1" applyAlignment="1">
      <alignment horizontal="right" vertical="center"/>
    </xf>
    <xf numFmtId="181" fontId="11" fillId="0" borderId="20" xfId="0" applyNumberFormat="1" applyFont="1" applyBorder="1" applyAlignment="1">
      <alignment horizontal="right" vertical="center" wrapText="1"/>
    </xf>
    <xf numFmtId="185" fontId="11" fillId="0" borderId="20" xfId="0" applyNumberFormat="1" applyFont="1" applyBorder="1" applyAlignment="1">
      <alignment horizontal="right" vertical="center"/>
    </xf>
    <xf numFmtId="181" fontId="11" fillId="0" borderId="20" xfId="0" applyNumberFormat="1" applyFont="1" applyBorder="1" applyAlignment="1">
      <alignment horizontal="right" vertical="center"/>
    </xf>
    <xf numFmtId="180" fontId="11" fillId="0" borderId="20" xfId="0" applyNumberFormat="1" applyFont="1" applyBorder="1">
      <alignment vertical="center"/>
    </xf>
    <xf numFmtId="0" fontId="11" fillId="0" borderId="21" xfId="0" applyFont="1" applyBorder="1" applyAlignment="1">
      <alignment horizontal="right" vertical="center" wrapText="1"/>
    </xf>
    <xf numFmtId="0" fontId="56" fillId="9" borderId="10" xfId="0" applyFont="1" applyFill="1" applyBorder="1" applyAlignment="1">
      <alignment horizontal="centerContinuous" vertical="center"/>
    </xf>
    <xf numFmtId="0" fontId="9" fillId="9" borderId="9" xfId="0" applyFont="1" applyFill="1" applyBorder="1" applyAlignment="1">
      <alignment horizontal="centerContinuous" vertical="center"/>
    </xf>
    <xf numFmtId="0" fontId="9" fillId="9" borderId="10" xfId="0" applyFont="1" applyFill="1" applyBorder="1" applyAlignment="1">
      <alignment horizontal="centerContinuous" vertical="center"/>
    </xf>
    <xf numFmtId="0" fontId="33" fillId="0" borderId="7" xfId="0" applyFont="1" applyBorder="1" applyAlignment="1">
      <alignment horizontal="right" vertical="center" wrapText="1"/>
    </xf>
    <xf numFmtId="185" fontId="11" fillId="0" borderId="0" xfId="0" applyNumberFormat="1" applyFont="1" applyAlignment="1">
      <alignment horizontal="right" vertical="center"/>
    </xf>
    <xf numFmtId="56" fontId="11" fillId="0" borderId="0" xfId="0" quotePrefix="1" applyNumberFormat="1" applyFont="1" applyAlignment="1">
      <alignment horizontal="right" vertical="center"/>
    </xf>
    <xf numFmtId="0" fontId="8" fillId="0" borderId="6" xfId="0" applyFont="1" applyBorder="1" applyAlignment="1">
      <alignment horizontal="center" vertical="top"/>
    </xf>
    <xf numFmtId="0" fontId="8" fillId="0" borderId="0" xfId="0" applyFont="1" applyAlignment="1">
      <alignment horizontal="center" vertical="top"/>
    </xf>
    <xf numFmtId="0" fontId="11" fillId="0" borderId="5" xfId="0" applyFont="1" applyBorder="1" applyAlignment="1">
      <alignment horizontal="center" vertical="top"/>
    </xf>
    <xf numFmtId="0" fontId="18" fillId="0" borderId="0" xfId="0" applyFont="1" applyAlignment="1">
      <alignment vertical="top" wrapText="1"/>
    </xf>
    <xf numFmtId="0" fontId="11" fillId="0" borderId="20" xfId="0" applyFont="1" applyBorder="1" applyAlignment="1">
      <alignment horizontal="center" vertical="center"/>
    </xf>
    <xf numFmtId="0" fontId="11" fillId="0" borderId="10" xfId="0" applyFont="1" applyBorder="1" applyAlignment="1">
      <alignment horizontal="right" vertical="center" wrapText="1"/>
    </xf>
    <xf numFmtId="0" fontId="11" fillId="0" borderId="20" xfId="0" applyFont="1" applyBorder="1" applyAlignment="1">
      <alignment vertical="center" wrapText="1"/>
    </xf>
    <xf numFmtId="0" fontId="11" fillId="0" borderId="21" xfId="0" applyFont="1" applyBorder="1" applyAlignment="1">
      <alignment horizontal="right" vertical="center"/>
    </xf>
    <xf numFmtId="0" fontId="11" fillId="0" borderId="29" xfId="0" applyFont="1" applyBorder="1" applyAlignment="1">
      <alignment horizontal="right" vertical="center"/>
    </xf>
    <xf numFmtId="0" fontId="11" fillId="0" borderId="29" xfId="0" applyFont="1" applyBorder="1">
      <alignment vertical="center"/>
    </xf>
    <xf numFmtId="0" fontId="61" fillId="0" borderId="0" xfId="0" applyFont="1">
      <alignment vertical="center"/>
    </xf>
    <xf numFmtId="0" fontId="8" fillId="0" borderId="0" xfId="0" applyFont="1" applyAlignment="1">
      <alignment vertical="center" wrapText="1"/>
    </xf>
    <xf numFmtId="183" fontId="11" fillId="0" borderId="0" xfId="0" applyNumberFormat="1" applyFont="1" applyAlignment="1">
      <alignment horizontal="right" vertical="center" wrapText="1"/>
    </xf>
    <xf numFmtId="0" fontId="8" fillId="5" borderId="4" xfId="0" applyFont="1" applyFill="1" applyBorder="1" applyAlignment="1">
      <alignment horizontal="center" vertical="center" wrapText="1"/>
    </xf>
    <xf numFmtId="176" fontId="2" fillId="0" borderId="0" xfId="0" applyNumberFormat="1" applyFont="1" applyAlignment="1">
      <alignment horizontal="right" vertical="center"/>
    </xf>
    <xf numFmtId="0" fontId="68" fillId="0" borderId="0" xfId="0" applyFont="1">
      <alignment vertical="center"/>
    </xf>
    <xf numFmtId="0" fontId="2" fillId="12" borderId="2" xfId="0" applyFont="1" applyFill="1" applyBorder="1" applyAlignment="1">
      <alignment horizontal="center" vertical="center" wrapText="1"/>
    </xf>
    <xf numFmtId="0" fontId="2" fillId="12" borderId="3" xfId="0" applyFont="1" applyFill="1" applyBorder="1" applyAlignment="1">
      <alignment horizontal="center" vertical="center" wrapText="1"/>
    </xf>
    <xf numFmtId="49" fontId="2" fillId="12" borderId="3" xfId="0" applyNumberFormat="1" applyFont="1" applyFill="1" applyBorder="1" applyAlignment="1">
      <alignment horizontal="center" vertical="center" wrapText="1"/>
    </xf>
    <xf numFmtId="0" fontId="2" fillId="12" borderId="4" xfId="0" applyFont="1" applyFill="1" applyBorder="1" applyAlignment="1">
      <alignment horizontal="center" vertical="center" wrapText="1"/>
    </xf>
    <xf numFmtId="0" fontId="69" fillId="12" borderId="3" xfId="0" applyFont="1" applyFill="1" applyBorder="1" applyAlignment="1">
      <alignment horizontal="center" vertical="center" wrapText="1"/>
    </xf>
    <xf numFmtId="0" fontId="68" fillId="12" borderId="3" xfId="0" applyFont="1" applyFill="1" applyBorder="1" applyAlignment="1">
      <alignment horizontal="center" vertical="center" wrapText="1"/>
    </xf>
    <xf numFmtId="0" fontId="34" fillId="0" borderId="0" xfId="0" applyFont="1" applyAlignment="1">
      <alignment horizontal="right" vertical="center" wrapText="1"/>
    </xf>
    <xf numFmtId="186" fontId="11" fillId="0" borderId="0" xfId="0" applyNumberFormat="1" applyFont="1">
      <alignment vertical="center"/>
    </xf>
    <xf numFmtId="0" fontId="43" fillId="5" borderId="3" xfId="0" applyFont="1" applyFill="1" applyBorder="1" applyAlignment="1">
      <alignment horizontal="left" vertical="center" wrapText="1"/>
    </xf>
    <xf numFmtId="0" fontId="11" fillId="0" borderId="0" xfId="0" applyFont="1" applyAlignment="1">
      <alignment horizontal="right" vertical="center" wrapText="1" indent="1"/>
    </xf>
    <xf numFmtId="0" fontId="11" fillId="0" borderId="9" xfId="0" applyFont="1" applyBorder="1" applyAlignment="1">
      <alignment horizontal="right" vertical="center" wrapText="1"/>
    </xf>
    <xf numFmtId="9" fontId="11" fillId="0" borderId="6" xfId="0" applyNumberFormat="1" applyFont="1" applyBorder="1" applyAlignment="1">
      <alignment horizontal="center" vertical="center"/>
    </xf>
    <xf numFmtId="56" fontId="11" fillId="0" borderId="20" xfId="0" applyNumberFormat="1" applyFont="1" applyBorder="1" applyAlignment="1">
      <alignment horizontal="right" vertical="center" wrapText="1"/>
    </xf>
    <xf numFmtId="0" fontId="52" fillId="5" borderId="3" xfId="0" applyFont="1" applyFill="1" applyBorder="1" applyAlignment="1">
      <alignment horizontal="center" vertical="center" wrapText="1"/>
    </xf>
    <xf numFmtId="0" fontId="11" fillId="0" borderId="30" xfId="0" applyFont="1" applyBorder="1" applyAlignment="1">
      <alignment horizontal="right" vertical="center"/>
    </xf>
    <xf numFmtId="0" fontId="8" fillId="5" borderId="3" xfId="0" applyFont="1" applyFill="1" applyBorder="1" applyAlignment="1">
      <alignment horizontal="left" vertical="center" wrapText="1"/>
    </xf>
    <xf numFmtId="0" fontId="8" fillId="5" borderId="3" xfId="0" applyFont="1" applyFill="1" applyBorder="1" applyAlignment="1">
      <alignment horizontal="center" vertical="center" wrapText="1"/>
    </xf>
    <xf numFmtId="0" fontId="55" fillId="10" borderId="10" xfId="0" applyFont="1" applyFill="1" applyBorder="1" applyAlignment="1">
      <alignment horizontal="centerContinuous" vertical="center"/>
    </xf>
    <xf numFmtId="0" fontId="55" fillId="11" borderId="9" xfId="0" applyFont="1" applyFill="1" applyBorder="1" applyAlignment="1">
      <alignment horizontal="centerContinuous" vertical="center"/>
    </xf>
    <xf numFmtId="0" fontId="55" fillId="11" borderId="10" xfId="0" applyFont="1" applyFill="1" applyBorder="1" applyAlignment="1">
      <alignment horizontal="centerContinuous" vertical="center"/>
    </xf>
    <xf numFmtId="0" fontId="55" fillId="11" borderId="27" xfId="0" applyFont="1" applyFill="1" applyBorder="1" applyAlignment="1">
      <alignment horizontal="centerContinuous" vertical="center"/>
    </xf>
    <xf numFmtId="0" fontId="55" fillId="9" borderId="9" xfId="0" applyFont="1" applyFill="1" applyBorder="1" applyAlignment="1">
      <alignment horizontal="centerContinuous" vertical="center"/>
    </xf>
    <xf numFmtId="0" fontId="11" fillId="0" borderId="7" xfId="0" applyFont="1" applyBorder="1" applyAlignment="1">
      <alignment horizontal="center" vertical="center" wrapText="1"/>
    </xf>
    <xf numFmtId="0" fontId="45" fillId="0" borderId="0" xfId="0" applyFont="1" applyAlignment="1">
      <alignment horizontal="left" vertical="center" wrapText="1"/>
    </xf>
    <xf numFmtId="0" fontId="8" fillId="0" borderId="14" xfId="0" applyFont="1" applyBorder="1" applyAlignment="1">
      <alignment horizontal="right" vertical="center" wrapText="1"/>
    </xf>
    <xf numFmtId="0" fontId="11" fillId="0" borderId="11" xfId="0" applyFont="1" applyBorder="1" applyAlignment="1">
      <alignment horizontal="center" vertical="center" wrapText="1"/>
    </xf>
    <xf numFmtId="0" fontId="11" fillId="0" borderId="0" xfId="0" quotePrefix="1" applyFont="1" applyAlignment="1">
      <alignment horizontal="left" vertical="center" wrapText="1"/>
    </xf>
    <xf numFmtId="0" fontId="22" fillId="0" borderId="6" xfId="0" applyFont="1" applyBorder="1" applyAlignment="1">
      <alignment horizontal="center" vertical="center" wrapText="1"/>
    </xf>
    <xf numFmtId="0" fontId="11" fillId="0" borderId="5" xfId="0" applyFont="1" applyBorder="1" applyAlignment="1">
      <alignment horizontal="left" vertical="center" wrapText="1" indent="1"/>
    </xf>
    <xf numFmtId="0" fontId="8" fillId="0" borderId="13" xfId="0" applyFont="1" applyBorder="1" applyAlignment="1">
      <alignment horizontal="right" vertical="center" wrapText="1"/>
    </xf>
    <xf numFmtId="0" fontId="8" fillId="8" borderId="3" xfId="0" applyFont="1" applyFill="1" applyBorder="1" applyAlignment="1">
      <alignment horizontal="centerContinuous" vertical="center"/>
    </xf>
    <xf numFmtId="0" fontId="8" fillId="8" borderId="4" xfId="0" applyFont="1" applyFill="1" applyBorder="1" applyAlignment="1">
      <alignment horizontal="centerContinuous" vertical="center"/>
    </xf>
    <xf numFmtId="0" fontId="11" fillId="8" borderId="13" xfId="0" applyFont="1" applyFill="1" applyBorder="1" applyAlignment="1">
      <alignment horizontal="centerContinuous" vertical="center"/>
    </xf>
    <xf numFmtId="0" fontId="11" fillId="0" borderId="2" xfId="0" applyFont="1" applyBorder="1" applyAlignment="1">
      <alignment vertical="center" wrapText="1"/>
    </xf>
    <xf numFmtId="0" fontId="79" fillId="0" borderId="0" xfId="0" applyFont="1">
      <alignment vertical="center"/>
    </xf>
    <xf numFmtId="0" fontId="8" fillId="13" borderId="0" xfId="0" applyFont="1" applyFill="1" applyAlignment="1">
      <alignment horizontal="centerContinuous" vertical="center"/>
    </xf>
    <xf numFmtId="0" fontId="11" fillId="13" borderId="13" xfId="0" applyFont="1" applyFill="1" applyBorder="1" applyAlignment="1">
      <alignment horizontal="centerContinuous" vertical="center"/>
    </xf>
    <xf numFmtId="0" fontId="11" fillId="0" borderId="3" xfId="0" applyFont="1" applyBorder="1" applyAlignment="1">
      <alignment horizontal="center" vertical="center" wrapText="1"/>
    </xf>
    <xf numFmtId="9" fontId="11" fillId="0" borderId="6" xfId="0" applyNumberFormat="1" applyFont="1" applyBorder="1">
      <alignment vertical="center"/>
    </xf>
    <xf numFmtId="0" fontId="33" fillId="0" borderId="6" xfId="0" applyFont="1" applyBorder="1" applyAlignment="1">
      <alignment horizontal="right" vertical="center"/>
    </xf>
    <xf numFmtId="177" fontId="11" fillId="0" borderId="6" xfId="0" applyNumberFormat="1" applyFont="1" applyBorder="1" applyAlignment="1">
      <alignment horizontal="center" vertical="center" wrapText="1"/>
    </xf>
    <xf numFmtId="0" fontId="9" fillId="11" borderId="10" xfId="0" applyFont="1" applyFill="1" applyBorder="1" applyAlignment="1">
      <alignment horizontal="centerContinuous" vertical="center"/>
    </xf>
    <xf numFmtId="0" fontId="18" fillId="0" borderId="5" xfId="0" applyFont="1" applyBorder="1" applyAlignment="1">
      <alignment horizontal="left" vertical="center" wrapText="1" indent="1"/>
    </xf>
    <xf numFmtId="0" fontId="83" fillId="0" borderId="0" xfId="0" applyFont="1" applyAlignment="1">
      <alignment vertical="center" wrapText="1"/>
    </xf>
    <xf numFmtId="0" fontId="8" fillId="12" borderId="8" xfId="0" applyFont="1" applyFill="1" applyBorder="1" applyAlignment="1">
      <alignment horizontal="center" vertical="center" wrapText="1"/>
    </xf>
    <xf numFmtId="0" fontId="11" fillId="0" borderId="8" xfId="0" applyFont="1" applyBorder="1" applyAlignment="1">
      <alignment horizontal="left" vertical="center" wrapText="1" indent="1"/>
    </xf>
    <xf numFmtId="0" fontId="8" fillId="0" borderId="8" xfId="0" applyFont="1" applyBorder="1" applyAlignment="1">
      <alignment horizontal="left" vertical="center" indent="1"/>
    </xf>
    <xf numFmtId="0" fontId="11" fillId="0" borderId="5" xfId="0" applyFont="1" applyBorder="1" applyAlignment="1">
      <alignment horizontal="left" vertical="top" indent="1"/>
    </xf>
    <xf numFmtId="0" fontId="11" fillId="0" borderId="6" xfId="0" applyFont="1" applyBorder="1" applyAlignment="1">
      <alignment horizontal="left" vertical="center" wrapText="1" indent="1"/>
    </xf>
    <xf numFmtId="0" fontId="11" fillId="0" borderId="5" xfId="0" applyFont="1" applyBorder="1" applyAlignment="1">
      <alignment horizontal="left" vertical="center" indent="1"/>
    </xf>
    <xf numFmtId="0" fontId="11" fillId="0" borderId="15" xfId="0" applyFont="1" applyBorder="1" applyAlignment="1">
      <alignment horizontal="left" vertical="center" indent="1"/>
    </xf>
    <xf numFmtId="0" fontId="12" fillId="14" borderId="25" xfId="0" applyFont="1" applyFill="1" applyBorder="1" applyAlignment="1">
      <alignment horizontal="centerContinuous" vertical="center"/>
    </xf>
    <xf numFmtId="0" fontId="12" fillId="14" borderId="10" xfId="0" applyFont="1" applyFill="1" applyBorder="1" applyAlignment="1">
      <alignment horizontal="centerContinuous" vertical="center"/>
    </xf>
    <xf numFmtId="0" fontId="12" fillId="14" borderId="11" xfId="0" applyFont="1" applyFill="1" applyBorder="1" applyAlignment="1">
      <alignment horizontal="centerContinuous" vertical="center"/>
    </xf>
    <xf numFmtId="0" fontId="58" fillId="15" borderId="0" xfId="0" applyFont="1" applyFill="1">
      <alignment vertical="center"/>
    </xf>
    <xf numFmtId="0" fontId="8" fillId="15" borderId="0" xfId="0" applyFont="1" applyFill="1">
      <alignment vertical="center"/>
    </xf>
    <xf numFmtId="0" fontId="60" fillId="15" borderId="0" xfId="0" applyFont="1" applyFill="1">
      <alignment vertical="center"/>
    </xf>
    <xf numFmtId="0" fontId="8" fillId="15" borderId="0" xfId="0" applyFont="1" applyFill="1" applyAlignment="1">
      <alignment horizontal="center" vertical="center"/>
    </xf>
    <xf numFmtId="0" fontId="11" fillId="15" borderId="0" xfId="0" applyFont="1" applyFill="1">
      <alignment vertical="center"/>
    </xf>
    <xf numFmtId="0" fontId="11" fillId="0" borderId="0" xfId="0" applyFont="1" applyAlignment="1">
      <alignment horizontal="left" vertical="center" wrapText="1" indent="3"/>
    </xf>
    <xf numFmtId="0" fontId="18" fillId="0" borderId="0" xfId="0" applyFont="1" applyAlignment="1">
      <alignment horizontal="left" vertical="center" wrapText="1" indent="3"/>
    </xf>
    <xf numFmtId="0" fontId="8" fillId="15" borderId="0" xfId="0" applyFont="1" applyFill="1" applyAlignment="1">
      <alignment horizontal="left" vertical="center"/>
    </xf>
    <xf numFmtId="0" fontId="8" fillId="15" borderId="0" xfId="0" applyFont="1" applyFill="1" applyAlignment="1">
      <alignment horizontal="center" vertical="center" wrapText="1"/>
    </xf>
    <xf numFmtId="0" fontId="8" fillId="15" borderId="0" xfId="0" applyFont="1" applyFill="1" applyAlignment="1">
      <alignment horizontal="left" vertical="center" indent="1"/>
    </xf>
    <xf numFmtId="0" fontId="18" fillId="0" borderId="7"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13" xfId="0" applyFont="1" applyBorder="1" applyAlignment="1">
      <alignment horizontal="center" vertical="center"/>
    </xf>
    <xf numFmtId="178" fontId="11" fillId="4" borderId="13" xfId="0" applyNumberFormat="1" applyFont="1" applyFill="1" applyBorder="1" applyAlignment="1">
      <alignment horizontal="center" vertical="center" wrapText="1"/>
    </xf>
    <xf numFmtId="0" fontId="11" fillId="0" borderId="5" xfId="0" applyFont="1" applyBorder="1">
      <alignment vertical="center"/>
    </xf>
    <xf numFmtId="0" fontId="11" fillId="0" borderId="5" xfId="0" applyFont="1" applyBorder="1" applyAlignment="1">
      <alignment horizontal="right" vertical="center"/>
    </xf>
    <xf numFmtId="0" fontId="2" fillId="4" borderId="6" xfId="0"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center"/>
    </xf>
    <xf numFmtId="0" fontId="11" fillId="0" borderId="7" xfId="0" applyFont="1" applyBorder="1" applyAlignment="1">
      <alignment horizontal="left" vertical="center" wrapText="1" indent="1"/>
    </xf>
    <xf numFmtId="0" fontId="8" fillId="13" borderId="13" xfId="0" applyFont="1" applyFill="1" applyBorder="1" applyAlignment="1">
      <alignment horizontal="center" vertical="center" wrapText="1"/>
    </xf>
    <xf numFmtId="0" fontId="8" fillId="13" borderId="21"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24" fillId="8" borderId="3" xfId="0" applyFont="1" applyFill="1" applyBorder="1" applyAlignment="1">
      <alignment horizontal="center" vertical="center" wrapText="1"/>
    </xf>
    <xf numFmtId="0" fontId="11" fillId="8" borderId="2"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11" fillId="14" borderId="9" xfId="0" applyFont="1" applyFill="1" applyBorder="1" applyAlignment="1">
      <alignment horizontal="center" vertical="center" wrapText="1"/>
    </xf>
    <xf numFmtId="0" fontId="11" fillId="14" borderId="10" xfId="0" applyFont="1" applyFill="1" applyBorder="1" applyAlignment="1">
      <alignment horizontal="center" vertical="center" wrapText="1"/>
    </xf>
    <xf numFmtId="0" fontId="8" fillId="14" borderId="10" xfId="0" applyFont="1" applyFill="1" applyBorder="1" applyAlignment="1">
      <alignment horizontal="center" vertical="center"/>
    </xf>
    <xf numFmtId="0" fontId="8" fillId="14" borderId="11" xfId="0" applyFont="1" applyFill="1" applyBorder="1" applyAlignment="1">
      <alignment horizontal="center" vertical="center"/>
    </xf>
    <xf numFmtId="0" fontId="11" fillId="14" borderId="12" xfId="0" applyFont="1" applyFill="1" applyBorder="1" applyAlignment="1">
      <alignment horizontal="center" vertical="center" wrapText="1"/>
    </xf>
    <xf numFmtId="0" fontId="11" fillId="14" borderId="13" xfId="0" applyFont="1" applyFill="1" applyBorder="1" applyAlignment="1">
      <alignment horizontal="center" vertical="center" wrapText="1"/>
    </xf>
    <xf numFmtId="0" fontId="16" fillId="14" borderId="13" xfId="0" applyFont="1" applyFill="1" applyBorder="1" applyAlignment="1">
      <alignment horizontal="center" vertical="center" wrapText="1"/>
    </xf>
    <xf numFmtId="0" fontId="11" fillId="14" borderId="14" xfId="0" applyFont="1" applyFill="1" applyBorder="1" applyAlignment="1">
      <alignment horizontal="center" vertical="center" wrapText="1"/>
    </xf>
    <xf numFmtId="178" fontId="11" fillId="17" borderId="13" xfId="0" applyNumberFormat="1" applyFont="1" applyFill="1" applyBorder="1" applyAlignment="1">
      <alignment horizontal="center" vertical="center" wrapText="1"/>
    </xf>
    <xf numFmtId="178" fontId="32" fillId="17" borderId="14" xfId="0" applyNumberFormat="1" applyFont="1" applyFill="1" applyBorder="1" applyAlignment="1">
      <alignment horizontal="center" vertical="center" wrapText="1"/>
    </xf>
    <xf numFmtId="177" fontId="11" fillId="17" borderId="2" xfId="0" applyNumberFormat="1" applyFont="1" applyFill="1" applyBorder="1" applyAlignment="1">
      <alignment horizontal="center" vertical="center" wrapText="1"/>
    </xf>
    <xf numFmtId="178" fontId="11" fillId="17" borderId="3" xfId="0" applyNumberFormat="1" applyFont="1" applyFill="1" applyBorder="1" applyAlignment="1">
      <alignment horizontal="center" vertical="center" wrapText="1"/>
    </xf>
    <xf numFmtId="178" fontId="11" fillId="17" borderId="10" xfId="0" applyNumberFormat="1" applyFont="1" applyFill="1" applyBorder="1" applyAlignment="1">
      <alignment horizontal="center" vertical="center" wrapText="1"/>
    </xf>
    <xf numFmtId="178" fontId="32" fillId="17" borderId="4" xfId="0" applyNumberFormat="1" applyFont="1" applyFill="1" applyBorder="1" applyAlignment="1">
      <alignment horizontal="center" vertical="center" wrapText="1"/>
    </xf>
    <xf numFmtId="0" fontId="11" fillId="17" borderId="3" xfId="0" applyFont="1" applyFill="1" applyBorder="1" applyAlignment="1">
      <alignment horizontal="left" vertical="center" wrapText="1"/>
    </xf>
    <xf numFmtId="0" fontId="11" fillId="17" borderId="3" xfId="0" applyFont="1" applyFill="1" applyBorder="1" applyAlignment="1">
      <alignment vertical="center" wrapText="1"/>
    </xf>
    <xf numFmtId="0" fontId="12" fillId="17" borderId="16" xfId="0" applyFont="1" applyFill="1" applyBorder="1" applyAlignment="1">
      <alignment horizontal="center" vertical="center" wrapText="1"/>
    </xf>
    <xf numFmtId="0" fontId="12" fillId="17" borderId="3" xfId="0" applyFont="1" applyFill="1" applyBorder="1" applyAlignment="1">
      <alignment horizontal="center" vertical="center" wrapText="1"/>
    </xf>
    <xf numFmtId="0" fontId="12" fillId="17" borderId="4" xfId="0" applyFont="1" applyFill="1" applyBorder="1" applyAlignment="1">
      <alignment horizontal="center" vertical="center" wrapText="1"/>
    </xf>
    <xf numFmtId="0" fontId="11" fillId="17" borderId="13" xfId="0" applyFont="1" applyFill="1" applyBorder="1" applyAlignment="1">
      <alignment horizontal="left" vertical="center" wrapText="1"/>
    </xf>
    <xf numFmtId="0" fontId="11" fillId="17" borderId="13" xfId="0" applyFont="1" applyFill="1" applyBorder="1" applyAlignment="1">
      <alignment vertical="center" wrapText="1"/>
    </xf>
    <xf numFmtId="0" fontId="2" fillId="4" borderId="9" xfId="0" applyFont="1" applyFill="1" applyBorder="1" applyAlignment="1">
      <alignment horizontal="center" vertical="center"/>
    </xf>
    <xf numFmtId="0" fontId="89" fillId="0" borderId="0" xfId="0" applyFont="1" applyAlignment="1">
      <alignment horizontal="center" vertical="center"/>
    </xf>
    <xf numFmtId="0" fontId="3" fillId="0" borderId="10" xfId="0" applyFont="1" applyBorder="1" applyAlignment="1">
      <alignment horizontal="left" vertical="center" wrapText="1" indent="1"/>
    </xf>
    <xf numFmtId="0" fontId="2" fillId="0" borderId="14" xfId="0" applyFont="1" applyBorder="1" applyAlignment="1">
      <alignment horizontal="right" vertical="center" wrapText="1"/>
    </xf>
    <xf numFmtId="9" fontId="11" fillId="0" borderId="20" xfId="0" applyNumberFormat="1" applyFont="1" applyBorder="1" applyAlignment="1">
      <alignment horizontal="right" vertical="center" wrapText="1"/>
    </xf>
    <xf numFmtId="0" fontId="11" fillId="0" borderId="21" xfId="0" applyFont="1" applyBorder="1">
      <alignment vertical="center"/>
    </xf>
    <xf numFmtId="0" fontId="13" fillId="0" borderId="13" xfId="0" applyFont="1" applyBorder="1" applyAlignment="1">
      <alignment horizontal="center" vertical="center"/>
    </xf>
    <xf numFmtId="0" fontId="8" fillId="16" borderId="13"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13" xfId="0" applyFont="1" applyFill="1" applyBorder="1" applyAlignment="1">
      <alignment vertical="center" wrapText="1"/>
    </xf>
    <xf numFmtId="0" fontId="52" fillId="5" borderId="3" xfId="0" applyFont="1" applyFill="1" applyBorder="1" applyAlignment="1">
      <alignment horizontal="left" vertical="center" wrapText="1"/>
    </xf>
    <xf numFmtId="0" fontId="8" fillId="16" borderId="24"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74" fillId="13" borderId="13" xfId="0" applyFont="1" applyFill="1" applyBorder="1" applyAlignment="1">
      <alignment horizontal="center" vertical="center" wrapText="1"/>
    </xf>
    <xf numFmtId="0" fontId="8" fillId="13" borderId="2"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74" fillId="13" borderId="3" xfId="0" applyFont="1" applyFill="1" applyBorder="1" applyAlignment="1">
      <alignment horizontal="center" vertical="center" wrapText="1"/>
    </xf>
    <xf numFmtId="0" fontId="8" fillId="13" borderId="16" xfId="0" applyFont="1" applyFill="1" applyBorder="1" applyAlignment="1">
      <alignment horizontal="center" vertical="center" wrapText="1"/>
    </xf>
    <xf numFmtId="0" fontId="8" fillId="13" borderId="4" xfId="0" applyFont="1" applyFill="1" applyBorder="1" applyAlignment="1">
      <alignment horizontal="center" vertical="center" wrapText="1"/>
    </xf>
    <xf numFmtId="0" fontId="53" fillId="0" borderId="7" xfId="0" applyFont="1" applyBorder="1" applyAlignment="1">
      <alignment horizontal="left" vertical="center" wrapText="1" indent="1"/>
    </xf>
    <xf numFmtId="0" fontId="11" fillId="0" borderId="14" xfId="0" applyFont="1" applyBorder="1" applyAlignment="1">
      <alignment horizontal="left" vertical="center" wrapText="1" indent="1"/>
    </xf>
    <xf numFmtId="0" fontId="33" fillId="0" borderId="7" xfId="0" applyFont="1" applyBorder="1" applyAlignment="1">
      <alignment horizontal="left" vertical="center" wrapText="1" indent="1"/>
    </xf>
    <xf numFmtId="0" fontId="11" fillId="0" borderId="6" xfId="0" applyFont="1" applyBorder="1" applyAlignment="1">
      <alignment horizontal="left" vertical="center" indent="1"/>
    </xf>
    <xf numFmtId="0" fontId="11" fillId="0" borderId="0" xfId="0" applyFont="1" applyAlignment="1">
      <alignment horizontal="left" vertical="center" wrapText="1" indent="1"/>
    </xf>
    <xf numFmtId="0" fontId="11" fillId="0" borderId="15" xfId="0" applyFont="1" applyBorder="1" applyAlignment="1">
      <alignment horizontal="center" vertical="center" wrapText="1"/>
    </xf>
    <xf numFmtId="17" fontId="11" fillId="0" borderId="0" xfId="0" applyNumberFormat="1" applyFont="1" applyAlignment="1">
      <alignment horizontal="left" vertical="center" wrapText="1"/>
    </xf>
    <xf numFmtId="0" fontId="70" fillId="12" borderId="8" xfId="0" applyFont="1" applyFill="1" applyBorder="1" applyAlignment="1">
      <alignment horizontal="center" vertical="center" wrapText="1"/>
    </xf>
    <xf numFmtId="0" fontId="11" fillId="0" borderId="0" xfId="0" applyFont="1" applyAlignment="1">
      <alignment horizontal="centerContinuous" vertical="center" wrapText="1"/>
    </xf>
    <xf numFmtId="0" fontId="18" fillId="0" borderId="0" xfId="0" applyFont="1" applyAlignment="1">
      <alignment horizontal="centerContinuous" vertical="center" wrapText="1"/>
    </xf>
    <xf numFmtId="0" fontId="11" fillId="0" borderId="0" xfId="0" applyFont="1" applyAlignment="1">
      <alignment horizontal="left" vertical="center" indent="1"/>
    </xf>
    <xf numFmtId="0" fontId="81" fillId="0" borderId="0" xfId="0" applyFont="1" applyAlignment="1">
      <alignment horizontal="left" vertical="center"/>
    </xf>
    <xf numFmtId="0" fontId="34" fillId="0" borderId="0" xfId="0" applyFont="1" applyAlignment="1">
      <alignment horizontal="left" vertical="center"/>
    </xf>
    <xf numFmtId="0" fontId="81" fillId="0" borderId="0" xfId="0" applyFont="1">
      <alignment vertical="center"/>
    </xf>
    <xf numFmtId="0" fontId="83" fillId="0" borderId="0" xfId="0" applyFont="1">
      <alignment vertical="center"/>
    </xf>
    <xf numFmtId="0" fontId="11" fillId="0" borderId="0" xfId="0" applyFont="1" applyAlignment="1">
      <alignment vertical="top" wrapText="1"/>
    </xf>
    <xf numFmtId="0" fontId="85" fillId="15" borderId="0" xfId="0" applyFont="1" applyFill="1" applyAlignment="1">
      <alignment horizontal="left" vertical="center" indent="1"/>
    </xf>
    <xf numFmtId="0" fontId="2" fillId="15" borderId="0" xfId="0" applyFont="1" applyFill="1">
      <alignment vertical="center"/>
    </xf>
    <xf numFmtId="0" fontId="2" fillId="15" borderId="0" xfId="0" applyFont="1" applyFill="1" applyAlignment="1">
      <alignment horizontal="centerContinuous" vertical="center"/>
    </xf>
    <xf numFmtId="0" fontId="94" fillId="15" borderId="0" xfId="0" applyFont="1" applyFill="1" applyAlignment="1">
      <alignment horizontal="centerContinuous" vertical="center"/>
    </xf>
    <xf numFmtId="0" fontId="11" fillId="5" borderId="3" xfId="0" applyFont="1" applyFill="1" applyBorder="1" applyAlignment="1">
      <alignment horizontal="center" vertical="center"/>
    </xf>
    <xf numFmtId="0" fontId="11" fillId="0" borderId="13" xfId="0" applyFont="1" applyBorder="1" applyAlignment="1">
      <alignment horizontal="left" vertical="center" wrapText="1" indent="1"/>
    </xf>
    <xf numFmtId="0" fontId="11" fillId="8" borderId="2"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3" xfId="0" applyFont="1" applyFill="1" applyBorder="1" applyAlignment="1">
      <alignment horizontal="center" vertical="center"/>
    </xf>
    <xf numFmtId="0" fontId="11" fillId="17" borderId="28" xfId="0" applyFont="1" applyFill="1" applyBorder="1" applyAlignment="1">
      <alignment horizontal="center" vertical="center"/>
    </xf>
    <xf numFmtId="0" fontId="11" fillId="17" borderId="12" xfId="0" applyFont="1" applyFill="1" applyBorder="1" applyAlignment="1">
      <alignment horizontal="center" vertical="center" wrapText="1"/>
    </xf>
    <xf numFmtId="0" fontId="11" fillId="17" borderId="13" xfId="0" applyFont="1" applyFill="1" applyBorder="1" applyAlignment="1">
      <alignment horizontal="center" vertical="center"/>
    </xf>
    <xf numFmtId="0" fontId="11" fillId="17" borderId="19" xfId="0" applyFont="1" applyFill="1" applyBorder="1" applyAlignment="1">
      <alignment horizontal="center" vertical="center"/>
    </xf>
    <xf numFmtId="0" fontId="11" fillId="17" borderId="13" xfId="0" applyFont="1" applyFill="1" applyBorder="1" applyAlignment="1">
      <alignment horizontal="center" vertical="center" wrapText="1"/>
    </xf>
    <xf numFmtId="0" fontId="11" fillId="17" borderId="3"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3" xfId="0" applyFont="1" applyFill="1" applyBorder="1" applyAlignment="1">
      <alignment horizontal="center" vertical="center"/>
    </xf>
    <xf numFmtId="0" fontId="8" fillId="12" borderId="4"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15" xfId="0" applyFont="1" applyFill="1" applyBorder="1" applyAlignment="1">
      <alignment horizontal="center" vertical="center"/>
    </xf>
    <xf numFmtId="0" fontId="11" fillId="0" borderId="15" xfId="0" applyFont="1" applyBorder="1" applyAlignment="1">
      <alignment horizontal="center" vertical="center"/>
    </xf>
    <xf numFmtId="0" fontId="8" fillId="12" borderId="1"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65" fillId="15" borderId="5" xfId="0" applyFont="1" applyFill="1" applyBorder="1" applyAlignment="1">
      <alignment horizontal="left" vertical="center" indent="1"/>
    </xf>
    <xf numFmtId="0" fontId="65" fillId="15" borderId="0" xfId="0" applyFont="1" applyFill="1">
      <alignment vertical="center"/>
    </xf>
    <xf numFmtId="0" fontId="65" fillId="15" borderId="15" xfId="0" applyFont="1" applyFill="1" applyBorder="1" applyAlignment="1">
      <alignment horizontal="left" vertical="center" indent="1"/>
    </xf>
    <xf numFmtId="0" fontId="79" fillId="15" borderId="0" xfId="0" applyFont="1" applyFill="1">
      <alignment vertical="center"/>
    </xf>
    <xf numFmtId="0" fontId="67" fillId="15" borderId="6" xfId="1" applyFont="1" applyFill="1" applyBorder="1" applyAlignment="1">
      <alignment horizontal="left" vertical="center" indent="1"/>
    </xf>
    <xf numFmtId="0" fontId="65" fillId="15" borderId="9" xfId="0" applyFont="1" applyFill="1" applyBorder="1" applyAlignment="1">
      <alignment horizontal="left" vertical="center" indent="1"/>
    </xf>
    <xf numFmtId="0" fontId="96" fillId="15" borderId="6" xfId="1" applyFont="1" applyFill="1" applyBorder="1" applyAlignment="1">
      <alignment horizontal="left" vertical="center" indent="1"/>
    </xf>
    <xf numFmtId="0" fontId="67" fillId="15" borderId="12" xfId="1" applyFont="1" applyFill="1" applyBorder="1" applyAlignment="1">
      <alignment horizontal="left" vertical="center" indent="1"/>
    </xf>
    <xf numFmtId="0" fontId="65" fillId="15" borderId="10" xfId="0" applyFont="1" applyFill="1" applyBorder="1">
      <alignment vertical="center"/>
    </xf>
    <xf numFmtId="0" fontId="67" fillId="15" borderId="0" xfId="1" applyFont="1" applyFill="1" applyBorder="1" applyAlignment="1">
      <alignment vertical="center"/>
    </xf>
    <xf numFmtId="0" fontId="96" fillId="15" borderId="0" xfId="1" applyFont="1" applyFill="1" applyBorder="1" applyAlignment="1">
      <alignment vertical="center"/>
    </xf>
    <xf numFmtId="0" fontId="8" fillId="15" borderId="13" xfId="0" applyFont="1" applyFill="1" applyBorder="1" applyAlignment="1">
      <alignment horizontal="left" vertical="center"/>
    </xf>
    <xf numFmtId="0" fontId="8" fillId="15" borderId="7" xfId="0" applyFont="1" applyFill="1" applyBorder="1">
      <alignment vertical="center"/>
    </xf>
    <xf numFmtId="0" fontId="8" fillId="15" borderId="14" xfId="0" applyFont="1" applyFill="1" applyBorder="1">
      <alignment vertical="center"/>
    </xf>
    <xf numFmtId="0" fontId="65" fillId="15" borderId="0" xfId="0" applyFont="1" applyFill="1" applyAlignment="1">
      <alignment horizontal="center" vertical="center" wrapText="1"/>
    </xf>
    <xf numFmtId="0" fontId="53" fillId="0" borderId="6" xfId="0" applyFont="1" applyBorder="1" applyAlignment="1">
      <alignment horizontal="right" vertical="center"/>
    </xf>
    <xf numFmtId="0" fontId="53" fillId="0" borderId="6" xfId="0" applyFont="1" applyBorder="1" applyAlignment="1">
      <alignment horizontal="right" vertical="center" wrapText="1"/>
    </xf>
    <xf numFmtId="0" fontId="65" fillId="12" borderId="1" xfId="0" applyFont="1" applyFill="1" applyBorder="1" applyAlignment="1">
      <alignment horizontal="center" vertical="center"/>
    </xf>
    <xf numFmtId="183" fontId="11" fillId="0" borderId="0" xfId="0" applyNumberFormat="1" applyFont="1" applyAlignment="1">
      <alignment horizontal="right" vertical="center"/>
    </xf>
    <xf numFmtId="183" fontId="11" fillId="0" borderId="20" xfId="0" applyNumberFormat="1" applyFont="1" applyBorder="1" applyAlignment="1">
      <alignment horizontal="right" vertical="center"/>
    </xf>
    <xf numFmtId="0" fontId="11" fillId="0" borderId="25" xfId="0" applyFont="1" applyBorder="1" applyAlignment="1">
      <alignment horizontal="right" vertical="center" wrapText="1"/>
    </xf>
    <xf numFmtId="0" fontId="11" fillId="0" borderId="10" xfId="0" applyFont="1" applyBorder="1" applyAlignment="1">
      <alignment horizontal="right" vertical="center"/>
    </xf>
    <xf numFmtId="0" fontId="11" fillId="0" borderId="8" xfId="0" applyFont="1" applyBorder="1" applyAlignment="1">
      <alignment horizontal="center" vertical="center"/>
    </xf>
    <xf numFmtId="0" fontId="19" fillId="0" borderId="6" xfId="0" applyFont="1" applyBorder="1" applyAlignment="1">
      <alignment horizontal="right" vertical="center"/>
    </xf>
    <xf numFmtId="0" fontId="19" fillId="0" borderId="0" xfId="0" applyFont="1" applyAlignment="1">
      <alignment horizontal="right" vertical="center"/>
    </xf>
    <xf numFmtId="0" fontId="19" fillId="0" borderId="7" xfId="0" applyFont="1" applyBorder="1" applyAlignment="1">
      <alignment horizontal="right" vertical="center"/>
    </xf>
    <xf numFmtId="0" fontId="12" fillId="0" borderId="0" xfId="0" applyFont="1" applyAlignment="1">
      <alignment horizontal="center" vertical="center" wrapText="1"/>
    </xf>
    <xf numFmtId="0" fontId="11" fillId="0" borderId="9" xfId="0" applyFont="1" applyBorder="1" applyAlignment="1">
      <alignment horizontal="right" vertical="center"/>
    </xf>
    <xf numFmtId="0" fontId="11" fillId="0" borderId="11" xfId="0" applyFont="1" applyBorder="1">
      <alignment vertical="center"/>
    </xf>
    <xf numFmtId="0" fontId="11" fillId="0" borderId="11" xfId="0" applyFont="1" applyBorder="1" applyAlignment="1">
      <alignment horizontal="right" vertical="center"/>
    </xf>
    <xf numFmtId="0" fontId="11" fillId="0" borderId="14" xfId="0" applyFont="1" applyBorder="1" applyAlignment="1">
      <alignment horizontal="right" vertical="center"/>
    </xf>
    <xf numFmtId="180" fontId="11" fillId="0" borderId="7" xfId="0" applyNumberFormat="1" applyFont="1" applyBorder="1" applyAlignment="1">
      <alignment horizontal="right" vertical="center"/>
    </xf>
    <xf numFmtId="183" fontId="11" fillId="0" borderId="6" xfId="0" applyNumberFormat="1" applyFont="1" applyBorder="1" applyAlignment="1">
      <alignment horizontal="center" vertical="center"/>
    </xf>
    <xf numFmtId="183" fontId="11" fillId="0" borderId="7" xfId="0" applyNumberFormat="1" applyFont="1" applyBorder="1">
      <alignment vertical="center"/>
    </xf>
    <xf numFmtId="183" fontId="11" fillId="0" borderId="6" xfId="0" applyNumberFormat="1" applyFont="1" applyBorder="1">
      <alignment vertical="center"/>
    </xf>
    <xf numFmtId="0" fontId="8" fillId="12" borderId="13" xfId="0" applyFont="1" applyFill="1" applyBorder="1" applyAlignment="1">
      <alignment horizontal="center" vertical="center" wrapText="1"/>
    </xf>
    <xf numFmtId="0" fontId="8" fillId="12" borderId="13" xfId="0" applyFont="1" applyFill="1" applyBorder="1" applyAlignment="1">
      <alignment horizontal="center" vertical="center"/>
    </xf>
    <xf numFmtId="0" fontId="8" fillId="12" borderId="10" xfId="0" applyFont="1" applyFill="1" applyBorder="1" applyAlignment="1">
      <alignment horizontal="center" vertical="center" wrapText="1"/>
    </xf>
    <xf numFmtId="0" fontId="8" fillId="12" borderId="10" xfId="0" applyFont="1" applyFill="1" applyBorder="1" applyAlignment="1">
      <alignment horizontal="center" vertical="center"/>
    </xf>
    <xf numFmtId="0" fontId="8" fillId="12" borderId="14" xfId="0" applyFont="1" applyFill="1" applyBorder="1" applyAlignment="1">
      <alignment horizontal="center" vertical="center"/>
    </xf>
    <xf numFmtId="0" fontId="8" fillId="12" borderId="5" xfId="0" applyFont="1" applyFill="1" applyBorder="1" applyAlignment="1">
      <alignment horizontal="center" vertical="center" wrapText="1"/>
    </xf>
    <xf numFmtId="0" fontId="8" fillId="13" borderId="0" xfId="0" applyFont="1" applyFill="1" applyAlignment="1">
      <alignment horizontal="center" vertical="center" wrapText="1"/>
    </xf>
    <xf numFmtId="0" fontId="70" fillId="12" borderId="5" xfId="0" applyFont="1" applyFill="1" applyBorder="1" applyAlignment="1">
      <alignment horizontal="center" vertical="center" wrapText="1"/>
    </xf>
    <xf numFmtId="0" fontId="101" fillId="15" borderId="0" xfId="0" applyFont="1" applyFill="1" applyAlignment="1">
      <alignment horizontal="center" vertical="center" wrapText="1"/>
    </xf>
    <xf numFmtId="0" fontId="65" fillId="15" borderId="0" xfId="0" applyFont="1" applyFill="1" applyAlignment="1">
      <alignment horizontal="centerContinuous" vertical="center"/>
    </xf>
    <xf numFmtId="0" fontId="97" fillId="15" borderId="0" xfId="0" applyFont="1" applyFill="1" applyAlignment="1">
      <alignment horizontal="centerContinuous" vertical="center"/>
    </xf>
    <xf numFmtId="181" fontId="11" fillId="0" borderId="23" xfId="0" applyNumberFormat="1" applyFont="1" applyBorder="1" applyAlignment="1">
      <alignment horizontal="right" vertical="center" wrapText="1"/>
    </xf>
    <xf numFmtId="0" fontId="52" fillId="12" borderId="3" xfId="0" applyFont="1" applyFill="1" applyBorder="1" applyAlignment="1">
      <alignment horizontal="left" vertical="center" wrapText="1"/>
    </xf>
    <xf numFmtId="0" fontId="8" fillId="12" borderId="12" xfId="0" applyFont="1" applyFill="1" applyBorder="1" applyAlignment="1">
      <alignment horizontal="center" vertical="center" wrapText="1"/>
    </xf>
    <xf numFmtId="0" fontId="52" fillId="12" borderId="4" xfId="0" applyFont="1" applyFill="1" applyBorder="1" applyAlignment="1">
      <alignment horizontal="center" vertical="center" wrapText="1"/>
    </xf>
    <xf numFmtId="0" fontId="43" fillId="12" borderId="3" xfId="0" applyFont="1" applyFill="1" applyBorder="1" applyAlignment="1">
      <alignment horizontal="left" vertical="center" wrapText="1"/>
    </xf>
    <xf numFmtId="0" fontId="11" fillId="0" borderId="7" xfId="0" applyFont="1" applyBorder="1" applyAlignment="1">
      <alignment horizontal="right" vertical="center" wrapText="1" indent="1"/>
    </xf>
    <xf numFmtId="0" fontId="8" fillId="18" borderId="2" xfId="0" applyFont="1" applyFill="1" applyBorder="1" applyAlignment="1">
      <alignment horizontal="center" vertical="center" wrapText="1"/>
    </xf>
    <xf numFmtId="0" fontId="8" fillId="18" borderId="3" xfId="0" applyFont="1" applyFill="1" applyBorder="1" applyAlignment="1">
      <alignment horizontal="center" vertical="center" wrapText="1"/>
    </xf>
    <xf numFmtId="0" fontId="8" fillId="18" borderId="4" xfId="0" applyFont="1" applyFill="1" applyBorder="1" applyAlignment="1">
      <alignment horizontal="center" vertical="center" wrapText="1"/>
    </xf>
    <xf numFmtId="0" fontId="52" fillId="12" borderId="3" xfId="0" applyFont="1" applyFill="1" applyBorder="1" applyAlignment="1">
      <alignment vertical="center" wrapText="1"/>
    </xf>
    <xf numFmtId="10" fontId="11" fillId="0" borderId="6" xfId="0" applyNumberFormat="1" applyFont="1" applyBorder="1" applyAlignment="1">
      <alignment horizontal="right" vertical="center" wrapText="1"/>
    </xf>
    <xf numFmtId="0" fontId="8" fillId="12" borderId="3" xfId="0" applyFont="1" applyFill="1" applyBorder="1" applyAlignment="1">
      <alignment vertical="center" wrapText="1"/>
    </xf>
    <xf numFmtId="0" fontId="70" fillId="12" borderId="1"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11" fillId="0" borderId="11" xfId="0" applyFont="1" applyBorder="1" applyAlignment="1">
      <alignment horizontal="right" vertical="center" wrapText="1"/>
    </xf>
    <xf numFmtId="0" fontId="28" fillId="0" borderId="0" xfId="0" applyFont="1" applyAlignment="1">
      <alignment horizontal="right" vertical="center" wrapText="1"/>
    </xf>
    <xf numFmtId="0" fontId="32" fillId="0" borderId="0" xfId="0" applyFont="1" applyAlignment="1">
      <alignment horizontal="right" vertical="center" wrapText="1"/>
    </xf>
    <xf numFmtId="183" fontId="11" fillId="0" borderId="6" xfId="0" applyNumberFormat="1" applyFont="1" applyBorder="1" applyAlignment="1">
      <alignment horizontal="right" vertical="center" wrapText="1"/>
    </xf>
    <xf numFmtId="0" fontId="38" fillId="0" borderId="7" xfId="0" applyFont="1" applyBorder="1" applyAlignment="1">
      <alignment horizontal="right" vertical="center" wrapText="1"/>
    </xf>
    <xf numFmtId="182" fontId="11" fillId="0" borderId="0" xfId="0" applyNumberFormat="1" applyFont="1" applyAlignment="1">
      <alignment horizontal="right" vertical="center" wrapText="1"/>
    </xf>
    <xf numFmtId="181" fontId="38" fillId="0" borderId="7" xfId="0" applyNumberFormat="1" applyFont="1" applyBorder="1" applyAlignment="1">
      <alignment horizontal="right" vertical="center" wrapText="1"/>
    </xf>
    <xf numFmtId="0" fontId="52" fillId="12" borderId="3" xfId="0" applyFont="1" applyFill="1" applyBorder="1" applyAlignment="1">
      <alignment horizontal="center" vertical="center" wrapText="1"/>
    </xf>
    <xf numFmtId="187" fontId="11" fillId="0" borderId="0" xfId="0" applyNumberFormat="1" applyFont="1">
      <alignment vertical="center"/>
    </xf>
    <xf numFmtId="185" fontId="11" fillId="0" borderId="0" xfId="0" applyNumberFormat="1" applyFont="1">
      <alignment vertical="center"/>
    </xf>
    <xf numFmtId="0" fontId="43" fillId="0" borderId="7" xfId="0" applyFont="1" applyBorder="1" applyAlignment="1">
      <alignment horizontal="right" vertical="center" wrapText="1"/>
    </xf>
    <xf numFmtId="0" fontId="43" fillId="0" borderId="14" xfId="0" applyFont="1" applyBorder="1" applyAlignment="1">
      <alignment horizontal="right" vertical="center" wrapText="1"/>
    </xf>
    <xf numFmtId="0" fontId="8" fillId="5" borderId="13" xfId="0" applyFont="1" applyFill="1" applyBorder="1" applyAlignment="1">
      <alignment horizontal="center" vertical="center" wrapText="1"/>
    </xf>
    <xf numFmtId="14" fontId="2" fillId="0" borderId="0" xfId="0" applyNumberFormat="1" applyFont="1">
      <alignment vertical="center"/>
    </xf>
    <xf numFmtId="0" fontId="8" fillId="0" borderId="14" xfId="0" applyFont="1" applyBorder="1">
      <alignment vertical="center"/>
    </xf>
    <xf numFmtId="0" fontId="43" fillId="0" borderId="13" xfId="0" applyFont="1" applyBorder="1" applyAlignment="1">
      <alignment horizontal="right" vertical="center" wrapText="1"/>
    </xf>
    <xf numFmtId="0" fontId="8" fillId="0" borderId="14" xfId="0" applyFont="1" applyBorder="1" applyAlignment="1">
      <alignment horizontal="center" vertical="center"/>
    </xf>
    <xf numFmtId="178" fontId="11" fillId="0" borderId="15" xfId="0" applyNumberFormat="1" applyFont="1" applyBorder="1" applyAlignment="1">
      <alignment horizontal="center" vertical="center" wrapText="1"/>
    </xf>
    <xf numFmtId="0" fontId="33" fillId="0" borderId="5" xfId="0" applyFont="1" applyBorder="1" applyAlignment="1">
      <alignment horizontal="left" vertical="center" wrapText="1" indent="1"/>
    </xf>
    <xf numFmtId="0" fontId="8" fillId="15" borderId="5" xfId="0" applyFont="1" applyFill="1" applyBorder="1" applyAlignment="1">
      <alignment vertical="center" wrapText="1"/>
    </xf>
    <xf numFmtId="0" fontId="8" fillId="15" borderId="31" xfId="0" applyFont="1" applyFill="1" applyBorder="1" applyAlignment="1">
      <alignment vertical="center" wrapText="1"/>
    </xf>
    <xf numFmtId="0" fontId="8" fillId="15" borderId="15" xfId="0" applyFont="1" applyFill="1" applyBorder="1" applyAlignment="1">
      <alignment vertical="center" wrapText="1"/>
    </xf>
    <xf numFmtId="0" fontId="8" fillId="15" borderId="7" xfId="0" applyFont="1" applyFill="1" applyBorder="1" applyAlignment="1">
      <alignment horizontal="center" vertical="center" wrapText="1"/>
    </xf>
    <xf numFmtId="0" fontId="8" fillId="15" borderId="32" xfId="0" applyFont="1" applyFill="1" applyBorder="1" applyAlignment="1">
      <alignment horizontal="center" vertical="center" wrapText="1"/>
    </xf>
    <xf numFmtId="0" fontId="8" fillId="15" borderId="33" xfId="0" applyFont="1" applyFill="1" applyBorder="1" applyAlignment="1">
      <alignment horizontal="center" vertical="center" wrapText="1"/>
    </xf>
    <xf numFmtId="0" fontId="8" fillId="15" borderId="13" xfId="0" applyFont="1" applyFill="1" applyBorder="1" applyAlignment="1">
      <alignment horizontal="center" vertical="center" wrapText="1"/>
    </xf>
    <xf numFmtId="0" fontId="8" fillId="15" borderId="14" xfId="0" applyFont="1" applyFill="1" applyBorder="1" applyAlignment="1">
      <alignment horizontal="center" vertical="center" wrapText="1"/>
    </xf>
    <xf numFmtId="14" fontId="8" fillId="15" borderId="0" xfId="0" applyNumberFormat="1" applyFont="1" applyFill="1">
      <alignment vertical="center"/>
    </xf>
    <xf numFmtId="0" fontId="18" fillId="15" borderId="0" xfId="0" applyFont="1" applyFill="1">
      <alignment vertical="center"/>
    </xf>
    <xf numFmtId="0" fontId="109" fillId="15" borderId="0" xfId="0" applyFont="1" applyFill="1" applyAlignment="1">
      <alignment horizontal="center" vertical="center"/>
    </xf>
    <xf numFmtId="0" fontId="110" fillId="15" borderId="0" xfId="0" applyFont="1" applyFill="1" applyAlignment="1">
      <alignment horizontal="center" vertical="center"/>
    </xf>
    <xf numFmtId="0" fontId="11" fillId="15" borderId="0" xfId="0" applyFont="1" applyFill="1" applyAlignment="1">
      <alignment horizontal="center" vertical="center"/>
    </xf>
    <xf numFmtId="49" fontId="11" fillId="0" borderId="10" xfId="0" applyNumberFormat="1" applyFont="1" applyBorder="1" applyAlignment="1">
      <alignment horizontal="right" vertical="center" wrapText="1"/>
    </xf>
    <xf numFmtId="0" fontId="18" fillId="0" borderId="0" xfId="0" quotePrefix="1" applyFont="1" applyAlignment="1">
      <alignment horizontal="right" vertical="center" wrapText="1"/>
    </xf>
    <xf numFmtId="0" fontId="8" fillId="12" borderId="3" xfId="0" applyFont="1" applyFill="1" applyBorder="1" applyAlignment="1">
      <alignment horizontal="center" vertical="top" wrapText="1"/>
    </xf>
    <xf numFmtId="0" fontId="111" fillId="0" borderId="0" xfId="0" applyFont="1" applyAlignment="1">
      <alignment horizontal="right" vertical="center"/>
    </xf>
    <xf numFmtId="0" fontId="33" fillId="3" borderId="0" xfId="0" applyFont="1" applyFill="1" applyAlignment="1">
      <alignment horizontal="right" vertical="center" wrapText="1"/>
    </xf>
    <xf numFmtId="0" fontId="112" fillId="3" borderId="0" xfId="0" applyFont="1" applyFill="1" applyAlignment="1">
      <alignment horizontal="right" vertical="center"/>
    </xf>
    <xf numFmtId="176" fontId="11" fillId="0" borderId="7" xfId="0" applyNumberFormat="1" applyFont="1" applyBorder="1">
      <alignment vertical="center"/>
    </xf>
    <xf numFmtId="0" fontId="113" fillId="15" borderId="6" xfId="1" applyFont="1" applyFill="1" applyBorder="1" applyAlignment="1">
      <alignment horizontal="left" vertical="center" indent="1"/>
    </xf>
    <xf numFmtId="0" fontId="11" fillId="0" borderId="12" xfId="0" applyFont="1" applyBorder="1" applyAlignment="1">
      <alignment horizontal="center" vertical="center"/>
    </xf>
    <xf numFmtId="0" fontId="43" fillId="5" borderId="3"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3" xfId="0" applyFont="1" applyFill="1" applyBorder="1" applyAlignment="1">
      <alignment vertical="center" wrapText="1"/>
    </xf>
    <xf numFmtId="0" fontId="11" fillId="0" borderId="12" xfId="0" applyFont="1" applyBorder="1">
      <alignment vertical="center"/>
    </xf>
    <xf numFmtId="0" fontId="11" fillId="0" borderId="22" xfId="0" applyFont="1" applyBorder="1">
      <alignment vertical="center"/>
    </xf>
    <xf numFmtId="0" fontId="11" fillId="16" borderId="2" xfId="0" applyFont="1" applyFill="1" applyBorder="1" applyAlignment="1">
      <alignment horizontal="center" vertical="center" wrapText="1"/>
    </xf>
    <xf numFmtId="0" fontId="11" fillId="16" borderId="3" xfId="0" applyFont="1" applyFill="1" applyBorder="1" applyAlignment="1">
      <alignment horizontal="center" vertical="center" wrapText="1"/>
    </xf>
    <xf numFmtId="0" fontId="11" fillId="16" borderId="24" xfId="0" applyFont="1" applyFill="1" applyBorder="1" applyAlignment="1">
      <alignment horizontal="center" vertical="center" wrapText="1"/>
    </xf>
    <xf numFmtId="0" fontId="11" fillId="5" borderId="1" xfId="0" applyFont="1" applyFill="1" applyBorder="1" applyAlignment="1">
      <alignment horizontal="center" vertical="center"/>
    </xf>
    <xf numFmtId="0" fontId="43" fillId="0" borderId="0" xfId="0" applyFont="1" applyAlignment="1">
      <alignment horizontal="left" vertical="center" wrapText="1"/>
    </xf>
    <xf numFmtId="0" fontId="11" fillId="0" borderId="23" xfId="0" applyFont="1" applyBorder="1" applyAlignment="1">
      <alignment horizontal="center" vertical="center" wrapText="1"/>
    </xf>
    <xf numFmtId="0" fontId="43" fillId="0" borderId="0" xfId="0" applyFont="1" applyAlignment="1">
      <alignment vertical="center" wrapText="1"/>
    </xf>
    <xf numFmtId="0" fontId="11" fillId="0" borderId="0" xfId="0" quotePrefix="1" applyFont="1" applyAlignment="1">
      <alignment horizontal="right" vertical="center"/>
    </xf>
    <xf numFmtId="0" fontId="11" fillId="0" borderId="14" xfId="0" applyFont="1" applyBorder="1">
      <alignment vertical="center"/>
    </xf>
    <xf numFmtId="0" fontId="61" fillId="0" borderId="13" xfId="0" applyFont="1" applyBorder="1">
      <alignment vertical="center"/>
    </xf>
    <xf numFmtId="56" fontId="11" fillId="0" borderId="0" xfId="0" quotePrefix="1" applyNumberFormat="1" applyFont="1" applyAlignment="1">
      <alignment horizontal="right" vertical="center" wrapText="1"/>
    </xf>
    <xf numFmtId="17" fontId="11" fillId="0" borderId="0" xfId="0" quotePrefix="1" applyNumberFormat="1" applyFont="1" applyAlignment="1">
      <alignment horizontal="right" vertical="center" wrapText="1"/>
    </xf>
    <xf numFmtId="0" fontId="8" fillId="8" borderId="3" xfId="0" applyFont="1" applyFill="1" applyBorder="1" applyAlignment="1">
      <alignment horizontal="center" vertical="center" wrapText="1"/>
    </xf>
    <xf numFmtId="0" fontId="8" fillId="8" borderId="28" xfId="0" applyFont="1" applyFill="1" applyBorder="1" applyAlignment="1">
      <alignment horizontal="center" vertical="center"/>
    </xf>
    <xf numFmtId="0" fontId="8" fillId="8" borderId="16" xfId="0" applyFont="1" applyFill="1" applyBorder="1" applyAlignment="1">
      <alignment horizontal="center" vertical="center" wrapText="1"/>
    </xf>
    <xf numFmtId="0" fontId="11" fillId="12" borderId="4" xfId="0" applyFont="1" applyFill="1" applyBorder="1" applyAlignment="1">
      <alignment horizontal="center" vertical="center" wrapText="1"/>
    </xf>
    <xf numFmtId="0" fontId="8" fillId="8" borderId="34" xfId="0" applyFont="1" applyFill="1" applyBorder="1" applyAlignment="1">
      <alignment horizontal="center" vertical="center" wrapText="1"/>
    </xf>
    <xf numFmtId="0" fontId="11" fillId="0" borderId="7" xfId="0" quotePrefix="1" applyFont="1" applyBorder="1" applyAlignment="1">
      <alignment horizontal="right" vertical="center" wrapText="1"/>
    </xf>
    <xf numFmtId="0" fontId="11" fillId="0" borderId="10" xfId="0" applyFont="1" applyBorder="1" applyAlignment="1">
      <alignment horizontal="center" vertical="center" wrapText="1"/>
    </xf>
    <xf numFmtId="0" fontId="11" fillId="0" borderId="6" xfId="0" applyFont="1" applyBorder="1" applyAlignment="1">
      <alignment vertical="center" wrapText="1"/>
    </xf>
    <xf numFmtId="0" fontId="12" fillId="0" borderId="7" xfId="0" applyFont="1" applyBorder="1" applyAlignment="1">
      <alignment horizontal="center" vertical="center" wrapText="1"/>
    </xf>
    <xf numFmtId="0" fontId="12" fillId="0" borderId="0" xfId="0" applyFont="1" applyAlignment="1">
      <alignment horizontal="left" vertical="center" wrapText="1"/>
    </xf>
    <xf numFmtId="178" fontId="11" fillId="0" borderId="5" xfId="0" applyNumberFormat="1" applyFont="1" applyBorder="1" applyAlignment="1">
      <alignment horizontal="center" vertical="center" wrapText="1"/>
    </xf>
    <xf numFmtId="0" fontId="8" fillId="0" borderId="9" xfId="0" applyFont="1" applyBorder="1" applyAlignment="1">
      <alignment horizontal="center" vertical="center"/>
    </xf>
    <xf numFmtId="178" fontId="11" fillId="0" borderId="3" xfId="0" applyNumberFormat="1" applyFont="1" applyBorder="1" applyAlignment="1">
      <alignment horizontal="center" vertical="center" wrapText="1"/>
    </xf>
    <xf numFmtId="178" fontId="11" fillId="0" borderId="10" xfId="0" applyNumberFormat="1" applyFont="1" applyBorder="1" applyAlignment="1">
      <alignment horizontal="center" vertical="center" wrapText="1"/>
    </xf>
    <xf numFmtId="0" fontId="8" fillId="4" borderId="2" xfId="0" applyFont="1" applyFill="1" applyBorder="1" applyAlignment="1">
      <alignment horizontal="centerContinuous" vertical="center"/>
    </xf>
    <xf numFmtId="0" fontId="8" fillId="4" borderId="3" xfId="0" applyFont="1" applyFill="1" applyBorder="1" applyAlignment="1">
      <alignment horizontal="centerContinuous" vertical="center"/>
    </xf>
    <xf numFmtId="0" fontId="8" fillId="7" borderId="2" xfId="0" applyFont="1" applyFill="1" applyBorder="1" applyAlignment="1">
      <alignment horizontal="centerContinuous" vertical="center"/>
    </xf>
    <xf numFmtId="0" fontId="8" fillId="7" borderId="3" xfId="0" applyFont="1" applyFill="1" applyBorder="1" applyAlignment="1">
      <alignment horizontal="centerContinuous" vertical="center"/>
    </xf>
    <xf numFmtId="0" fontId="8" fillId="13" borderId="12" xfId="0" applyFont="1" applyFill="1" applyBorder="1" applyAlignment="1">
      <alignment horizontal="centerContinuous" vertical="center"/>
    </xf>
    <xf numFmtId="0" fontId="12" fillId="0" borderId="13" xfId="0" applyFont="1" applyBorder="1" applyAlignment="1">
      <alignment horizontal="center" vertical="center" wrapText="1"/>
    </xf>
    <xf numFmtId="0" fontId="65" fillId="15" borderId="0" xfId="0" applyFont="1" applyFill="1" applyAlignment="1">
      <alignment horizontal="center" vertical="center" wrapText="1"/>
    </xf>
    <xf numFmtId="0" fontId="65" fillId="12" borderId="2" xfId="0" applyFont="1" applyFill="1" applyBorder="1" applyAlignment="1">
      <alignment horizontal="center" vertical="center" wrapText="1"/>
    </xf>
    <xf numFmtId="0" fontId="65" fillId="12" borderId="3" xfId="0" applyFont="1" applyFill="1" applyBorder="1" applyAlignment="1">
      <alignment horizontal="center" vertical="center" wrapText="1"/>
    </xf>
    <xf numFmtId="0" fontId="65" fillId="12" borderId="4" xfId="0" applyFont="1" applyFill="1" applyBorder="1" applyAlignment="1">
      <alignment horizontal="center" vertical="center" wrapText="1"/>
    </xf>
    <xf numFmtId="0" fontId="64" fillId="15" borderId="0" xfId="0" applyFont="1" applyFill="1" applyAlignment="1">
      <alignment horizontal="center" vertical="center"/>
    </xf>
    <xf numFmtId="0" fontId="58" fillId="15" borderId="0" xfId="0" applyFont="1" applyFill="1" applyAlignment="1">
      <alignment horizontal="center" vertical="center" wrapText="1"/>
    </xf>
    <xf numFmtId="0" fontId="101" fillId="15" borderId="0" xfId="0" applyFont="1" applyFill="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center"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0" fontId="43" fillId="0" borderId="0" xfId="0" applyFont="1" applyAlignment="1">
      <alignment horizontal="center" vertical="center" wrapText="1"/>
    </xf>
    <xf numFmtId="0" fontId="43" fillId="0" borderId="13" xfId="0" applyFont="1" applyBorder="1" applyAlignment="1">
      <alignment horizontal="center" vertical="center" wrapText="1"/>
    </xf>
    <xf numFmtId="0" fontId="11" fillId="0" borderId="0" xfId="0" applyFont="1" applyAlignment="1">
      <alignment horizontal="center" vertical="center"/>
    </xf>
    <xf numFmtId="0" fontId="11" fillId="0" borderId="9" xfId="0" applyFont="1" applyBorder="1" applyAlignment="1">
      <alignment horizontal="left" vertical="center" wrapText="1"/>
    </xf>
    <xf numFmtId="0" fontId="43" fillId="0" borderId="0" xfId="0" applyFont="1" applyAlignment="1">
      <alignment horizontal="right" vertical="center" wrapText="1"/>
    </xf>
    <xf numFmtId="0" fontId="43" fillId="0" borderId="13" xfId="0" applyFont="1" applyBorder="1" applyAlignment="1">
      <alignment horizontal="right" vertical="center" wrapText="1"/>
    </xf>
    <xf numFmtId="0" fontId="11" fillId="0" borderId="10" xfId="0" applyFont="1" applyBorder="1" applyAlignment="1">
      <alignment horizontal="center" vertical="center" wrapText="1"/>
    </xf>
    <xf numFmtId="0" fontId="11" fillId="0" borderId="20" xfId="0" applyFont="1" applyBorder="1" applyAlignment="1">
      <alignment horizontal="right" vertical="center" wrapText="1"/>
    </xf>
    <xf numFmtId="0" fontId="11" fillId="0" borderId="5" xfId="0" applyFont="1" applyBorder="1" applyAlignment="1">
      <alignment horizontal="center" vertical="center"/>
    </xf>
    <xf numFmtId="0" fontId="11" fillId="0" borderId="0" xfId="0" applyFont="1" applyAlignment="1">
      <alignment horizontal="right" vertical="center" wrapText="1"/>
    </xf>
    <xf numFmtId="0" fontId="11" fillId="5" borderId="5" xfId="0" applyFont="1" applyFill="1" applyBorder="1" applyAlignment="1">
      <alignment horizontal="center" vertical="center"/>
    </xf>
    <xf numFmtId="0" fontId="11" fillId="5"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8" xfId="0" applyFont="1" applyBorder="1" applyAlignment="1">
      <alignment horizontal="center" vertical="center"/>
    </xf>
    <xf numFmtId="0" fontId="11" fillId="0" borderId="7" xfId="0" applyFont="1" applyBorder="1" applyAlignment="1">
      <alignment horizontal="right" vertical="center" wrapText="1"/>
    </xf>
    <xf numFmtId="0" fontId="11" fillId="0" borderId="0" xfId="0" applyFont="1" applyAlignment="1">
      <alignment horizontal="right" vertical="center"/>
    </xf>
    <xf numFmtId="0" fontId="34" fillId="0" borderId="7" xfId="0" applyFont="1" applyBorder="1" applyAlignment="1">
      <alignment horizontal="right"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Alignment="1">
      <alignment horizontal="left" vertical="center"/>
    </xf>
    <xf numFmtId="0" fontId="11" fillId="0" borderId="20" xfId="0" applyFont="1" applyBorder="1" applyAlignment="1">
      <alignment horizontal="right" vertical="center"/>
    </xf>
    <xf numFmtId="0" fontId="11" fillId="0" borderId="25" xfId="0" applyFont="1" applyBorder="1" applyAlignment="1">
      <alignment horizontal="right" vertical="center" wrapText="1"/>
    </xf>
    <xf numFmtId="0" fontId="11" fillId="0" borderId="5" xfId="0" applyFont="1" applyBorder="1" applyAlignment="1">
      <alignment horizontal="left" vertical="center" wrapText="1" indent="1"/>
    </xf>
    <xf numFmtId="17" fontId="11" fillId="0" borderId="0" xfId="0" applyNumberFormat="1" applyFont="1" applyAlignment="1">
      <alignment horizontal="left" vertical="center" wrapText="1"/>
    </xf>
    <xf numFmtId="0" fontId="34" fillId="0" borderId="0" xfId="0" applyFont="1" applyAlignment="1">
      <alignment horizontal="left" vertical="center" wrapText="1"/>
    </xf>
    <xf numFmtId="0" fontId="24" fillId="0" borderId="20" xfId="0" applyFont="1" applyBorder="1" applyAlignment="1">
      <alignment horizontal="right" vertical="center" wrapText="1"/>
    </xf>
    <xf numFmtId="0" fontId="11" fillId="0" borderId="14" xfId="0" applyFont="1" applyBorder="1" applyAlignment="1">
      <alignment horizontal="center" vertical="center" wrapText="1"/>
    </xf>
    <xf numFmtId="0" fontId="11" fillId="0" borderId="15" xfId="0" applyFont="1" applyBorder="1" applyAlignment="1">
      <alignment horizontal="left" vertical="center" wrapText="1" indent="1"/>
    </xf>
    <xf numFmtId="0" fontId="11" fillId="0" borderId="13" xfId="0" applyFont="1" applyBorder="1" applyAlignment="1">
      <alignment horizontal="center" vertical="center"/>
    </xf>
    <xf numFmtId="0" fontId="43" fillId="0" borderId="10" xfId="0" applyFont="1" applyBorder="1" applyAlignment="1">
      <alignment horizontal="center" vertical="center" wrapText="1"/>
    </xf>
    <xf numFmtId="0" fontId="43" fillId="0" borderId="7" xfId="0" applyFont="1" applyBorder="1" applyAlignment="1">
      <alignment horizontal="right" vertical="center" wrapText="1"/>
    </xf>
    <xf numFmtId="0" fontId="43" fillId="0" borderId="14" xfId="0" applyFont="1" applyBorder="1" applyAlignment="1">
      <alignment horizontal="right" vertical="center" wrapText="1"/>
    </xf>
    <xf numFmtId="0" fontId="11" fillId="0" borderId="8" xfId="0" applyFont="1" applyBorder="1" applyAlignment="1">
      <alignment horizontal="left" vertical="center" wrapText="1" indent="1"/>
    </xf>
    <xf numFmtId="0" fontId="11" fillId="0" borderId="15" xfId="0" applyFont="1" applyBorder="1" applyAlignment="1">
      <alignment horizontal="center" vertical="center" wrapText="1"/>
    </xf>
    <xf numFmtId="181" fontId="11" fillId="0" borderId="0" xfId="0" applyNumberFormat="1" applyFont="1" applyAlignment="1">
      <alignment horizontal="right" vertical="center" wrapText="1"/>
    </xf>
    <xf numFmtId="0" fontId="11" fillId="0" borderId="10" xfId="0" applyFont="1" applyBorder="1" applyAlignment="1">
      <alignment horizontal="center" vertical="center"/>
    </xf>
    <xf numFmtId="0" fontId="11" fillId="0" borderId="7" xfId="0" applyFont="1" applyBorder="1" applyAlignment="1">
      <alignment horizontal="left" vertical="center" wrapText="1" indent="1"/>
    </xf>
    <xf numFmtId="0" fontId="18" fillId="0" borderId="0" xfId="0" applyFont="1" applyAlignment="1">
      <alignment horizontal="left" vertical="center" wrapText="1"/>
    </xf>
    <xf numFmtId="0" fontId="11" fillId="0" borderId="12" xfId="0" applyFont="1" applyBorder="1" applyAlignment="1">
      <alignment horizontal="center" vertical="center" wrapText="1"/>
    </xf>
    <xf numFmtId="0" fontId="18" fillId="0" borderId="0" xfId="0" applyFont="1" applyAlignment="1">
      <alignment horizontal="center" vertical="center" wrapText="1"/>
    </xf>
    <xf numFmtId="0" fontId="11" fillId="0" borderId="7" xfId="0" applyFont="1" applyBorder="1" applyAlignment="1">
      <alignment horizontal="right" vertical="center"/>
    </xf>
    <xf numFmtId="0" fontId="11" fillId="0" borderId="26" xfId="0" applyFont="1" applyBorder="1" applyAlignment="1">
      <alignment horizontal="right" vertical="center"/>
    </xf>
    <xf numFmtId="180" fontId="11" fillId="0" borderId="26" xfId="0" applyNumberFormat="1" applyFont="1" applyBorder="1" applyAlignment="1">
      <alignment horizontal="right" vertical="center" wrapText="1"/>
    </xf>
    <xf numFmtId="0" fontId="11" fillId="0" borderId="6" xfId="0" applyFont="1"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11" fillId="5" borderId="8" xfId="0" applyFont="1" applyFill="1" applyBorder="1" applyAlignment="1">
      <alignment horizontal="center" vertical="center"/>
    </xf>
    <xf numFmtId="0" fontId="11" fillId="0" borderId="10" xfId="0" applyFont="1" applyBorder="1" applyAlignment="1">
      <alignment horizontal="right" vertical="center" wrapText="1"/>
    </xf>
    <xf numFmtId="0" fontId="11" fillId="0" borderId="0" xfId="0" applyFont="1" applyAlignment="1">
      <alignment horizontal="right" vertical="center" wrapText="1" indent="1"/>
    </xf>
    <xf numFmtId="0" fontId="11" fillId="0" borderId="10" xfId="0" applyFont="1" applyBorder="1" applyAlignment="1">
      <alignment horizontal="right" vertical="center"/>
    </xf>
    <xf numFmtId="0" fontId="11" fillId="0" borderId="5" xfId="0" applyFont="1" applyBorder="1" applyAlignment="1">
      <alignment horizontal="left" vertical="center" indent="1"/>
    </xf>
    <xf numFmtId="0" fontId="11" fillId="0" borderId="15" xfId="0" applyFont="1" applyBorder="1" applyAlignment="1">
      <alignment horizontal="left" vertical="center" indent="1"/>
    </xf>
    <xf numFmtId="0" fontId="11" fillId="0" borderId="19" xfId="0" applyFont="1" applyBorder="1" applyAlignment="1">
      <alignment horizontal="right" vertical="center"/>
    </xf>
    <xf numFmtId="0" fontId="11" fillId="0" borderId="27" xfId="0" applyFont="1" applyBorder="1" applyAlignment="1">
      <alignment horizontal="right" vertical="center"/>
    </xf>
    <xf numFmtId="0" fontId="73" fillId="0" borderId="7" xfId="0" applyFont="1" applyBorder="1" applyAlignment="1">
      <alignment horizontal="right" vertical="center" wrapText="1"/>
    </xf>
    <xf numFmtId="180" fontId="11" fillId="0" borderId="26" xfId="0" applyNumberFormat="1" applyFont="1" applyBorder="1" applyAlignment="1">
      <alignment horizontal="right" vertical="center"/>
    </xf>
    <xf numFmtId="0" fontId="11" fillId="0" borderId="7" xfId="0" applyFont="1" applyBorder="1" applyAlignment="1">
      <alignment horizontal="center" vertical="center" wrapText="1"/>
    </xf>
    <xf numFmtId="0" fontId="11" fillId="0" borderId="7" xfId="0" applyFont="1" applyBorder="1" applyAlignment="1">
      <alignment horizontal="center" vertical="center"/>
    </xf>
    <xf numFmtId="0" fontId="8" fillId="12" borderId="8" xfId="0" applyFont="1" applyFill="1" applyBorder="1" applyAlignment="1">
      <alignment horizontal="center" vertical="center" wrapText="1"/>
    </xf>
    <xf numFmtId="0" fontId="8" fillId="12" borderId="15"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8" fillId="12" borderId="0" xfId="0" applyFont="1" applyFill="1" applyAlignment="1">
      <alignment horizontal="center" vertical="center" wrapText="1"/>
    </xf>
    <xf numFmtId="0" fontId="8" fillId="12" borderId="13" xfId="0" applyFont="1" applyFill="1" applyBorder="1" applyAlignment="1">
      <alignment horizontal="center" vertical="center" wrapText="1"/>
    </xf>
    <xf numFmtId="0" fontId="8" fillId="12" borderId="10" xfId="0" applyFont="1" applyFill="1" applyBorder="1" applyAlignment="1">
      <alignment horizontal="center" vertical="center" wrapText="1"/>
    </xf>
    <xf numFmtId="0" fontId="8" fillId="12" borderId="10" xfId="0" applyFont="1" applyFill="1" applyBorder="1" applyAlignment="1">
      <alignment horizontal="center" vertical="center"/>
    </xf>
    <xf numFmtId="0" fontId="8" fillId="12" borderId="13" xfId="0" applyFont="1" applyFill="1" applyBorder="1" applyAlignment="1">
      <alignment horizontal="center" vertical="center"/>
    </xf>
    <xf numFmtId="0" fontId="8" fillId="12" borderId="10" xfId="0" applyFont="1" applyFill="1" applyBorder="1" applyAlignment="1">
      <alignment horizontal="left" vertical="center" wrapText="1"/>
    </xf>
    <xf numFmtId="0" fontId="8" fillId="12" borderId="13" xfId="0" applyFont="1" applyFill="1" applyBorder="1" applyAlignment="1">
      <alignment horizontal="left" vertical="center" wrapText="1"/>
    </xf>
    <xf numFmtId="0" fontId="43" fillId="12" borderId="10" xfId="0" applyFont="1" applyFill="1" applyBorder="1" applyAlignment="1">
      <alignment horizontal="left" vertical="center" wrapText="1"/>
    </xf>
    <xf numFmtId="0" fontId="43" fillId="12" borderId="13" xfId="0" applyFont="1" applyFill="1" applyBorder="1" applyAlignment="1">
      <alignment horizontal="left" vertical="center" wrapText="1"/>
    </xf>
    <xf numFmtId="0" fontId="70" fillId="12" borderId="8" xfId="0" applyFont="1" applyFill="1" applyBorder="1" applyAlignment="1">
      <alignment horizontal="center" vertical="center" wrapText="1"/>
    </xf>
    <xf numFmtId="0" fontId="70" fillId="12" borderId="15" xfId="0" applyFont="1" applyFill="1" applyBorder="1" applyAlignment="1">
      <alignment horizontal="center" vertical="center" wrapText="1"/>
    </xf>
    <xf numFmtId="0" fontId="8" fillId="12" borderId="7" xfId="0" applyFont="1" applyFill="1" applyBorder="1" applyAlignment="1">
      <alignment horizontal="center" vertical="center"/>
    </xf>
    <xf numFmtId="0" fontId="8" fillId="12" borderId="14" xfId="0" applyFont="1" applyFill="1" applyBorder="1" applyAlignment="1">
      <alignment horizontal="center" vertical="center"/>
    </xf>
    <xf numFmtId="0" fontId="11" fillId="0" borderId="9" xfId="0" applyFont="1" applyBorder="1" applyAlignment="1">
      <alignment horizontal="center" vertical="center" wrapText="1"/>
    </xf>
    <xf numFmtId="181" fontId="11" fillId="0" borderId="7" xfId="0" applyNumberFormat="1" applyFont="1" applyBorder="1" applyAlignment="1">
      <alignment horizontal="right" vertical="center" wrapText="1"/>
    </xf>
    <xf numFmtId="0" fontId="11" fillId="0" borderId="11" xfId="0" applyFont="1" applyBorder="1" applyAlignment="1">
      <alignment horizontal="right" vertical="center" wrapText="1"/>
    </xf>
    <xf numFmtId="0" fontId="11" fillId="0" borderId="14" xfId="0" applyFont="1" applyBorder="1" applyAlignment="1">
      <alignment horizontal="right"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12" borderId="11" xfId="0" applyFont="1" applyFill="1" applyBorder="1" applyAlignment="1">
      <alignment horizontal="center" vertical="center" wrapText="1"/>
    </xf>
    <xf numFmtId="0" fontId="8" fillId="12" borderId="14" xfId="0" applyFont="1" applyFill="1" applyBorder="1" applyAlignment="1">
      <alignment horizontal="center" vertical="center" wrapText="1"/>
    </xf>
    <xf numFmtId="0" fontId="45" fillId="0" borderId="0" xfId="0" applyFont="1" applyAlignment="1">
      <alignment horizontal="left" vertical="center" wrapText="1"/>
    </xf>
    <xf numFmtId="0" fontId="8" fillId="5" borderId="10"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11" fillId="5" borderId="10"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8" fillId="5" borderId="8"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0" borderId="0" xfId="0" applyFont="1" applyAlignment="1">
      <alignment horizontal="right" vertical="center" wrapText="1"/>
    </xf>
    <xf numFmtId="0" fontId="8" fillId="0" borderId="13" xfId="0" applyFont="1" applyBorder="1" applyAlignment="1">
      <alignment horizontal="right" vertical="center" wrapText="1"/>
    </xf>
    <xf numFmtId="0" fontId="8" fillId="5" borderId="10" xfId="0" applyFont="1" applyFill="1" applyBorder="1" applyAlignment="1">
      <alignment horizontal="center" vertical="center"/>
    </xf>
    <xf numFmtId="0" fontId="8" fillId="5" borderId="13" xfId="0" applyFont="1" applyFill="1" applyBorder="1" applyAlignment="1">
      <alignment horizontal="center" vertical="center"/>
    </xf>
    <xf numFmtId="0" fontId="88" fillId="9" borderId="0" xfId="0" applyFont="1" applyFill="1" applyAlignment="1">
      <alignment horizontal="center" vertical="center" wrapText="1"/>
    </xf>
    <xf numFmtId="0" fontId="88" fillId="9" borderId="13" xfId="0" applyFont="1" applyFill="1" applyBorder="1" applyAlignment="1">
      <alignment horizontal="center" vertical="center" wrapText="1"/>
    </xf>
    <xf numFmtId="0" fontId="43" fillId="5" borderId="11" xfId="0" applyFont="1" applyFill="1" applyBorder="1" applyAlignment="1">
      <alignment horizontal="left" vertical="center" wrapText="1"/>
    </xf>
    <xf numFmtId="0" fontId="43" fillId="5" borderId="14" xfId="0" applyFont="1" applyFill="1" applyBorder="1" applyAlignment="1">
      <alignment horizontal="left" vertical="center" wrapText="1"/>
    </xf>
    <xf numFmtId="0" fontId="11" fillId="4" borderId="0" xfId="0" applyFont="1" applyFill="1" applyAlignment="1">
      <alignment horizontal="center" vertical="center" wrapText="1"/>
    </xf>
    <xf numFmtId="0" fontId="11" fillId="4" borderId="13" xfId="0" applyFont="1" applyFill="1" applyBorder="1" applyAlignment="1">
      <alignment horizontal="center" vertical="center" wrapText="1"/>
    </xf>
    <xf numFmtId="0" fontId="11" fillId="13" borderId="0" xfId="0" applyFont="1" applyFill="1" applyAlignment="1">
      <alignment horizontal="center" vertical="center" wrapText="1"/>
    </xf>
    <xf numFmtId="0" fontId="11" fillId="13" borderId="13" xfId="0" applyFont="1" applyFill="1" applyBorder="1" applyAlignment="1">
      <alignment horizontal="center" vertical="center" wrapText="1"/>
    </xf>
    <xf numFmtId="0" fontId="11" fillId="16" borderId="0" xfId="0" applyFont="1" applyFill="1" applyAlignment="1">
      <alignment horizontal="center" vertical="center" wrapText="1"/>
    </xf>
    <xf numFmtId="0" fontId="11" fillId="16" borderId="13" xfId="0" applyFont="1" applyFill="1" applyBorder="1" applyAlignment="1">
      <alignment horizontal="center" vertical="center" wrapText="1"/>
    </xf>
    <xf numFmtId="0" fontId="11" fillId="8" borderId="0" xfId="0" applyFont="1" applyFill="1" applyAlignment="1">
      <alignment horizontal="center" vertical="center" wrapText="1"/>
    </xf>
    <xf numFmtId="0" fontId="11" fillId="8" borderId="13"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0" borderId="0" xfId="0" applyFont="1" applyAlignment="1">
      <alignment horizontal="left" vertical="center" wrapText="1" indent="1"/>
    </xf>
    <xf numFmtId="0" fontId="8" fillId="12" borderId="8" xfId="0" applyFont="1" applyFill="1" applyBorder="1" applyAlignment="1">
      <alignment horizontal="center" vertical="center"/>
    </xf>
    <xf numFmtId="0" fontId="8" fillId="12" borderId="15" xfId="0" applyFont="1" applyFill="1" applyBorder="1" applyAlignment="1">
      <alignment horizontal="center" vertical="center"/>
    </xf>
    <xf numFmtId="0" fontId="11" fillId="12" borderId="11" xfId="0" applyFont="1" applyFill="1" applyBorder="1" applyAlignment="1">
      <alignment horizontal="center" vertical="center" wrapText="1"/>
    </xf>
    <xf numFmtId="0" fontId="11" fillId="12" borderId="14" xfId="0" applyFont="1" applyFill="1" applyBorder="1" applyAlignment="1">
      <alignment horizontal="center" vertical="center" wrapText="1"/>
    </xf>
    <xf numFmtId="0" fontId="8" fillId="12" borderId="0" xfId="0" applyFont="1" applyFill="1" applyAlignment="1">
      <alignment horizontal="center" vertical="center"/>
    </xf>
    <xf numFmtId="0" fontId="11" fillId="0" borderId="13" xfId="0" applyFont="1" applyBorder="1" applyAlignment="1">
      <alignment horizontal="left" vertical="center" wrapText="1" indent="1"/>
    </xf>
    <xf numFmtId="0" fontId="11" fillId="0" borderId="14" xfId="0" applyFont="1" applyBorder="1" applyAlignment="1">
      <alignment horizontal="right" vertical="center"/>
    </xf>
    <xf numFmtId="0" fontId="8" fillId="0" borderId="0" xfId="0" applyFont="1" applyAlignment="1">
      <alignment horizontal="center" vertical="center"/>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12" fillId="12" borderId="8"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8" fillId="12" borderId="7" xfId="0" applyFont="1" applyFill="1" applyBorder="1" applyAlignment="1">
      <alignment horizontal="center" vertical="center" wrapText="1"/>
    </xf>
    <xf numFmtId="0" fontId="8" fillId="0" borderId="7" xfId="0" applyFont="1" applyBorder="1" applyAlignment="1">
      <alignment horizontal="right" vertical="center"/>
    </xf>
    <xf numFmtId="0" fontId="11" fillId="0" borderId="6" xfId="0" applyFont="1" applyBorder="1" applyAlignment="1">
      <alignment horizontal="center" vertical="center"/>
    </xf>
    <xf numFmtId="0" fontId="11" fillId="0" borderId="12" xfId="0" applyFont="1" applyBorder="1" applyAlignment="1">
      <alignment horizontal="center" vertical="center"/>
    </xf>
    <xf numFmtId="0" fontId="11" fillId="0" borderId="0" xfId="0" applyFont="1" applyAlignment="1">
      <alignment horizontal="left" vertical="center" wrapText="1" indent="3"/>
    </xf>
    <xf numFmtId="0" fontId="8" fillId="0" borderId="15" xfId="0" applyFont="1" applyBorder="1" applyAlignment="1">
      <alignment horizontal="center" vertical="center"/>
    </xf>
  </cellXfs>
  <cellStyles count="2">
    <cellStyle name="ハイパーリンク" xfId="1" builtinId="8"/>
    <cellStyle name="標準"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0000FF"/>
      <color rgb="FFFFFFCC"/>
      <color rgb="FFFF99FF"/>
      <color rgb="FFF5E1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506792367893137E-2"/>
          <c:y val="6.9960429164513727E-2"/>
          <c:w val="0.88948619275922847"/>
          <c:h val="0.71390719856040763"/>
        </c:manualLayout>
      </c:layout>
      <c:barChart>
        <c:barDir val="col"/>
        <c:grouping val="clustered"/>
        <c:varyColors val="0"/>
        <c:ser>
          <c:idx val="0"/>
          <c:order val="0"/>
          <c:tx>
            <c:v>Modified number of publications</c:v>
          </c:tx>
          <c:spPr>
            <a:solidFill>
              <a:schemeClr val="accent1"/>
            </a:solidFill>
            <a:ln>
              <a:noFill/>
            </a:ln>
            <a:effectLst/>
          </c:spPr>
          <c:invertIfNegative val="0"/>
          <c:cat>
            <c:numLit>
              <c:formatCode>General</c:formatCode>
              <c:ptCount val="31"/>
              <c:pt idx="0">
                <c:v>1993</c:v>
              </c:pt>
              <c:pt idx="1">
                <c:v>1994</c:v>
              </c:pt>
              <c:pt idx="2">
                <c:v>1995</c:v>
              </c:pt>
              <c:pt idx="3">
                <c:v>1996</c:v>
              </c:pt>
              <c:pt idx="4">
                <c:v>1997</c:v>
              </c:pt>
              <c:pt idx="5">
                <c:v>1998</c:v>
              </c:pt>
              <c:pt idx="6">
                <c:v>1999</c:v>
              </c:pt>
              <c:pt idx="7">
                <c:v>2000</c:v>
              </c:pt>
              <c:pt idx="8">
                <c:v>2001</c:v>
              </c:pt>
              <c:pt idx="9">
                <c:v>2002</c:v>
              </c:pt>
              <c:pt idx="10">
                <c:v>2003</c:v>
              </c:pt>
              <c:pt idx="11">
                <c:v>2004</c:v>
              </c:pt>
              <c:pt idx="12">
                <c:v>2005</c:v>
              </c:pt>
              <c:pt idx="13">
                <c:v>2006</c:v>
              </c:pt>
              <c:pt idx="14">
                <c:v>2007</c:v>
              </c:pt>
              <c:pt idx="15">
                <c:v>2008</c:v>
              </c:pt>
              <c:pt idx="16">
                <c:v>2009</c:v>
              </c:pt>
              <c:pt idx="17">
                <c:v>2010</c:v>
              </c:pt>
              <c:pt idx="18">
                <c:v>2011</c:v>
              </c:pt>
              <c:pt idx="19">
                <c:v>2012</c:v>
              </c:pt>
              <c:pt idx="20">
                <c:v>2013</c:v>
              </c:pt>
              <c:pt idx="21">
                <c:v>2014</c:v>
              </c:pt>
              <c:pt idx="22">
                <c:v>2015</c:v>
              </c:pt>
              <c:pt idx="23">
                <c:v>2016</c:v>
              </c:pt>
              <c:pt idx="24">
                <c:v>2017</c:v>
              </c:pt>
              <c:pt idx="25">
                <c:v>2018</c:v>
              </c:pt>
              <c:pt idx="26">
                <c:v>2019</c:v>
              </c:pt>
              <c:pt idx="27">
                <c:v>2020</c:v>
              </c:pt>
              <c:pt idx="28">
                <c:v>2021</c:v>
              </c:pt>
              <c:pt idx="29">
                <c:v>2022</c:v>
              </c:pt>
              <c:pt idx="30">
                <c:v>2023</c:v>
              </c:pt>
            </c:numLit>
          </c:cat>
          <c:val>
            <c:numLit>
              <c:formatCode>General</c:formatCode>
              <c:ptCount val="31"/>
              <c:pt idx="0">
                <c:v>1</c:v>
              </c:pt>
              <c:pt idx="1">
                <c:v>0</c:v>
              </c:pt>
              <c:pt idx="2">
                <c:v>0</c:v>
              </c:pt>
              <c:pt idx="3">
                <c:v>1</c:v>
              </c:pt>
              <c:pt idx="4">
                <c:v>2</c:v>
              </c:pt>
              <c:pt idx="5">
                <c:v>1</c:v>
              </c:pt>
              <c:pt idx="6">
                <c:v>4</c:v>
              </c:pt>
              <c:pt idx="7">
                <c:v>1</c:v>
              </c:pt>
              <c:pt idx="8">
                <c:v>2</c:v>
              </c:pt>
              <c:pt idx="9">
                <c:v>3</c:v>
              </c:pt>
              <c:pt idx="10">
                <c:v>4</c:v>
              </c:pt>
              <c:pt idx="11">
                <c:v>3</c:v>
              </c:pt>
              <c:pt idx="12">
                <c:v>1</c:v>
              </c:pt>
              <c:pt idx="13">
                <c:v>2</c:v>
              </c:pt>
              <c:pt idx="14">
                <c:v>3</c:v>
              </c:pt>
              <c:pt idx="15">
                <c:v>0</c:v>
              </c:pt>
              <c:pt idx="16">
                <c:v>0</c:v>
              </c:pt>
              <c:pt idx="17">
                <c:v>2</c:v>
              </c:pt>
              <c:pt idx="18">
                <c:v>2</c:v>
              </c:pt>
              <c:pt idx="19">
                <c:v>1</c:v>
              </c:pt>
              <c:pt idx="20">
                <c:v>7</c:v>
              </c:pt>
              <c:pt idx="21">
                <c:v>6</c:v>
              </c:pt>
              <c:pt idx="22">
                <c:v>7</c:v>
              </c:pt>
              <c:pt idx="23">
                <c:v>10</c:v>
              </c:pt>
              <c:pt idx="24">
                <c:v>9</c:v>
              </c:pt>
              <c:pt idx="25">
                <c:v>8</c:v>
              </c:pt>
              <c:pt idx="26">
                <c:v>10</c:v>
              </c:pt>
              <c:pt idx="27">
                <c:v>8</c:v>
              </c:pt>
              <c:pt idx="28">
                <c:v>10</c:v>
              </c:pt>
              <c:pt idx="29">
                <c:v>9</c:v>
              </c:pt>
              <c:pt idx="30">
                <c:v>5</c:v>
              </c:pt>
            </c:numLit>
          </c:val>
          <c:extLst>
            <c:ext xmlns:c16="http://schemas.microsoft.com/office/drawing/2014/chart" uri="{C3380CC4-5D6E-409C-BE32-E72D297353CC}">
              <c16:uniqueId val="{00000000-9AE6-48F8-9B6F-87A1B828B870}"/>
            </c:ext>
          </c:extLst>
        </c:ser>
        <c:dLbls>
          <c:showLegendKey val="0"/>
          <c:showVal val="0"/>
          <c:showCatName val="0"/>
          <c:showSerName val="0"/>
          <c:showPercent val="0"/>
          <c:showBubbleSize val="0"/>
        </c:dLbls>
        <c:gapWidth val="219"/>
        <c:overlap val="-27"/>
        <c:axId val="494162095"/>
        <c:axId val="494161615"/>
      </c:barChart>
      <c:dateAx>
        <c:axId val="494162095"/>
        <c:scaling>
          <c:orientation val="minMax"/>
        </c:scaling>
        <c:delete val="0"/>
        <c:axPos val="b"/>
        <c:title>
          <c:tx>
            <c:rich>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n-US" altLang="ja-JP" sz="1400"/>
                  <a:t>Publication year</a:t>
                </a:r>
                <a:endParaRPr lang="ja-JP" altLang="en-US" sz="1400"/>
              </a:p>
            </c:rich>
          </c:tx>
          <c:layout>
            <c:manualLayout>
              <c:xMode val="edge"/>
              <c:yMode val="edge"/>
              <c:x val="0.46330586407061924"/>
              <c:y val="0.9122840661302776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in"/>
        <c:minorTickMark val="none"/>
        <c:tickLblPos val="nextTo"/>
        <c:spPr>
          <a:noFill/>
          <a:ln w="9525" cap="flat" cmpd="sng" algn="ctr">
            <a:solidFill>
              <a:schemeClr val="tx1"/>
            </a:solidFill>
            <a:round/>
          </a:ln>
          <a:effectLst/>
        </c:spPr>
        <c:txPr>
          <a:bodyPr rot="-426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494161615"/>
        <c:crosses val="autoZero"/>
        <c:auto val="0"/>
        <c:lblOffset val="100"/>
        <c:baseTimeUnit val="days"/>
      </c:dateAx>
      <c:valAx>
        <c:axId val="4941616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n-US" altLang="ja-JP" sz="1400"/>
                  <a:t>Number of publications</a:t>
                </a:r>
                <a:endParaRPr lang="ja-JP" altLang="en-US" sz="1400"/>
              </a:p>
            </c:rich>
          </c:tx>
          <c:layout>
            <c:manualLayout>
              <c:xMode val="edge"/>
              <c:yMode val="edge"/>
              <c:x val="2.1280945343159434E-2"/>
              <c:y val="0.20957430678719127"/>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in"/>
        <c:minorTickMark val="in"/>
        <c:tickLblPos val="nextTo"/>
        <c:spPr>
          <a:noFill/>
          <a:ln>
            <a:solidFill>
              <a:schemeClr val="tx1"/>
            </a:solidFill>
          </a:ln>
          <a:effectLst/>
        </c:spPr>
        <c:txPr>
          <a:bodyPr rot="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494162095"/>
        <c:crosses val="autoZero"/>
        <c:crossBetween val="between"/>
        <c:minorUnit val="1"/>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128</xdr:row>
      <xdr:rowOff>257175</xdr:rowOff>
    </xdr:from>
    <xdr:to>
      <xdr:col>5</xdr:col>
      <xdr:colOff>2128839</xdr:colOff>
      <xdr:row>143</xdr:row>
      <xdr:rowOff>266699</xdr:rowOff>
    </xdr:to>
    <xdr:graphicFrame macro="">
      <xdr:nvGraphicFramePr>
        <xdr:cNvPr id="2" name="グラフ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114300</xdr:colOff>
          <xdr:row>0</xdr:row>
          <xdr:rowOff>180975</xdr:rowOff>
        </xdr:to>
        <xdr:sp macro="" textlink="">
          <xdr:nvSpPr>
            <xdr:cNvPr id="19458" name="Object 2" hidden="1">
              <a:extLst>
                <a:ext uri="{63B3BB69-23CF-44E3-9099-C40C66FF867C}">
                  <a14:compatExt spid="_x0000_s19458"/>
                </a:ext>
                <a:ext uri="{FF2B5EF4-FFF2-40B4-BE49-F238E27FC236}">
                  <a16:creationId xmlns:a16="http://schemas.microsoft.com/office/drawing/2014/main" id="{00000000-0008-0000-0C00-0000024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editAs="oneCell">
    <xdr:from>
      <xdr:col>18</xdr:col>
      <xdr:colOff>0</xdr:colOff>
      <xdr:row>62</xdr:row>
      <xdr:rowOff>218041</xdr:rowOff>
    </xdr:from>
    <xdr:to>
      <xdr:col>20</xdr:col>
      <xdr:colOff>596602</xdr:colOff>
      <xdr:row>67</xdr:row>
      <xdr:rowOff>198995</xdr:rowOff>
    </xdr:to>
    <xdr:pic>
      <xdr:nvPicPr>
        <xdr:cNvPr id="2" name="図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04774" y="12548899"/>
          <a:ext cx="1836000" cy="1065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647AA-16CA-4A4F-B18D-8A351E527D26}">
  <sheetPr>
    <pageSetUpPr fitToPage="1"/>
  </sheetPr>
  <dimension ref="B2:P33"/>
  <sheetViews>
    <sheetView tabSelected="1" workbookViewId="0">
      <selection activeCell="B8" sqref="B8"/>
    </sheetView>
  </sheetViews>
  <sheetFormatPr defaultRowHeight="15"/>
  <cols>
    <col min="1" max="1" width="3.5" style="272" customWidth="1"/>
    <col min="2" max="2" width="24.875" style="272" customWidth="1"/>
    <col min="3" max="3" width="106.375" style="272" customWidth="1"/>
    <col min="4" max="5" width="11.25" style="272" customWidth="1"/>
    <col min="6" max="8" width="9" style="272"/>
    <col min="9" max="9" width="15" style="272" customWidth="1"/>
    <col min="10" max="16" width="13" style="272" customWidth="1"/>
    <col min="17" max="16384" width="9" style="272"/>
  </cols>
  <sheetData>
    <row r="2" spans="2:16" ht="25.5" customHeight="1">
      <c r="B2" s="528" t="s">
        <v>5799</v>
      </c>
      <c r="C2" s="528"/>
      <c r="D2" s="528"/>
      <c r="E2" s="528"/>
    </row>
    <row r="3" spans="2:16" ht="20.25" customHeight="1"/>
    <row r="4" spans="2:16" ht="24" customHeight="1">
      <c r="B4" s="529" t="s">
        <v>2871</v>
      </c>
      <c r="C4" s="529"/>
      <c r="D4" s="529"/>
      <c r="E4" s="529"/>
    </row>
    <row r="5" spans="2:16" ht="20.25" customHeight="1">
      <c r="B5" s="530" t="s">
        <v>3797</v>
      </c>
      <c r="C5" s="530"/>
      <c r="D5" s="530"/>
      <c r="E5" s="530"/>
    </row>
    <row r="6" spans="2:16" ht="20.25" customHeight="1">
      <c r="B6" s="427"/>
      <c r="C6" s="427"/>
      <c r="D6" s="427"/>
      <c r="E6" s="427"/>
    </row>
    <row r="7" spans="2:16" ht="20.25" customHeight="1">
      <c r="B7" s="524" t="s">
        <v>5928</v>
      </c>
      <c r="C7" s="524"/>
      <c r="D7" s="524"/>
      <c r="E7" s="524"/>
    </row>
    <row r="8" spans="2:16" ht="24" customHeight="1">
      <c r="B8" s="398"/>
      <c r="C8" s="398"/>
    </row>
    <row r="9" spans="2:16" ht="18.75" customHeight="1">
      <c r="B9" s="524" t="s">
        <v>3527</v>
      </c>
      <c r="C9" s="524"/>
      <c r="D9" s="524"/>
      <c r="E9" s="524"/>
    </row>
    <row r="10" spans="2:16" ht="18.75" customHeight="1">
      <c r="B10" s="524" t="s">
        <v>3526</v>
      </c>
      <c r="C10" s="524"/>
      <c r="D10" s="524"/>
      <c r="E10" s="524"/>
    </row>
    <row r="11" spans="2:16" ht="15" customHeight="1">
      <c r="B11" s="398"/>
      <c r="C11" s="398"/>
    </row>
    <row r="12" spans="2:16" ht="21" customHeight="1">
      <c r="B12" s="524" t="s">
        <v>5798</v>
      </c>
      <c r="C12" s="524"/>
      <c r="D12" s="524"/>
      <c r="E12" s="524"/>
    </row>
    <row r="13" spans="2:16" ht="24" customHeight="1">
      <c r="B13" s="279"/>
      <c r="C13" s="279"/>
    </row>
    <row r="14" spans="2:16" ht="24" customHeight="1">
      <c r="B14" s="279"/>
      <c r="C14" s="279"/>
    </row>
    <row r="15" spans="2:16" ht="24" customHeight="1">
      <c r="B15" s="279"/>
      <c r="C15" s="279"/>
      <c r="I15" s="429" t="s">
        <v>3799</v>
      </c>
      <c r="J15" s="428"/>
      <c r="K15" s="428"/>
      <c r="L15" s="428"/>
      <c r="M15" s="428"/>
      <c r="N15" s="428"/>
      <c r="O15" s="428"/>
      <c r="P15" s="428"/>
    </row>
    <row r="17" spans="2:16" ht="32.25" customHeight="1">
      <c r="B17" s="401" t="s">
        <v>2862</v>
      </c>
      <c r="C17" s="525" t="s">
        <v>5294</v>
      </c>
      <c r="D17" s="526"/>
      <c r="E17" s="527"/>
      <c r="I17" s="379"/>
      <c r="J17" s="372" t="s">
        <v>3164</v>
      </c>
      <c r="K17" s="372" t="s">
        <v>3165</v>
      </c>
      <c r="L17" s="372" t="s">
        <v>543</v>
      </c>
      <c r="M17" s="478" t="s">
        <v>3800</v>
      </c>
      <c r="N17" s="372" t="s">
        <v>87</v>
      </c>
      <c r="O17" s="372" t="s">
        <v>3401</v>
      </c>
      <c r="P17" s="374" t="s">
        <v>2864</v>
      </c>
    </row>
    <row r="18" spans="2:16" ht="24.75" customHeight="1">
      <c r="B18" s="384" t="s">
        <v>5284</v>
      </c>
      <c r="C18" s="389" t="s">
        <v>2863</v>
      </c>
      <c r="D18" s="392"/>
      <c r="E18" s="396"/>
      <c r="I18" s="463" t="s">
        <v>785</v>
      </c>
      <c r="J18" s="279">
        <v>17</v>
      </c>
      <c r="K18" s="279">
        <v>9</v>
      </c>
      <c r="L18" s="279">
        <v>10</v>
      </c>
      <c r="M18" s="279">
        <v>7</v>
      </c>
      <c r="N18" s="279">
        <v>4</v>
      </c>
      <c r="O18" s="279">
        <v>0</v>
      </c>
      <c r="P18" s="466">
        <v>1</v>
      </c>
    </row>
    <row r="19" spans="2:16" ht="24.75" customHeight="1">
      <c r="B19" s="384" t="s">
        <v>3164</v>
      </c>
      <c r="C19" s="483" t="s">
        <v>3798</v>
      </c>
      <c r="D19" s="393"/>
      <c r="E19" s="396"/>
      <c r="I19" s="463" t="s">
        <v>859</v>
      </c>
      <c r="J19" s="279">
        <v>1</v>
      </c>
      <c r="K19" s="279">
        <v>0</v>
      </c>
      <c r="L19" s="279">
        <v>1</v>
      </c>
      <c r="M19" s="279">
        <v>0</v>
      </c>
      <c r="N19" s="279">
        <v>0</v>
      </c>
      <c r="O19" s="279">
        <v>0</v>
      </c>
      <c r="P19" s="466">
        <v>0</v>
      </c>
    </row>
    <row r="20" spans="2:16" ht="24.75" customHeight="1">
      <c r="B20" s="384" t="s">
        <v>3165</v>
      </c>
      <c r="C20" s="483" t="s">
        <v>5923</v>
      </c>
      <c r="D20" s="393"/>
      <c r="E20" s="396"/>
      <c r="I20" s="463" t="s">
        <v>772</v>
      </c>
      <c r="J20" s="279">
        <v>12</v>
      </c>
      <c r="K20" s="279">
        <v>13</v>
      </c>
      <c r="L20" s="279">
        <v>12</v>
      </c>
      <c r="M20" s="279">
        <v>10</v>
      </c>
      <c r="N20" s="279">
        <v>7</v>
      </c>
      <c r="O20" s="279">
        <v>0</v>
      </c>
      <c r="P20" s="466">
        <v>2</v>
      </c>
    </row>
    <row r="21" spans="2:16" ht="24.75" customHeight="1">
      <c r="B21" s="384" t="s">
        <v>543</v>
      </c>
      <c r="C21" s="388" t="s">
        <v>2872</v>
      </c>
      <c r="D21" s="393"/>
      <c r="E21" s="396"/>
      <c r="I21" s="463" t="s">
        <v>749</v>
      </c>
      <c r="J21" s="279">
        <v>12</v>
      </c>
      <c r="K21" s="279">
        <v>13</v>
      </c>
      <c r="L21" s="279">
        <v>17</v>
      </c>
      <c r="M21" s="279">
        <v>10</v>
      </c>
      <c r="N21" s="279">
        <v>7</v>
      </c>
      <c r="O21" s="279">
        <v>3</v>
      </c>
      <c r="P21" s="466">
        <v>3</v>
      </c>
    </row>
    <row r="22" spans="2:16" ht="24.75" customHeight="1">
      <c r="B22" s="384" t="s">
        <v>3483</v>
      </c>
      <c r="C22" s="388" t="s">
        <v>5922</v>
      </c>
      <c r="D22" s="393"/>
      <c r="E22" s="396"/>
      <c r="I22" s="463" t="s">
        <v>1549</v>
      </c>
      <c r="J22" s="279">
        <v>2</v>
      </c>
      <c r="K22" s="279">
        <v>2</v>
      </c>
      <c r="L22" s="279">
        <v>2</v>
      </c>
      <c r="M22" s="279">
        <v>0</v>
      </c>
      <c r="N22" s="279">
        <v>2</v>
      </c>
      <c r="O22" s="279">
        <v>0</v>
      </c>
      <c r="P22" s="466">
        <v>0</v>
      </c>
    </row>
    <row r="23" spans="2:16" ht="24.75" customHeight="1">
      <c r="B23" s="384" t="s">
        <v>87</v>
      </c>
      <c r="C23" s="390" t="s">
        <v>3336</v>
      </c>
      <c r="D23" s="394"/>
      <c r="E23" s="396"/>
      <c r="I23" s="464" t="s">
        <v>2865</v>
      </c>
      <c r="J23" s="467">
        <v>11</v>
      </c>
      <c r="K23" s="467">
        <v>8</v>
      </c>
      <c r="L23" s="467">
        <v>4</v>
      </c>
      <c r="M23" s="467">
        <v>5</v>
      </c>
      <c r="N23" s="467">
        <v>2</v>
      </c>
      <c r="O23" s="467">
        <v>9</v>
      </c>
      <c r="P23" s="468">
        <v>0</v>
      </c>
    </row>
    <row r="24" spans="2:16" ht="24.75" customHeight="1">
      <c r="B24" s="384" t="s">
        <v>1844</v>
      </c>
      <c r="C24" s="388" t="s">
        <v>2870</v>
      </c>
      <c r="D24" s="278"/>
      <c r="E24" s="396"/>
      <c r="I24" s="465" t="s">
        <v>468</v>
      </c>
      <c r="J24" s="469">
        <f>SUM(J18:J23)</f>
        <v>55</v>
      </c>
      <c r="K24" s="469">
        <f t="shared" ref="K24:P24" si="0">SUM(K18:K23)</f>
        <v>45</v>
      </c>
      <c r="L24" s="469">
        <f t="shared" si="0"/>
        <v>46</v>
      </c>
      <c r="M24" s="469">
        <f t="shared" si="0"/>
        <v>32</v>
      </c>
      <c r="N24" s="469">
        <f t="shared" si="0"/>
        <v>22</v>
      </c>
      <c r="O24" s="469">
        <f t="shared" si="0"/>
        <v>12</v>
      </c>
      <c r="P24" s="470">
        <f t="shared" si="0"/>
        <v>6</v>
      </c>
    </row>
    <row r="25" spans="2:16" ht="24.75" customHeight="1">
      <c r="B25" s="384" t="s">
        <v>2864</v>
      </c>
      <c r="C25" s="388" t="s">
        <v>2869</v>
      </c>
      <c r="D25" s="278"/>
      <c r="E25" s="396"/>
      <c r="I25" s="275" t="s">
        <v>5283</v>
      </c>
    </row>
    <row r="26" spans="2:16" ht="24.75" customHeight="1">
      <c r="B26" s="384" t="s">
        <v>5916</v>
      </c>
      <c r="C26" s="388" t="s">
        <v>5924</v>
      </c>
      <c r="D26" s="278"/>
      <c r="E26" s="396"/>
    </row>
    <row r="27" spans="2:16" ht="24.75" customHeight="1">
      <c r="B27" s="384" t="s">
        <v>5921</v>
      </c>
      <c r="C27" s="483" t="s">
        <v>5927</v>
      </c>
      <c r="D27" s="278"/>
      <c r="E27" s="396"/>
    </row>
    <row r="28" spans="2:16" ht="24.75" customHeight="1">
      <c r="B28" s="384" t="s">
        <v>559</v>
      </c>
      <c r="C28" s="388" t="s">
        <v>3523</v>
      </c>
      <c r="D28" s="278"/>
      <c r="E28" s="396"/>
    </row>
    <row r="29" spans="2:16" ht="24.75" customHeight="1">
      <c r="B29" s="384" t="s">
        <v>3522</v>
      </c>
      <c r="C29" s="388" t="s">
        <v>5624</v>
      </c>
      <c r="D29" s="278"/>
      <c r="E29" s="396"/>
    </row>
    <row r="30" spans="2:16" ht="24.75" customHeight="1">
      <c r="B30" s="386" t="s">
        <v>2866</v>
      </c>
      <c r="C30" s="391" t="s">
        <v>5926</v>
      </c>
      <c r="D30" s="395"/>
      <c r="E30" s="397"/>
    </row>
    <row r="31" spans="2:16" ht="15.75">
      <c r="C31" s="385"/>
    </row>
    <row r="33" spans="2:2">
      <c r="B33" s="387"/>
    </row>
  </sheetData>
  <mergeCells count="8">
    <mergeCell ref="B10:E10"/>
    <mergeCell ref="B12:E12"/>
    <mergeCell ref="C17:E17"/>
    <mergeCell ref="B2:E2"/>
    <mergeCell ref="B4:E4"/>
    <mergeCell ref="B7:E7"/>
    <mergeCell ref="B5:E5"/>
    <mergeCell ref="B9:E9"/>
  </mergeCells>
  <phoneticPr fontId="1"/>
  <hyperlinks>
    <hyperlink ref="C19" location="'Carbonaceous components'!A1" display="Carbonaceous components; EC OC, BC, BrC, WSOC, HULIS-C " xr:uid="{672091F1-9219-4366-B0C6-F12BAD43A80F}"/>
    <hyperlink ref="C21" location="Elements!A1" display="Metal and other trace elements" xr:uid="{82B1FE4F-8F24-4613-AFF1-BCA2878C39D7}"/>
    <hyperlink ref="C20" location="'Water-soluble ions'!A1" display="Water-soluble inorganic ions, oxalate and methosulfate" xr:uid="{B1978CEC-607F-42A4-91CB-4E7F46F0F492}"/>
    <hyperlink ref="C22" location="'Ogranic compounds'!A1" display="Anhydrosugars, monocarboxylic acid, dinocarboxylic acid, alkanoic acids, n-alkanedioic acid, n-alkanes, and other organic compounds" xr:uid="{9B23D829-EABA-4449-B002-B06763FFB691}"/>
    <hyperlink ref="C23" location="PAHs!A1" display="Polycyclic aromatic hydrocarbons (PAHs) and oxygenated PAHs" xr:uid="{FDE1E54F-D43A-45EA-8D2D-3A628ECF2D6C}"/>
    <hyperlink ref="C24" location="AMS!A1" display="Aerosol mass spectra analysis using Tof-ACSM" xr:uid="{7FADB86F-C021-4AFC-9860-7768D0665FC6}"/>
    <hyperlink ref="C25" location="Isotopes!A1" display="Radioisotope (C, Po, Pb) measurments of smoke from Indonesian fires" xr:uid="{B75A3776-B2BE-4A9B-829A-93EAD96FB6BE}"/>
    <hyperlink ref="C26" location="'Lab. experiments'!A1" display="Emission factors of PM mass and chemical species from laboratory peat combustion" xr:uid="{C9A884A3-7E23-4458-A49A-C65B14511057}"/>
    <hyperlink ref="C27" location="'Size distributions'!A1" display="Methods for PM sampling and size distribution measurement, and total mass concnetration (or EF) and size distribution of PM" xr:uid="{C076BBAF-8A16-4579-9203-E69378AC1B5A}"/>
    <hyperlink ref="C28" location="'Source apportionment'!A1" display="Source apportionment of PM including the contribution of Indoensian peat fires (or biomass burning) " xr:uid="{97CD6EB3-3E1C-4FC2-80C0-6775E6E23301}"/>
    <hyperlink ref="C30" location="Appendix!A1" display="Thermal-optical protocol for measuring atmospheric OC and EC, and list of abbreviations" xr:uid="{2DC08242-6BBC-4C32-8D0D-78BC5C328A91}"/>
    <hyperlink ref="C29" location="Literatures!A1" display="List of the literatures used in this paper" xr:uid="{7065922A-1144-4C29-8FB1-58DB7B162326}"/>
  </hyperlinks>
  <pageMargins left="0.7" right="0.7" top="0.75" bottom="0.75" header="0.3" footer="0.3"/>
  <pageSetup paperSize="9" scale="41"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E9FED-216A-450E-A0DA-DA5F9BD67778}">
  <dimension ref="A1:N153"/>
  <sheetViews>
    <sheetView zoomScale="86" zoomScaleNormal="86" workbookViewId="0">
      <pane xSplit="2" ySplit="2" topLeftCell="F105" activePane="bottomRight" state="frozen"/>
      <selection pane="topRight" activeCell="C1" sqref="C1"/>
      <selection pane="bottomLeft" activeCell="A3" sqref="A3"/>
      <selection pane="bottomRight"/>
    </sheetView>
  </sheetViews>
  <sheetFormatPr defaultRowHeight="18.75"/>
  <cols>
    <col min="1" max="1" width="4" style="50" customWidth="1"/>
    <col min="2" max="2" width="5.5" style="64" customWidth="1"/>
    <col min="3" max="3" width="25.25" style="51" customWidth="1"/>
    <col min="4" max="4" width="19.875" style="51" customWidth="1"/>
    <col min="5" max="5" width="30.375" style="51" customWidth="1"/>
    <col min="6" max="6" width="23.25" style="51" customWidth="1"/>
    <col min="7" max="7" width="28.875" style="168" customWidth="1"/>
    <col min="8" max="8" width="26.875" style="64" customWidth="1"/>
    <col min="9" max="9" width="28.125" style="64" customWidth="1"/>
    <col min="10" max="10" width="28.125" style="69" customWidth="1"/>
    <col min="11" max="11" width="94.5" style="350" customWidth="1"/>
  </cols>
  <sheetData>
    <row r="1" spans="1:14" ht="18.75" customHeight="1">
      <c r="B1" s="596" t="s">
        <v>2867</v>
      </c>
      <c r="C1" s="600" t="s">
        <v>538</v>
      </c>
      <c r="D1" s="600" t="s">
        <v>2276</v>
      </c>
      <c r="E1" s="600" t="s">
        <v>540</v>
      </c>
      <c r="F1" s="600" t="s">
        <v>541</v>
      </c>
      <c r="G1" s="651" t="s">
        <v>542</v>
      </c>
      <c r="H1" s="651" t="s">
        <v>1740</v>
      </c>
      <c r="I1" s="600" t="s">
        <v>1737</v>
      </c>
      <c r="J1" s="649" t="s">
        <v>3148</v>
      </c>
      <c r="K1" s="647" t="s">
        <v>2208</v>
      </c>
    </row>
    <row r="2" spans="1:14">
      <c r="A2" s="54"/>
      <c r="B2" s="597"/>
      <c r="C2" s="601"/>
      <c r="D2" s="601"/>
      <c r="E2" s="601"/>
      <c r="F2" s="601"/>
      <c r="G2" s="604"/>
      <c r="H2" s="604"/>
      <c r="I2" s="601"/>
      <c r="J2" s="650"/>
      <c r="K2" s="648"/>
    </row>
    <row r="3" spans="1:14" ht="28.5">
      <c r="B3" s="546">
        <v>5</v>
      </c>
      <c r="C3" s="65" t="s">
        <v>771</v>
      </c>
      <c r="D3" s="65" t="s">
        <v>772</v>
      </c>
      <c r="E3" s="168" t="s">
        <v>773</v>
      </c>
      <c r="F3" s="51" t="s">
        <v>754</v>
      </c>
      <c r="G3" s="51" t="s">
        <v>3282</v>
      </c>
      <c r="H3" s="532" t="s">
        <v>3283</v>
      </c>
      <c r="I3" s="51"/>
      <c r="J3" s="76" t="s">
        <v>775</v>
      </c>
      <c r="K3" s="266"/>
    </row>
    <row r="4" spans="1:14" ht="28.5">
      <c r="B4" s="546"/>
      <c r="C4" s="65" t="s">
        <v>784</v>
      </c>
      <c r="D4" s="65" t="s">
        <v>785</v>
      </c>
      <c r="E4" s="168" t="s">
        <v>786</v>
      </c>
      <c r="F4" s="51" t="s">
        <v>754</v>
      </c>
      <c r="G4" s="51" t="s">
        <v>774</v>
      </c>
      <c r="H4" s="532"/>
      <c r="I4" s="51"/>
      <c r="J4" s="76" t="s">
        <v>787</v>
      </c>
      <c r="K4" s="266"/>
    </row>
    <row r="5" spans="1:14">
      <c r="B5" s="546"/>
      <c r="C5" s="65" t="s">
        <v>790</v>
      </c>
      <c r="D5" s="65" t="s">
        <v>785</v>
      </c>
      <c r="E5" s="168" t="s">
        <v>786</v>
      </c>
      <c r="F5" s="51" t="s">
        <v>754</v>
      </c>
      <c r="G5" s="51" t="s">
        <v>791</v>
      </c>
      <c r="H5" s="532"/>
      <c r="I5" s="51"/>
      <c r="J5" s="76">
        <v>264</v>
      </c>
      <c r="K5" s="266"/>
    </row>
    <row r="6" spans="1:14" ht="39.75" customHeight="1">
      <c r="B6" s="128">
        <v>7</v>
      </c>
      <c r="C6" s="65" t="s">
        <v>797</v>
      </c>
      <c r="D6" s="65" t="s">
        <v>798</v>
      </c>
      <c r="E6" s="65" t="s">
        <v>3416</v>
      </c>
      <c r="F6" s="51" t="s">
        <v>799</v>
      </c>
      <c r="G6" s="64" t="s">
        <v>800</v>
      </c>
      <c r="H6" s="51" t="s">
        <v>3424</v>
      </c>
      <c r="I6" s="54"/>
      <c r="J6" s="76"/>
      <c r="K6" s="266"/>
    </row>
    <row r="7" spans="1:14" ht="38.25">
      <c r="B7" s="128">
        <v>11</v>
      </c>
      <c r="C7" s="65" t="s">
        <v>864</v>
      </c>
      <c r="D7" s="65" t="s">
        <v>785</v>
      </c>
      <c r="E7" s="65" t="s">
        <v>865</v>
      </c>
      <c r="F7" s="51" t="s">
        <v>3423</v>
      </c>
      <c r="G7" s="64" t="s">
        <v>866</v>
      </c>
      <c r="H7" s="51" t="s">
        <v>3249</v>
      </c>
      <c r="I7" s="64" t="s">
        <v>2394</v>
      </c>
      <c r="J7" s="78"/>
      <c r="K7" s="266"/>
    </row>
    <row r="8" spans="1:14" ht="60.75" customHeight="1">
      <c r="B8" s="128">
        <v>12</v>
      </c>
      <c r="C8" s="65" t="s">
        <v>864</v>
      </c>
      <c r="D8" s="65" t="s">
        <v>785</v>
      </c>
      <c r="E8" s="65" t="s">
        <v>865</v>
      </c>
      <c r="F8" s="51" t="s">
        <v>3423</v>
      </c>
      <c r="G8" s="51" t="s">
        <v>867</v>
      </c>
      <c r="H8" s="51" t="s">
        <v>3249</v>
      </c>
      <c r="I8" s="51" t="s">
        <v>2395</v>
      </c>
      <c r="J8" s="76"/>
      <c r="K8" s="245" t="s">
        <v>3420</v>
      </c>
    </row>
    <row r="9" spans="1:14" ht="45" customHeight="1">
      <c r="B9" s="128">
        <v>13</v>
      </c>
      <c r="C9" s="65" t="s">
        <v>868</v>
      </c>
      <c r="D9" s="65" t="s">
        <v>785</v>
      </c>
      <c r="E9" s="65" t="s">
        <v>869</v>
      </c>
      <c r="F9" s="51" t="s">
        <v>870</v>
      </c>
      <c r="G9" s="344" t="s">
        <v>2212</v>
      </c>
      <c r="H9" s="51" t="s">
        <v>3468</v>
      </c>
      <c r="I9" s="51" t="s">
        <v>3465</v>
      </c>
      <c r="J9" s="95" t="s">
        <v>2211</v>
      </c>
      <c r="K9" s="266"/>
      <c r="M9" s="51"/>
      <c r="N9" s="95"/>
    </row>
    <row r="10" spans="1:14" ht="30" customHeight="1">
      <c r="B10" s="546">
        <v>14</v>
      </c>
      <c r="C10" s="65" t="s">
        <v>871</v>
      </c>
      <c r="D10" s="536" t="s">
        <v>785</v>
      </c>
      <c r="E10" s="65" t="s">
        <v>3284</v>
      </c>
      <c r="F10" s="532" t="s">
        <v>872</v>
      </c>
      <c r="G10" s="646" t="s">
        <v>873</v>
      </c>
      <c r="H10" s="532" t="s">
        <v>2418</v>
      </c>
      <c r="I10" s="51"/>
      <c r="J10" s="76" t="s">
        <v>874</v>
      </c>
      <c r="K10" s="266"/>
    </row>
    <row r="11" spans="1:14" ht="30" customHeight="1">
      <c r="B11" s="546"/>
      <c r="C11" s="65" t="s">
        <v>875</v>
      </c>
      <c r="D11" s="536"/>
      <c r="E11" s="65" t="s">
        <v>3285</v>
      </c>
      <c r="F11" s="532"/>
      <c r="G11" s="646"/>
      <c r="H11" s="532"/>
      <c r="I11" s="51"/>
      <c r="J11" s="76" t="s">
        <v>876</v>
      </c>
      <c r="K11" s="266"/>
    </row>
    <row r="12" spans="1:14">
      <c r="B12" s="546">
        <v>28</v>
      </c>
      <c r="C12" s="65" t="s">
        <v>920</v>
      </c>
      <c r="D12" s="536" t="s">
        <v>785</v>
      </c>
      <c r="E12" s="536" t="s">
        <v>921</v>
      </c>
      <c r="F12" s="51" t="s">
        <v>922</v>
      </c>
      <c r="G12" s="532" t="s">
        <v>791</v>
      </c>
      <c r="H12" s="532" t="s">
        <v>2399</v>
      </c>
      <c r="I12" s="51"/>
      <c r="J12" s="78" t="s">
        <v>923</v>
      </c>
      <c r="K12" s="266"/>
    </row>
    <row r="13" spans="1:14">
      <c r="B13" s="546"/>
      <c r="C13" s="65" t="s">
        <v>959</v>
      </c>
      <c r="D13" s="536"/>
      <c r="E13" s="536"/>
      <c r="F13" s="51" t="s">
        <v>922</v>
      </c>
      <c r="G13" s="532"/>
      <c r="H13" s="532"/>
      <c r="I13" s="51"/>
      <c r="J13" s="78" t="s">
        <v>960</v>
      </c>
      <c r="K13" s="266"/>
    </row>
    <row r="14" spans="1:14">
      <c r="B14" s="546"/>
      <c r="C14" s="65" t="s">
        <v>996</v>
      </c>
      <c r="D14" s="536"/>
      <c r="E14" s="536"/>
      <c r="F14" s="51" t="s">
        <v>754</v>
      </c>
      <c r="G14" s="532"/>
      <c r="H14" s="532"/>
      <c r="I14" s="51"/>
      <c r="J14" s="78" t="s">
        <v>997</v>
      </c>
      <c r="K14" s="266"/>
    </row>
    <row r="15" spans="1:14" ht="30" customHeight="1">
      <c r="B15" s="375">
        <v>32</v>
      </c>
      <c r="C15" s="65" t="s">
        <v>1056</v>
      </c>
      <c r="D15" s="65" t="s">
        <v>785</v>
      </c>
      <c r="E15" s="65" t="s">
        <v>1057</v>
      </c>
      <c r="F15" s="51" t="s">
        <v>754</v>
      </c>
      <c r="G15" s="344" t="s">
        <v>1032</v>
      </c>
      <c r="H15" s="51" t="s">
        <v>2418</v>
      </c>
      <c r="I15" s="54"/>
      <c r="J15" s="76" t="s">
        <v>1058</v>
      </c>
      <c r="K15" s="266"/>
    </row>
    <row r="16" spans="1:14" ht="49.5" customHeight="1">
      <c r="B16" s="128">
        <v>34</v>
      </c>
      <c r="C16" s="65" t="s">
        <v>1061</v>
      </c>
      <c r="D16" s="65" t="s">
        <v>785</v>
      </c>
      <c r="E16" s="65" t="s">
        <v>1062</v>
      </c>
      <c r="F16" s="51" t="s">
        <v>1063</v>
      </c>
      <c r="G16" s="51" t="s">
        <v>791</v>
      </c>
      <c r="H16" s="51" t="s">
        <v>2399</v>
      </c>
      <c r="I16" s="51"/>
      <c r="J16" s="76" t="s">
        <v>3254</v>
      </c>
      <c r="K16" s="266"/>
    </row>
    <row r="17" spans="2:11" ht="63.75">
      <c r="B17" s="128">
        <v>44</v>
      </c>
      <c r="C17" s="65" t="s">
        <v>1255</v>
      </c>
      <c r="D17" s="65" t="s">
        <v>785</v>
      </c>
      <c r="E17" s="65" t="s">
        <v>1256</v>
      </c>
      <c r="F17" s="51" t="s">
        <v>3289</v>
      </c>
      <c r="G17" s="51" t="s">
        <v>791</v>
      </c>
      <c r="H17" s="51" t="s">
        <v>2399</v>
      </c>
      <c r="I17" s="51"/>
      <c r="J17" s="76" t="s">
        <v>3548</v>
      </c>
      <c r="K17" s="266"/>
    </row>
    <row r="18" spans="2:11" ht="38.25">
      <c r="B18" s="128">
        <v>45</v>
      </c>
      <c r="C18" s="65" t="s">
        <v>1257</v>
      </c>
      <c r="D18" s="65" t="s">
        <v>785</v>
      </c>
      <c r="E18" s="65" t="s">
        <v>1258</v>
      </c>
      <c r="G18" s="51" t="s">
        <v>3810</v>
      </c>
      <c r="H18" s="51" t="s">
        <v>2402</v>
      </c>
      <c r="I18" s="51"/>
      <c r="J18" s="78"/>
      <c r="K18" s="266"/>
    </row>
    <row r="19" spans="2:11" ht="38.25" customHeight="1">
      <c r="B19" s="128">
        <v>49</v>
      </c>
      <c r="C19" s="65" t="s">
        <v>1270</v>
      </c>
      <c r="D19" s="65" t="s">
        <v>785</v>
      </c>
      <c r="E19" s="65" t="s">
        <v>1271</v>
      </c>
      <c r="F19" s="51" t="s">
        <v>3547</v>
      </c>
      <c r="G19" s="51" t="s">
        <v>791</v>
      </c>
      <c r="H19" s="51" t="s">
        <v>2399</v>
      </c>
      <c r="I19" s="51"/>
      <c r="J19" s="78" t="s">
        <v>3549</v>
      </c>
      <c r="K19" s="266"/>
    </row>
    <row r="20" spans="2:11" ht="39.75">
      <c r="B20" s="128">
        <v>59</v>
      </c>
      <c r="C20" s="65" t="s">
        <v>1270</v>
      </c>
      <c r="D20" s="65" t="s">
        <v>785</v>
      </c>
      <c r="E20" s="346" t="s">
        <v>1358</v>
      </c>
      <c r="F20" s="51" t="s">
        <v>1359</v>
      </c>
      <c r="G20" s="51" t="s">
        <v>791</v>
      </c>
      <c r="H20" s="65" t="s">
        <v>2405</v>
      </c>
      <c r="I20" s="51"/>
      <c r="J20" s="78"/>
      <c r="K20" s="266"/>
    </row>
    <row r="21" spans="2:11" ht="66" customHeight="1">
      <c r="B21" s="128">
        <v>63</v>
      </c>
      <c r="C21" s="65" t="s">
        <v>3291</v>
      </c>
      <c r="D21" s="65" t="s">
        <v>785</v>
      </c>
      <c r="E21" s="346" t="s">
        <v>1401</v>
      </c>
      <c r="F21" s="51" t="s">
        <v>1402</v>
      </c>
      <c r="G21" s="344" t="s">
        <v>1403</v>
      </c>
      <c r="H21" s="51" t="s">
        <v>2407</v>
      </c>
      <c r="I21" s="51"/>
      <c r="J21" s="76" t="s">
        <v>2210</v>
      </c>
      <c r="K21" s="266"/>
    </row>
    <row r="22" spans="2:11" ht="49.5" customHeight="1">
      <c r="B22" s="128">
        <v>77</v>
      </c>
      <c r="C22" s="65" t="s">
        <v>1449</v>
      </c>
      <c r="D22" s="65" t="s">
        <v>785</v>
      </c>
      <c r="E22" s="65" t="s">
        <v>1450</v>
      </c>
      <c r="F22" s="51" t="s">
        <v>1451</v>
      </c>
      <c r="G22" s="51" t="s">
        <v>791</v>
      </c>
      <c r="H22" s="51" t="s">
        <v>1961</v>
      </c>
      <c r="J22" s="76" t="s">
        <v>1960</v>
      </c>
      <c r="K22" s="245"/>
    </row>
    <row r="23" spans="2:11" ht="51">
      <c r="B23" s="546">
        <v>85</v>
      </c>
      <c r="C23" s="54" t="s">
        <v>3301</v>
      </c>
      <c r="D23" s="536" t="s">
        <v>785</v>
      </c>
      <c r="E23" s="65" t="s">
        <v>1507</v>
      </c>
      <c r="F23" s="51" t="s">
        <v>1508</v>
      </c>
      <c r="G23" s="532" t="s">
        <v>791</v>
      </c>
      <c r="H23" s="536" t="s">
        <v>2405</v>
      </c>
      <c r="J23" s="76" t="s">
        <v>1509</v>
      </c>
      <c r="K23" s="266"/>
    </row>
    <row r="24" spans="2:11" ht="36" customHeight="1">
      <c r="B24" s="546"/>
      <c r="C24" s="54" t="s">
        <v>1510</v>
      </c>
      <c r="D24" s="536"/>
      <c r="E24" s="65" t="s">
        <v>1511</v>
      </c>
      <c r="F24" s="51" t="s">
        <v>1095</v>
      </c>
      <c r="G24" s="532"/>
      <c r="H24" s="536"/>
      <c r="I24" s="54"/>
      <c r="J24" s="76" t="s">
        <v>1512</v>
      </c>
      <c r="K24" s="266"/>
    </row>
    <row r="25" spans="2:11" ht="35.25" customHeight="1">
      <c r="B25" s="128">
        <v>87</v>
      </c>
      <c r="C25" s="65" t="s">
        <v>1517</v>
      </c>
      <c r="D25" s="65" t="s">
        <v>785</v>
      </c>
      <c r="E25" s="65" t="s">
        <v>1518</v>
      </c>
      <c r="F25" s="51" t="s">
        <v>754</v>
      </c>
      <c r="G25" s="344" t="s">
        <v>1032</v>
      </c>
      <c r="H25" s="54" t="s">
        <v>2418</v>
      </c>
      <c r="I25" s="54"/>
      <c r="J25" s="76" t="s">
        <v>1889</v>
      </c>
      <c r="K25" s="266"/>
    </row>
    <row r="26" spans="2:11" ht="52.5">
      <c r="B26" s="556">
        <v>89</v>
      </c>
      <c r="C26" s="65" t="s">
        <v>1757</v>
      </c>
      <c r="D26" s="65" t="s">
        <v>785</v>
      </c>
      <c r="E26" s="65" t="s">
        <v>1759</v>
      </c>
      <c r="F26" s="51" t="s">
        <v>3459</v>
      </c>
      <c r="G26" s="51" t="s">
        <v>791</v>
      </c>
      <c r="H26" s="65" t="s">
        <v>3469</v>
      </c>
      <c r="I26" s="51"/>
      <c r="J26" s="78" t="s">
        <v>1760</v>
      </c>
      <c r="K26" s="266"/>
    </row>
    <row r="27" spans="2:11" ht="82.5" customHeight="1">
      <c r="B27" s="556"/>
      <c r="C27" s="65" t="s">
        <v>2728</v>
      </c>
      <c r="D27" s="65" t="s">
        <v>749</v>
      </c>
      <c r="E27" s="65" t="s">
        <v>1539</v>
      </c>
      <c r="F27" s="51" t="s">
        <v>754</v>
      </c>
      <c r="G27" s="344" t="s">
        <v>3460</v>
      </c>
      <c r="H27" s="51" t="s">
        <v>2280</v>
      </c>
      <c r="I27" s="101"/>
      <c r="J27" s="76" t="s">
        <v>3461</v>
      </c>
      <c r="K27" s="266"/>
    </row>
    <row r="28" spans="2:11" ht="126.75" customHeight="1">
      <c r="B28" s="128">
        <v>97</v>
      </c>
      <c r="C28" s="65" t="s">
        <v>1595</v>
      </c>
      <c r="D28" s="65" t="s">
        <v>785</v>
      </c>
      <c r="E28" s="65" t="s">
        <v>1596</v>
      </c>
      <c r="F28" s="51" t="s">
        <v>754</v>
      </c>
      <c r="G28" s="344" t="s">
        <v>1032</v>
      </c>
      <c r="H28" s="54" t="s">
        <v>2418</v>
      </c>
      <c r="I28" s="54"/>
      <c r="J28" s="76" t="s">
        <v>2164</v>
      </c>
      <c r="K28" s="266"/>
    </row>
    <row r="29" spans="2:11" ht="65.25">
      <c r="B29" s="128">
        <v>100</v>
      </c>
      <c r="C29" s="54" t="s">
        <v>1620</v>
      </c>
      <c r="D29" s="65" t="s">
        <v>785</v>
      </c>
      <c r="E29" s="65" t="s">
        <v>1621</v>
      </c>
      <c r="F29" s="51" t="s">
        <v>1622</v>
      </c>
      <c r="G29" s="344" t="s">
        <v>1809</v>
      </c>
      <c r="H29" s="348" t="s">
        <v>1808</v>
      </c>
      <c r="I29" s="348"/>
      <c r="J29" s="76" t="s">
        <v>1624</v>
      </c>
      <c r="K29" s="245" t="s">
        <v>2420</v>
      </c>
    </row>
    <row r="30" spans="2:11" ht="68.25">
      <c r="B30" s="546">
        <v>101</v>
      </c>
      <c r="C30" s="536" t="s">
        <v>1625</v>
      </c>
      <c r="D30" s="536" t="s">
        <v>785</v>
      </c>
      <c r="E30" s="65" t="s">
        <v>1626</v>
      </c>
      <c r="G30" s="646" t="s">
        <v>1807</v>
      </c>
      <c r="H30" s="532" t="s">
        <v>1699</v>
      </c>
      <c r="I30" s="532"/>
      <c r="J30" s="76" t="s">
        <v>1984</v>
      </c>
      <c r="K30" s="560" t="s">
        <v>2421</v>
      </c>
    </row>
    <row r="31" spans="2:11" ht="75" customHeight="1">
      <c r="B31" s="546"/>
      <c r="C31" s="536"/>
      <c r="D31" s="536"/>
      <c r="E31" s="65" t="s">
        <v>1629</v>
      </c>
      <c r="G31" s="646"/>
      <c r="H31" s="532"/>
      <c r="I31" s="532"/>
      <c r="J31" s="76" t="s">
        <v>1985</v>
      </c>
      <c r="K31" s="560"/>
    </row>
    <row r="32" spans="2:11" ht="39.75">
      <c r="B32" s="128">
        <v>106</v>
      </c>
      <c r="C32" s="65" t="s">
        <v>1645</v>
      </c>
      <c r="D32" s="65" t="s">
        <v>785</v>
      </c>
      <c r="E32" s="65" t="s">
        <v>1646</v>
      </c>
      <c r="F32" s="51" t="s">
        <v>1647</v>
      </c>
      <c r="G32" s="51" t="s">
        <v>791</v>
      </c>
      <c r="H32" s="51" t="s">
        <v>2405</v>
      </c>
      <c r="I32" s="51"/>
      <c r="J32" s="78"/>
      <c r="K32" s="266"/>
    </row>
    <row r="33" spans="1:14" ht="48" customHeight="1">
      <c r="B33" s="128">
        <v>114</v>
      </c>
      <c r="C33" s="65" t="s">
        <v>1517</v>
      </c>
      <c r="D33" s="65" t="s">
        <v>785</v>
      </c>
      <c r="E33" s="65" t="s">
        <v>3304</v>
      </c>
      <c r="F33" s="51" t="s">
        <v>754</v>
      </c>
      <c r="G33" s="344" t="s">
        <v>1032</v>
      </c>
      <c r="H33" s="51" t="s">
        <v>1814</v>
      </c>
      <c r="I33" s="51"/>
      <c r="J33" s="76" t="s">
        <v>1986</v>
      </c>
      <c r="K33" s="266"/>
    </row>
    <row r="34" spans="1:14" ht="37.5" customHeight="1">
      <c r="B34" s="128">
        <v>115</v>
      </c>
      <c r="C34" s="65" t="s">
        <v>996</v>
      </c>
      <c r="D34" s="65" t="s">
        <v>785</v>
      </c>
      <c r="E34" s="65" t="s">
        <v>1683</v>
      </c>
      <c r="F34" s="51" t="s">
        <v>754</v>
      </c>
      <c r="G34" s="344" t="s">
        <v>1032</v>
      </c>
      <c r="H34" s="51" t="s">
        <v>1815</v>
      </c>
      <c r="I34" s="51"/>
      <c r="J34" s="121" t="s">
        <v>1684</v>
      </c>
      <c r="K34" s="266"/>
    </row>
    <row r="35" spans="1:14" ht="127.5" customHeight="1">
      <c r="B35" s="128">
        <v>117</v>
      </c>
      <c r="C35" s="65" t="s">
        <v>1685</v>
      </c>
      <c r="D35" s="65" t="s">
        <v>785</v>
      </c>
      <c r="E35" s="65" t="s">
        <v>1686</v>
      </c>
      <c r="F35" s="646" t="s">
        <v>3305</v>
      </c>
      <c r="G35" s="646"/>
      <c r="K35" s="266"/>
    </row>
    <row r="36" spans="1:14" ht="42" customHeight="1">
      <c r="B36" s="128">
        <v>10</v>
      </c>
      <c r="C36" s="65" t="s">
        <v>3481</v>
      </c>
      <c r="D36" s="65" t="s">
        <v>859</v>
      </c>
      <c r="E36" s="65" t="s">
        <v>3419</v>
      </c>
      <c r="F36" s="51" t="s">
        <v>754</v>
      </c>
      <c r="G36" s="51" t="s">
        <v>861</v>
      </c>
      <c r="H36" s="64" t="s">
        <v>3466</v>
      </c>
      <c r="I36" s="51"/>
      <c r="J36" s="76" t="s">
        <v>862</v>
      </c>
      <c r="K36" s="266"/>
    </row>
    <row r="37" spans="1:14" s="211" customFormat="1" ht="25.5">
      <c r="A37" s="50"/>
      <c r="B37" s="128">
        <v>2</v>
      </c>
      <c r="C37" s="65" t="s">
        <v>771</v>
      </c>
      <c r="D37" s="65" t="s">
        <v>772</v>
      </c>
      <c r="E37" s="65" t="s">
        <v>2649</v>
      </c>
      <c r="F37" s="51" t="s">
        <v>1095</v>
      </c>
      <c r="G37" s="51" t="s">
        <v>795</v>
      </c>
      <c r="H37" s="64" t="s">
        <v>3466</v>
      </c>
      <c r="I37" s="51"/>
      <c r="J37" s="76" t="s">
        <v>2658</v>
      </c>
      <c r="K37" s="266"/>
    </row>
    <row r="38" spans="1:14" ht="25.5">
      <c r="B38" s="128">
        <v>6</v>
      </c>
      <c r="C38" s="65" t="s">
        <v>793</v>
      </c>
      <c r="D38" s="65" t="s">
        <v>772</v>
      </c>
      <c r="E38" s="65" t="s">
        <v>794</v>
      </c>
      <c r="F38" s="51" t="s">
        <v>754</v>
      </c>
      <c r="G38" s="64" t="s">
        <v>795</v>
      </c>
      <c r="H38" s="64" t="s">
        <v>3466</v>
      </c>
      <c r="J38" s="76" t="s">
        <v>796</v>
      </c>
      <c r="K38" s="266"/>
    </row>
    <row r="39" spans="1:14" ht="55.5" customHeight="1">
      <c r="B39" s="128">
        <v>15</v>
      </c>
      <c r="C39" s="65" t="s">
        <v>877</v>
      </c>
      <c r="D39" s="65" t="s">
        <v>772</v>
      </c>
      <c r="E39" s="65" t="s">
        <v>878</v>
      </c>
      <c r="F39" s="51" t="s">
        <v>879</v>
      </c>
      <c r="G39" s="51" t="s">
        <v>795</v>
      </c>
      <c r="H39" s="64" t="s">
        <v>3466</v>
      </c>
      <c r="I39" s="51"/>
      <c r="J39" s="76" t="s">
        <v>880</v>
      </c>
      <c r="K39" s="266"/>
    </row>
    <row r="40" spans="1:14" ht="63.75">
      <c r="B40" s="128">
        <v>18</v>
      </c>
      <c r="C40" s="65" t="s">
        <v>905</v>
      </c>
      <c r="D40" s="65" t="s">
        <v>772</v>
      </c>
      <c r="E40" s="65" t="s">
        <v>1707</v>
      </c>
      <c r="F40" s="51" t="s">
        <v>906</v>
      </c>
      <c r="G40" s="65" t="s">
        <v>1958</v>
      </c>
      <c r="H40" s="51" t="s">
        <v>1817</v>
      </c>
      <c r="I40" s="51"/>
      <c r="J40" s="76" t="s">
        <v>1996</v>
      </c>
      <c r="K40" s="266"/>
    </row>
    <row r="41" spans="1:14" ht="89.25">
      <c r="B41" s="128">
        <v>20</v>
      </c>
      <c r="C41" s="101" t="s">
        <v>907</v>
      </c>
      <c r="D41" s="65" t="s">
        <v>772</v>
      </c>
      <c r="E41" s="65" t="s">
        <v>908</v>
      </c>
      <c r="F41" s="51" t="s">
        <v>909</v>
      </c>
      <c r="G41" s="51" t="s">
        <v>795</v>
      </c>
      <c r="H41" s="64" t="s">
        <v>3466</v>
      </c>
      <c r="I41" s="51"/>
      <c r="J41" s="76" t="s">
        <v>910</v>
      </c>
      <c r="K41" s="266"/>
    </row>
    <row r="42" spans="1:14" ht="25.5">
      <c r="B42" s="128">
        <v>21</v>
      </c>
      <c r="C42" s="65" t="s">
        <v>2642</v>
      </c>
      <c r="D42" s="65" t="s">
        <v>772</v>
      </c>
      <c r="E42" s="65" t="s">
        <v>2665</v>
      </c>
      <c r="F42" s="51" t="s">
        <v>3486</v>
      </c>
      <c r="G42" s="64" t="s">
        <v>795</v>
      </c>
      <c r="H42" s="64" t="s">
        <v>3466</v>
      </c>
      <c r="J42" s="76" t="s">
        <v>912</v>
      </c>
      <c r="K42" s="266"/>
    </row>
    <row r="43" spans="1:14" ht="22.5" customHeight="1">
      <c r="B43" s="128">
        <v>24</v>
      </c>
      <c r="C43" s="65" t="s">
        <v>914</v>
      </c>
      <c r="D43" s="65" t="s">
        <v>772</v>
      </c>
      <c r="E43" s="65" t="s">
        <v>2666</v>
      </c>
      <c r="F43" s="51" t="s">
        <v>754</v>
      </c>
      <c r="G43" s="51" t="s">
        <v>861</v>
      </c>
      <c r="H43" s="64" t="s">
        <v>3466</v>
      </c>
      <c r="I43" s="51"/>
      <c r="J43" s="78"/>
      <c r="K43" s="266"/>
    </row>
    <row r="44" spans="1:14" ht="28.5">
      <c r="B44" s="375">
        <v>31</v>
      </c>
      <c r="C44" s="65" t="s">
        <v>1052</v>
      </c>
      <c r="D44" s="65" t="s">
        <v>772</v>
      </c>
      <c r="E44" s="65" t="s">
        <v>1053</v>
      </c>
      <c r="F44" s="51" t="s">
        <v>754</v>
      </c>
      <c r="G44" s="344" t="s">
        <v>1032</v>
      </c>
      <c r="H44" s="51" t="s">
        <v>2418</v>
      </c>
      <c r="I44" s="54"/>
      <c r="J44" s="76" t="s">
        <v>1054</v>
      </c>
      <c r="K44" s="266"/>
    </row>
    <row r="45" spans="1:14" ht="84" customHeight="1">
      <c r="B45" s="128">
        <v>38</v>
      </c>
      <c r="C45" s="65" t="s">
        <v>1097</v>
      </c>
      <c r="D45" s="65" t="s">
        <v>772</v>
      </c>
      <c r="E45" s="65" t="s">
        <v>1098</v>
      </c>
      <c r="F45" s="51" t="s">
        <v>754</v>
      </c>
      <c r="G45" s="51" t="s">
        <v>791</v>
      </c>
      <c r="H45" s="51" t="s">
        <v>3470</v>
      </c>
      <c r="I45" s="51"/>
      <c r="J45" s="83" t="s">
        <v>2984</v>
      </c>
      <c r="K45" s="266"/>
      <c r="N45" s="164"/>
    </row>
    <row r="46" spans="1:14" ht="42" customHeight="1">
      <c r="B46" s="546">
        <v>39</v>
      </c>
      <c r="C46" s="65" t="s">
        <v>1102</v>
      </c>
      <c r="D46" s="536" t="s">
        <v>772</v>
      </c>
      <c r="E46" s="536" t="s">
        <v>1103</v>
      </c>
      <c r="F46" s="532" t="s">
        <v>858</v>
      </c>
      <c r="G46" s="344" t="s">
        <v>1104</v>
      </c>
      <c r="H46" s="532" t="s">
        <v>3467</v>
      </c>
      <c r="I46" s="54"/>
      <c r="J46" s="76" t="s">
        <v>2209</v>
      </c>
      <c r="K46" s="266"/>
      <c r="N46" s="164"/>
    </row>
    <row r="47" spans="1:14" ht="33.75" customHeight="1">
      <c r="B47" s="546"/>
      <c r="C47" s="65" t="s">
        <v>1106</v>
      </c>
      <c r="D47" s="536"/>
      <c r="E47" s="536"/>
      <c r="F47" s="532"/>
      <c r="G47" s="344" t="s">
        <v>1104</v>
      </c>
      <c r="H47" s="532"/>
      <c r="I47" s="54"/>
      <c r="J47" s="76" t="s">
        <v>1107</v>
      </c>
      <c r="K47" s="266"/>
    </row>
    <row r="48" spans="1:14" ht="30" customHeight="1">
      <c r="B48" s="128">
        <v>50</v>
      </c>
      <c r="C48" s="65" t="s">
        <v>771</v>
      </c>
      <c r="D48" s="65" t="s">
        <v>772</v>
      </c>
      <c r="E48" s="65" t="s">
        <v>1284</v>
      </c>
      <c r="F48" s="51" t="s">
        <v>754</v>
      </c>
      <c r="G48" s="51" t="s">
        <v>791</v>
      </c>
      <c r="H48" s="51" t="s">
        <v>2406</v>
      </c>
      <c r="I48" s="51"/>
      <c r="J48" s="78"/>
      <c r="K48" s="266"/>
    </row>
    <row r="49" spans="2:11" ht="51">
      <c r="B49" s="128">
        <v>51</v>
      </c>
      <c r="C49" s="65" t="s">
        <v>1286</v>
      </c>
      <c r="D49" s="65" t="s">
        <v>772</v>
      </c>
      <c r="E49" s="65" t="s">
        <v>1287</v>
      </c>
      <c r="F49" s="51" t="s">
        <v>754</v>
      </c>
      <c r="G49" s="51" t="s">
        <v>791</v>
      </c>
      <c r="H49" s="51" t="s">
        <v>2406</v>
      </c>
      <c r="I49" s="51"/>
      <c r="J49" s="78"/>
      <c r="K49" s="266"/>
    </row>
    <row r="50" spans="2:11" ht="39" customHeight="1">
      <c r="B50" s="128">
        <v>52</v>
      </c>
      <c r="C50" s="65" t="s">
        <v>1301</v>
      </c>
      <c r="D50" s="65" t="s">
        <v>772</v>
      </c>
      <c r="E50" s="65" t="s">
        <v>1302</v>
      </c>
      <c r="F50" s="51" t="s">
        <v>754</v>
      </c>
      <c r="G50" s="344" t="s">
        <v>1032</v>
      </c>
      <c r="H50" s="51" t="s">
        <v>2418</v>
      </c>
      <c r="I50" s="54"/>
      <c r="J50" s="76" t="s">
        <v>1303</v>
      </c>
      <c r="K50" s="266"/>
    </row>
    <row r="51" spans="2:11" ht="27">
      <c r="B51" s="128">
        <v>54</v>
      </c>
      <c r="C51" s="65" t="s">
        <v>1327</v>
      </c>
      <c r="D51" s="65" t="s">
        <v>772</v>
      </c>
      <c r="E51" s="65" t="s">
        <v>1328</v>
      </c>
      <c r="F51" s="51" t="s">
        <v>754</v>
      </c>
      <c r="G51" s="51" t="s">
        <v>1329</v>
      </c>
      <c r="H51" s="64" t="s">
        <v>3466</v>
      </c>
      <c r="I51" s="51"/>
      <c r="J51" s="76" t="s">
        <v>1330</v>
      </c>
      <c r="K51" s="266"/>
    </row>
    <row r="52" spans="2:11" ht="41.25" customHeight="1">
      <c r="B52" s="128">
        <v>55</v>
      </c>
      <c r="C52" s="65" t="s">
        <v>1331</v>
      </c>
      <c r="D52" s="65" t="s">
        <v>772</v>
      </c>
      <c r="E52" s="65" t="s">
        <v>1332</v>
      </c>
      <c r="F52" s="51" t="s">
        <v>754</v>
      </c>
      <c r="G52" s="51" t="s">
        <v>791</v>
      </c>
      <c r="H52" s="51" t="s">
        <v>2406</v>
      </c>
      <c r="I52" s="51"/>
      <c r="J52" s="76" t="s">
        <v>1333</v>
      </c>
      <c r="K52" s="266"/>
    </row>
    <row r="53" spans="2:11">
      <c r="B53" s="546">
        <v>56</v>
      </c>
      <c r="C53" s="536" t="s">
        <v>1106</v>
      </c>
      <c r="D53" s="536" t="s">
        <v>772</v>
      </c>
      <c r="E53" s="65" t="s">
        <v>1334</v>
      </c>
      <c r="F53" s="532" t="s">
        <v>1335</v>
      </c>
      <c r="G53" s="540" t="s">
        <v>795</v>
      </c>
      <c r="H53" s="540" t="s">
        <v>1820</v>
      </c>
      <c r="I53" s="540"/>
      <c r="J53" s="76"/>
      <c r="K53" s="266"/>
    </row>
    <row r="54" spans="2:11">
      <c r="B54" s="546"/>
      <c r="C54" s="536"/>
      <c r="D54" s="536"/>
      <c r="E54" s="65" t="s">
        <v>1337</v>
      </c>
      <c r="F54" s="532"/>
      <c r="G54" s="540"/>
      <c r="H54" s="540"/>
      <c r="I54" s="540"/>
      <c r="J54" s="76"/>
      <c r="K54" s="266"/>
    </row>
    <row r="55" spans="2:11">
      <c r="B55" s="546"/>
      <c r="C55" s="536"/>
      <c r="D55" s="536"/>
      <c r="E55" s="65" t="s">
        <v>1338</v>
      </c>
      <c r="F55" s="532"/>
      <c r="G55" s="540"/>
      <c r="H55" s="540"/>
      <c r="I55" s="540"/>
      <c r="J55" s="76"/>
      <c r="K55" s="266"/>
    </row>
    <row r="56" spans="2:11" ht="39.75">
      <c r="B56" s="128">
        <v>57</v>
      </c>
      <c r="C56" s="65" t="s">
        <v>1106</v>
      </c>
      <c r="D56" s="65" t="s">
        <v>772</v>
      </c>
      <c r="E56" s="65" t="s">
        <v>1339</v>
      </c>
      <c r="F56" s="51" t="s">
        <v>754</v>
      </c>
      <c r="G56" s="51" t="s">
        <v>791</v>
      </c>
      <c r="H56" s="65" t="s">
        <v>2405</v>
      </c>
      <c r="I56" s="51"/>
      <c r="J56" s="76" t="s">
        <v>1340</v>
      </c>
      <c r="K56" s="266"/>
    </row>
    <row r="57" spans="2:11" ht="30" customHeight="1">
      <c r="B57" s="128">
        <v>60</v>
      </c>
      <c r="C57" s="65" t="s">
        <v>1360</v>
      </c>
      <c r="D57" s="65" t="s">
        <v>772</v>
      </c>
      <c r="E57" s="65" t="s">
        <v>1361</v>
      </c>
      <c r="F57" s="51" t="s">
        <v>1359</v>
      </c>
      <c r="G57" s="51" t="s">
        <v>791</v>
      </c>
      <c r="H57" s="51" t="s">
        <v>2406</v>
      </c>
      <c r="I57" s="51"/>
      <c r="J57" s="76" t="s">
        <v>1362</v>
      </c>
      <c r="K57" s="266"/>
    </row>
    <row r="58" spans="2:11" ht="30" customHeight="1">
      <c r="B58" s="128">
        <v>61</v>
      </c>
      <c r="C58" s="65" t="s">
        <v>1360</v>
      </c>
      <c r="D58" s="65" t="s">
        <v>772</v>
      </c>
      <c r="E58" s="65" t="s">
        <v>1363</v>
      </c>
      <c r="F58" s="51" t="s">
        <v>1359</v>
      </c>
      <c r="G58" s="51" t="s">
        <v>791</v>
      </c>
      <c r="H58" s="51" t="s">
        <v>2406</v>
      </c>
      <c r="I58" s="51"/>
      <c r="J58" s="76" t="s">
        <v>1364</v>
      </c>
      <c r="K58" s="266"/>
    </row>
    <row r="59" spans="2:11" ht="42.75" customHeight="1">
      <c r="B59" s="128">
        <v>62</v>
      </c>
      <c r="C59" s="65" t="s">
        <v>1396</v>
      </c>
      <c r="D59" s="65" t="s">
        <v>772</v>
      </c>
      <c r="E59" s="65" t="s">
        <v>1397</v>
      </c>
      <c r="F59" s="51" t="s">
        <v>1359</v>
      </c>
      <c r="G59" s="51" t="s">
        <v>1077</v>
      </c>
      <c r="H59" s="51" t="s">
        <v>2868</v>
      </c>
      <c r="I59" s="51"/>
      <c r="J59" s="76"/>
      <c r="K59" s="266"/>
    </row>
    <row r="60" spans="2:11" ht="35.25" customHeight="1">
      <c r="B60" s="128">
        <v>64</v>
      </c>
      <c r="C60" s="65" t="s">
        <v>1327</v>
      </c>
      <c r="D60" s="65" t="s">
        <v>772</v>
      </c>
      <c r="E60" s="65" t="s">
        <v>1405</v>
      </c>
      <c r="F60" s="51" t="s">
        <v>754</v>
      </c>
      <c r="G60" s="51" t="s">
        <v>795</v>
      </c>
      <c r="H60" s="51" t="s">
        <v>1820</v>
      </c>
      <c r="I60" s="51"/>
      <c r="K60" s="266"/>
    </row>
    <row r="61" spans="2:11" ht="40.5" customHeight="1">
      <c r="B61" s="128">
        <v>67</v>
      </c>
      <c r="C61" s="65" t="s">
        <v>771</v>
      </c>
      <c r="D61" s="65" t="s">
        <v>772</v>
      </c>
      <c r="E61" s="65" t="s">
        <v>1284</v>
      </c>
      <c r="F61" s="51" t="s">
        <v>754</v>
      </c>
      <c r="G61" s="51" t="s">
        <v>791</v>
      </c>
      <c r="H61" s="51" t="s">
        <v>2406</v>
      </c>
      <c r="I61" s="51"/>
      <c r="K61" s="266"/>
    </row>
    <row r="62" spans="2:11" ht="33.75" customHeight="1">
      <c r="B62" s="128">
        <v>70</v>
      </c>
      <c r="C62" s="65" t="s">
        <v>1360</v>
      </c>
      <c r="D62" s="65" t="s">
        <v>772</v>
      </c>
      <c r="E62" s="65" t="s">
        <v>1422</v>
      </c>
      <c r="F62" s="51" t="s">
        <v>1423</v>
      </c>
      <c r="G62" s="64" t="s">
        <v>795</v>
      </c>
      <c r="H62" s="64" t="s">
        <v>2408</v>
      </c>
      <c r="K62" s="266"/>
    </row>
    <row r="63" spans="2:11" ht="48">
      <c r="B63" s="128">
        <v>71</v>
      </c>
      <c r="C63" s="65" t="s">
        <v>1360</v>
      </c>
      <c r="D63" s="65" t="s">
        <v>772</v>
      </c>
      <c r="E63" s="101" t="s">
        <v>1426</v>
      </c>
      <c r="F63" s="51" t="s">
        <v>754</v>
      </c>
      <c r="G63" s="51" t="s">
        <v>791</v>
      </c>
      <c r="H63" s="51" t="s">
        <v>2406</v>
      </c>
      <c r="I63" s="51"/>
      <c r="J63" s="76" t="s">
        <v>1427</v>
      </c>
      <c r="K63" s="266"/>
    </row>
    <row r="64" spans="2:11" ht="29.25" customHeight="1">
      <c r="B64" s="128">
        <v>76</v>
      </c>
      <c r="C64" s="65" t="s">
        <v>1106</v>
      </c>
      <c r="D64" s="65" t="s">
        <v>772</v>
      </c>
      <c r="E64" s="65" t="s">
        <v>1440</v>
      </c>
      <c r="F64" s="51" t="s">
        <v>754</v>
      </c>
      <c r="G64" s="51" t="s">
        <v>791</v>
      </c>
      <c r="H64" s="51" t="s">
        <v>1820</v>
      </c>
      <c r="I64" s="51"/>
      <c r="J64" s="76" t="s">
        <v>2715</v>
      </c>
      <c r="K64" s="266"/>
    </row>
    <row r="65" spans="1:11" ht="25.5">
      <c r="B65" s="128">
        <v>88</v>
      </c>
      <c r="C65" s="65" t="s">
        <v>1360</v>
      </c>
      <c r="D65" s="65" t="s">
        <v>772</v>
      </c>
      <c r="E65" s="65" t="s">
        <v>1531</v>
      </c>
      <c r="F65" s="51" t="s">
        <v>754</v>
      </c>
      <c r="G65" s="51" t="s">
        <v>791</v>
      </c>
      <c r="H65" s="51" t="s">
        <v>2410</v>
      </c>
      <c r="I65" s="51"/>
      <c r="K65" s="266"/>
    </row>
    <row r="66" spans="1:11" ht="26.25" customHeight="1">
      <c r="B66" s="128">
        <v>105</v>
      </c>
      <c r="C66" s="65" t="s">
        <v>1106</v>
      </c>
      <c r="D66" s="65" t="s">
        <v>772</v>
      </c>
      <c r="E66" s="65" t="s">
        <v>1636</v>
      </c>
      <c r="F66" s="51" t="s">
        <v>1335</v>
      </c>
      <c r="G66" s="64" t="s">
        <v>795</v>
      </c>
      <c r="H66" s="64" t="s">
        <v>2422</v>
      </c>
      <c r="J66" s="76"/>
      <c r="K66" s="266"/>
    </row>
    <row r="67" spans="1:11" ht="58.5" customHeight="1">
      <c r="B67" s="546">
        <v>108</v>
      </c>
      <c r="C67" s="536" t="s">
        <v>1663</v>
      </c>
      <c r="D67" s="536" t="s">
        <v>772</v>
      </c>
      <c r="E67" s="536" t="s">
        <v>1664</v>
      </c>
      <c r="F67" s="532" t="s">
        <v>754</v>
      </c>
      <c r="G67" s="51" t="s">
        <v>791</v>
      </c>
      <c r="H67" s="64" t="s">
        <v>2422</v>
      </c>
      <c r="I67" s="51"/>
      <c r="J67" s="76" t="s">
        <v>1665</v>
      </c>
      <c r="K67" s="266"/>
    </row>
    <row r="68" spans="1:11" ht="57.75" customHeight="1">
      <c r="B68" s="546"/>
      <c r="C68" s="536"/>
      <c r="D68" s="536"/>
      <c r="E68" s="536"/>
      <c r="F68" s="532"/>
      <c r="G68" s="51" t="s">
        <v>1077</v>
      </c>
      <c r="H68" s="64" t="s">
        <v>2422</v>
      </c>
      <c r="I68" s="51"/>
      <c r="J68" s="76" t="s">
        <v>1666</v>
      </c>
      <c r="K68" s="266"/>
    </row>
    <row r="69" spans="1:11" ht="41.25" customHeight="1">
      <c r="B69" s="128">
        <v>110</v>
      </c>
      <c r="C69" s="65" t="s">
        <v>1672</v>
      </c>
      <c r="D69" s="65" t="s">
        <v>772</v>
      </c>
      <c r="E69" s="65" t="s">
        <v>1673</v>
      </c>
      <c r="F69" s="51" t="s">
        <v>754</v>
      </c>
      <c r="G69" s="51" t="s">
        <v>791</v>
      </c>
      <c r="H69" s="51" t="s">
        <v>2399</v>
      </c>
      <c r="I69" s="51"/>
      <c r="J69" s="76" t="s">
        <v>1674</v>
      </c>
      <c r="K69" s="266"/>
    </row>
    <row r="70" spans="1:11" ht="72" customHeight="1">
      <c r="B70" s="546">
        <v>111</v>
      </c>
      <c r="C70" s="536" t="s">
        <v>1102</v>
      </c>
      <c r="D70" s="536" t="s">
        <v>772</v>
      </c>
      <c r="E70" s="536" t="s">
        <v>1676</v>
      </c>
      <c r="F70" s="532" t="s">
        <v>1677</v>
      </c>
      <c r="G70" s="536" t="s">
        <v>1809</v>
      </c>
      <c r="H70" s="532" t="s">
        <v>1699</v>
      </c>
      <c r="I70" s="532"/>
      <c r="J70" s="76" t="s">
        <v>1890</v>
      </c>
      <c r="K70" s="560" t="s">
        <v>3436</v>
      </c>
    </row>
    <row r="71" spans="1:11" ht="72.75" customHeight="1">
      <c r="B71" s="546"/>
      <c r="C71" s="536"/>
      <c r="D71" s="536"/>
      <c r="E71" s="536"/>
      <c r="F71" s="532"/>
      <c r="G71" s="536"/>
      <c r="H71" s="532"/>
      <c r="I71" s="532"/>
      <c r="J71" s="76" t="s">
        <v>1891</v>
      </c>
      <c r="K71" s="560"/>
    </row>
    <row r="72" spans="1:11" ht="27.75" customHeight="1">
      <c r="A72" s="69"/>
      <c r="B72" s="128">
        <v>1</v>
      </c>
      <c r="C72" s="65" t="s">
        <v>2806</v>
      </c>
      <c r="D72" s="65" t="s">
        <v>749</v>
      </c>
      <c r="E72" s="65" t="s">
        <v>750</v>
      </c>
      <c r="F72" s="51" t="s">
        <v>751</v>
      </c>
      <c r="G72" s="344" t="s">
        <v>2296</v>
      </c>
      <c r="H72" s="348"/>
      <c r="I72" s="51"/>
      <c r="J72" s="78"/>
      <c r="K72" s="266"/>
    </row>
    <row r="73" spans="1:11">
      <c r="A73" s="69"/>
      <c r="B73" s="128">
        <v>3</v>
      </c>
      <c r="C73" s="65"/>
      <c r="D73" s="65" t="s">
        <v>749</v>
      </c>
      <c r="E73" s="65" t="s">
        <v>753</v>
      </c>
      <c r="F73" s="51" t="s">
        <v>754</v>
      </c>
      <c r="G73" s="344" t="s">
        <v>2297</v>
      </c>
      <c r="H73" s="348"/>
      <c r="I73" s="51"/>
      <c r="J73" s="78"/>
      <c r="K73" s="266"/>
    </row>
    <row r="74" spans="1:11" ht="43.5" customHeight="1">
      <c r="B74" s="128">
        <v>4</v>
      </c>
      <c r="C74" s="65" t="s">
        <v>2807</v>
      </c>
      <c r="D74" s="65" t="s">
        <v>749</v>
      </c>
      <c r="E74" s="65" t="s">
        <v>3281</v>
      </c>
      <c r="F74" s="51" t="s">
        <v>3415</v>
      </c>
      <c r="G74" s="168" t="s">
        <v>2288</v>
      </c>
      <c r="H74" s="168"/>
      <c r="I74" s="348"/>
      <c r="J74" s="78"/>
      <c r="K74" s="245" t="s">
        <v>5925</v>
      </c>
    </row>
    <row r="75" spans="1:11" ht="41.25">
      <c r="B75" s="128">
        <v>8</v>
      </c>
      <c r="C75" s="65"/>
      <c r="D75" s="65" t="s">
        <v>749</v>
      </c>
      <c r="E75" s="65" t="s">
        <v>3414</v>
      </c>
      <c r="F75" s="51" t="s">
        <v>803</v>
      </c>
      <c r="G75" s="51" t="s">
        <v>791</v>
      </c>
      <c r="H75" s="51" t="s">
        <v>2289</v>
      </c>
      <c r="I75" s="51"/>
      <c r="J75" s="78"/>
      <c r="K75" s="266"/>
    </row>
    <row r="76" spans="1:11">
      <c r="B76" s="546">
        <v>9</v>
      </c>
      <c r="C76" s="536" t="s">
        <v>2291</v>
      </c>
      <c r="D76" s="536" t="s">
        <v>749</v>
      </c>
      <c r="E76" s="65" t="s">
        <v>3417</v>
      </c>
      <c r="F76" s="51" t="s">
        <v>816</v>
      </c>
      <c r="G76" s="532" t="s">
        <v>791</v>
      </c>
      <c r="H76" s="532" t="s">
        <v>2295</v>
      </c>
      <c r="I76" s="51"/>
      <c r="J76" s="78" t="s">
        <v>817</v>
      </c>
      <c r="K76" s="266"/>
    </row>
    <row r="77" spans="1:11">
      <c r="B77" s="546"/>
      <c r="C77" s="536"/>
      <c r="D77" s="536"/>
      <c r="E77" s="65" t="s">
        <v>3418</v>
      </c>
      <c r="F77" s="51" t="s">
        <v>816</v>
      </c>
      <c r="G77" s="532"/>
      <c r="H77" s="532"/>
      <c r="I77" s="51"/>
      <c r="J77" s="78" t="s">
        <v>838</v>
      </c>
      <c r="K77" s="266"/>
    </row>
    <row r="78" spans="1:11">
      <c r="B78" s="546"/>
      <c r="C78" s="536" t="s">
        <v>2292</v>
      </c>
      <c r="D78" s="536" t="s">
        <v>749</v>
      </c>
      <c r="E78" s="65" t="s">
        <v>3417</v>
      </c>
      <c r="F78" s="51" t="s">
        <v>816</v>
      </c>
      <c r="G78" s="532" t="s">
        <v>2293</v>
      </c>
      <c r="H78" s="532" t="s">
        <v>2294</v>
      </c>
      <c r="I78" s="51"/>
      <c r="J78" s="78" t="s">
        <v>817</v>
      </c>
      <c r="K78" s="266"/>
    </row>
    <row r="79" spans="1:11">
      <c r="B79" s="546"/>
      <c r="C79" s="536"/>
      <c r="D79" s="536"/>
      <c r="E79" s="65" t="s">
        <v>3418</v>
      </c>
      <c r="F79" s="51" t="s">
        <v>816</v>
      </c>
      <c r="G79" s="532"/>
      <c r="H79" s="532"/>
      <c r="I79" s="51"/>
      <c r="J79" s="78" t="s">
        <v>838</v>
      </c>
      <c r="K79" s="266"/>
    </row>
    <row r="80" spans="1:11" ht="51" customHeight="1">
      <c r="B80" s="128">
        <v>16</v>
      </c>
      <c r="C80" s="54" t="s">
        <v>2728</v>
      </c>
      <c r="D80" s="54" t="s">
        <v>749</v>
      </c>
      <c r="E80" s="65" t="s">
        <v>881</v>
      </c>
      <c r="F80" s="51" t="s">
        <v>879</v>
      </c>
      <c r="G80" s="51" t="s">
        <v>791</v>
      </c>
      <c r="H80" s="344" t="s">
        <v>2398</v>
      </c>
      <c r="I80" s="344"/>
      <c r="J80" s="76" t="s">
        <v>1783</v>
      </c>
      <c r="K80" s="266"/>
    </row>
    <row r="81" spans="2:11" ht="43.5" customHeight="1">
      <c r="B81" s="128">
        <v>22</v>
      </c>
      <c r="C81" s="54" t="s">
        <v>2728</v>
      </c>
      <c r="D81" s="54" t="s">
        <v>749</v>
      </c>
      <c r="E81" s="65" t="s">
        <v>882</v>
      </c>
      <c r="F81" s="51" t="s">
        <v>879</v>
      </c>
      <c r="G81" s="51" t="s">
        <v>791</v>
      </c>
      <c r="H81" s="344" t="s">
        <v>2398</v>
      </c>
      <c r="I81" s="344"/>
      <c r="J81" s="76" t="s">
        <v>883</v>
      </c>
      <c r="K81" s="266"/>
    </row>
    <row r="82" spans="2:11" ht="86.25" customHeight="1">
      <c r="B82" s="128">
        <v>25</v>
      </c>
      <c r="C82" s="65" t="s">
        <v>3458</v>
      </c>
      <c r="D82" s="65" t="s">
        <v>749</v>
      </c>
      <c r="E82" s="65" t="s">
        <v>915</v>
      </c>
      <c r="F82" s="51" t="s">
        <v>754</v>
      </c>
      <c r="G82" s="51" t="s">
        <v>791</v>
      </c>
      <c r="H82" s="344" t="s">
        <v>3250</v>
      </c>
      <c r="I82" s="344" t="s">
        <v>3425</v>
      </c>
      <c r="J82" s="76" t="s">
        <v>916</v>
      </c>
      <c r="K82" s="245" t="s">
        <v>3533</v>
      </c>
    </row>
    <row r="83" spans="2:11" ht="30.75" customHeight="1">
      <c r="B83" s="128">
        <v>27</v>
      </c>
      <c r="C83" s="65"/>
      <c r="D83" s="65" t="s">
        <v>749</v>
      </c>
      <c r="E83" s="65" t="s">
        <v>918</v>
      </c>
      <c r="F83" s="51" t="s">
        <v>754</v>
      </c>
      <c r="G83" s="51" t="s">
        <v>861</v>
      </c>
      <c r="H83" s="51" t="s">
        <v>3471</v>
      </c>
      <c r="I83" s="51"/>
      <c r="J83" s="78"/>
      <c r="K83" s="266"/>
    </row>
    <row r="84" spans="2:11" ht="38.25">
      <c r="B84" s="128">
        <v>29</v>
      </c>
      <c r="C84" s="65" t="s">
        <v>2728</v>
      </c>
      <c r="D84" s="65" t="s">
        <v>749</v>
      </c>
      <c r="E84" s="65" t="s">
        <v>2792</v>
      </c>
      <c r="F84" s="51" t="s">
        <v>1033</v>
      </c>
      <c r="G84" s="64" t="s">
        <v>795</v>
      </c>
      <c r="H84" s="51" t="s">
        <v>3471</v>
      </c>
      <c r="J84" s="85" t="s">
        <v>2734</v>
      </c>
      <c r="K84" s="266"/>
    </row>
    <row r="85" spans="2:11" ht="45.75" customHeight="1">
      <c r="B85" s="128">
        <v>30</v>
      </c>
      <c r="C85" s="65" t="s">
        <v>2809</v>
      </c>
      <c r="D85" s="65" t="s">
        <v>749</v>
      </c>
      <c r="E85" s="65" t="s">
        <v>3287</v>
      </c>
      <c r="F85" s="51" t="s">
        <v>754</v>
      </c>
      <c r="G85" s="64" t="s">
        <v>795</v>
      </c>
      <c r="H85" s="64" t="s">
        <v>3466</v>
      </c>
      <c r="J85" s="76" t="s">
        <v>1047</v>
      </c>
      <c r="K85" s="266"/>
    </row>
    <row r="86" spans="2:11" ht="51">
      <c r="B86" s="128">
        <v>33</v>
      </c>
      <c r="C86" s="65" t="s">
        <v>2810</v>
      </c>
      <c r="D86" s="65" t="s">
        <v>749</v>
      </c>
      <c r="E86" s="65" t="s">
        <v>3288</v>
      </c>
      <c r="F86" s="51" t="s">
        <v>1059</v>
      </c>
      <c r="G86" s="51" t="s">
        <v>791</v>
      </c>
      <c r="H86" s="64" t="s">
        <v>3466</v>
      </c>
      <c r="I86" s="51"/>
      <c r="J86" s="76" t="s">
        <v>1060</v>
      </c>
      <c r="K86" s="266"/>
    </row>
    <row r="87" spans="2:11" ht="39.75">
      <c r="B87" s="128">
        <v>35</v>
      </c>
      <c r="C87" s="65" t="s">
        <v>2812</v>
      </c>
      <c r="D87" s="65" t="s">
        <v>749</v>
      </c>
      <c r="E87" s="65" t="s">
        <v>1064</v>
      </c>
      <c r="F87" s="51" t="s">
        <v>1065</v>
      </c>
      <c r="G87" s="51" t="s">
        <v>791</v>
      </c>
      <c r="H87" s="65" t="s">
        <v>2400</v>
      </c>
      <c r="I87" s="51"/>
      <c r="J87" s="76"/>
      <c r="K87" s="266"/>
    </row>
    <row r="88" spans="2:11" ht="27" customHeight="1">
      <c r="B88" s="546">
        <v>37</v>
      </c>
      <c r="C88" s="536" t="s">
        <v>2804</v>
      </c>
      <c r="D88" s="536" t="s">
        <v>749</v>
      </c>
      <c r="E88" s="65" t="s">
        <v>1094</v>
      </c>
      <c r="F88" s="532" t="s">
        <v>1095</v>
      </c>
      <c r="G88" s="532" t="s">
        <v>791</v>
      </c>
      <c r="H88" s="532" t="s">
        <v>3472</v>
      </c>
      <c r="I88" s="51"/>
      <c r="J88" s="76">
        <v>107.2</v>
      </c>
      <c r="K88" s="266"/>
    </row>
    <row r="89" spans="2:11" ht="25.5">
      <c r="B89" s="546"/>
      <c r="C89" s="536"/>
      <c r="D89" s="536"/>
      <c r="E89" s="65" t="s">
        <v>1096</v>
      </c>
      <c r="F89" s="532"/>
      <c r="G89" s="532"/>
      <c r="H89" s="532"/>
      <c r="I89" s="51"/>
      <c r="J89" s="83">
        <v>27</v>
      </c>
      <c r="K89" s="266"/>
    </row>
    <row r="90" spans="2:11" ht="36" customHeight="1">
      <c r="B90" s="128">
        <v>40</v>
      </c>
      <c r="C90" s="65" t="s">
        <v>2728</v>
      </c>
      <c r="D90" s="65" t="s">
        <v>749</v>
      </c>
      <c r="E90" s="65" t="s">
        <v>1109</v>
      </c>
      <c r="F90" s="51" t="s">
        <v>754</v>
      </c>
      <c r="G90" s="51" t="s">
        <v>791</v>
      </c>
      <c r="H90" s="65" t="s">
        <v>2401</v>
      </c>
      <c r="I90" s="51"/>
      <c r="J90" s="76" t="s">
        <v>1110</v>
      </c>
      <c r="K90" s="266"/>
    </row>
    <row r="91" spans="2:11" ht="53.25" customHeight="1">
      <c r="B91" s="546">
        <v>41</v>
      </c>
      <c r="C91" s="536" t="s">
        <v>2804</v>
      </c>
      <c r="D91" s="536" t="s">
        <v>749</v>
      </c>
      <c r="E91" s="65" t="s">
        <v>3360</v>
      </c>
      <c r="F91" s="51" t="s">
        <v>754</v>
      </c>
      <c r="G91" s="532" t="s">
        <v>791</v>
      </c>
      <c r="H91" s="536" t="s">
        <v>2397</v>
      </c>
      <c r="I91" s="51"/>
      <c r="J91" s="78"/>
      <c r="K91" s="266"/>
    </row>
    <row r="92" spans="2:11" ht="47.25" customHeight="1">
      <c r="B92" s="546"/>
      <c r="C92" s="536"/>
      <c r="D92" s="536"/>
      <c r="E92" s="65" t="s">
        <v>3361</v>
      </c>
      <c r="F92" s="51" t="s">
        <v>1125</v>
      </c>
      <c r="G92" s="532"/>
      <c r="H92" s="536"/>
      <c r="I92" s="51"/>
      <c r="J92" s="78"/>
      <c r="K92" s="266"/>
    </row>
    <row r="93" spans="2:11" ht="38.25">
      <c r="B93" s="546"/>
      <c r="C93" s="536"/>
      <c r="D93" s="536"/>
      <c r="E93" s="65" t="s">
        <v>3362</v>
      </c>
      <c r="F93" s="51" t="s">
        <v>1126</v>
      </c>
      <c r="G93" s="532"/>
      <c r="H93" s="536"/>
      <c r="I93" s="51"/>
      <c r="J93" s="78"/>
      <c r="K93" s="266"/>
    </row>
    <row r="94" spans="2:11" ht="62.25" customHeight="1">
      <c r="B94" s="546">
        <v>42</v>
      </c>
      <c r="C94" s="536" t="s">
        <v>2804</v>
      </c>
      <c r="D94" s="536" t="s">
        <v>749</v>
      </c>
      <c r="E94" s="65" t="s">
        <v>3150</v>
      </c>
      <c r="F94" s="54" t="s">
        <v>1128</v>
      </c>
      <c r="G94" s="532" t="s">
        <v>791</v>
      </c>
      <c r="H94" s="532" t="s">
        <v>3251</v>
      </c>
      <c r="I94" s="532"/>
      <c r="J94" s="76" t="s">
        <v>3253</v>
      </c>
      <c r="K94" s="560" t="s">
        <v>5681</v>
      </c>
    </row>
    <row r="95" spans="2:11">
      <c r="B95" s="546"/>
      <c r="C95" s="536"/>
      <c r="D95" s="536"/>
      <c r="E95" s="65" t="s">
        <v>1145</v>
      </c>
      <c r="F95" s="54" t="s">
        <v>1146</v>
      </c>
      <c r="G95" s="532"/>
      <c r="H95" s="532"/>
      <c r="I95" s="532"/>
      <c r="J95" s="200" t="s">
        <v>2162</v>
      </c>
      <c r="K95" s="560"/>
    </row>
    <row r="96" spans="2:11">
      <c r="B96" s="546">
        <v>43</v>
      </c>
      <c r="C96" s="536" t="s">
        <v>2795</v>
      </c>
      <c r="D96" s="536" t="s">
        <v>2796</v>
      </c>
      <c r="E96" s="65" t="s">
        <v>2793</v>
      </c>
      <c r="F96" s="532" t="s">
        <v>754</v>
      </c>
      <c r="G96" s="540" t="s">
        <v>795</v>
      </c>
      <c r="H96" s="532" t="s">
        <v>3473</v>
      </c>
      <c r="J96" s="76" t="s">
        <v>1164</v>
      </c>
      <c r="K96" s="266"/>
    </row>
    <row r="97" spans="2:11">
      <c r="B97" s="546"/>
      <c r="C97" s="536"/>
      <c r="D97" s="536"/>
      <c r="E97" s="65" t="s">
        <v>2794</v>
      </c>
      <c r="F97" s="532"/>
      <c r="G97" s="540"/>
      <c r="H97" s="532"/>
      <c r="J97" s="78" t="s">
        <v>1213</v>
      </c>
      <c r="K97" s="266"/>
    </row>
    <row r="98" spans="2:11" ht="114.75" customHeight="1">
      <c r="B98" s="128">
        <v>47</v>
      </c>
      <c r="C98" s="65" t="s">
        <v>2804</v>
      </c>
      <c r="D98" s="65" t="s">
        <v>749</v>
      </c>
      <c r="E98" s="65" t="s">
        <v>1262</v>
      </c>
      <c r="F98" s="51" t="s">
        <v>1263</v>
      </c>
      <c r="G98" s="344" t="s">
        <v>3463</v>
      </c>
      <c r="H98" s="348" t="s">
        <v>2404</v>
      </c>
      <c r="I98" s="349"/>
      <c r="J98" s="76" t="s">
        <v>1265</v>
      </c>
      <c r="K98" s="245" t="s">
        <v>3531</v>
      </c>
    </row>
    <row r="99" spans="2:11" ht="42.75" customHeight="1">
      <c r="B99" s="546">
        <v>48</v>
      </c>
      <c r="C99" s="536" t="s">
        <v>2804</v>
      </c>
      <c r="D99" s="536" t="s">
        <v>749</v>
      </c>
      <c r="E99" s="65" t="s">
        <v>1266</v>
      </c>
      <c r="F99" s="532" t="s">
        <v>1263</v>
      </c>
      <c r="G99" s="646" t="s">
        <v>3464</v>
      </c>
      <c r="H99" s="532" t="s">
        <v>2404</v>
      </c>
      <c r="I99" s="532"/>
      <c r="J99" s="76" t="s">
        <v>1267</v>
      </c>
      <c r="K99" s="560" t="s">
        <v>3428</v>
      </c>
    </row>
    <row r="100" spans="2:11" ht="42.75" customHeight="1">
      <c r="B100" s="546"/>
      <c r="C100" s="536"/>
      <c r="D100" s="536"/>
      <c r="E100" s="65" t="s">
        <v>1268</v>
      </c>
      <c r="F100" s="532"/>
      <c r="G100" s="646"/>
      <c r="H100" s="532"/>
      <c r="I100" s="532"/>
      <c r="J100" s="76" t="s">
        <v>1269</v>
      </c>
      <c r="K100" s="560"/>
    </row>
    <row r="101" spans="2:11" ht="54.75" customHeight="1">
      <c r="B101" s="128">
        <v>53</v>
      </c>
      <c r="C101" s="65" t="s">
        <v>2728</v>
      </c>
      <c r="D101" s="65" t="s">
        <v>749</v>
      </c>
      <c r="E101" s="65" t="s">
        <v>1325</v>
      </c>
      <c r="F101" s="51" t="s">
        <v>754</v>
      </c>
      <c r="G101" s="51" t="s">
        <v>791</v>
      </c>
      <c r="H101" s="51" t="s">
        <v>2399</v>
      </c>
      <c r="I101" s="51" t="s">
        <v>3429</v>
      </c>
      <c r="J101" s="76" t="s">
        <v>1326</v>
      </c>
      <c r="K101" s="245" t="s">
        <v>5683</v>
      </c>
    </row>
    <row r="102" spans="2:11" ht="33.75" customHeight="1">
      <c r="B102" s="128">
        <v>58</v>
      </c>
      <c r="C102" s="65" t="s">
        <v>2728</v>
      </c>
      <c r="D102" s="65" t="s">
        <v>749</v>
      </c>
      <c r="E102" s="65" t="s">
        <v>1354</v>
      </c>
      <c r="F102" s="51" t="s">
        <v>1355</v>
      </c>
      <c r="G102" s="51" t="s">
        <v>791</v>
      </c>
      <c r="H102" s="51" t="s">
        <v>2399</v>
      </c>
      <c r="I102" s="51"/>
      <c r="J102" s="76" t="s">
        <v>1356</v>
      </c>
      <c r="K102" s="266"/>
    </row>
    <row r="103" spans="2:11" ht="51">
      <c r="B103" s="128">
        <v>65</v>
      </c>
      <c r="C103" s="65"/>
      <c r="D103" s="65" t="s">
        <v>749</v>
      </c>
      <c r="E103" s="65" t="s">
        <v>1406</v>
      </c>
      <c r="F103" s="115" t="s">
        <v>3505</v>
      </c>
      <c r="G103" s="344" t="s">
        <v>3511</v>
      </c>
      <c r="H103" s="51" t="s">
        <v>3477</v>
      </c>
      <c r="I103" s="51"/>
      <c r="J103" s="78"/>
      <c r="K103" s="266"/>
    </row>
    <row r="104" spans="2:11" ht="54" customHeight="1">
      <c r="B104" s="128">
        <v>68</v>
      </c>
      <c r="C104" s="65" t="s">
        <v>2813</v>
      </c>
      <c r="D104" s="65" t="s">
        <v>749</v>
      </c>
      <c r="E104" s="65" t="s">
        <v>1415</v>
      </c>
      <c r="G104" s="344" t="s">
        <v>1828</v>
      </c>
      <c r="H104" s="344" t="s">
        <v>1416</v>
      </c>
      <c r="I104" s="51" t="s">
        <v>3430</v>
      </c>
      <c r="J104" s="76" t="s">
        <v>1417</v>
      </c>
      <c r="K104" s="266"/>
    </row>
    <row r="105" spans="2:11" ht="81.75" customHeight="1">
      <c r="B105" s="128">
        <v>73</v>
      </c>
      <c r="C105" s="65" t="s">
        <v>2811</v>
      </c>
      <c r="D105" s="65" t="s">
        <v>749</v>
      </c>
      <c r="E105" s="65" t="s">
        <v>3431</v>
      </c>
      <c r="F105" s="115" t="s">
        <v>1432</v>
      </c>
      <c r="G105" s="344" t="s">
        <v>3432</v>
      </c>
      <c r="H105" s="51" t="s">
        <v>2409</v>
      </c>
      <c r="I105" s="51"/>
      <c r="J105" s="76" t="s">
        <v>1434</v>
      </c>
      <c r="K105" s="266"/>
    </row>
    <row r="106" spans="2:11" ht="45" customHeight="1">
      <c r="B106" s="128">
        <v>74</v>
      </c>
      <c r="C106" s="65" t="s">
        <v>2811</v>
      </c>
      <c r="D106" s="65" t="s">
        <v>749</v>
      </c>
      <c r="E106" s="65" t="s">
        <v>1405</v>
      </c>
      <c r="F106" s="51" t="s">
        <v>1435</v>
      </c>
      <c r="G106" s="344" t="s">
        <v>1433</v>
      </c>
      <c r="H106" s="51" t="s">
        <v>2409</v>
      </c>
      <c r="I106" s="344" t="s">
        <v>3433</v>
      </c>
      <c r="J106" s="78" t="s">
        <v>1436</v>
      </c>
      <c r="K106" s="266"/>
    </row>
    <row r="107" spans="2:11" ht="30.75" customHeight="1">
      <c r="B107" s="128">
        <v>72</v>
      </c>
      <c r="C107" s="65" t="s">
        <v>2811</v>
      </c>
      <c r="D107" s="65" t="s">
        <v>749</v>
      </c>
      <c r="E107" s="65" t="s">
        <v>1428</v>
      </c>
      <c r="F107" s="51" t="s">
        <v>754</v>
      </c>
      <c r="G107" s="51" t="s">
        <v>1077</v>
      </c>
      <c r="H107" s="51" t="s">
        <v>2410</v>
      </c>
      <c r="I107" s="51"/>
      <c r="J107" s="76" t="s">
        <v>1429</v>
      </c>
      <c r="K107" s="266"/>
    </row>
    <row r="108" spans="2:11" ht="69.75" customHeight="1">
      <c r="B108" s="128">
        <v>80</v>
      </c>
      <c r="C108" s="65" t="s">
        <v>2728</v>
      </c>
      <c r="D108" s="65" t="s">
        <v>749</v>
      </c>
      <c r="E108" s="65" t="s">
        <v>1455</v>
      </c>
      <c r="F108" s="51" t="s">
        <v>1456</v>
      </c>
      <c r="G108" s="51" t="s">
        <v>791</v>
      </c>
      <c r="H108" s="344" t="s">
        <v>2411</v>
      </c>
      <c r="I108" s="51"/>
      <c r="J108" s="78"/>
      <c r="K108" s="266"/>
    </row>
    <row r="109" spans="2:11" ht="38.25">
      <c r="B109" s="128">
        <v>91</v>
      </c>
      <c r="C109" s="65" t="s">
        <v>2728</v>
      </c>
      <c r="D109" s="65" t="s">
        <v>749</v>
      </c>
      <c r="E109" s="65" t="s">
        <v>1546</v>
      </c>
      <c r="F109" s="51" t="s">
        <v>1547</v>
      </c>
      <c r="G109" s="51" t="s">
        <v>791</v>
      </c>
      <c r="H109" s="51" t="s">
        <v>1842</v>
      </c>
      <c r="I109" s="51"/>
      <c r="J109" s="76" t="s">
        <v>2443</v>
      </c>
      <c r="K109" s="266"/>
    </row>
    <row r="110" spans="2:11" ht="62.25" customHeight="1">
      <c r="B110" s="128">
        <v>93</v>
      </c>
      <c r="C110" s="65" t="s">
        <v>2814</v>
      </c>
      <c r="D110" s="65" t="s">
        <v>749</v>
      </c>
      <c r="E110" s="65" t="s">
        <v>1564</v>
      </c>
      <c r="F110" s="51" t="s">
        <v>1565</v>
      </c>
      <c r="G110" s="344" t="s">
        <v>1566</v>
      </c>
      <c r="H110" s="51" t="s">
        <v>3474</v>
      </c>
      <c r="I110" s="344" t="s">
        <v>2414</v>
      </c>
      <c r="J110" s="76" t="s">
        <v>1567</v>
      </c>
      <c r="K110" s="245" t="s">
        <v>3435</v>
      </c>
    </row>
    <row r="111" spans="2:11" ht="41.25" customHeight="1">
      <c r="B111" s="128">
        <v>107</v>
      </c>
      <c r="C111" s="65" t="s">
        <v>2728</v>
      </c>
      <c r="D111" s="65" t="s">
        <v>749</v>
      </c>
      <c r="E111" s="65" t="s">
        <v>1661</v>
      </c>
      <c r="F111" s="51" t="s">
        <v>754</v>
      </c>
      <c r="G111" s="51" t="s">
        <v>791</v>
      </c>
      <c r="H111" s="51" t="s">
        <v>2280</v>
      </c>
      <c r="I111" s="344"/>
      <c r="J111" s="76" t="s">
        <v>1662</v>
      </c>
      <c r="K111" s="266"/>
    </row>
    <row r="112" spans="2:11" ht="34.5" customHeight="1">
      <c r="B112" s="128">
        <v>118</v>
      </c>
      <c r="C112" s="65" t="s">
        <v>2812</v>
      </c>
      <c r="D112" s="65" t="s">
        <v>749</v>
      </c>
      <c r="E112" s="65" t="s">
        <v>1688</v>
      </c>
      <c r="F112" s="51" t="s">
        <v>1336</v>
      </c>
      <c r="G112" s="344" t="s">
        <v>1689</v>
      </c>
      <c r="H112" s="51"/>
      <c r="I112" s="51"/>
      <c r="J112" s="76" t="s">
        <v>1690</v>
      </c>
      <c r="K112" s="266"/>
    </row>
    <row r="113" spans="2:11" ht="29.25" customHeight="1">
      <c r="B113" s="546">
        <v>92</v>
      </c>
      <c r="C113" s="536" t="s">
        <v>1548</v>
      </c>
      <c r="D113" s="536" t="s">
        <v>1549</v>
      </c>
      <c r="E113" s="65" t="s">
        <v>1693</v>
      </c>
      <c r="F113" s="51" t="s">
        <v>754</v>
      </c>
      <c r="G113" s="51" t="s">
        <v>795</v>
      </c>
      <c r="H113" s="51" t="s">
        <v>3479</v>
      </c>
      <c r="I113" s="344"/>
      <c r="J113" s="76"/>
      <c r="K113" s="266"/>
    </row>
    <row r="114" spans="2:11" ht="72.75" customHeight="1">
      <c r="B114" s="546"/>
      <c r="C114" s="536"/>
      <c r="D114" s="536"/>
      <c r="E114" s="65" t="s">
        <v>2437</v>
      </c>
      <c r="F114" s="51" t="s">
        <v>1696</v>
      </c>
      <c r="G114" s="344" t="s">
        <v>3302</v>
      </c>
      <c r="H114" s="344" t="s">
        <v>3480</v>
      </c>
      <c r="I114" s="344" t="s">
        <v>2439</v>
      </c>
      <c r="J114" s="76" t="s">
        <v>1550</v>
      </c>
      <c r="K114" s="245" t="s">
        <v>3434</v>
      </c>
    </row>
    <row r="115" spans="2:11" ht="28.5" customHeight="1">
      <c r="B115" s="546"/>
      <c r="C115" s="536"/>
      <c r="D115" s="536"/>
      <c r="E115" s="65" t="s">
        <v>2440</v>
      </c>
      <c r="G115" s="51" t="s">
        <v>1699</v>
      </c>
      <c r="H115" s="65"/>
      <c r="I115" s="65"/>
      <c r="J115" s="76"/>
      <c r="K115" s="245"/>
    </row>
    <row r="116" spans="2:11" ht="157.5" customHeight="1">
      <c r="B116" s="128">
        <v>96</v>
      </c>
      <c r="C116" s="65" t="s">
        <v>1548</v>
      </c>
      <c r="D116" s="65" t="s">
        <v>1549</v>
      </c>
      <c r="E116" s="65" t="s">
        <v>3328</v>
      </c>
      <c r="F116" s="51" t="s">
        <v>1263</v>
      </c>
      <c r="G116" s="344" t="s">
        <v>1809</v>
      </c>
      <c r="H116" s="348" t="s">
        <v>1808</v>
      </c>
      <c r="I116" s="348"/>
      <c r="J116" s="76" t="s">
        <v>3303</v>
      </c>
      <c r="K116" s="245" t="s">
        <v>2417</v>
      </c>
    </row>
    <row r="117" spans="2:11" ht="51.75" customHeight="1">
      <c r="B117" s="546">
        <v>119</v>
      </c>
      <c r="C117" s="536" t="s">
        <v>2430</v>
      </c>
      <c r="D117" s="536" t="s">
        <v>1549</v>
      </c>
      <c r="E117" s="65" t="s">
        <v>2425</v>
      </c>
      <c r="F117" s="532" t="s">
        <v>2431</v>
      </c>
      <c r="G117" s="646" t="s">
        <v>1809</v>
      </c>
      <c r="H117" s="540" t="s">
        <v>1808</v>
      </c>
      <c r="I117" s="540"/>
      <c r="J117" s="76" t="s">
        <v>2438</v>
      </c>
      <c r="K117" s="560" t="s">
        <v>3437</v>
      </c>
    </row>
    <row r="118" spans="2:11" ht="51.75" customHeight="1">
      <c r="B118" s="546"/>
      <c r="C118" s="536"/>
      <c r="D118" s="536"/>
      <c r="E118" s="65" t="s">
        <v>2426</v>
      </c>
      <c r="F118" s="532"/>
      <c r="G118" s="646"/>
      <c r="H118" s="540"/>
      <c r="I118" s="540"/>
      <c r="J118" s="76" t="s">
        <v>2433</v>
      </c>
      <c r="K118" s="560"/>
    </row>
    <row r="119" spans="2:11" ht="51.75" customHeight="1">
      <c r="B119" s="546"/>
      <c r="C119" s="536"/>
      <c r="D119" s="536"/>
      <c r="E119" s="65" t="s">
        <v>2427</v>
      </c>
      <c r="F119" s="532"/>
      <c r="G119" s="646"/>
      <c r="H119" s="540"/>
      <c r="I119" s="540"/>
      <c r="J119" s="76" t="s">
        <v>2432</v>
      </c>
      <c r="K119" s="560"/>
    </row>
    <row r="120" spans="2:11" ht="76.5">
      <c r="B120" s="128">
        <v>120</v>
      </c>
      <c r="C120" s="65" t="s">
        <v>1700</v>
      </c>
      <c r="D120" s="65" t="s">
        <v>1549</v>
      </c>
      <c r="E120" s="65" t="s">
        <v>1827</v>
      </c>
      <c r="F120" s="51" t="s">
        <v>1702</v>
      </c>
      <c r="G120" s="51" t="s">
        <v>791</v>
      </c>
      <c r="H120" s="51" t="s">
        <v>5326</v>
      </c>
      <c r="I120" s="51"/>
      <c r="J120" s="121" t="s">
        <v>1703</v>
      </c>
      <c r="K120" s="266"/>
    </row>
    <row r="121" spans="2:11" ht="57.75" customHeight="1">
      <c r="B121" s="546">
        <v>122</v>
      </c>
      <c r="C121" s="533" t="s">
        <v>5323</v>
      </c>
      <c r="D121" s="536" t="s">
        <v>1549</v>
      </c>
      <c r="E121" s="65" t="s">
        <v>5333</v>
      </c>
      <c r="F121" s="532" t="s">
        <v>5325</v>
      </c>
      <c r="G121" s="532" t="s">
        <v>791</v>
      </c>
      <c r="H121" s="532" t="s">
        <v>5326</v>
      </c>
      <c r="I121" s="51"/>
      <c r="J121" s="121" t="s">
        <v>5334</v>
      </c>
      <c r="K121" s="266"/>
    </row>
    <row r="122" spans="2:11" ht="57.75" customHeight="1">
      <c r="B122" s="546"/>
      <c r="C122" s="533"/>
      <c r="D122" s="536"/>
      <c r="E122" s="65" t="s">
        <v>5327</v>
      </c>
      <c r="F122" s="532"/>
      <c r="G122" s="532"/>
      <c r="H122" s="532"/>
      <c r="I122" s="51"/>
      <c r="J122" s="121" t="s">
        <v>5335</v>
      </c>
      <c r="K122" s="266"/>
    </row>
    <row r="123" spans="2:11" ht="57.75" customHeight="1">
      <c r="B123" s="550"/>
      <c r="C123" s="534"/>
      <c r="D123" s="537"/>
      <c r="E123" s="65" t="s">
        <v>5328</v>
      </c>
      <c r="F123" s="535"/>
      <c r="G123" s="535"/>
      <c r="H123" s="535"/>
      <c r="I123" s="51"/>
      <c r="J123" s="121" t="s">
        <v>5336</v>
      </c>
      <c r="K123" s="266"/>
    </row>
    <row r="124" spans="2:11" ht="66">
      <c r="B124" s="167" t="s">
        <v>2867</v>
      </c>
      <c r="C124" s="232"/>
      <c r="D124" s="456" t="s">
        <v>1708</v>
      </c>
      <c r="E124" s="233" t="s">
        <v>1867</v>
      </c>
      <c r="F124" s="233" t="s">
        <v>1869</v>
      </c>
      <c r="G124" s="233" t="s">
        <v>542</v>
      </c>
      <c r="H124" s="360" t="s">
        <v>1740</v>
      </c>
      <c r="I124" s="154" t="s">
        <v>1737</v>
      </c>
      <c r="J124" s="331" t="s">
        <v>3457</v>
      </c>
      <c r="K124" s="166" t="s">
        <v>2208</v>
      </c>
    </row>
    <row r="125" spans="2:11" ht="38.25">
      <c r="B125" s="376">
        <v>17</v>
      </c>
      <c r="C125" s="65" t="s">
        <v>903</v>
      </c>
      <c r="D125" s="65" t="s">
        <v>1868</v>
      </c>
      <c r="E125" s="65" t="s">
        <v>3338</v>
      </c>
      <c r="G125" s="51" t="s">
        <v>791</v>
      </c>
      <c r="H125" s="51" t="s">
        <v>3475</v>
      </c>
      <c r="I125" s="51"/>
      <c r="J125" s="76"/>
      <c r="K125" s="266"/>
    </row>
    <row r="126" spans="2:11" ht="51.75" customHeight="1">
      <c r="B126" s="376">
        <v>23</v>
      </c>
      <c r="C126" s="65" t="s">
        <v>1408</v>
      </c>
      <c r="D126" s="65" t="s">
        <v>3493</v>
      </c>
      <c r="E126" s="65" t="s">
        <v>3492</v>
      </c>
      <c r="G126" s="51" t="s">
        <v>3462</v>
      </c>
      <c r="H126" s="344" t="s">
        <v>3488</v>
      </c>
      <c r="I126" s="51" t="s">
        <v>3503</v>
      </c>
      <c r="J126" s="76"/>
      <c r="K126" s="245" t="s">
        <v>3489</v>
      </c>
    </row>
    <row r="127" spans="2:11" ht="53.25" customHeight="1">
      <c r="B127" s="376">
        <v>26</v>
      </c>
      <c r="C127" s="65" t="s">
        <v>1408</v>
      </c>
      <c r="D127" s="54" t="s">
        <v>3294</v>
      </c>
      <c r="E127" s="65" t="s">
        <v>2830</v>
      </c>
      <c r="F127" s="51" t="s">
        <v>917</v>
      </c>
      <c r="G127" s="51" t="s">
        <v>3462</v>
      </c>
      <c r="H127" s="348" t="s">
        <v>3488</v>
      </c>
      <c r="I127" s="348"/>
      <c r="J127" s="76" t="s">
        <v>3149</v>
      </c>
      <c r="K127" s="245" t="s">
        <v>5682</v>
      </c>
    </row>
    <row r="128" spans="2:11" ht="39" customHeight="1">
      <c r="B128" s="376">
        <v>36</v>
      </c>
      <c r="C128" s="65" t="s">
        <v>1408</v>
      </c>
      <c r="D128" s="65" t="s">
        <v>1075</v>
      </c>
      <c r="E128" s="65" t="s">
        <v>1076</v>
      </c>
      <c r="F128" s="51" t="s">
        <v>1065</v>
      </c>
      <c r="G128" s="51" t="s">
        <v>1077</v>
      </c>
      <c r="H128" s="51" t="s">
        <v>2399</v>
      </c>
      <c r="I128" s="51"/>
      <c r="J128" s="78" t="s">
        <v>1078</v>
      </c>
      <c r="K128" s="266"/>
    </row>
    <row r="129" spans="2:11" ht="23.25" customHeight="1">
      <c r="B129" s="376">
        <v>46</v>
      </c>
      <c r="C129" s="65" t="s">
        <v>1259</v>
      </c>
      <c r="D129" s="65" t="s">
        <v>1260</v>
      </c>
      <c r="E129" s="65"/>
      <c r="G129" s="51" t="s">
        <v>791</v>
      </c>
      <c r="H129" s="51" t="s">
        <v>2403</v>
      </c>
      <c r="I129" s="51"/>
      <c r="J129" s="78" t="s">
        <v>1261</v>
      </c>
      <c r="K129" s="266"/>
    </row>
    <row r="130" spans="2:11" ht="69" customHeight="1">
      <c r="B130" s="376">
        <v>65</v>
      </c>
      <c r="C130" s="65" t="s">
        <v>1408</v>
      </c>
      <c r="D130" s="65" t="s">
        <v>3319</v>
      </c>
      <c r="E130" s="65" t="s">
        <v>1409</v>
      </c>
      <c r="F130" s="51" t="s">
        <v>3506</v>
      </c>
      <c r="G130" s="344" t="s">
        <v>1410</v>
      </c>
      <c r="H130" s="51" t="s">
        <v>2409</v>
      </c>
      <c r="I130" s="51"/>
      <c r="J130" s="76" t="s">
        <v>1411</v>
      </c>
      <c r="K130" s="266"/>
    </row>
    <row r="131" spans="2:11" ht="65.25">
      <c r="B131" s="376">
        <v>66</v>
      </c>
      <c r="C131" s="65" t="s">
        <v>1412</v>
      </c>
      <c r="D131" s="65" t="s">
        <v>3319</v>
      </c>
      <c r="E131" s="65" t="s">
        <v>1409</v>
      </c>
      <c r="F131" s="51" t="s">
        <v>1413</v>
      </c>
      <c r="G131" s="344" t="s">
        <v>1414</v>
      </c>
      <c r="H131" s="51" t="s">
        <v>2409</v>
      </c>
      <c r="I131" s="65"/>
      <c r="K131" s="266"/>
    </row>
    <row r="132" spans="2:11" ht="39.75">
      <c r="B132" s="376">
        <v>69</v>
      </c>
      <c r="C132" s="65" t="s">
        <v>1408</v>
      </c>
      <c r="D132" s="65" t="s">
        <v>1418</v>
      </c>
      <c r="E132" s="65" t="s">
        <v>1419</v>
      </c>
      <c r="F132" s="51" t="s">
        <v>1420</v>
      </c>
      <c r="G132" s="344" t="s">
        <v>1410</v>
      </c>
      <c r="H132" s="51" t="s">
        <v>2409</v>
      </c>
      <c r="I132" s="51"/>
      <c r="K132" s="266"/>
    </row>
    <row r="133" spans="2:11" ht="31.5" customHeight="1">
      <c r="B133" s="376">
        <v>79</v>
      </c>
      <c r="C133" s="65" t="s">
        <v>1408</v>
      </c>
      <c r="D133" s="65" t="s">
        <v>1454</v>
      </c>
      <c r="E133" s="65"/>
      <c r="F133" s="51" t="s">
        <v>1402</v>
      </c>
      <c r="G133" s="64" t="s">
        <v>1843</v>
      </c>
      <c r="J133" s="78"/>
      <c r="K133" s="266"/>
    </row>
    <row r="134" spans="2:11" ht="33" customHeight="1">
      <c r="B134" s="376">
        <v>81</v>
      </c>
      <c r="C134" s="65" t="s">
        <v>2412</v>
      </c>
      <c r="D134" s="65" t="s">
        <v>1454</v>
      </c>
      <c r="E134" s="65" t="s">
        <v>1847</v>
      </c>
      <c r="I134" s="344" t="s">
        <v>3478</v>
      </c>
      <c r="K134" s="266"/>
    </row>
    <row r="135" spans="2:11" ht="93.75" customHeight="1">
      <c r="B135" s="376">
        <v>82</v>
      </c>
      <c r="C135" s="65" t="s">
        <v>1412</v>
      </c>
      <c r="D135" s="65" t="s">
        <v>3320</v>
      </c>
      <c r="E135" s="65"/>
      <c r="F135" s="51" t="s">
        <v>1459</v>
      </c>
      <c r="G135" s="65" t="s">
        <v>1460</v>
      </c>
      <c r="H135" s="51" t="s">
        <v>2409</v>
      </c>
      <c r="I135" s="51" t="s">
        <v>1727</v>
      </c>
      <c r="J135" s="78"/>
      <c r="K135" s="266"/>
    </row>
    <row r="136" spans="2:11" ht="35.25" customHeight="1">
      <c r="B136" s="548">
        <v>83</v>
      </c>
      <c r="C136" s="536" t="s">
        <v>1458</v>
      </c>
      <c r="D136" s="536" t="s">
        <v>3292</v>
      </c>
      <c r="E136" s="536" t="s">
        <v>2838</v>
      </c>
      <c r="F136" s="532" t="s">
        <v>1462</v>
      </c>
      <c r="G136" s="344" t="s">
        <v>1463</v>
      </c>
      <c r="H136" s="532" t="s">
        <v>2413</v>
      </c>
      <c r="I136" s="51"/>
      <c r="J136" s="553"/>
      <c r="K136" s="266"/>
    </row>
    <row r="137" spans="2:11" ht="35.25" customHeight="1">
      <c r="B137" s="548"/>
      <c r="C137" s="536"/>
      <c r="D137" s="536"/>
      <c r="E137" s="536"/>
      <c r="F137" s="532"/>
      <c r="G137" s="344" t="s">
        <v>1470</v>
      </c>
      <c r="H137" s="532"/>
      <c r="I137" s="51"/>
      <c r="J137" s="553"/>
      <c r="K137" s="266"/>
    </row>
    <row r="138" spans="2:11" ht="35.25" customHeight="1">
      <c r="B138" s="548">
        <v>84</v>
      </c>
      <c r="C138" s="532" t="s">
        <v>1478</v>
      </c>
      <c r="D138" s="536" t="s">
        <v>3318</v>
      </c>
      <c r="E138" s="536" t="s">
        <v>1409</v>
      </c>
      <c r="F138" s="532" t="s">
        <v>1479</v>
      </c>
      <c r="G138" s="344" t="s">
        <v>1480</v>
      </c>
      <c r="H138" s="532" t="s">
        <v>2409</v>
      </c>
      <c r="I138" s="51"/>
      <c r="J138" s="76"/>
      <c r="K138" s="266"/>
    </row>
    <row r="139" spans="2:11" ht="42.75" customHeight="1">
      <c r="B139" s="548"/>
      <c r="C139" s="532"/>
      <c r="D139" s="536"/>
      <c r="E139" s="536"/>
      <c r="F139" s="532"/>
      <c r="G139" s="344" t="s">
        <v>1494</v>
      </c>
      <c r="H139" s="532"/>
      <c r="I139" s="51"/>
      <c r="J139" s="76"/>
      <c r="K139" s="266"/>
    </row>
    <row r="140" spans="2:11" ht="77.25">
      <c r="B140" s="376">
        <v>86</v>
      </c>
      <c r="C140" s="65" t="s">
        <v>1513</v>
      </c>
      <c r="D140" s="65" t="s">
        <v>3321</v>
      </c>
      <c r="E140" s="65" t="s">
        <v>1409</v>
      </c>
      <c r="F140" s="65" t="s">
        <v>1514</v>
      </c>
      <c r="G140" s="65" t="s">
        <v>1515</v>
      </c>
      <c r="H140" s="51" t="s">
        <v>2409</v>
      </c>
      <c r="I140" s="65"/>
      <c r="K140" s="266"/>
    </row>
    <row r="141" spans="2:11" ht="44.25" customHeight="1">
      <c r="B141" s="548">
        <v>90</v>
      </c>
      <c r="C141" s="536" t="s">
        <v>3317</v>
      </c>
      <c r="D141" s="536" t="s">
        <v>3293</v>
      </c>
      <c r="E141" s="536" t="s">
        <v>2838</v>
      </c>
      <c r="F141" s="532" t="s">
        <v>1462</v>
      </c>
      <c r="G141" s="344" t="s">
        <v>1463</v>
      </c>
      <c r="H141" s="532" t="s">
        <v>3476</v>
      </c>
      <c r="I141" s="51"/>
      <c r="J141" s="76" t="s">
        <v>5788</v>
      </c>
      <c r="K141" s="266"/>
    </row>
    <row r="142" spans="2:11" ht="46.5" customHeight="1">
      <c r="B142" s="548"/>
      <c r="C142" s="536"/>
      <c r="D142" s="536"/>
      <c r="E142" s="536"/>
      <c r="F142" s="532"/>
      <c r="G142" s="344" t="s">
        <v>1470</v>
      </c>
      <c r="H142" s="532"/>
      <c r="I142" s="51"/>
      <c r="J142" s="76" t="s">
        <v>5789</v>
      </c>
      <c r="K142" s="266"/>
    </row>
    <row r="143" spans="2:11" ht="55.5" customHeight="1">
      <c r="B143" s="376">
        <v>95</v>
      </c>
      <c r="C143" s="54" t="s">
        <v>1568</v>
      </c>
      <c r="D143" s="65" t="s">
        <v>1569</v>
      </c>
      <c r="E143" s="65" t="s">
        <v>1076</v>
      </c>
      <c r="F143" s="51" t="s">
        <v>1570</v>
      </c>
      <c r="G143" s="51" t="s">
        <v>791</v>
      </c>
      <c r="H143" s="51" t="s">
        <v>2416</v>
      </c>
      <c r="I143" s="76"/>
      <c r="J143" s="76" t="s">
        <v>1571</v>
      </c>
      <c r="K143" s="266"/>
    </row>
    <row r="144" spans="2:11" ht="47.25" customHeight="1">
      <c r="B144" s="548">
        <v>98</v>
      </c>
      <c r="C144" s="536" t="s">
        <v>1545</v>
      </c>
      <c r="D144" s="536" t="s">
        <v>3295</v>
      </c>
      <c r="E144" s="536" t="s">
        <v>2838</v>
      </c>
      <c r="F144" s="532" t="s">
        <v>1598</v>
      </c>
      <c r="G144" s="344" t="s">
        <v>1599</v>
      </c>
      <c r="H144" s="646" t="s">
        <v>2419</v>
      </c>
      <c r="I144" s="51"/>
      <c r="K144" s="266"/>
    </row>
    <row r="145" spans="2:11" ht="47.25" customHeight="1">
      <c r="B145" s="548"/>
      <c r="C145" s="536"/>
      <c r="D145" s="536"/>
      <c r="E145" s="536"/>
      <c r="F145" s="532"/>
      <c r="G145" s="344" t="s">
        <v>1619</v>
      </c>
      <c r="H145" s="646"/>
      <c r="I145" s="51"/>
      <c r="J145" s="54" t="s">
        <v>3252</v>
      </c>
      <c r="K145" s="266"/>
    </row>
    <row r="146" spans="2:11" ht="100.5">
      <c r="B146" s="376">
        <v>102</v>
      </c>
      <c r="C146" s="65" t="s">
        <v>1632</v>
      </c>
      <c r="D146" s="65" t="s">
        <v>3299</v>
      </c>
      <c r="E146" s="65" t="s">
        <v>1633</v>
      </c>
      <c r="F146" s="65" t="s">
        <v>1634</v>
      </c>
      <c r="G146" s="350" t="s">
        <v>1635</v>
      </c>
      <c r="H146" s="51" t="s">
        <v>2280</v>
      </c>
      <c r="I146" s="344" t="s">
        <v>3478</v>
      </c>
      <c r="J146" s="78"/>
      <c r="K146" s="266"/>
    </row>
    <row r="147" spans="2:11" ht="67.5" customHeight="1">
      <c r="B147" s="376">
        <v>109</v>
      </c>
      <c r="C147" s="65" t="s">
        <v>1667</v>
      </c>
      <c r="D147" s="65" t="s">
        <v>3299</v>
      </c>
      <c r="E147" s="65" t="s">
        <v>1669</v>
      </c>
      <c r="F147" s="65" t="s">
        <v>1670</v>
      </c>
      <c r="G147" s="344" t="s">
        <v>1671</v>
      </c>
      <c r="H147" s="76"/>
      <c r="I147" s="344" t="s">
        <v>3478</v>
      </c>
      <c r="J147" s="76" t="s">
        <v>2205</v>
      </c>
      <c r="K147" s="266"/>
    </row>
    <row r="148" spans="2:11" ht="65.25">
      <c r="B148" s="376">
        <v>112</v>
      </c>
      <c r="C148" s="65" t="s">
        <v>1681</v>
      </c>
      <c r="D148" s="65" t="s">
        <v>3322</v>
      </c>
      <c r="E148" s="65"/>
      <c r="F148" s="51" t="s">
        <v>1682</v>
      </c>
      <c r="G148" s="65" t="s">
        <v>1460</v>
      </c>
      <c r="H148" s="51" t="s">
        <v>2409</v>
      </c>
      <c r="I148" s="51" t="s">
        <v>1727</v>
      </c>
      <c r="K148" s="266"/>
    </row>
    <row r="149" spans="2:11" ht="45.75" customHeight="1">
      <c r="B149" s="548">
        <v>121</v>
      </c>
      <c r="C149" s="536" t="s">
        <v>1545</v>
      </c>
      <c r="D149" s="536" t="s">
        <v>3295</v>
      </c>
      <c r="E149" s="536" t="s">
        <v>1597</v>
      </c>
      <c r="F149" s="532" t="s">
        <v>5749</v>
      </c>
      <c r="G149" s="344" t="s">
        <v>1599</v>
      </c>
      <c r="H149" s="646" t="s">
        <v>2428</v>
      </c>
      <c r="I149" s="51"/>
      <c r="K149" s="266"/>
    </row>
    <row r="150" spans="2:11" ht="45.75" customHeight="1">
      <c r="B150" s="549"/>
      <c r="C150" s="537"/>
      <c r="D150" s="537"/>
      <c r="E150" s="537"/>
      <c r="F150" s="535"/>
      <c r="G150" s="361" t="s">
        <v>1705</v>
      </c>
      <c r="H150" s="652"/>
      <c r="I150" s="62"/>
      <c r="J150" s="184"/>
      <c r="K150" s="267"/>
    </row>
    <row r="151" spans="2:11">
      <c r="C151" s="562"/>
      <c r="D151" s="621"/>
    </row>
    <row r="152" spans="2:11">
      <c r="C152" s="260" t="s">
        <v>3247</v>
      </c>
      <c r="D152" s="139"/>
      <c r="E152" s="139"/>
    </row>
    <row r="153" spans="2:11">
      <c r="C153" s="351" t="s">
        <v>3248</v>
      </c>
      <c r="D153" s="352"/>
      <c r="E153" s="139"/>
    </row>
  </sheetData>
  <mergeCells count="146">
    <mergeCell ref="H12:H14"/>
    <mergeCell ref="H88:H89"/>
    <mergeCell ref="H46:H47"/>
    <mergeCell ref="H91:H93"/>
    <mergeCell ref="H94:I95"/>
    <mergeCell ref="H10:H11"/>
    <mergeCell ref="H30:I31"/>
    <mergeCell ref="H1:H2"/>
    <mergeCell ref="H3:H5"/>
    <mergeCell ref="C151:D151"/>
    <mergeCell ref="C67:C68"/>
    <mergeCell ref="D67:D68"/>
    <mergeCell ref="H141:H142"/>
    <mergeCell ref="E70:E71"/>
    <mergeCell ref="F70:F71"/>
    <mergeCell ref="G70:G71"/>
    <mergeCell ref="H144:H145"/>
    <mergeCell ref="C117:C119"/>
    <mergeCell ref="D117:D119"/>
    <mergeCell ref="E67:E68"/>
    <mergeCell ref="F67:F68"/>
    <mergeCell ref="C149:C150"/>
    <mergeCell ref="D149:D150"/>
    <mergeCell ref="C70:C71"/>
    <mergeCell ref="D70:D71"/>
    <mergeCell ref="C136:C137"/>
    <mergeCell ref="D136:D137"/>
    <mergeCell ref="E136:E137"/>
    <mergeCell ref="F136:F137"/>
    <mergeCell ref="G99:G100"/>
    <mergeCell ref="H149:H150"/>
    <mergeCell ref="H96:H97"/>
    <mergeCell ref="H136:H137"/>
    <mergeCell ref="D23:D24"/>
    <mergeCell ref="G23:G24"/>
    <mergeCell ref="C141:C142"/>
    <mergeCell ref="D141:D142"/>
    <mergeCell ref="E141:E142"/>
    <mergeCell ref="F141:F142"/>
    <mergeCell ref="C138:C139"/>
    <mergeCell ref="D138:D139"/>
    <mergeCell ref="E138:E139"/>
    <mergeCell ref="F138:F139"/>
    <mergeCell ref="D96:D97"/>
    <mergeCell ref="F96:F97"/>
    <mergeCell ref="G96:G97"/>
    <mergeCell ref="C99:C100"/>
    <mergeCell ref="D99:D100"/>
    <mergeCell ref="F99:F100"/>
    <mergeCell ref="C78:C79"/>
    <mergeCell ref="C91:C93"/>
    <mergeCell ref="G53:G55"/>
    <mergeCell ref="E149:E150"/>
    <mergeCell ref="F149:F150"/>
    <mergeCell ref="K117:K119"/>
    <mergeCell ref="K1:K2"/>
    <mergeCell ref="H70:I71"/>
    <mergeCell ref="G78:G79"/>
    <mergeCell ref="H76:H77"/>
    <mergeCell ref="J1:J2"/>
    <mergeCell ref="G76:G77"/>
    <mergeCell ref="K94:K95"/>
    <mergeCell ref="J136:J137"/>
    <mergeCell ref="G91:G93"/>
    <mergeCell ref="K70:K71"/>
    <mergeCell ref="E144:E145"/>
    <mergeCell ref="F144:F145"/>
    <mergeCell ref="H138:H139"/>
    <mergeCell ref="H23:H24"/>
    <mergeCell ref="I1:I2"/>
    <mergeCell ref="G1:G2"/>
    <mergeCell ref="K99:K100"/>
    <mergeCell ref="H99:I100"/>
    <mergeCell ref="G10:G11"/>
    <mergeCell ref="H53:H55"/>
    <mergeCell ref="I53:I55"/>
    <mergeCell ref="C1:C2"/>
    <mergeCell ref="D1:D2"/>
    <mergeCell ref="E1:E2"/>
    <mergeCell ref="F1:F2"/>
    <mergeCell ref="D46:D47"/>
    <mergeCell ref="C30:C31"/>
    <mergeCell ref="D30:D31"/>
    <mergeCell ref="G30:G31"/>
    <mergeCell ref="G94:G95"/>
    <mergeCell ref="C88:C89"/>
    <mergeCell ref="D88:D89"/>
    <mergeCell ref="F88:F89"/>
    <mergeCell ref="G88:G89"/>
    <mergeCell ref="D78:D79"/>
    <mergeCell ref="C76:C77"/>
    <mergeCell ref="C53:C55"/>
    <mergeCell ref="D53:D55"/>
    <mergeCell ref="F53:F55"/>
    <mergeCell ref="D10:D11"/>
    <mergeCell ref="F10:F11"/>
    <mergeCell ref="D12:D14"/>
    <mergeCell ref="E12:E14"/>
    <mergeCell ref="G12:G14"/>
    <mergeCell ref="D91:D93"/>
    <mergeCell ref="B1:B2"/>
    <mergeCell ref="B3:B5"/>
    <mergeCell ref="B76:B79"/>
    <mergeCell ref="B10:B11"/>
    <mergeCell ref="B12:B14"/>
    <mergeCell ref="B88:B89"/>
    <mergeCell ref="B46:B47"/>
    <mergeCell ref="B91:B93"/>
    <mergeCell ref="B94:B95"/>
    <mergeCell ref="K30:K31"/>
    <mergeCell ref="F35:G35"/>
    <mergeCell ref="G117:G119"/>
    <mergeCell ref="F117:F119"/>
    <mergeCell ref="H117:I119"/>
    <mergeCell ref="C144:C145"/>
    <mergeCell ref="C96:C97"/>
    <mergeCell ref="E46:E47"/>
    <mergeCell ref="F46:F47"/>
    <mergeCell ref="D76:D77"/>
    <mergeCell ref="C94:C95"/>
    <mergeCell ref="D94:D95"/>
    <mergeCell ref="C113:C115"/>
    <mergeCell ref="D113:D115"/>
    <mergeCell ref="D144:D145"/>
    <mergeCell ref="H78:H79"/>
    <mergeCell ref="D121:D123"/>
    <mergeCell ref="C121:C123"/>
    <mergeCell ref="F121:F123"/>
    <mergeCell ref="G121:G123"/>
    <mergeCell ref="H121:H123"/>
    <mergeCell ref="B149:B150"/>
    <mergeCell ref="B96:B97"/>
    <mergeCell ref="B99:B100"/>
    <mergeCell ref="B53:B55"/>
    <mergeCell ref="B136:B137"/>
    <mergeCell ref="B138:B139"/>
    <mergeCell ref="B23:B24"/>
    <mergeCell ref="B26:B27"/>
    <mergeCell ref="B141:B142"/>
    <mergeCell ref="B113:B115"/>
    <mergeCell ref="B144:B145"/>
    <mergeCell ref="B30:B31"/>
    <mergeCell ref="B67:B68"/>
    <mergeCell ref="B70:B71"/>
    <mergeCell ref="B117:B119"/>
    <mergeCell ref="B121:B123"/>
  </mergeCells>
  <phoneticPr fontId="1"/>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580D5-F54E-4F6F-911A-16FF8C64F12E}">
  <dimension ref="B1:GF34"/>
  <sheetViews>
    <sheetView zoomScale="84" zoomScaleNormal="84" workbookViewId="0">
      <pane xSplit="2" ySplit="2" topLeftCell="C14" activePane="bottomRight" state="frozen"/>
      <selection pane="topRight" activeCell="C1" sqref="C1"/>
      <selection pane="bottomLeft" activeCell="A3" sqref="A3"/>
      <selection pane="bottomRight"/>
    </sheetView>
  </sheetViews>
  <sheetFormatPr defaultRowHeight="15"/>
  <cols>
    <col min="1" max="1" width="4" style="50" customWidth="1"/>
    <col min="2" max="2" width="5.5" style="64" customWidth="1"/>
    <col min="3" max="3" width="25.25" style="51" customWidth="1"/>
    <col min="4" max="4" width="19.875" style="51" customWidth="1"/>
    <col min="5" max="5" width="28.625" style="51" customWidth="1"/>
    <col min="6" max="6" width="19.5" style="51" customWidth="1"/>
    <col min="7" max="7" width="22.875" style="64" customWidth="1"/>
    <col min="8" max="8" width="24.75" style="50" customWidth="1"/>
    <col min="9" max="9" width="14.75" style="49" customWidth="1"/>
    <col min="10" max="10" width="26.125" style="64" customWidth="1"/>
    <col min="11" max="11" width="8" style="66" customWidth="1"/>
    <col min="12" max="13" width="8" style="50" customWidth="1"/>
    <col min="14" max="24" width="8.25" style="50" customWidth="1"/>
    <col min="25" max="25" width="8" style="50" customWidth="1"/>
    <col min="26" max="63" width="5.25" style="50" customWidth="1"/>
    <col min="64" max="64" width="11.5" style="50" customWidth="1"/>
    <col min="65" max="65" width="11.25" style="50" customWidth="1"/>
    <col min="66" max="66" width="8.375" style="50" customWidth="1"/>
    <col min="67" max="68" width="8.625" style="50" customWidth="1"/>
    <col min="69" max="69" width="11" style="50" customWidth="1"/>
    <col min="70" max="70" width="8.125" style="50" customWidth="1"/>
    <col min="71" max="71" width="7.5" style="50" customWidth="1"/>
    <col min="72" max="72" width="12.75" style="50" customWidth="1"/>
    <col min="73" max="73" width="11.625" style="50" customWidth="1"/>
    <col min="74" max="75" width="9" style="50" customWidth="1"/>
    <col min="76" max="79" width="8.75" style="50" customWidth="1"/>
    <col min="80" max="80" width="10.125" style="50" customWidth="1"/>
    <col min="81" max="81" width="10.875" style="50" customWidth="1"/>
    <col min="82" max="82" width="10.5" style="50" customWidth="1"/>
    <col min="83" max="91" width="10.375" style="50" customWidth="1"/>
    <col min="92" max="94" width="11.625" style="50" customWidth="1"/>
    <col min="95" max="95" width="9.625" style="50" customWidth="1"/>
    <col min="96" max="96" width="11" style="50" customWidth="1"/>
    <col min="97" max="97" width="12" style="50" customWidth="1"/>
    <col min="98" max="98" width="12.625" style="50" customWidth="1"/>
    <col min="99" max="99" width="11" style="50" customWidth="1"/>
    <col min="100" max="100" width="11.75" style="50" customWidth="1"/>
    <col min="101" max="101" width="12.375" style="50" customWidth="1"/>
    <col min="102" max="102" width="13.125" style="50" customWidth="1"/>
    <col min="103" max="103" width="12.375" style="50" customWidth="1"/>
    <col min="104" max="104" width="15" style="50" customWidth="1"/>
    <col min="105" max="105" width="12.25" style="50" customWidth="1"/>
    <col min="106" max="106" width="16.625" style="50" customWidth="1"/>
    <col min="107" max="107" width="16.875" style="50" customWidth="1"/>
    <col min="108" max="108" width="16.5" style="50" customWidth="1"/>
    <col min="109" max="109" width="12.625" style="50" customWidth="1"/>
    <col min="110" max="110" width="14.625" style="50" customWidth="1"/>
    <col min="111" max="111" width="16.75" style="50" customWidth="1"/>
    <col min="112" max="112" width="14.75" style="50" customWidth="1"/>
    <col min="113" max="113" width="17.875" style="50" customWidth="1"/>
    <col min="114" max="115" width="12.125" style="50" customWidth="1"/>
    <col min="116" max="116" width="10.75" style="50" customWidth="1"/>
    <col min="117" max="117" width="11" style="50" customWidth="1"/>
    <col min="118" max="118" width="88.5" style="204" customWidth="1"/>
    <col min="119" max="16384" width="9" style="50"/>
  </cols>
  <sheetData>
    <row r="1" spans="2:118" ht="18.75" customHeight="1">
      <c r="B1" s="596" t="s">
        <v>2867</v>
      </c>
      <c r="C1" s="602" t="s">
        <v>538</v>
      </c>
      <c r="D1" s="602" t="s">
        <v>539</v>
      </c>
      <c r="E1" s="602" t="s">
        <v>540</v>
      </c>
      <c r="F1" s="602" t="s">
        <v>541</v>
      </c>
      <c r="G1" s="603" t="s">
        <v>542</v>
      </c>
      <c r="H1" s="661" t="s">
        <v>3047</v>
      </c>
      <c r="I1" s="659" t="s">
        <v>3189</v>
      </c>
      <c r="J1" s="659" t="s">
        <v>3272</v>
      </c>
      <c r="K1" s="518" t="s">
        <v>3190</v>
      </c>
      <c r="L1" s="519"/>
      <c r="M1" s="519"/>
      <c r="N1" s="520" t="s">
        <v>3165</v>
      </c>
      <c r="O1" s="521"/>
      <c r="P1" s="521"/>
      <c r="Q1" s="521"/>
      <c r="R1" s="521"/>
      <c r="S1" s="521"/>
      <c r="T1" s="521"/>
      <c r="U1" s="521"/>
      <c r="V1" s="521"/>
      <c r="W1" s="521"/>
      <c r="X1" s="521"/>
      <c r="Y1" s="521"/>
      <c r="Z1" s="522"/>
      <c r="AA1" s="252" t="s">
        <v>3191</v>
      </c>
      <c r="AB1" s="252"/>
      <c r="AC1" s="252"/>
      <c r="AD1" s="252"/>
      <c r="AE1" s="252"/>
      <c r="AF1" s="252"/>
      <c r="AG1" s="252"/>
      <c r="AH1" s="252"/>
      <c r="AI1" s="252"/>
      <c r="AJ1" s="252"/>
      <c r="AK1" s="252"/>
      <c r="AL1" s="252"/>
      <c r="AM1" s="252"/>
      <c r="AN1" s="252"/>
      <c r="AO1" s="252"/>
      <c r="AP1" s="252"/>
      <c r="AQ1" s="252"/>
      <c r="AR1" s="252"/>
      <c r="AS1" s="252"/>
      <c r="AT1" s="252"/>
      <c r="AU1" s="252"/>
      <c r="AV1" s="252"/>
      <c r="AW1" s="252"/>
      <c r="AX1" s="252"/>
      <c r="AY1" s="252"/>
      <c r="AZ1" s="252"/>
      <c r="BA1" s="252"/>
      <c r="BB1" s="252"/>
      <c r="BC1" s="252"/>
      <c r="BD1" s="252"/>
      <c r="BE1" s="252"/>
      <c r="BF1" s="252"/>
      <c r="BG1" s="252"/>
      <c r="BH1" s="252"/>
      <c r="BI1" s="252"/>
      <c r="BJ1" s="252"/>
      <c r="BK1" s="252"/>
      <c r="BL1" s="253"/>
      <c r="BM1" s="249" t="s">
        <v>3166</v>
      </c>
      <c r="BN1" s="249"/>
      <c r="BO1" s="249"/>
      <c r="BP1" s="249"/>
      <c r="BQ1" s="249"/>
      <c r="BR1" s="249"/>
      <c r="BS1" s="249"/>
      <c r="BT1" s="249"/>
      <c r="BU1" s="249"/>
      <c r="BV1" s="249"/>
      <c r="BW1" s="249"/>
      <c r="BX1" s="249"/>
      <c r="BY1" s="249"/>
      <c r="BZ1" s="249"/>
      <c r="CA1" s="249"/>
      <c r="CB1" s="249"/>
      <c r="CC1" s="247"/>
      <c r="CD1" s="248"/>
      <c r="CE1" s="248"/>
      <c r="CF1" s="248"/>
      <c r="CG1" s="248"/>
      <c r="CH1" s="248"/>
      <c r="CI1" s="248"/>
      <c r="CJ1" s="248"/>
      <c r="CK1" s="248"/>
      <c r="CL1" s="248"/>
      <c r="CM1" s="248"/>
      <c r="CN1" s="248"/>
      <c r="CO1" s="248"/>
      <c r="CP1" s="248"/>
      <c r="CQ1" s="248"/>
      <c r="CR1" s="196" t="s">
        <v>544</v>
      </c>
      <c r="CS1" s="197"/>
      <c r="CT1" s="197"/>
      <c r="CU1" s="197"/>
      <c r="CV1" s="197"/>
      <c r="CW1" s="197"/>
      <c r="CX1" s="197"/>
      <c r="CY1" s="197"/>
      <c r="CZ1" s="197"/>
      <c r="DA1" s="197"/>
      <c r="DB1" s="197"/>
      <c r="DC1" s="197"/>
      <c r="DD1" s="197"/>
      <c r="DE1" s="197"/>
      <c r="DF1" s="197"/>
      <c r="DG1" s="197"/>
      <c r="DH1" s="197"/>
      <c r="DI1" s="197"/>
      <c r="DJ1" s="197"/>
      <c r="DK1" s="197"/>
      <c r="DL1" s="197"/>
      <c r="DM1" s="258" t="s">
        <v>3246</v>
      </c>
      <c r="DN1" s="596" t="s">
        <v>560</v>
      </c>
    </row>
    <row r="2" spans="2:118" s="54" customFormat="1" ht="38.25" customHeight="1">
      <c r="B2" s="597"/>
      <c r="C2" s="601"/>
      <c r="D2" s="601"/>
      <c r="E2" s="601"/>
      <c r="F2" s="601"/>
      <c r="G2" s="604"/>
      <c r="H2" s="620"/>
      <c r="I2" s="660"/>
      <c r="J2" s="660"/>
      <c r="K2" s="62" t="s">
        <v>565</v>
      </c>
      <c r="L2" s="62" t="s">
        <v>566</v>
      </c>
      <c r="M2" s="62" t="s">
        <v>588</v>
      </c>
      <c r="N2" s="123" t="s">
        <v>590</v>
      </c>
      <c r="O2" s="62" t="s">
        <v>591</v>
      </c>
      <c r="P2" s="62" t="s">
        <v>592</v>
      </c>
      <c r="Q2" s="62" t="s">
        <v>593</v>
      </c>
      <c r="R2" s="62" t="s">
        <v>594</v>
      </c>
      <c r="S2" s="62" t="s">
        <v>595</v>
      </c>
      <c r="T2" s="62" t="s">
        <v>596</v>
      </c>
      <c r="U2" s="62" t="s">
        <v>597</v>
      </c>
      <c r="V2" s="62" t="s">
        <v>598</v>
      </c>
      <c r="W2" s="62" t="s">
        <v>599</v>
      </c>
      <c r="X2" s="62" t="s">
        <v>600</v>
      </c>
      <c r="Y2" s="62" t="s">
        <v>601</v>
      </c>
      <c r="Z2" s="123" t="s">
        <v>5794</v>
      </c>
      <c r="AA2" s="254" t="s">
        <v>630</v>
      </c>
      <c r="AB2" s="254" t="s">
        <v>634</v>
      </c>
      <c r="AC2" s="254" t="s">
        <v>611</v>
      </c>
      <c r="AD2" s="254" t="s">
        <v>607</v>
      </c>
      <c r="AE2" s="254" t="s">
        <v>608</v>
      </c>
      <c r="AF2" s="254" t="s">
        <v>609</v>
      </c>
      <c r="AG2" s="254" t="s">
        <v>612</v>
      </c>
      <c r="AH2" s="254" t="s">
        <v>613</v>
      </c>
      <c r="AI2" s="254" t="s">
        <v>614</v>
      </c>
      <c r="AJ2" s="254" t="s">
        <v>616</v>
      </c>
      <c r="AK2" s="254" t="s">
        <v>615</v>
      </c>
      <c r="AL2" s="254" t="s">
        <v>617</v>
      </c>
      <c r="AM2" s="254" t="s">
        <v>619</v>
      </c>
      <c r="AN2" s="254" t="s">
        <v>620</v>
      </c>
      <c r="AO2" s="254" t="s">
        <v>622</v>
      </c>
      <c r="AP2" s="254" t="s">
        <v>621</v>
      </c>
      <c r="AQ2" s="254" t="s">
        <v>623</v>
      </c>
      <c r="AR2" s="254" t="s">
        <v>624</v>
      </c>
      <c r="AS2" s="254" t="s">
        <v>625</v>
      </c>
      <c r="AT2" s="254" t="s">
        <v>626</v>
      </c>
      <c r="AU2" s="254" t="s">
        <v>627</v>
      </c>
      <c r="AV2" s="254" t="s">
        <v>628</v>
      </c>
      <c r="AW2" s="254" t="s">
        <v>631</v>
      </c>
      <c r="AX2" s="254" t="s">
        <v>632</v>
      </c>
      <c r="AY2" s="254" t="s">
        <v>636</v>
      </c>
      <c r="AZ2" s="254" t="s">
        <v>637</v>
      </c>
      <c r="BA2" s="254" t="s">
        <v>646</v>
      </c>
      <c r="BB2" s="254" t="s">
        <v>650</v>
      </c>
      <c r="BC2" s="254" t="s">
        <v>610</v>
      </c>
      <c r="BD2" s="254" t="s">
        <v>629</v>
      </c>
      <c r="BE2" s="254" t="s">
        <v>638</v>
      </c>
      <c r="BF2" s="254" t="s">
        <v>639</v>
      </c>
      <c r="BG2" s="254" t="s">
        <v>651</v>
      </c>
      <c r="BH2" s="254" t="s">
        <v>633</v>
      </c>
      <c r="BI2" s="254" t="s">
        <v>653</v>
      </c>
      <c r="BJ2" s="254" t="s">
        <v>654</v>
      </c>
      <c r="BK2" s="254" t="s">
        <v>635</v>
      </c>
      <c r="BL2" s="185" t="s">
        <v>2161</v>
      </c>
      <c r="BM2" s="250" t="s">
        <v>3241</v>
      </c>
      <c r="BN2" s="124" t="s">
        <v>3242</v>
      </c>
      <c r="BO2" s="124" t="s">
        <v>3243</v>
      </c>
      <c r="BP2" s="124" t="s">
        <v>5843</v>
      </c>
      <c r="BQ2" s="62" t="s">
        <v>5844</v>
      </c>
      <c r="BR2" s="124" t="s">
        <v>5845</v>
      </c>
      <c r="BS2" s="124" t="s">
        <v>5846</v>
      </c>
      <c r="BT2" s="124" t="s">
        <v>664</v>
      </c>
      <c r="BU2" s="124" t="s">
        <v>5847</v>
      </c>
      <c r="BV2" s="62" t="s">
        <v>5848</v>
      </c>
      <c r="BW2" s="124" t="s">
        <v>5849</v>
      </c>
      <c r="BX2" s="124" t="s">
        <v>5850</v>
      </c>
      <c r="BY2" s="254" t="s">
        <v>5851</v>
      </c>
      <c r="BZ2" s="62" t="s">
        <v>5852</v>
      </c>
      <c r="CA2" s="62" t="s">
        <v>5853</v>
      </c>
      <c r="CB2" s="62" t="s">
        <v>5854</v>
      </c>
      <c r="CC2" s="62" t="s">
        <v>5855</v>
      </c>
      <c r="CD2" s="62" t="s">
        <v>5856</v>
      </c>
      <c r="CE2" s="523" t="s">
        <v>3259</v>
      </c>
      <c r="CF2" s="523" t="s">
        <v>3260</v>
      </c>
      <c r="CG2" s="523" t="s">
        <v>3261</v>
      </c>
      <c r="CH2" s="523" t="s">
        <v>3262</v>
      </c>
      <c r="CI2" s="523" t="s">
        <v>3263</v>
      </c>
      <c r="CJ2" s="523" t="s">
        <v>3264</v>
      </c>
      <c r="CK2" s="523" t="s">
        <v>3265</v>
      </c>
      <c r="CL2" s="523" t="s">
        <v>3266</v>
      </c>
      <c r="CM2" s="523" t="s">
        <v>3267</v>
      </c>
      <c r="CN2" s="62" t="s">
        <v>3268</v>
      </c>
      <c r="CO2" s="523" t="s">
        <v>3269</v>
      </c>
      <c r="CP2" s="523" t="s">
        <v>3270</v>
      </c>
      <c r="CQ2" s="62" t="s">
        <v>2504</v>
      </c>
      <c r="CR2" s="56" t="s">
        <v>3520</v>
      </c>
      <c r="CS2" s="516" t="s">
        <v>5679</v>
      </c>
      <c r="CT2" s="517" t="s">
        <v>5678</v>
      </c>
      <c r="CU2" s="517" t="s">
        <v>5677</v>
      </c>
      <c r="CV2" s="57" t="s">
        <v>3518</v>
      </c>
      <c r="CW2" s="57" t="s">
        <v>3517</v>
      </c>
      <c r="CX2" s="57" t="s">
        <v>3521</v>
      </c>
      <c r="CY2" s="57" t="s">
        <v>3516</v>
      </c>
      <c r="CZ2" s="57" t="s">
        <v>714</v>
      </c>
      <c r="DA2" s="57" t="s">
        <v>715</v>
      </c>
      <c r="DB2" s="57" t="s">
        <v>718</v>
      </c>
      <c r="DC2" s="57" t="s">
        <v>721</v>
      </c>
      <c r="DD2" s="57" t="s">
        <v>723</v>
      </c>
      <c r="DE2" s="57" t="s">
        <v>724</v>
      </c>
      <c r="DF2" s="57" t="s">
        <v>725</v>
      </c>
      <c r="DG2" s="57" t="s">
        <v>3514</v>
      </c>
      <c r="DH2" s="57" t="s">
        <v>3515</v>
      </c>
      <c r="DI2" s="57" t="s">
        <v>730</v>
      </c>
      <c r="DJ2" s="57" t="s">
        <v>735</v>
      </c>
      <c r="DK2" s="57" t="s">
        <v>738</v>
      </c>
      <c r="DL2" s="284" t="s">
        <v>468</v>
      </c>
      <c r="DM2" s="461" t="s">
        <v>737</v>
      </c>
      <c r="DN2" s="597"/>
    </row>
    <row r="3" spans="2:118" s="54" customFormat="1" ht="54" customHeight="1">
      <c r="B3" s="156">
        <v>28</v>
      </c>
      <c r="C3" s="65" t="s">
        <v>5792</v>
      </c>
      <c r="D3" s="51" t="s">
        <v>785</v>
      </c>
      <c r="E3" s="51" t="s">
        <v>921</v>
      </c>
      <c r="F3" s="51" t="s">
        <v>5791</v>
      </c>
      <c r="G3" s="51" t="s">
        <v>791</v>
      </c>
      <c r="H3" s="239" t="s">
        <v>5790</v>
      </c>
      <c r="I3" s="512" t="s">
        <v>1211</v>
      </c>
      <c r="J3" s="512" t="s">
        <v>5795</v>
      </c>
      <c r="K3" s="64" t="s">
        <v>3332</v>
      </c>
      <c r="L3" s="64" t="s">
        <v>3332</v>
      </c>
      <c r="M3" s="51"/>
      <c r="N3" s="133" t="s">
        <v>3332</v>
      </c>
      <c r="O3" s="64" t="s">
        <v>3332</v>
      </c>
      <c r="P3" s="64" t="s">
        <v>3332</v>
      </c>
      <c r="Q3" s="64" t="s">
        <v>3332</v>
      </c>
      <c r="R3" s="64" t="s">
        <v>3332</v>
      </c>
      <c r="S3" s="64"/>
      <c r="T3" s="64" t="s">
        <v>3332</v>
      </c>
      <c r="U3" s="64" t="s">
        <v>3332</v>
      </c>
      <c r="V3" s="64" t="s">
        <v>3332</v>
      </c>
      <c r="W3" s="64" t="s">
        <v>3332</v>
      </c>
      <c r="X3" s="64" t="s">
        <v>3332</v>
      </c>
      <c r="Y3" s="64" t="s">
        <v>3332</v>
      </c>
      <c r="Z3" s="133" t="s">
        <v>3332</v>
      </c>
      <c r="AA3" s="510"/>
      <c r="AB3" s="51"/>
      <c r="AC3" s="51"/>
      <c r="AD3" s="51"/>
      <c r="AE3" s="51"/>
      <c r="AF3" s="64" t="s">
        <v>3332</v>
      </c>
      <c r="AG3" s="51"/>
      <c r="AH3" s="51"/>
      <c r="AI3" s="51"/>
      <c r="AJ3" s="51"/>
      <c r="AK3" s="51"/>
      <c r="AL3" s="51"/>
      <c r="AM3" s="64" t="s">
        <v>3332</v>
      </c>
      <c r="AN3" s="64" t="s">
        <v>3332</v>
      </c>
      <c r="AO3" s="64" t="s">
        <v>3332</v>
      </c>
      <c r="AP3" s="64" t="s">
        <v>3332</v>
      </c>
      <c r="AQ3" s="64" t="s">
        <v>3332</v>
      </c>
      <c r="AR3" s="64" t="s">
        <v>3332</v>
      </c>
      <c r="AS3" s="64" t="s">
        <v>3332</v>
      </c>
      <c r="AT3" s="64" t="s">
        <v>3332</v>
      </c>
      <c r="AU3" s="64" t="s">
        <v>3332</v>
      </c>
      <c r="AV3" s="51"/>
      <c r="AW3" s="64" t="s">
        <v>3332</v>
      </c>
      <c r="AX3" s="51"/>
      <c r="AY3" s="51"/>
      <c r="AZ3" s="51"/>
      <c r="BA3" s="51"/>
      <c r="BB3" s="51"/>
      <c r="BC3" s="51"/>
      <c r="BD3" s="64" t="s">
        <v>3332</v>
      </c>
      <c r="BE3" s="51"/>
      <c r="BF3" s="51"/>
      <c r="BG3" s="51"/>
      <c r="BH3" s="51"/>
      <c r="BI3" s="51"/>
      <c r="BJ3" s="64" t="s">
        <v>3332</v>
      </c>
      <c r="BK3" s="51"/>
      <c r="BL3" s="87">
        <v>13</v>
      </c>
      <c r="BM3" s="511"/>
      <c r="BQ3" s="51"/>
      <c r="BV3" s="64" t="s">
        <v>3332</v>
      </c>
      <c r="BW3" s="64" t="s">
        <v>3332</v>
      </c>
      <c r="BX3" s="64" t="s">
        <v>3332</v>
      </c>
      <c r="BY3" s="64" t="s">
        <v>3332</v>
      </c>
      <c r="BZ3" s="64" t="s">
        <v>3332</v>
      </c>
      <c r="CA3" s="64" t="s">
        <v>3332</v>
      </c>
      <c r="CB3" s="64"/>
      <c r="CE3" s="513"/>
      <c r="CF3" s="513"/>
      <c r="CG3" s="513"/>
      <c r="CH3" s="513"/>
      <c r="CI3" s="513"/>
      <c r="CJ3" s="513"/>
      <c r="CK3" s="513"/>
      <c r="CL3" s="513"/>
      <c r="CM3" s="513"/>
      <c r="CO3" s="513"/>
      <c r="CP3" s="513"/>
      <c r="CR3" s="515" t="s">
        <v>3334</v>
      </c>
      <c r="CS3" s="49" t="s">
        <v>3334</v>
      </c>
      <c r="CT3" s="49" t="s">
        <v>3334</v>
      </c>
      <c r="CU3" s="49" t="s">
        <v>3334</v>
      </c>
      <c r="CV3" s="49" t="s">
        <v>3334</v>
      </c>
      <c r="CW3" s="49" t="s">
        <v>3334</v>
      </c>
      <c r="CX3" s="49" t="s">
        <v>3334</v>
      </c>
      <c r="CY3" s="49" t="s">
        <v>3334</v>
      </c>
      <c r="CZ3" s="49" t="s">
        <v>3334</v>
      </c>
      <c r="DA3" s="49" t="s">
        <v>3334</v>
      </c>
      <c r="DB3" s="49" t="s">
        <v>3334</v>
      </c>
      <c r="DC3" s="49" t="s">
        <v>3334</v>
      </c>
      <c r="DD3" s="58"/>
      <c r="DE3" s="58"/>
      <c r="DF3" s="49" t="s">
        <v>3334</v>
      </c>
      <c r="DG3" s="49" t="s">
        <v>3334</v>
      </c>
      <c r="DH3" s="49" t="s">
        <v>3334</v>
      </c>
      <c r="DI3" s="49" t="s">
        <v>3334</v>
      </c>
      <c r="DJ3" s="58"/>
      <c r="DK3" s="58"/>
      <c r="DL3" s="58"/>
      <c r="DM3" s="514"/>
      <c r="DN3" s="290" t="s">
        <v>5793</v>
      </c>
    </row>
    <row r="4" spans="2:118" s="69" customFormat="1" ht="40.5" customHeight="1">
      <c r="B4" s="375">
        <v>32</v>
      </c>
      <c r="C4" s="65" t="s">
        <v>1056</v>
      </c>
      <c r="D4" s="51" t="s">
        <v>785</v>
      </c>
      <c r="E4" s="65" t="s">
        <v>1057</v>
      </c>
      <c r="F4" s="51" t="s">
        <v>754</v>
      </c>
      <c r="G4" s="276" t="s">
        <v>1032</v>
      </c>
      <c r="H4" s="85" t="s">
        <v>1058</v>
      </c>
      <c r="I4" s="103" t="s">
        <v>1055</v>
      </c>
      <c r="J4" s="103">
        <v>15</v>
      </c>
      <c r="K4" s="64" t="s">
        <v>3332</v>
      </c>
      <c r="M4" s="64" t="s">
        <v>3332</v>
      </c>
      <c r="N4" s="102"/>
      <c r="O4" s="51"/>
      <c r="Z4" s="102"/>
      <c r="AA4" s="64"/>
      <c r="AB4" s="64"/>
      <c r="AC4" s="64"/>
      <c r="AD4" s="64" t="s">
        <v>3332</v>
      </c>
      <c r="AE4" s="64" t="s">
        <v>3332</v>
      </c>
      <c r="AF4" s="64" t="s">
        <v>3332</v>
      </c>
      <c r="AG4" s="64" t="s">
        <v>3332</v>
      </c>
      <c r="AH4" s="64" t="s">
        <v>3332</v>
      </c>
      <c r="AI4" s="64" t="s">
        <v>3332</v>
      </c>
      <c r="AJ4" s="64" t="s">
        <v>3332</v>
      </c>
      <c r="AK4" s="50"/>
      <c r="AL4" s="64" t="s">
        <v>3332</v>
      </c>
      <c r="AM4" s="64" t="s">
        <v>3332</v>
      </c>
      <c r="AN4" s="64" t="s">
        <v>3332</v>
      </c>
      <c r="AO4" s="64" t="s">
        <v>3332</v>
      </c>
      <c r="AP4" s="64" t="s">
        <v>3332</v>
      </c>
      <c r="AQ4" s="64" t="s">
        <v>3332</v>
      </c>
      <c r="AR4" s="50"/>
      <c r="AS4" s="64" t="s">
        <v>3332</v>
      </c>
      <c r="AT4" s="64" t="s">
        <v>3332</v>
      </c>
      <c r="AU4" s="64" t="s">
        <v>3332</v>
      </c>
      <c r="AV4" s="50"/>
      <c r="AW4" s="64" t="s">
        <v>3332</v>
      </c>
      <c r="AX4" s="50"/>
      <c r="AY4" s="64" t="s">
        <v>3332</v>
      </c>
      <c r="AZ4" s="50"/>
      <c r="BA4" s="50"/>
      <c r="BB4" s="50"/>
      <c r="BC4" s="64" t="s">
        <v>3332</v>
      </c>
      <c r="BD4" s="50"/>
      <c r="BE4" s="50"/>
      <c r="BF4" s="50"/>
      <c r="BG4" s="50"/>
      <c r="BH4" s="50"/>
      <c r="BI4" s="50"/>
      <c r="BJ4" s="64" t="s">
        <v>3332</v>
      </c>
      <c r="BL4" s="87">
        <v>20</v>
      </c>
      <c r="BM4" s="102"/>
      <c r="CR4" s="102"/>
      <c r="DM4" s="285"/>
      <c r="DN4" s="290" t="s">
        <v>3441</v>
      </c>
    </row>
    <row r="5" spans="2:118" ht="34.5" customHeight="1">
      <c r="B5" s="128">
        <v>115</v>
      </c>
      <c r="C5" s="65" t="s">
        <v>996</v>
      </c>
      <c r="D5" s="51" t="s">
        <v>785</v>
      </c>
      <c r="E5" s="65" t="s">
        <v>1683</v>
      </c>
      <c r="F5" s="51" t="s">
        <v>754</v>
      </c>
      <c r="G5" s="276" t="s">
        <v>1032</v>
      </c>
      <c r="H5" s="120" t="s">
        <v>1684</v>
      </c>
      <c r="I5" s="52" t="s">
        <v>1055</v>
      </c>
      <c r="J5" s="128">
        <v>28.7</v>
      </c>
      <c r="K5" s="64" t="s">
        <v>3332</v>
      </c>
      <c r="M5" s="64" t="s">
        <v>3332</v>
      </c>
      <c r="N5" s="133" t="s">
        <v>3332</v>
      </c>
      <c r="O5" s="78"/>
      <c r="P5" s="78"/>
      <c r="Q5" s="64" t="s">
        <v>3332</v>
      </c>
      <c r="R5" s="64" t="s">
        <v>3332</v>
      </c>
      <c r="S5" s="64"/>
      <c r="T5" s="64" t="s">
        <v>3332</v>
      </c>
      <c r="U5" s="64" t="s">
        <v>3332</v>
      </c>
      <c r="V5" s="64" t="s">
        <v>3332</v>
      </c>
      <c r="W5" s="64" t="s">
        <v>3332</v>
      </c>
      <c r="X5" s="64" t="s">
        <v>3332</v>
      </c>
      <c r="Y5" s="64"/>
      <c r="Z5" s="67"/>
      <c r="AA5" s="64" t="s">
        <v>3332</v>
      </c>
      <c r="AB5" s="78"/>
      <c r="AC5" s="78"/>
      <c r="AD5" s="64" t="s">
        <v>3332</v>
      </c>
      <c r="AE5" s="64" t="s">
        <v>3332</v>
      </c>
      <c r="AF5" s="64" t="s">
        <v>3332</v>
      </c>
      <c r="AG5" s="64" t="s">
        <v>3332</v>
      </c>
      <c r="AH5" s="78"/>
      <c r="AI5" s="78"/>
      <c r="AJ5" s="78"/>
      <c r="AK5" s="64" t="s">
        <v>3332</v>
      </c>
      <c r="AL5" s="64" t="s">
        <v>3332</v>
      </c>
      <c r="AM5" s="64" t="s">
        <v>3332</v>
      </c>
      <c r="AN5" s="64" t="s">
        <v>3332</v>
      </c>
      <c r="AO5" s="64" t="s">
        <v>3332</v>
      </c>
      <c r="AP5" s="64" t="s">
        <v>3332</v>
      </c>
      <c r="AQ5" s="64" t="s">
        <v>3332</v>
      </c>
      <c r="AR5" s="64" t="s">
        <v>3332</v>
      </c>
      <c r="AS5" s="64" t="s">
        <v>3332</v>
      </c>
      <c r="AT5" s="64" t="s">
        <v>3332</v>
      </c>
      <c r="AU5" s="64" t="s">
        <v>3332</v>
      </c>
      <c r="AV5" s="78"/>
      <c r="AW5" s="64" t="s">
        <v>3332</v>
      </c>
      <c r="AX5" s="78"/>
      <c r="AY5" s="78"/>
      <c r="AZ5" s="78"/>
      <c r="BA5" s="78"/>
      <c r="BB5" s="64" t="s">
        <v>3332</v>
      </c>
      <c r="BC5" s="78"/>
      <c r="BD5" s="64" t="s">
        <v>3332</v>
      </c>
      <c r="BE5" s="78"/>
      <c r="BF5" s="64" t="s">
        <v>3332</v>
      </c>
      <c r="BG5" s="78"/>
      <c r="BH5" s="78"/>
      <c r="BI5" s="78"/>
      <c r="BJ5" s="64" t="s">
        <v>3332</v>
      </c>
      <c r="BL5" s="78">
        <v>11</v>
      </c>
      <c r="BM5" s="88"/>
      <c r="BN5" s="78"/>
      <c r="BO5" s="78"/>
      <c r="BP5" s="78"/>
      <c r="BQ5" s="78"/>
      <c r="BR5" s="78"/>
      <c r="BS5" s="78"/>
      <c r="BT5" s="78"/>
      <c r="BU5" s="78"/>
      <c r="BV5" s="78"/>
      <c r="BW5" s="78"/>
      <c r="BX5" s="78"/>
      <c r="BY5" s="78"/>
      <c r="BZ5" s="78"/>
      <c r="CA5" s="78"/>
      <c r="CB5" s="78"/>
      <c r="CC5" s="78"/>
      <c r="CD5" s="78"/>
      <c r="CE5" s="78"/>
      <c r="CF5" s="78"/>
      <c r="CG5" s="78"/>
      <c r="CH5" s="78"/>
      <c r="CI5" s="78"/>
      <c r="CJ5" s="78"/>
      <c r="CK5" s="78"/>
      <c r="CL5" s="78"/>
      <c r="CM5" s="78"/>
      <c r="CN5" s="78"/>
      <c r="CO5" s="78"/>
      <c r="CP5" s="78"/>
      <c r="CQ5" s="78"/>
      <c r="CR5" s="257"/>
      <c r="CS5" s="58"/>
      <c r="CT5" s="58"/>
      <c r="CU5" s="58"/>
      <c r="CV5" s="58"/>
      <c r="CW5" s="58"/>
      <c r="CX5" s="58"/>
      <c r="CY5" s="58"/>
      <c r="CZ5" s="58"/>
      <c r="DA5" s="58"/>
      <c r="DB5" s="58"/>
      <c r="DC5" s="58"/>
      <c r="DD5" s="58"/>
      <c r="DE5" s="58"/>
      <c r="DF5" s="58"/>
      <c r="DG5" s="58"/>
      <c r="DH5" s="58"/>
      <c r="DI5" s="58"/>
      <c r="DJ5" s="58"/>
      <c r="DK5" s="58"/>
      <c r="DL5" s="78"/>
      <c r="DM5" s="286"/>
      <c r="DN5" s="245" t="s">
        <v>3438</v>
      </c>
    </row>
    <row r="6" spans="2:118" s="69" customFormat="1" ht="41.25" customHeight="1">
      <c r="B6" s="375">
        <v>31</v>
      </c>
      <c r="C6" s="65" t="s">
        <v>1052</v>
      </c>
      <c r="D6" s="51" t="s">
        <v>772</v>
      </c>
      <c r="E6" s="65" t="s">
        <v>1053</v>
      </c>
      <c r="F6" s="51" t="s">
        <v>754</v>
      </c>
      <c r="G6" s="276" t="s">
        <v>1032</v>
      </c>
      <c r="H6" s="85" t="s">
        <v>1054</v>
      </c>
      <c r="I6" s="103" t="s">
        <v>1055</v>
      </c>
      <c r="J6" s="103">
        <v>17.5</v>
      </c>
      <c r="K6" s="78"/>
      <c r="M6" s="64" t="s">
        <v>3332</v>
      </c>
      <c r="N6" s="102"/>
      <c r="O6" s="51"/>
      <c r="Z6" s="102"/>
      <c r="AA6" s="64"/>
      <c r="AB6" s="64"/>
      <c r="AC6" s="64"/>
      <c r="AD6" s="64" t="s">
        <v>3332</v>
      </c>
      <c r="AE6" s="64" t="s">
        <v>3332</v>
      </c>
      <c r="AF6" s="64" t="s">
        <v>3332</v>
      </c>
      <c r="AG6" s="64" t="s">
        <v>3332</v>
      </c>
      <c r="AH6" s="64" t="s">
        <v>3332</v>
      </c>
      <c r="AI6" s="64" t="s">
        <v>3332</v>
      </c>
      <c r="AJ6" s="64" t="s">
        <v>3332</v>
      </c>
      <c r="AK6" s="64" t="s">
        <v>3332</v>
      </c>
      <c r="AL6" s="64" t="s">
        <v>3332</v>
      </c>
      <c r="AM6" s="64" t="s">
        <v>3332</v>
      </c>
      <c r="AN6" s="64" t="s">
        <v>3332</v>
      </c>
      <c r="AO6" s="64" t="s">
        <v>3332</v>
      </c>
      <c r="AP6" s="64" t="s">
        <v>3332</v>
      </c>
      <c r="AQ6" s="64" t="s">
        <v>3332</v>
      </c>
      <c r="AR6" s="50"/>
      <c r="AS6" s="64" t="s">
        <v>3332</v>
      </c>
      <c r="AT6" s="64" t="s">
        <v>3332</v>
      </c>
      <c r="AU6" s="64" t="s">
        <v>3332</v>
      </c>
      <c r="AV6" s="50"/>
      <c r="AW6" s="64" t="s">
        <v>3332</v>
      </c>
      <c r="AX6" s="50"/>
      <c r="AY6" s="64" t="s">
        <v>3332</v>
      </c>
      <c r="AZ6" s="50"/>
      <c r="BA6" s="50"/>
      <c r="BB6" s="50"/>
      <c r="BC6" s="50"/>
      <c r="BD6" s="50"/>
      <c r="BE6" s="50"/>
      <c r="BF6" s="50"/>
      <c r="BG6" s="50"/>
      <c r="BJ6" s="64" t="s">
        <v>3332</v>
      </c>
      <c r="BL6" s="70">
        <v>20</v>
      </c>
      <c r="BM6" s="102"/>
      <c r="CR6" s="102"/>
      <c r="DM6" s="285"/>
      <c r="DN6" s="290" t="s">
        <v>3442</v>
      </c>
    </row>
    <row r="7" spans="2:118" ht="36.75" customHeight="1">
      <c r="B7" s="546">
        <v>39</v>
      </c>
      <c r="C7" s="65" t="s">
        <v>1102</v>
      </c>
      <c r="D7" s="532" t="s">
        <v>772</v>
      </c>
      <c r="E7" s="536" t="s">
        <v>1103</v>
      </c>
      <c r="F7" s="532" t="s">
        <v>858</v>
      </c>
      <c r="G7" s="276" t="s">
        <v>1104</v>
      </c>
      <c r="H7" s="85" t="s">
        <v>1105</v>
      </c>
      <c r="I7" s="658" t="s">
        <v>1101</v>
      </c>
      <c r="J7" s="239" t="s">
        <v>3271</v>
      </c>
      <c r="N7" s="133" t="s">
        <v>3332</v>
      </c>
      <c r="O7" s="78"/>
      <c r="P7" s="78"/>
      <c r="Q7" s="64" t="s">
        <v>3332</v>
      </c>
      <c r="R7" s="64" t="s">
        <v>3332</v>
      </c>
      <c r="S7" s="64"/>
      <c r="T7" s="64" t="s">
        <v>3332</v>
      </c>
      <c r="U7" s="64" t="s">
        <v>3332</v>
      </c>
      <c r="V7" s="64" t="s">
        <v>3332</v>
      </c>
      <c r="W7" s="64" t="s">
        <v>3332</v>
      </c>
      <c r="X7" s="64" t="s">
        <v>3332</v>
      </c>
      <c r="Y7" s="64"/>
      <c r="Z7" s="67"/>
      <c r="AC7" s="251"/>
      <c r="BL7" s="68"/>
      <c r="BM7" s="67"/>
      <c r="CR7" s="67"/>
      <c r="DM7" s="109"/>
      <c r="DN7" s="290" t="s">
        <v>3443</v>
      </c>
    </row>
    <row r="8" spans="2:118" ht="38.25">
      <c r="B8" s="546"/>
      <c r="C8" s="65" t="s">
        <v>1106</v>
      </c>
      <c r="D8" s="532"/>
      <c r="E8" s="536"/>
      <c r="F8" s="532"/>
      <c r="G8" s="276" t="s">
        <v>1104</v>
      </c>
      <c r="H8" s="85" t="s">
        <v>1107</v>
      </c>
      <c r="I8" s="658"/>
      <c r="J8" s="239" t="s">
        <v>3273</v>
      </c>
      <c r="N8" s="133" t="s">
        <v>3332</v>
      </c>
      <c r="O8" s="78"/>
      <c r="P8" s="78"/>
      <c r="Q8" s="64" t="s">
        <v>3332</v>
      </c>
      <c r="R8" s="64" t="s">
        <v>3332</v>
      </c>
      <c r="S8" s="64"/>
      <c r="T8" s="64" t="s">
        <v>3332</v>
      </c>
      <c r="U8" s="64" t="s">
        <v>3332</v>
      </c>
      <c r="V8" s="64" t="s">
        <v>3332</v>
      </c>
      <c r="W8" s="64" t="s">
        <v>3332</v>
      </c>
      <c r="X8" s="64" t="s">
        <v>3332</v>
      </c>
      <c r="Y8" s="64"/>
      <c r="Z8" s="53"/>
      <c r="AC8" s="251"/>
      <c r="BF8" s="51"/>
      <c r="BG8" s="51"/>
      <c r="BH8" s="51"/>
      <c r="BI8" s="51"/>
      <c r="BJ8" s="51"/>
      <c r="BK8" s="51"/>
      <c r="BL8" s="239"/>
      <c r="BM8" s="67"/>
      <c r="CR8" s="67"/>
      <c r="DM8" s="109"/>
      <c r="DN8" s="290" t="s">
        <v>1108</v>
      </c>
    </row>
    <row r="9" spans="2:118" ht="34.5" customHeight="1">
      <c r="B9" s="128">
        <v>50</v>
      </c>
      <c r="C9" s="65" t="s">
        <v>771</v>
      </c>
      <c r="D9" s="51" t="s">
        <v>772</v>
      </c>
      <c r="E9" s="65" t="s">
        <v>1284</v>
      </c>
      <c r="F9" s="51" t="s">
        <v>754</v>
      </c>
      <c r="G9" s="51" t="s">
        <v>791</v>
      </c>
      <c r="H9" s="87"/>
      <c r="I9" s="72" t="s">
        <v>1101</v>
      </c>
      <c r="J9" s="239" t="s">
        <v>1734</v>
      </c>
      <c r="K9" s="64" t="s">
        <v>3332</v>
      </c>
      <c r="L9" s="64" t="s">
        <v>3332</v>
      </c>
      <c r="N9" s="67"/>
      <c r="O9" s="51"/>
      <c r="Z9" s="67"/>
      <c r="BH9" s="76"/>
      <c r="BI9" s="76"/>
      <c r="BL9" s="68"/>
      <c r="BM9" s="64" t="s">
        <v>3332</v>
      </c>
      <c r="BN9" s="64" t="s">
        <v>3332</v>
      </c>
      <c r="BO9" s="64" t="s">
        <v>3332</v>
      </c>
      <c r="BP9" s="64" t="s">
        <v>3332</v>
      </c>
      <c r="BQ9" s="64" t="s">
        <v>3332</v>
      </c>
      <c r="BR9" s="64" t="s">
        <v>3332</v>
      </c>
      <c r="BS9" s="64" t="s">
        <v>3332</v>
      </c>
      <c r="BT9" s="64" t="s">
        <v>3332</v>
      </c>
      <c r="BU9" s="64" t="s">
        <v>3332</v>
      </c>
      <c r="CE9" s="64" t="s">
        <v>3332</v>
      </c>
      <c r="CF9" s="64" t="s">
        <v>3332</v>
      </c>
      <c r="CG9" s="64" t="s">
        <v>3332</v>
      </c>
      <c r="CH9" s="64" t="s">
        <v>3332</v>
      </c>
      <c r="CI9" s="64" t="s">
        <v>3332</v>
      </c>
      <c r="CJ9" s="64" t="s">
        <v>3332</v>
      </c>
      <c r="CK9" s="64" t="s">
        <v>3332</v>
      </c>
      <c r="CL9" s="64" t="s">
        <v>3332</v>
      </c>
      <c r="CM9" s="64" t="s">
        <v>3332</v>
      </c>
      <c r="CN9" s="64" t="s">
        <v>3332</v>
      </c>
      <c r="CO9" s="64" t="s">
        <v>3332</v>
      </c>
      <c r="CP9" s="64" t="s">
        <v>3332</v>
      </c>
      <c r="CQ9" s="49" t="s">
        <v>3334</v>
      </c>
      <c r="CR9" s="67"/>
      <c r="DM9" s="109"/>
      <c r="DN9" s="290" t="s">
        <v>1735</v>
      </c>
    </row>
    <row r="10" spans="2:118" ht="51">
      <c r="B10" s="128">
        <v>51</v>
      </c>
      <c r="C10" s="65" t="s">
        <v>1286</v>
      </c>
      <c r="D10" s="51" t="s">
        <v>772</v>
      </c>
      <c r="E10" s="65" t="s">
        <v>1287</v>
      </c>
      <c r="F10" s="51" t="s">
        <v>754</v>
      </c>
      <c r="G10" s="51" t="s">
        <v>791</v>
      </c>
      <c r="H10" s="87"/>
      <c r="I10" s="72" t="s">
        <v>1055</v>
      </c>
      <c r="J10" s="239" t="s">
        <v>3244</v>
      </c>
      <c r="N10" s="67"/>
      <c r="O10" s="51"/>
      <c r="Z10" s="67"/>
      <c r="BL10" s="68"/>
      <c r="BM10" s="67"/>
      <c r="CR10" s="113" t="s">
        <v>3334</v>
      </c>
      <c r="CS10" s="49" t="s">
        <v>3334</v>
      </c>
      <c r="CT10" s="49" t="s">
        <v>3334</v>
      </c>
      <c r="CU10" s="49" t="s">
        <v>3334</v>
      </c>
      <c r="CV10" s="49" t="s">
        <v>3334</v>
      </c>
      <c r="CW10" s="49" t="s">
        <v>3334</v>
      </c>
      <c r="CX10" s="49" t="s">
        <v>3334</v>
      </c>
      <c r="CY10" s="49" t="s">
        <v>3334</v>
      </c>
      <c r="CZ10" s="49" t="s">
        <v>3334</v>
      </c>
      <c r="DA10" s="49" t="s">
        <v>3334</v>
      </c>
      <c r="DB10" s="49" t="s">
        <v>3334</v>
      </c>
      <c r="DC10" s="49" t="s">
        <v>3334</v>
      </c>
      <c r="DD10" s="78"/>
      <c r="DE10" s="78"/>
      <c r="DF10" s="49" t="s">
        <v>3334</v>
      </c>
      <c r="DG10" s="49" t="s">
        <v>3334</v>
      </c>
      <c r="DH10" s="49" t="s">
        <v>3334</v>
      </c>
      <c r="DI10" s="49" t="s">
        <v>3334</v>
      </c>
      <c r="DJ10" s="78"/>
      <c r="DK10" s="78"/>
      <c r="DL10" s="49" t="s">
        <v>3334</v>
      </c>
      <c r="DM10" s="52"/>
      <c r="DN10" s="290"/>
    </row>
    <row r="11" spans="2:118" ht="55.5" customHeight="1">
      <c r="B11" s="128">
        <v>52</v>
      </c>
      <c r="C11" s="65" t="s">
        <v>1301</v>
      </c>
      <c r="D11" s="51" t="s">
        <v>772</v>
      </c>
      <c r="E11" s="65" t="s">
        <v>1302</v>
      </c>
      <c r="F11" s="51" t="s">
        <v>754</v>
      </c>
      <c r="G11" s="276" t="s">
        <v>1032</v>
      </c>
      <c r="H11" s="85" t="s">
        <v>1303</v>
      </c>
      <c r="I11" s="72" t="s">
        <v>1055</v>
      </c>
      <c r="J11" s="103">
        <v>9.3000000000000007</v>
      </c>
      <c r="M11" s="64" t="s">
        <v>3332</v>
      </c>
      <c r="N11" s="67"/>
      <c r="Z11" s="67"/>
      <c r="AA11" s="78"/>
      <c r="AB11" s="78"/>
      <c r="AC11" s="78"/>
      <c r="AD11" s="64" t="s">
        <v>3332</v>
      </c>
      <c r="AE11" s="64" t="s">
        <v>3332</v>
      </c>
      <c r="AF11" s="64" t="s">
        <v>3332</v>
      </c>
      <c r="AG11" s="64" t="s">
        <v>3332</v>
      </c>
      <c r="AH11" s="64" t="s">
        <v>3332</v>
      </c>
      <c r="AI11" s="64" t="s">
        <v>3332</v>
      </c>
      <c r="AJ11" s="64" t="s">
        <v>3332</v>
      </c>
      <c r="AK11" s="64" t="s">
        <v>3332</v>
      </c>
      <c r="AL11" s="64" t="s">
        <v>3332</v>
      </c>
      <c r="AM11" s="64" t="s">
        <v>3332</v>
      </c>
      <c r="AN11" s="64" t="s">
        <v>3332</v>
      </c>
      <c r="AO11" s="64" t="s">
        <v>3332</v>
      </c>
      <c r="AP11" s="64" t="s">
        <v>3332</v>
      </c>
      <c r="AQ11" s="64" t="s">
        <v>3332</v>
      </c>
      <c r="AR11" s="78"/>
      <c r="AS11" s="64" t="s">
        <v>3332</v>
      </c>
      <c r="AT11" s="64" t="s">
        <v>3332</v>
      </c>
      <c r="AU11" s="64" t="s">
        <v>3332</v>
      </c>
      <c r="AV11" s="78"/>
      <c r="AW11" s="64" t="s">
        <v>3332</v>
      </c>
      <c r="AX11" s="78"/>
      <c r="AY11" s="64" t="s">
        <v>3332</v>
      </c>
      <c r="AZ11" s="78"/>
      <c r="BA11" s="69"/>
      <c r="BB11" s="69"/>
      <c r="BC11" s="78"/>
      <c r="BD11" s="78"/>
      <c r="BE11" s="78"/>
      <c r="BF11" s="69"/>
      <c r="BG11" s="69"/>
      <c r="BH11" s="78"/>
      <c r="BI11" s="69"/>
      <c r="BJ11" s="64" t="s">
        <v>3332</v>
      </c>
      <c r="BL11" s="68">
        <v>20</v>
      </c>
      <c r="BM11" s="67"/>
      <c r="CR11" s="67"/>
      <c r="DM11" s="109"/>
      <c r="DN11" s="290" t="s">
        <v>3439</v>
      </c>
    </row>
    <row r="12" spans="2:118" ht="38.25">
      <c r="B12" s="128">
        <v>55</v>
      </c>
      <c r="C12" s="65" t="s">
        <v>1331</v>
      </c>
      <c r="D12" s="51" t="s">
        <v>772</v>
      </c>
      <c r="E12" s="65" t="s">
        <v>1332</v>
      </c>
      <c r="F12" s="51" t="s">
        <v>754</v>
      </c>
      <c r="G12" s="51" t="s">
        <v>791</v>
      </c>
      <c r="H12" s="85" t="s">
        <v>1333</v>
      </c>
      <c r="I12" s="72" t="s">
        <v>1055</v>
      </c>
      <c r="J12" s="239" t="s">
        <v>3255</v>
      </c>
      <c r="M12" s="64" t="s">
        <v>3332</v>
      </c>
      <c r="N12" s="133" t="s">
        <v>3332</v>
      </c>
      <c r="O12" s="64" t="s">
        <v>3332</v>
      </c>
      <c r="P12" s="64" t="s">
        <v>3332</v>
      </c>
      <c r="Q12" s="64" t="s">
        <v>3332</v>
      </c>
      <c r="R12" s="64" t="s">
        <v>3332</v>
      </c>
      <c r="S12" s="64" t="s">
        <v>3332</v>
      </c>
      <c r="T12" s="64" t="s">
        <v>3332</v>
      </c>
      <c r="U12" s="64" t="s">
        <v>3332</v>
      </c>
      <c r="V12" s="64" t="s">
        <v>3332</v>
      </c>
      <c r="W12" s="64" t="s">
        <v>3332</v>
      </c>
      <c r="X12" s="64" t="s">
        <v>3332</v>
      </c>
      <c r="Y12" s="64"/>
      <c r="Z12" s="133"/>
      <c r="AA12" s="64" t="s">
        <v>3332</v>
      </c>
      <c r="AB12" s="64" t="s">
        <v>3332</v>
      </c>
      <c r="AF12" s="64" t="s">
        <v>3332</v>
      </c>
      <c r="AN12" s="64" t="s">
        <v>3332</v>
      </c>
      <c r="AO12" s="64" t="s">
        <v>3332</v>
      </c>
      <c r="AP12" s="64" t="s">
        <v>3332</v>
      </c>
      <c r="AQ12" s="64" t="s">
        <v>3332</v>
      </c>
      <c r="AR12" s="64" t="s">
        <v>3332</v>
      </c>
      <c r="AS12" s="64" t="s">
        <v>3332</v>
      </c>
      <c r="AT12" s="64" t="s">
        <v>3332</v>
      </c>
      <c r="AU12" s="64" t="s">
        <v>3332</v>
      </c>
      <c r="AV12" s="64" t="s">
        <v>3332</v>
      </c>
      <c r="AW12" s="64" t="s">
        <v>3332</v>
      </c>
      <c r="AX12" s="64" t="s">
        <v>3332</v>
      </c>
      <c r="AZ12" s="64" t="s">
        <v>3332</v>
      </c>
      <c r="BA12" s="64" t="s">
        <v>3332</v>
      </c>
      <c r="BB12" s="76"/>
      <c r="BC12" s="64" t="s">
        <v>3332</v>
      </c>
      <c r="BD12" s="64" t="s">
        <v>3332</v>
      </c>
      <c r="BH12" s="64" t="s">
        <v>3332</v>
      </c>
      <c r="BJ12" s="64" t="s">
        <v>3332</v>
      </c>
      <c r="BK12" s="64" t="s">
        <v>3332</v>
      </c>
      <c r="BL12" s="50">
        <v>23</v>
      </c>
      <c r="BM12" s="67"/>
      <c r="BX12" s="78"/>
      <c r="CR12" s="67"/>
      <c r="DM12" s="109"/>
      <c r="DN12" s="290"/>
    </row>
    <row r="13" spans="2:118" ht="30.75" customHeight="1">
      <c r="B13" s="128">
        <v>60</v>
      </c>
      <c r="C13" s="65" t="s">
        <v>1360</v>
      </c>
      <c r="D13" s="51" t="s">
        <v>772</v>
      </c>
      <c r="E13" s="65" t="s">
        <v>1361</v>
      </c>
      <c r="F13" s="51" t="s">
        <v>1359</v>
      </c>
      <c r="G13" s="51" t="s">
        <v>791</v>
      </c>
      <c r="H13" s="85" t="s">
        <v>1362</v>
      </c>
      <c r="I13" s="72" t="s">
        <v>1055</v>
      </c>
      <c r="J13" s="103">
        <v>31</v>
      </c>
      <c r="N13" s="133" t="s">
        <v>3332</v>
      </c>
      <c r="O13" s="78"/>
      <c r="P13" s="78"/>
      <c r="Q13" s="64" t="s">
        <v>3332</v>
      </c>
      <c r="R13" s="64" t="s">
        <v>3332</v>
      </c>
      <c r="S13" s="64"/>
      <c r="T13" s="64" t="s">
        <v>3332</v>
      </c>
      <c r="U13" s="64" t="s">
        <v>3332</v>
      </c>
      <c r="V13" s="64" t="s">
        <v>3332</v>
      </c>
      <c r="W13" s="64" t="s">
        <v>3332</v>
      </c>
      <c r="X13" s="64" t="s">
        <v>3332</v>
      </c>
      <c r="Y13" s="64"/>
      <c r="Z13" s="133"/>
      <c r="AA13" s="64" t="s">
        <v>3332</v>
      </c>
      <c r="AB13" s="64" t="s">
        <v>3332</v>
      </c>
      <c r="AC13" s="78"/>
      <c r="AD13" s="78"/>
      <c r="AE13" s="64" t="s">
        <v>3332</v>
      </c>
      <c r="AF13" s="64" t="s">
        <v>3332</v>
      </c>
      <c r="AG13" s="78"/>
      <c r="AH13" s="78"/>
      <c r="AI13" s="78"/>
      <c r="AJ13" s="78"/>
      <c r="AK13" s="78"/>
      <c r="AL13" s="64" t="s">
        <v>3332</v>
      </c>
      <c r="AM13" s="78"/>
      <c r="AN13" s="64" t="s">
        <v>3332</v>
      </c>
      <c r="AO13" s="64" t="s">
        <v>3332</v>
      </c>
      <c r="AP13" s="64" t="s">
        <v>3332</v>
      </c>
      <c r="AQ13" s="64" t="s">
        <v>3332</v>
      </c>
      <c r="AR13" s="64" t="s">
        <v>3332</v>
      </c>
      <c r="AS13" s="64" t="s">
        <v>3332</v>
      </c>
      <c r="AT13" s="64" t="s">
        <v>3332</v>
      </c>
      <c r="AU13" s="64" t="s">
        <v>3332</v>
      </c>
      <c r="AV13" s="78"/>
      <c r="AW13" s="64" t="s">
        <v>3332</v>
      </c>
      <c r="AX13" s="64" t="s">
        <v>3332</v>
      </c>
      <c r="AY13" s="78"/>
      <c r="AZ13" s="64" t="s">
        <v>3332</v>
      </c>
      <c r="BA13" s="64" t="s">
        <v>3332</v>
      </c>
      <c r="BB13" s="112"/>
      <c r="BC13" s="64" t="s">
        <v>3332</v>
      </c>
      <c r="BD13" s="64" t="s">
        <v>3332</v>
      </c>
      <c r="BE13" s="78"/>
      <c r="BF13" s="78"/>
      <c r="BG13" s="78"/>
      <c r="BH13" s="64" t="s">
        <v>3332</v>
      </c>
      <c r="BI13" s="78"/>
      <c r="BJ13" s="64" t="s">
        <v>3332</v>
      </c>
      <c r="BK13" s="64" t="s">
        <v>3332</v>
      </c>
      <c r="BL13" s="87">
        <v>22</v>
      </c>
      <c r="BM13" s="88"/>
      <c r="BN13" s="78"/>
      <c r="BO13" s="78"/>
      <c r="BP13" s="78"/>
      <c r="BQ13" s="78"/>
      <c r="BR13" s="78"/>
      <c r="BS13" s="78"/>
      <c r="BT13" s="78"/>
      <c r="BU13" s="78"/>
      <c r="BV13" s="78"/>
      <c r="BW13" s="78"/>
      <c r="BX13" s="78"/>
      <c r="BY13" s="78"/>
      <c r="BZ13" s="78"/>
      <c r="CA13" s="78"/>
      <c r="CB13" s="78"/>
      <c r="CC13" s="78"/>
      <c r="CD13" s="78"/>
      <c r="CE13" s="78"/>
      <c r="CF13" s="78"/>
      <c r="CG13" s="78"/>
      <c r="CH13" s="78"/>
      <c r="CI13" s="78"/>
      <c r="CJ13" s="78"/>
      <c r="CK13" s="78"/>
      <c r="CL13" s="78"/>
      <c r="CM13" s="78"/>
      <c r="CN13" s="78"/>
      <c r="CO13" s="78"/>
      <c r="CP13" s="78"/>
      <c r="CQ13" s="78"/>
      <c r="CR13" s="88"/>
      <c r="CS13" s="78"/>
      <c r="CT13" s="78"/>
      <c r="CU13" s="78"/>
      <c r="CV13" s="78"/>
      <c r="CW13" s="78"/>
      <c r="CX13" s="78"/>
      <c r="CY13" s="78"/>
      <c r="CZ13" s="78"/>
      <c r="DA13" s="78"/>
      <c r="DB13" s="78"/>
      <c r="DC13" s="78"/>
      <c r="DD13" s="78"/>
      <c r="DE13" s="78"/>
      <c r="DF13" s="78"/>
      <c r="DG13" s="78"/>
      <c r="DH13" s="78"/>
      <c r="DI13" s="78"/>
      <c r="DJ13" s="78"/>
      <c r="DK13" s="78"/>
      <c r="DL13" s="78"/>
      <c r="DM13" s="286"/>
      <c r="DN13" s="290" t="s">
        <v>3356</v>
      </c>
    </row>
    <row r="14" spans="2:118" ht="30.75" customHeight="1">
      <c r="B14" s="128">
        <v>61</v>
      </c>
      <c r="C14" s="65" t="s">
        <v>1360</v>
      </c>
      <c r="D14" s="51" t="s">
        <v>772</v>
      </c>
      <c r="E14" s="65" t="s">
        <v>1363</v>
      </c>
      <c r="F14" s="51" t="s">
        <v>1359</v>
      </c>
      <c r="G14" s="51" t="s">
        <v>791</v>
      </c>
      <c r="H14" s="85" t="s">
        <v>1364</v>
      </c>
      <c r="I14" s="72" t="s">
        <v>1055</v>
      </c>
      <c r="J14" s="103">
        <v>7</v>
      </c>
      <c r="K14" s="64" t="s">
        <v>3332</v>
      </c>
      <c r="L14" s="64" t="s">
        <v>3332</v>
      </c>
      <c r="M14" s="69"/>
      <c r="N14" s="133" t="s">
        <v>3332</v>
      </c>
      <c r="O14" s="64" t="s">
        <v>3332</v>
      </c>
      <c r="P14" s="78"/>
      <c r="Q14" s="64" t="s">
        <v>3332</v>
      </c>
      <c r="R14" s="64" t="s">
        <v>3332</v>
      </c>
      <c r="S14" s="64" t="s">
        <v>3332</v>
      </c>
      <c r="T14" s="64" t="s">
        <v>3332</v>
      </c>
      <c r="U14" s="64" t="s">
        <v>3332</v>
      </c>
      <c r="V14" s="64" t="s">
        <v>3332</v>
      </c>
      <c r="W14" s="64" t="s">
        <v>3332</v>
      </c>
      <c r="X14" s="64" t="s">
        <v>3332</v>
      </c>
      <c r="Y14" s="64"/>
      <c r="Z14" s="133"/>
      <c r="AA14" s="78"/>
      <c r="AB14" s="78"/>
      <c r="AC14" s="78"/>
      <c r="AD14" s="78"/>
      <c r="AE14" s="64" t="s">
        <v>3332</v>
      </c>
      <c r="AF14" s="64" t="s">
        <v>3332</v>
      </c>
      <c r="AG14" s="78"/>
      <c r="AH14" s="78"/>
      <c r="AI14" s="78"/>
      <c r="AJ14" s="78"/>
      <c r="AK14" s="64" t="s">
        <v>3332</v>
      </c>
      <c r="AL14" s="78"/>
      <c r="AM14" s="78"/>
      <c r="AN14" s="64" t="s">
        <v>3332</v>
      </c>
      <c r="AO14" s="78"/>
      <c r="AP14" s="64" t="s">
        <v>3332</v>
      </c>
      <c r="AQ14" s="64" t="s">
        <v>3332</v>
      </c>
      <c r="AR14" s="64" t="s">
        <v>3332</v>
      </c>
      <c r="AS14" s="64" t="s">
        <v>3332</v>
      </c>
      <c r="AT14" s="64" t="s">
        <v>3332</v>
      </c>
      <c r="AU14" s="64" t="s">
        <v>3332</v>
      </c>
      <c r="AV14" s="64" t="s">
        <v>3332</v>
      </c>
      <c r="AW14" s="64" t="s">
        <v>3332</v>
      </c>
      <c r="AX14" s="64" t="s">
        <v>3332</v>
      </c>
      <c r="AY14" s="78"/>
      <c r="AZ14" s="64" t="s">
        <v>3332</v>
      </c>
      <c r="BA14" s="78"/>
      <c r="BB14" s="78"/>
      <c r="BC14" s="78"/>
      <c r="BD14" s="78" t="s">
        <v>3215</v>
      </c>
      <c r="BE14" s="78"/>
      <c r="BF14" s="78"/>
      <c r="BG14" s="78"/>
      <c r="BH14" s="64" t="s">
        <v>3332</v>
      </c>
      <c r="BI14" s="64" t="s">
        <v>3332</v>
      </c>
      <c r="BJ14" s="64" t="s">
        <v>3332</v>
      </c>
      <c r="BK14" s="64" t="s">
        <v>3332</v>
      </c>
      <c r="BL14" s="78">
        <v>20</v>
      </c>
      <c r="BM14" s="88"/>
      <c r="BN14" s="78"/>
      <c r="BO14" s="78"/>
      <c r="BP14" s="78"/>
      <c r="BQ14" s="78"/>
      <c r="BR14" s="78"/>
      <c r="BS14" s="78"/>
      <c r="BT14" s="78"/>
      <c r="BU14" s="78"/>
      <c r="BV14" s="78"/>
      <c r="BW14" s="78"/>
      <c r="BX14" s="78"/>
      <c r="BY14" s="78"/>
      <c r="BZ14" s="78"/>
      <c r="CA14" s="78"/>
      <c r="CB14" s="78"/>
      <c r="CC14" s="78"/>
      <c r="CD14" s="78"/>
      <c r="CE14" s="78"/>
      <c r="CF14" s="78"/>
      <c r="CG14" s="78"/>
      <c r="CH14" s="78"/>
      <c r="CI14" s="78"/>
      <c r="CJ14" s="78"/>
      <c r="CK14" s="78"/>
      <c r="CL14" s="78"/>
      <c r="CM14" s="78"/>
      <c r="CN14" s="78"/>
      <c r="CO14" s="78"/>
      <c r="CP14" s="78"/>
      <c r="CQ14" s="78"/>
      <c r="CR14" s="88"/>
      <c r="CS14" s="78"/>
      <c r="CT14" s="78"/>
      <c r="CU14" s="78"/>
      <c r="CV14" s="78"/>
      <c r="CW14" s="78"/>
      <c r="CX14" s="78"/>
      <c r="CY14" s="78"/>
      <c r="CZ14" s="78"/>
      <c r="DA14" s="78"/>
      <c r="DB14" s="78"/>
      <c r="DC14" s="78"/>
      <c r="DD14" s="78"/>
      <c r="DE14" s="78"/>
      <c r="DF14" s="78"/>
      <c r="DG14" s="78"/>
      <c r="DH14" s="78"/>
      <c r="DI14" s="78"/>
      <c r="DJ14" s="78"/>
      <c r="DK14" s="78"/>
      <c r="DL14" s="78"/>
      <c r="DM14" s="286"/>
      <c r="DN14" s="290" t="s">
        <v>3440</v>
      </c>
    </row>
    <row r="15" spans="2:118" ht="69.75" customHeight="1">
      <c r="B15" s="128">
        <v>67</v>
      </c>
      <c r="C15" s="65" t="s">
        <v>771</v>
      </c>
      <c r="D15" s="51" t="s">
        <v>772</v>
      </c>
      <c r="E15" s="65" t="s">
        <v>1284</v>
      </c>
      <c r="F15" s="51" t="s">
        <v>754</v>
      </c>
      <c r="G15" s="51" t="s">
        <v>791</v>
      </c>
      <c r="H15" s="68"/>
      <c r="I15" s="52" t="s">
        <v>1055</v>
      </c>
      <c r="J15" s="239" t="s">
        <v>3331</v>
      </c>
      <c r="K15" s="76" t="s">
        <v>3258</v>
      </c>
      <c r="L15" s="78"/>
      <c r="M15" s="69"/>
      <c r="N15" s="133" t="s">
        <v>3332</v>
      </c>
      <c r="O15" s="78"/>
      <c r="P15" s="78"/>
      <c r="Q15" s="64" t="s">
        <v>3332</v>
      </c>
      <c r="R15" s="64" t="s">
        <v>3332</v>
      </c>
      <c r="S15" s="78"/>
      <c r="T15" s="64" t="s">
        <v>3332</v>
      </c>
      <c r="U15" s="64" t="s">
        <v>3332</v>
      </c>
      <c r="V15" s="64" t="s">
        <v>3332</v>
      </c>
      <c r="W15" s="78"/>
      <c r="X15" s="78"/>
      <c r="Y15" s="78"/>
      <c r="Z15" s="88"/>
      <c r="AA15" s="78"/>
      <c r="AB15" s="78"/>
      <c r="AC15" s="78"/>
      <c r="AD15" s="78"/>
      <c r="AE15" s="78"/>
      <c r="AF15" s="64" t="s">
        <v>3332</v>
      </c>
      <c r="AG15" s="78"/>
      <c r="AH15" s="78"/>
      <c r="AI15" s="78"/>
      <c r="AJ15" s="78"/>
      <c r="AK15" s="78"/>
      <c r="AL15" s="78"/>
      <c r="AM15" s="78"/>
      <c r="AN15" s="64" t="s">
        <v>3332</v>
      </c>
      <c r="AO15" s="78"/>
      <c r="AP15" s="78"/>
      <c r="AQ15" s="64" t="s">
        <v>3332</v>
      </c>
      <c r="AR15" s="78"/>
      <c r="AS15" s="64" t="s">
        <v>3332</v>
      </c>
      <c r="AT15" s="64" t="s">
        <v>3332</v>
      </c>
      <c r="AU15" s="64" t="s">
        <v>3332</v>
      </c>
      <c r="AV15" s="78"/>
      <c r="AW15" s="78"/>
      <c r="AX15" s="78"/>
      <c r="AY15" s="78"/>
      <c r="AZ15" s="78"/>
      <c r="BA15" s="78"/>
      <c r="BB15" s="78"/>
      <c r="BC15" s="78"/>
      <c r="BD15" s="78"/>
      <c r="BE15" s="78"/>
      <c r="BF15" s="78"/>
      <c r="BG15" s="78"/>
      <c r="BH15" s="78"/>
      <c r="BI15" s="78"/>
      <c r="BJ15" s="64" t="s">
        <v>3332</v>
      </c>
      <c r="BK15" s="78"/>
      <c r="BL15" s="78">
        <v>7</v>
      </c>
      <c r="BM15" s="133" t="s">
        <v>3332</v>
      </c>
      <c r="BN15" s="64" t="s">
        <v>3332</v>
      </c>
      <c r="BO15" s="64" t="s">
        <v>3332</v>
      </c>
      <c r="BP15" s="78"/>
      <c r="BQ15" s="78"/>
      <c r="BR15" s="64" t="s">
        <v>3332</v>
      </c>
      <c r="BS15" s="64" t="s">
        <v>3332</v>
      </c>
      <c r="BT15" s="64" t="s">
        <v>3332</v>
      </c>
      <c r="BU15" s="78"/>
      <c r="BV15" s="78"/>
      <c r="BW15" s="78"/>
      <c r="BX15" s="64" t="s">
        <v>3332</v>
      </c>
      <c r="BY15" s="78"/>
      <c r="BZ15" s="78"/>
      <c r="CA15" s="78"/>
      <c r="CB15" s="78"/>
      <c r="CC15" s="78"/>
      <c r="CD15" s="78"/>
      <c r="CE15" s="64" t="s">
        <v>3332</v>
      </c>
      <c r="CF15" s="64" t="s">
        <v>3332</v>
      </c>
      <c r="CG15" s="64" t="s">
        <v>3332</v>
      </c>
      <c r="CH15" s="64" t="s">
        <v>3332</v>
      </c>
      <c r="CI15" s="64" t="s">
        <v>3332</v>
      </c>
      <c r="CJ15" s="64" t="s">
        <v>3332</v>
      </c>
      <c r="CK15" s="64" t="s">
        <v>3332</v>
      </c>
      <c r="CL15" s="64" t="s">
        <v>3332</v>
      </c>
      <c r="CM15" s="64" t="s">
        <v>3332</v>
      </c>
      <c r="CN15" s="64" t="s">
        <v>3332</v>
      </c>
      <c r="CO15" s="64" t="s">
        <v>3332</v>
      </c>
      <c r="CP15" s="64" t="s">
        <v>3332</v>
      </c>
      <c r="CQ15" s="78"/>
      <c r="CR15" s="88"/>
      <c r="CS15" s="78"/>
      <c r="CT15" s="78"/>
      <c r="CU15" s="78"/>
      <c r="CV15" s="78"/>
      <c r="CW15" s="78"/>
      <c r="CX15" s="78"/>
      <c r="CY15" s="78"/>
      <c r="CZ15" s="78"/>
      <c r="DA15" s="78"/>
      <c r="DB15" s="78"/>
      <c r="DC15" s="78"/>
      <c r="DD15" s="78"/>
      <c r="DE15" s="78"/>
      <c r="DF15" s="78"/>
      <c r="DG15" s="78"/>
      <c r="DH15" s="78"/>
      <c r="DI15" s="78"/>
      <c r="DJ15" s="78"/>
      <c r="DK15" s="78"/>
      <c r="DL15" s="78"/>
      <c r="DM15" s="286"/>
      <c r="DN15" s="290" t="s">
        <v>3444</v>
      </c>
    </row>
    <row r="16" spans="2:118" ht="84.75" customHeight="1">
      <c r="B16" s="128">
        <v>71</v>
      </c>
      <c r="C16" s="65" t="s">
        <v>1360</v>
      </c>
      <c r="D16" s="51" t="s">
        <v>772</v>
      </c>
      <c r="E16" s="65" t="s">
        <v>1426</v>
      </c>
      <c r="F16" s="51" t="s">
        <v>754</v>
      </c>
      <c r="G16" s="51" t="s">
        <v>791</v>
      </c>
      <c r="H16" s="85" t="s">
        <v>1427</v>
      </c>
      <c r="I16" s="52" t="s">
        <v>1055</v>
      </c>
      <c r="J16" s="239" t="s">
        <v>1733</v>
      </c>
      <c r="K16" s="78"/>
      <c r="L16" s="69"/>
      <c r="M16" s="69"/>
      <c r="N16" s="133" t="s">
        <v>3332</v>
      </c>
      <c r="O16" s="78"/>
      <c r="P16" s="78"/>
      <c r="Q16" s="64" t="s">
        <v>3332</v>
      </c>
      <c r="R16" s="64" t="s">
        <v>3332</v>
      </c>
      <c r="S16" s="64"/>
      <c r="T16" s="64" t="s">
        <v>3332</v>
      </c>
      <c r="U16" s="64" t="s">
        <v>3332</v>
      </c>
      <c r="V16" s="64" t="s">
        <v>3332</v>
      </c>
      <c r="W16" s="64" t="s">
        <v>3332</v>
      </c>
      <c r="X16" s="64" t="s">
        <v>3332</v>
      </c>
      <c r="Y16" s="64"/>
      <c r="Z16" s="88"/>
      <c r="AA16" s="78"/>
      <c r="AB16" s="78"/>
      <c r="AC16" s="78"/>
      <c r="AD16" s="78"/>
      <c r="AE16" s="64" t="s">
        <v>3332</v>
      </c>
      <c r="AF16" s="64" t="s">
        <v>3332</v>
      </c>
      <c r="AG16" s="78"/>
      <c r="AH16" s="78"/>
      <c r="AI16" s="78"/>
      <c r="AJ16" s="78"/>
      <c r="AK16" s="64" t="s">
        <v>3332</v>
      </c>
      <c r="AL16" s="64" t="s">
        <v>3332</v>
      </c>
      <c r="AM16" s="78"/>
      <c r="AN16" s="64" t="s">
        <v>3332</v>
      </c>
      <c r="AO16" s="64" t="s">
        <v>3332</v>
      </c>
      <c r="AP16" s="64" t="s">
        <v>3332</v>
      </c>
      <c r="AQ16" s="64" t="s">
        <v>3332</v>
      </c>
      <c r="AR16" s="64" t="s">
        <v>3332</v>
      </c>
      <c r="AS16" s="64" t="s">
        <v>3332</v>
      </c>
      <c r="AT16" s="64" t="s">
        <v>3332</v>
      </c>
      <c r="AU16" s="64" t="s">
        <v>3332</v>
      </c>
      <c r="AV16" s="78"/>
      <c r="AW16" s="64" t="s">
        <v>3332</v>
      </c>
      <c r="AX16" s="78"/>
      <c r="AY16" s="78"/>
      <c r="AZ16" s="64" t="s">
        <v>3332</v>
      </c>
      <c r="BA16" s="64" t="s">
        <v>3332</v>
      </c>
      <c r="BB16" s="76"/>
      <c r="BC16" s="78"/>
      <c r="BD16" s="64" t="s">
        <v>3332</v>
      </c>
      <c r="BE16" s="78"/>
      <c r="BF16" s="78"/>
      <c r="BG16" s="78"/>
      <c r="BH16" s="64" t="s">
        <v>3332</v>
      </c>
      <c r="BI16" s="78"/>
      <c r="BJ16" s="76" t="s">
        <v>3215</v>
      </c>
      <c r="BK16" s="78"/>
      <c r="BL16" s="78">
        <v>18</v>
      </c>
      <c r="BM16" s="8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88"/>
      <c r="CS16" s="78"/>
      <c r="CT16" s="78"/>
      <c r="CU16" s="78"/>
      <c r="CV16" s="78"/>
      <c r="CW16" s="78"/>
      <c r="CX16" s="78"/>
      <c r="CY16" s="78"/>
      <c r="CZ16" s="78"/>
      <c r="DA16" s="78"/>
      <c r="DB16" s="78"/>
      <c r="DC16" s="78"/>
      <c r="DD16" s="78"/>
      <c r="DE16" s="78"/>
      <c r="DF16" s="78"/>
      <c r="DG16" s="78"/>
      <c r="DH16" s="78"/>
      <c r="DI16" s="78"/>
      <c r="DJ16" s="78"/>
      <c r="DK16" s="78"/>
      <c r="DL16" s="78"/>
      <c r="DM16" s="286"/>
      <c r="DN16" s="290" t="s">
        <v>3447</v>
      </c>
    </row>
    <row r="17" spans="2:188" ht="36" customHeight="1">
      <c r="B17" s="128">
        <v>88</v>
      </c>
      <c r="C17" s="65" t="s">
        <v>1360</v>
      </c>
      <c r="D17" s="51" t="s">
        <v>772</v>
      </c>
      <c r="E17" s="65" t="s">
        <v>1531</v>
      </c>
      <c r="F17" s="51" t="s">
        <v>754</v>
      </c>
      <c r="G17" s="51" t="s">
        <v>791</v>
      </c>
      <c r="I17" s="52" t="s">
        <v>1055</v>
      </c>
      <c r="J17" s="128">
        <v>22.3</v>
      </c>
      <c r="N17" s="88"/>
      <c r="O17" s="78"/>
      <c r="P17" s="78"/>
      <c r="Q17" s="78"/>
      <c r="R17" s="78"/>
      <c r="S17" s="78"/>
      <c r="T17" s="78"/>
      <c r="U17" s="78"/>
      <c r="V17" s="78"/>
      <c r="W17" s="78"/>
      <c r="X17" s="78"/>
      <c r="Y17" s="78"/>
      <c r="Z17" s="8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133" t="s">
        <v>3332</v>
      </c>
      <c r="BN17" s="64" t="s">
        <v>3332</v>
      </c>
      <c r="BO17" s="64" t="s">
        <v>3332</v>
      </c>
      <c r="BP17" s="78"/>
      <c r="BQ17" s="78"/>
      <c r="BR17" s="78"/>
      <c r="BS17" s="78"/>
      <c r="BT17" s="78"/>
      <c r="BU17" s="78"/>
      <c r="BV17" s="78"/>
      <c r="BW17" s="78"/>
      <c r="BX17" s="78"/>
      <c r="BY17" s="78"/>
      <c r="BZ17" s="78"/>
      <c r="CA17" s="78"/>
      <c r="CB17" s="78"/>
      <c r="CC17" s="78"/>
      <c r="CD17" s="78"/>
      <c r="CE17" s="78"/>
      <c r="CF17" s="78"/>
      <c r="CG17" s="78"/>
      <c r="CH17" s="78"/>
      <c r="CI17" s="78"/>
      <c r="CJ17" s="78"/>
      <c r="CK17" s="78"/>
      <c r="CL17" s="78"/>
      <c r="CM17" s="78"/>
      <c r="CN17" s="78"/>
      <c r="CO17" s="78"/>
      <c r="CP17" s="78"/>
      <c r="CQ17" s="78"/>
      <c r="CR17" s="113" t="s">
        <v>3334</v>
      </c>
      <c r="CS17" s="78"/>
      <c r="CT17" s="78"/>
      <c r="CU17" s="78"/>
      <c r="CV17" s="49" t="s">
        <v>3334</v>
      </c>
      <c r="CW17" s="49" t="s">
        <v>3334</v>
      </c>
      <c r="CX17" s="49" t="s">
        <v>3334</v>
      </c>
      <c r="CY17" s="49" t="s">
        <v>3334</v>
      </c>
      <c r="CZ17" s="78"/>
      <c r="DA17" s="49" t="s">
        <v>3334</v>
      </c>
      <c r="DB17" s="49" t="s">
        <v>3334</v>
      </c>
      <c r="DC17" s="49" t="s">
        <v>3334</v>
      </c>
      <c r="DD17" s="78"/>
      <c r="DE17" s="78"/>
      <c r="DF17" s="49" t="s">
        <v>3334</v>
      </c>
      <c r="DG17" s="49" t="s">
        <v>3334</v>
      </c>
      <c r="DH17" s="49" t="s">
        <v>3334</v>
      </c>
      <c r="DI17" s="49" t="s">
        <v>3334</v>
      </c>
      <c r="DJ17" s="78"/>
      <c r="DK17" s="78"/>
      <c r="DL17" s="49" t="s">
        <v>3334</v>
      </c>
      <c r="DM17" s="52"/>
      <c r="DN17" s="290" t="s">
        <v>3445</v>
      </c>
    </row>
    <row r="18" spans="2:188" ht="57" customHeight="1">
      <c r="B18" s="546">
        <v>108</v>
      </c>
      <c r="C18" s="536" t="s">
        <v>1663</v>
      </c>
      <c r="D18" s="532" t="s">
        <v>772</v>
      </c>
      <c r="E18" s="536" t="s">
        <v>1664</v>
      </c>
      <c r="F18" s="532" t="s">
        <v>754</v>
      </c>
      <c r="G18" s="51" t="s">
        <v>791</v>
      </c>
      <c r="H18" s="76" t="s">
        <v>1665</v>
      </c>
      <c r="I18" s="658" t="s">
        <v>1055</v>
      </c>
      <c r="J18" s="556" t="s">
        <v>3274</v>
      </c>
      <c r="N18" s="133" t="s">
        <v>3332</v>
      </c>
      <c r="O18" s="64" t="s">
        <v>3332</v>
      </c>
      <c r="P18" s="78"/>
      <c r="Q18" s="64" t="s">
        <v>3332</v>
      </c>
      <c r="R18" s="64" t="s">
        <v>3332</v>
      </c>
      <c r="S18" s="64" t="s">
        <v>3332</v>
      </c>
      <c r="T18" s="64" t="s">
        <v>3332</v>
      </c>
      <c r="U18" s="64" t="s">
        <v>3332</v>
      </c>
      <c r="V18" s="64" t="s">
        <v>3332</v>
      </c>
      <c r="W18" s="64" t="s">
        <v>3332</v>
      </c>
      <c r="X18" s="64" t="s">
        <v>3332</v>
      </c>
      <c r="Y18" s="64"/>
      <c r="Z18" s="88"/>
      <c r="AA18" s="78"/>
      <c r="AB18" s="78"/>
      <c r="AC18" s="78"/>
      <c r="AD18" s="78"/>
      <c r="AE18" s="78"/>
      <c r="AF18" s="64" t="s">
        <v>3332</v>
      </c>
      <c r="AG18" s="78"/>
      <c r="AH18" s="78"/>
      <c r="AI18" s="78"/>
      <c r="AJ18" s="78"/>
      <c r="AK18" s="78"/>
      <c r="AL18" s="78"/>
      <c r="AM18" s="78"/>
      <c r="AN18" s="64" t="s">
        <v>3332</v>
      </c>
      <c r="AO18" s="64" t="s">
        <v>3332</v>
      </c>
      <c r="AP18" s="64" t="s">
        <v>3332</v>
      </c>
      <c r="AQ18" s="64" t="s">
        <v>3332</v>
      </c>
      <c r="AR18" s="64" t="s">
        <v>3332</v>
      </c>
      <c r="AS18" s="64" t="s">
        <v>3332</v>
      </c>
      <c r="AT18" s="78"/>
      <c r="AU18" s="64" t="s">
        <v>3332</v>
      </c>
      <c r="AV18" s="78"/>
      <c r="AW18" s="64" t="s">
        <v>3332</v>
      </c>
      <c r="AX18" s="76"/>
      <c r="AY18" s="78"/>
      <c r="AZ18" s="78"/>
      <c r="BA18" s="78"/>
      <c r="BB18" s="78"/>
      <c r="BC18" s="78"/>
      <c r="BD18" s="64" t="s">
        <v>3332</v>
      </c>
      <c r="BE18" s="78"/>
      <c r="BF18" s="78"/>
      <c r="BG18" s="78"/>
      <c r="BH18" s="78"/>
      <c r="BI18" s="78"/>
      <c r="BJ18" s="64" t="s">
        <v>3332</v>
      </c>
      <c r="BK18" s="78"/>
      <c r="BL18" s="578">
        <v>11</v>
      </c>
      <c r="BM18" s="88"/>
      <c r="BN18" s="78"/>
      <c r="BO18" s="78"/>
      <c r="BP18" s="78"/>
      <c r="BQ18" s="78"/>
      <c r="BR18" s="78"/>
      <c r="BS18" s="78"/>
      <c r="BT18" s="78"/>
      <c r="BU18" s="78"/>
      <c r="BV18" s="78"/>
      <c r="BW18" s="78"/>
      <c r="BX18" s="78"/>
      <c r="BY18" s="78"/>
      <c r="BZ18" s="78"/>
      <c r="CA18" s="78"/>
      <c r="CB18" s="78"/>
      <c r="CC18" s="78"/>
      <c r="CD18" s="78"/>
      <c r="CE18" s="78"/>
      <c r="CF18" s="78"/>
      <c r="CG18" s="78"/>
      <c r="CH18" s="78"/>
      <c r="CI18" s="78"/>
      <c r="CJ18" s="78"/>
      <c r="CK18" s="78"/>
      <c r="CL18" s="78"/>
      <c r="CM18" s="78"/>
      <c r="CN18" s="78"/>
      <c r="CO18" s="78"/>
      <c r="CP18" s="78"/>
      <c r="CQ18" s="78"/>
      <c r="CR18" s="113" t="s">
        <v>3334</v>
      </c>
      <c r="CS18" s="76"/>
      <c r="CT18" s="76"/>
      <c r="CU18" s="76"/>
      <c r="CV18" s="49" t="s">
        <v>3334</v>
      </c>
      <c r="CW18" s="49" t="s">
        <v>3334</v>
      </c>
      <c r="CX18" s="49" t="s">
        <v>3334</v>
      </c>
      <c r="CY18" s="49" t="s">
        <v>3334</v>
      </c>
      <c r="CZ18" s="49" t="s">
        <v>3334</v>
      </c>
      <c r="DA18" s="49" t="s">
        <v>3334</v>
      </c>
      <c r="DB18" s="49" t="s">
        <v>3334</v>
      </c>
      <c r="DC18" s="49" t="s">
        <v>3334</v>
      </c>
      <c r="DD18" s="78"/>
      <c r="DE18" s="78"/>
      <c r="DF18" s="49" t="s">
        <v>3334</v>
      </c>
      <c r="DG18" s="49" t="s">
        <v>3334</v>
      </c>
      <c r="DH18" s="49" t="s">
        <v>3334</v>
      </c>
      <c r="DI18" s="49" t="s">
        <v>3334</v>
      </c>
      <c r="DJ18" s="78"/>
      <c r="DK18" s="78"/>
      <c r="DL18" s="49" t="s">
        <v>3334</v>
      </c>
      <c r="DM18" s="52"/>
      <c r="DN18" s="574" t="s">
        <v>3448</v>
      </c>
    </row>
    <row r="19" spans="2:188" ht="57" customHeight="1">
      <c r="B19" s="546"/>
      <c r="C19" s="536"/>
      <c r="D19" s="532"/>
      <c r="E19" s="536"/>
      <c r="F19" s="532"/>
      <c r="G19" s="51" t="s">
        <v>1077</v>
      </c>
      <c r="H19" s="76" t="s">
        <v>1666</v>
      </c>
      <c r="I19" s="658"/>
      <c r="J19" s="556"/>
      <c r="N19" s="133" t="s">
        <v>3332</v>
      </c>
      <c r="O19" s="64" t="s">
        <v>3332</v>
      </c>
      <c r="P19" s="78"/>
      <c r="Q19" s="64" t="s">
        <v>3332</v>
      </c>
      <c r="R19" s="64" t="s">
        <v>3332</v>
      </c>
      <c r="S19" s="64" t="s">
        <v>3332</v>
      </c>
      <c r="T19" s="64" t="s">
        <v>3332</v>
      </c>
      <c r="U19" s="64" t="s">
        <v>3332</v>
      </c>
      <c r="V19" s="64" t="s">
        <v>3332</v>
      </c>
      <c r="W19" s="64" t="s">
        <v>3332</v>
      </c>
      <c r="X19" s="64" t="s">
        <v>3332</v>
      </c>
      <c r="Y19" s="64"/>
      <c r="Z19" s="88"/>
      <c r="AA19" s="78"/>
      <c r="AB19" s="78"/>
      <c r="AC19" s="78"/>
      <c r="AD19" s="78"/>
      <c r="AE19" s="78"/>
      <c r="AF19" s="64" t="s">
        <v>3332</v>
      </c>
      <c r="AG19" s="78"/>
      <c r="AH19" s="78"/>
      <c r="AI19" s="78"/>
      <c r="AJ19" s="78"/>
      <c r="AK19" s="78"/>
      <c r="AL19" s="78"/>
      <c r="AM19" s="78"/>
      <c r="AN19" s="64" t="s">
        <v>3332</v>
      </c>
      <c r="AO19" s="64" t="s">
        <v>3332</v>
      </c>
      <c r="AP19" s="64" t="s">
        <v>3332</v>
      </c>
      <c r="AQ19" s="64" t="s">
        <v>3332</v>
      </c>
      <c r="AR19" s="64" t="s">
        <v>3332</v>
      </c>
      <c r="AS19" s="64" t="s">
        <v>3332</v>
      </c>
      <c r="AT19" s="78"/>
      <c r="AU19" s="64" t="s">
        <v>3332</v>
      </c>
      <c r="AV19" s="78"/>
      <c r="AW19" s="64" t="s">
        <v>3332</v>
      </c>
      <c r="AX19" s="76"/>
      <c r="AY19" s="78"/>
      <c r="AZ19" s="78"/>
      <c r="BA19" s="78"/>
      <c r="BB19" s="78"/>
      <c r="BC19" s="78"/>
      <c r="BD19" s="64" t="s">
        <v>3332</v>
      </c>
      <c r="BE19" s="78"/>
      <c r="BF19" s="78"/>
      <c r="BG19" s="78"/>
      <c r="BH19" s="78"/>
      <c r="BI19" s="78"/>
      <c r="BJ19" s="64" t="s">
        <v>3332</v>
      </c>
      <c r="BK19" s="78"/>
      <c r="BL19" s="578"/>
      <c r="BM19" s="88"/>
      <c r="BN19" s="78"/>
      <c r="BO19" s="78"/>
      <c r="BP19" s="78"/>
      <c r="BQ19" s="78"/>
      <c r="BR19" s="78"/>
      <c r="BS19" s="78"/>
      <c r="BT19" s="78"/>
      <c r="BU19" s="78"/>
      <c r="BV19" s="78"/>
      <c r="BW19" s="78"/>
      <c r="BX19" s="78"/>
      <c r="BY19" s="78"/>
      <c r="BZ19" s="78"/>
      <c r="CA19" s="78"/>
      <c r="CB19" s="78"/>
      <c r="CC19" s="78"/>
      <c r="CD19" s="78"/>
      <c r="CE19" s="78"/>
      <c r="CF19" s="78"/>
      <c r="CG19" s="78"/>
      <c r="CH19" s="78"/>
      <c r="CI19" s="78"/>
      <c r="CJ19" s="78"/>
      <c r="CK19" s="78"/>
      <c r="CL19" s="78"/>
      <c r="CM19" s="78"/>
      <c r="CN19" s="78"/>
      <c r="CO19" s="78"/>
      <c r="CP19" s="78"/>
      <c r="CQ19" s="78"/>
      <c r="CR19" s="113" t="s">
        <v>3334</v>
      </c>
      <c r="CS19" s="76"/>
      <c r="CT19" s="76"/>
      <c r="CU19" s="76"/>
      <c r="CV19" s="49" t="s">
        <v>3334</v>
      </c>
      <c r="CW19" s="49" t="s">
        <v>3334</v>
      </c>
      <c r="CX19" s="49" t="s">
        <v>3334</v>
      </c>
      <c r="CY19" s="49" t="s">
        <v>3334</v>
      </c>
      <c r="CZ19" s="49" t="s">
        <v>3334</v>
      </c>
      <c r="DA19" s="49" t="s">
        <v>3334</v>
      </c>
      <c r="DB19" s="49" t="s">
        <v>3334</v>
      </c>
      <c r="DC19" s="49" t="s">
        <v>3334</v>
      </c>
      <c r="DD19" s="78"/>
      <c r="DE19" s="78"/>
      <c r="DF19" s="49" t="s">
        <v>3334</v>
      </c>
      <c r="DG19" s="49" t="s">
        <v>3334</v>
      </c>
      <c r="DH19" s="49" t="s">
        <v>3334</v>
      </c>
      <c r="DI19" s="49" t="s">
        <v>3334</v>
      </c>
      <c r="DJ19" s="78"/>
      <c r="DK19" s="78"/>
      <c r="DL19" s="49" t="s">
        <v>3334</v>
      </c>
      <c r="DM19" s="52"/>
      <c r="DN19" s="574"/>
    </row>
    <row r="20" spans="2:188" ht="57" customHeight="1">
      <c r="B20" s="128">
        <v>110</v>
      </c>
      <c r="C20" s="65" t="s">
        <v>1672</v>
      </c>
      <c r="D20" s="51" t="s">
        <v>772</v>
      </c>
      <c r="E20" s="65" t="s">
        <v>1673</v>
      </c>
      <c r="F20" s="51" t="s">
        <v>754</v>
      </c>
      <c r="G20" s="51" t="s">
        <v>791</v>
      </c>
      <c r="H20" s="76" t="s">
        <v>1674</v>
      </c>
      <c r="I20" s="52" t="s">
        <v>1055</v>
      </c>
      <c r="J20" s="128">
        <v>18.100000000000001</v>
      </c>
      <c r="N20" s="133" t="s">
        <v>3332</v>
      </c>
      <c r="O20" s="64" t="s">
        <v>3332</v>
      </c>
      <c r="P20" s="78"/>
      <c r="Q20" s="64" t="s">
        <v>3332</v>
      </c>
      <c r="R20" s="64" t="s">
        <v>3332</v>
      </c>
      <c r="S20" s="64"/>
      <c r="T20" s="64" t="s">
        <v>3332</v>
      </c>
      <c r="U20" s="64" t="s">
        <v>3332</v>
      </c>
      <c r="V20" s="64" t="s">
        <v>3332</v>
      </c>
      <c r="W20" s="64" t="s">
        <v>3332</v>
      </c>
      <c r="X20" s="64" t="s">
        <v>3332</v>
      </c>
      <c r="Y20" s="64"/>
      <c r="Z20" s="88"/>
      <c r="AA20" s="64" t="s">
        <v>3332</v>
      </c>
      <c r="AB20" s="78"/>
      <c r="AC20" s="78"/>
      <c r="AD20" s="78"/>
      <c r="AE20" s="64" t="s">
        <v>3332</v>
      </c>
      <c r="AF20" s="64" t="s">
        <v>3332</v>
      </c>
      <c r="AG20" s="78"/>
      <c r="AH20" s="78"/>
      <c r="AI20" s="78"/>
      <c r="AJ20" s="78"/>
      <c r="AK20" s="64" t="s">
        <v>3332</v>
      </c>
      <c r="AL20" s="78"/>
      <c r="AM20" s="64" t="s">
        <v>3332</v>
      </c>
      <c r="AN20" s="64" t="s">
        <v>3332</v>
      </c>
      <c r="AO20" s="64" t="s">
        <v>3332</v>
      </c>
      <c r="AP20" s="64" t="s">
        <v>3332</v>
      </c>
      <c r="AQ20" s="64" t="s">
        <v>3332</v>
      </c>
      <c r="AR20" s="64" t="s">
        <v>3332</v>
      </c>
      <c r="AS20" s="64" t="s">
        <v>3332</v>
      </c>
      <c r="AT20" s="64" t="s">
        <v>3332</v>
      </c>
      <c r="AU20" s="64" t="s">
        <v>3332</v>
      </c>
      <c r="AV20" s="78"/>
      <c r="AW20" s="64" t="s">
        <v>3332</v>
      </c>
      <c r="AX20" s="64" t="s">
        <v>3332</v>
      </c>
      <c r="AY20" s="78"/>
      <c r="AZ20" s="64" t="s">
        <v>3332</v>
      </c>
      <c r="BA20" s="64" t="s">
        <v>3332</v>
      </c>
      <c r="BB20" s="78"/>
      <c r="BC20" s="64" t="s">
        <v>3332</v>
      </c>
      <c r="BD20" s="64" t="s">
        <v>3332</v>
      </c>
      <c r="BE20" s="64" t="s">
        <v>3332</v>
      </c>
      <c r="BF20" s="64" t="s">
        <v>3332</v>
      </c>
      <c r="BG20" s="78"/>
      <c r="BH20" s="64" t="s">
        <v>3332</v>
      </c>
      <c r="BI20" s="78"/>
      <c r="BJ20" s="64" t="s">
        <v>3332</v>
      </c>
      <c r="BK20" s="78"/>
      <c r="BL20" s="78">
        <v>23</v>
      </c>
      <c r="BM20" s="88"/>
      <c r="BN20" s="78"/>
      <c r="BO20" s="78"/>
      <c r="BP20" s="78"/>
      <c r="BQ20" s="78"/>
      <c r="BR20" s="78"/>
      <c r="BS20" s="78"/>
      <c r="BT20" s="78"/>
      <c r="BU20" s="78"/>
      <c r="BV20" s="78"/>
      <c r="BW20" s="78"/>
      <c r="BX20" s="78"/>
      <c r="BY20" s="78"/>
      <c r="BZ20" s="78"/>
      <c r="CA20" s="78"/>
      <c r="CB20" s="78"/>
      <c r="CC20" s="78"/>
      <c r="CD20" s="78"/>
      <c r="CE20" s="78"/>
      <c r="CF20" s="78"/>
      <c r="CG20" s="78"/>
      <c r="CH20" s="78"/>
      <c r="CI20" s="78"/>
      <c r="CJ20" s="78"/>
      <c r="CK20" s="78"/>
      <c r="CL20" s="78"/>
      <c r="CM20" s="78"/>
      <c r="CN20" s="78"/>
      <c r="CO20" s="78"/>
      <c r="CP20" s="78"/>
      <c r="CQ20" s="78"/>
      <c r="CR20" s="88"/>
      <c r="CS20" s="78"/>
      <c r="CT20" s="78"/>
      <c r="CU20" s="78"/>
      <c r="CV20" s="78"/>
      <c r="CW20" s="78"/>
      <c r="CX20" s="78"/>
      <c r="CY20" s="78"/>
      <c r="CZ20" s="78"/>
      <c r="DA20" s="78"/>
      <c r="DB20" s="78"/>
      <c r="DC20" s="78"/>
      <c r="DD20" s="78"/>
      <c r="DE20" s="78"/>
      <c r="DF20" s="78"/>
      <c r="DG20" s="78"/>
      <c r="DH20" s="78"/>
      <c r="DI20" s="78"/>
      <c r="DJ20" s="78"/>
      <c r="DK20" s="78"/>
      <c r="DL20" s="78"/>
      <c r="DM20" s="286"/>
      <c r="DN20" s="290" t="s">
        <v>1675</v>
      </c>
    </row>
    <row r="21" spans="2:188" ht="63" customHeight="1">
      <c r="B21" s="546">
        <v>111</v>
      </c>
      <c r="C21" s="536" t="s">
        <v>1102</v>
      </c>
      <c r="D21" s="532" t="s">
        <v>772</v>
      </c>
      <c r="E21" s="536" t="s">
        <v>1676</v>
      </c>
      <c r="F21" s="532" t="s">
        <v>1677</v>
      </c>
      <c r="G21" s="665" t="s">
        <v>1623</v>
      </c>
      <c r="H21" s="97" t="s">
        <v>1678</v>
      </c>
      <c r="I21" s="658" t="s">
        <v>1055</v>
      </c>
      <c r="J21" s="546">
        <v>30.3</v>
      </c>
      <c r="K21" s="64" t="s">
        <v>3332</v>
      </c>
      <c r="L21" s="64" t="s">
        <v>3332</v>
      </c>
      <c r="N21" s="133" t="s">
        <v>3332</v>
      </c>
      <c r="O21" s="78"/>
      <c r="P21" s="78"/>
      <c r="Q21" s="64" t="s">
        <v>3332</v>
      </c>
      <c r="R21" s="64" t="s">
        <v>3332</v>
      </c>
      <c r="S21" s="78"/>
      <c r="T21" s="64" t="s">
        <v>3332</v>
      </c>
      <c r="U21" s="64" t="s">
        <v>3332</v>
      </c>
      <c r="V21" s="64" t="s">
        <v>3332</v>
      </c>
      <c r="W21" s="78"/>
      <c r="X21" s="78"/>
      <c r="Y21" s="78"/>
      <c r="Z21" s="8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88"/>
      <c r="BN21" s="78"/>
      <c r="BO21" s="78"/>
      <c r="BP21" s="78"/>
      <c r="BQ21" s="78"/>
      <c r="BR21" s="78"/>
      <c r="BS21" s="78"/>
      <c r="BT21" s="78"/>
      <c r="BU21" s="78"/>
      <c r="BV21" s="78"/>
      <c r="BW21" s="78"/>
      <c r="BX21" s="78"/>
      <c r="BY21" s="78"/>
      <c r="BZ21" s="78"/>
      <c r="CA21" s="78"/>
      <c r="CB21" s="78"/>
      <c r="CC21" s="78"/>
      <c r="CD21" s="78"/>
      <c r="CE21" s="78"/>
      <c r="CF21" s="78"/>
      <c r="CG21" s="78"/>
      <c r="CH21" s="78"/>
      <c r="CI21" s="78"/>
      <c r="CJ21" s="78"/>
      <c r="CK21" s="78"/>
      <c r="CL21" s="78"/>
      <c r="CM21" s="78"/>
      <c r="CN21" s="78"/>
      <c r="CO21" s="78"/>
      <c r="CP21" s="78"/>
      <c r="CQ21" s="78"/>
      <c r="CR21" s="88"/>
      <c r="CS21" s="78"/>
      <c r="CT21" s="78"/>
      <c r="CU21" s="78"/>
      <c r="CV21" s="78"/>
      <c r="CW21" s="78"/>
      <c r="CX21" s="78"/>
      <c r="CY21" s="78"/>
      <c r="CZ21" s="78"/>
      <c r="DA21" s="78"/>
      <c r="DB21" s="78"/>
      <c r="DC21" s="78"/>
      <c r="DD21" s="78"/>
      <c r="DE21" s="78"/>
      <c r="DF21" s="78"/>
      <c r="DG21" s="78"/>
      <c r="DH21" s="78"/>
      <c r="DI21" s="78"/>
      <c r="DJ21" s="78"/>
      <c r="DK21" s="78"/>
      <c r="DL21" s="78"/>
      <c r="DM21" s="286"/>
      <c r="DN21" s="574" t="s">
        <v>1679</v>
      </c>
    </row>
    <row r="22" spans="2:188" ht="63" customHeight="1">
      <c r="B22" s="546"/>
      <c r="C22" s="536"/>
      <c r="D22" s="532"/>
      <c r="E22" s="536"/>
      <c r="F22" s="532"/>
      <c r="G22" s="665"/>
      <c r="H22" s="119" t="s">
        <v>1680</v>
      </c>
      <c r="I22" s="658"/>
      <c r="J22" s="546"/>
      <c r="K22" s="64" t="s">
        <v>3332</v>
      </c>
      <c r="L22" s="64" t="s">
        <v>3332</v>
      </c>
      <c r="N22" s="133" t="s">
        <v>3332</v>
      </c>
      <c r="O22" s="78"/>
      <c r="P22" s="78"/>
      <c r="Q22" s="64" t="s">
        <v>3332</v>
      </c>
      <c r="R22" s="64" t="s">
        <v>3332</v>
      </c>
      <c r="S22" s="78"/>
      <c r="T22" s="64" t="s">
        <v>3332</v>
      </c>
      <c r="U22" s="64" t="s">
        <v>3332</v>
      </c>
      <c r="V22" s="64" t="s">
        <v>3332</v>
      </c>
      <c r="W22" s="78"/>
      <c r="X22" s="78"/>
      <c r="Y22" s="78"/>
      <c r="Z22" s="8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88"/>
      <c r="BN22" s="78"/>
      <c r="BO22" s="78"/>
      <c r="BP22" s="78"/>
      <c r="BQ22" s="78"/>
      <c r="BR22" s="78"/>
      <c r="BS22" s="78"/>
      <c r="BT22" s="78"/>
      <c r="BU22" s="78"/>
      <c r="BV22" s="78"/>
      <c r="BW22" s="78"/>
      <c r="BX22" s="78"/>
      <c r="BY22" s="78"/>
      <c r="BZ22" s="78"/>
      <c r="CA22" s="78"/>
      <c r="CB22" s="78"/>
      <c r="CC22" s="78"/>
      <c r="CD22" s="78"/>
      <c r="CE22" s="78"/>
      <c r="CF22" s="78"/>
      <c r="CG22" s="78"/>
      <c r="CH22" s="78"/>
      <c r="CI22" s="78"/>
      <c r="CJ22" s="78"/>
      <c r="CK22" s="78"/>
      <c r="CL22" s="78"/>
      <c r="CM22" s="78"/>
      <c r="CN22" s="78"/>
      <c r="CO22" s="78"/>
      <c r="CP22" s="78"/>
      <c r="CQ22" s="78"/>
      <c r="CR22" s="88"/>
      <c r="CS22" s="78"/>
      <c r="CT22" s="78"/>
      <c r="CU22" s="78"/>
      <c r="CV22" s="78"/>
      <c r="CW22" s="78"/>
      <c r="CX22" s="78"/>
      <c r="CY22" s="78"/>
      <c r="CZ22" s="78"/>
      <c r="DA22" s="78"/>
      <c r="DB22" s="78"/>
      <c r="DC22" s="78"/>
      <c r="DD22" s="78"/>
      <c r="DE22" s="78"/>
      <c r="DF22" s="78"/>
      <c r="DG22" s="78"/>
      <c r="DH22" s="78"/>
      <c r="DI22" s="78"/>
      <c r="DJ22" s="78"/>
      <c r="DK22" s="78"/>
      <c r="DL22" s="78"/>
      <c r="DM22" s="286"/>
      <c r="DN22" s="574"/>
    </row>
    <row r="23" spans="2:188" ht="63" customHeight="1">
      <c r="B23" s="128">
        <v>16</v>
      </c>
      <c r="C23" s="65" t="s">
        <v>2728</v>
      </c>
      <c r="D23" s="51" t="s">
        <v>749</v>
      </c>
      <c r="E23" s="65" t="s">
        <v>3240</v>
      </c>
      <c r="F23" s="51" t="s">
        <v>754</v>
      </c>
      <c r="G23" s="51" t="s">
        <v>791</v>
      </c>
      <c r="H23" s="76" t="s">
        <v>3239</v>
      </c>
      <c r="I23" s="52" t="s">
        <v>1101</v>
      </c>
      <c r="J23" s="239" t="s">
        <v>1791</v>
      </c>
      <c r="K23" s="64" t="s">
        <v>3332</v>
      </c>
      <c r="L23" s="64" t="s">
        <v>3332</v>
      </c>
      <c r="M23" s="76"/>
      <c r="N23" s="133" t="s">
        <v>3332</v>
      </c>
      <c r="O23" s="51"/>
      <c r="P23" s="94"/>
      <c r="Q23" s="64" t="s">
        <v>3332</v>
      </c>
      <c r="R23" s="64" t="s">
        <v>3333</v>
      </c>
      <c r="S23" s="78"/>
      <c r="T23" s="64" t="s">
        <v>3332</v>
      </c>
      <c r="U23" s="64" t="s">
        <v>3332</v>
      </c>
      <c r="V23" s="64" t="s">
        <v>3333</v>
      </c>
      <c r="W23" s="69"/>
      <c r="X23" s="64" t="s">
        <v>3333</v>
      </c>
      <c r="Y23" s="69"/>
      <c r="Z23" s="102"/>
      <c r="AA23" s="64" t="s">
        <v>3332</v>
      </c>
      <c r="AB23" s="69"/>
      <c r="AC23" s="69"/>
      <c r="AD23" s="64"/>
      <c r="AE23" s="64"/>
      <c r="AF23" s="64" t="s">
        <v>3332</v>
      </c>
      <c r="AG23" s="64" t="s">
        <v>3332</v>
      </c>
      <c r="AH23" s="69"/>
      <c r="AI23" s="69"/>
      <c r="AJ23" s="64"/>
      <c r="AK23" s="69"/>
      <c r="AL23" s="51"/>
      <c r="AM23" s="64" t="s">
        <v>3332</v>
      </c>
      <c r="AN23" s="64" t="s">
        <v>3332</v>
      </c>
      <c r="AO23" s="64" t="s">
        <v>3332</v>
      </c>
      <c r="AP23" s="64" t="s">
        <v>3332</v>
      </c>
      <c r="AQ23" s="64" t="s">
        <v>3332</v>
      </c>
      <c r="AR23" s="64" t="s">
        <v>3332</v>
      </c>
      <c r="AS23" s="64" t="s">
        <v>3332</v>
      </c>
      <c r="AT23" s="64" t="s">
        <v>3332</v>
      </c>
      <c r="AU23" s="64" t="s">
        <v>3332</v>
      </c>
      <c r="AV23" s="64" t="s">
        <v>3332</v>
      </c>
      <c r="AW23" s="69"/>
      <c r="AX23" s="69"/>
      <c r="AY23" s="69"/>
      <c r="AZ23" s="69"/>
      <c r="BA23" s="64" t="s">
        <v>3332</v>
      </c>
      <c r="BB23" s="69"/>
      <c r="BC23" s="64" t="s">
        <v>3332</v>
      </c>
      <c r="BD23" s="64" t="s">
        <v>3332</v>
      </c>
      <c r="BE23" s="69"/>
      <c r="BF23" s="69"/>
      <c r="BG23" s="69"/>
      <c r="BH23" s="64" t="s">
        <v>3332</v>
      </c>
      <c r="BI23" s="69"/>
      <c r="BJ23" s="64" t="s">
        <v>3332</v>
      </c>
      <c r="BK23" s="69"/>
      <c r="BL23" s="99">
        <v>18</v>
      </c>
      <c r="BM23" s="102"/>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102"/>
      <c r="CS23" s="69"/>
      <c r="CT23" s="69"/>
      <c r="CU23" s="69"/>
      <c r="CV23" s="69"/>
      <c r="CW23" s="69"/>
      <c r="CX23" s="69"/>
      <c r="CY23" s="69"/>
      <c r="CZ23" s="69"/>
      <c r="DA23" s="69"/>
      <c r="DB23" s="69"/>
      <c r="DC23" s="69"/>
      <c r="DD23" s="69"/>
      <c r="DE23" s="69"/>
      <c r="DF23" s="69"/>
      <c r="DG23" s="69"/>
      <c r="DH23" s="69"/>
      <c r="DI23" s="69"/>
      <c r="DJ23" s="69"/>
      <c r="DK23" s="69"/>
      <c r="DL23" s="69"/>
      <c r="DM23" s="285"/>
      <c r="DN23" s="290" t="s">
        <v>3341</v>
      </c>
      <c r="DO23" s="69"/>
      <c r="DP23" s="69"/>
      <c r="DQ23" s="69"/>
      <c r="DR23" s="69"/>
      <c r="DS23" s="69"/>
      <c r="DT23" s="69"/>
      <c r="DU23" s="69"/>
      <c r="DV23" s="69"/>
      <c r="DW23" s="69"/>
      <c r="DX23" s="69"/>
      <c r="DY23" s="69"/>
      <c r="DZ23" s="69"/>
      <c r="EA23" s="69"/>
      <c r="EB23" s="69"/>
      <c r="EC23" s="69"/>
      <c r="ED23" s="69"/>
      <c r="EE23" s="69"/>
      <c r="EF23" s="69"/>
      <c r="EG23" s="69"/>
      <c r="EH23" s="69"/>
      <c r="EI23" s="69"/>
      <c r="EJ23" s="69"/>
      <c r="EK23" s="69"/>
      <c r="EL23" s="69"/>
      <c r="EM23" s="69"/>
      <c r="EN23" s="69"/>
      <c r="EO23" s="69"/>
      <c r="EP23" s="69"/>
      <c r="EQ23" s="69"/>
      <c r="ER23" s="69"/>
      <c r="ES23" s="69"/>
      <c r="ET23" s="69"/>
      <c r="EU23" s="69"/>
      <c r="EV23" s="69"/>
      <c r="EW23" s="69"/>
      <c r="EX23" s="69"/>
      <c r="EY23" s="69"/>
      <c r="EZ23" s="69"/>
      <c r="FA23" s="69"/>
      <c r="FB23" s="69"/>
      <c r="FC23" s="69"/>
      <c r="FD23" s="69"/>
      <c r="FE23" s="69"/>
      <c r="FF23" s="69"/>
      <c r="FG23" s="69"/>
      <c r="FH23" s="69"/>
      <c r="FI23" s="69"/>
      <c r="FJ23" s="69"/>
      <c r="FK23" s="69"/>
      <c r="FL23" s="69"/>
      <c r="FM23" s="69"/>
      <c r="FN23" s="69"/>
      <c r="FO23" s="69"/>
      <c r="FP23" s="69"/>
      <c r="FQ23" s="69"/>
      <c r="FR23" s="69"/>
      <c r="FS23" s="69"/>
      <c r="FT23" s="69"/>
      <c r="FU23" s="69"/>
      <c r="FV23" s="69"/>
      <c r="FW23" s="69"/>
      <c r="FX23" s="69"/>
      <c r="FY23" s="69"/>
      <c r="FZ23" s="69"/>
      <c r="GA23" s="69"/>
      <c r="GB23" s="69"/>
      <c r="GC23" s="69"/>
      <c r="GD23" s="69"/>
      <c r="GE23" s="69"/>
      <c r="GF23" s="70"/>
    </row>
    <row r="24" spans="2:188" ht="63" customHeight="1">
      <c r="B24" s="128">
        <v>4</v>
      </c>
      <c r="C24" s="65" t="s">
        <v>3421</v>
      </c>
      <c r="D24" s="51" t="s">
        <v>749</v>
      </c>
      <c r="E24" s="65" t="s">
        <v>3281</v>
      </c>
      <c r="F24" s="51" t="s">
        <v>3415</v>
      </c>
      <c r="G24" s="65" t="s">
        <v>3422</v>
      </c>
      <c r="H24" s="76"/>
      <c r="I24" s="52" t="s">
        <v>1101</v>
      </c>
      <c r="J24" s="239"/>
      <c r="K24" s="64"/>
      <c r="L24" s="64"/>
      <c r="M24" s="76"/>
      <c r="N24" s="133"/>
      <c r="O24" s="51"/>
      <c r="P24" s="94"/>
      <c r="Q24" s="64"/>
      <c r="R24" s="64"/>
      <c r="S24" s="78"/>
      <c r="T24" s="64"/>
      <c r="U24" s="64"/>
      <c r="V24" s="64"/>
      <c r="W24" s="69"/>
      <c r="X24" s="64"/>
      <c r="Y24" s="69"/>
      <c r="Z24" s="129"/>
      <c r="AA24" s="73"/>
      <c r="AB24" s="73"/>
      <c r="AC24" s="73"/>
      <c r="AD24" s="64" t="s">
        <v>3332</v>
      </c>
      <c r="AE24" s="64" t="s">
        <v>3332</v>
      </c>
      <c r="AF24" s="64" t="s">
        <v>3332</v>
      </c>
      <c r="AG24" s="64" t="s">
        <v>3332</v>
      </c>
      <c r="AH24" s="64" t="s">
        <v>3332</v>
      </c>
      <c r="AI24" s="64" t="s">
        <v>3332</v>
      </c>
      <c r="AJ24" s="64" t="s">
        <v>3332</v>
      </c>
      <c r="AK24" s="64" t="s">
        <v>3332</v>
      </c>
      <c r="AL24" s="64" t="s">
        <v>3332</v>
      </c>
      <c r="AM24" s="73"/>
      <c r="AN24" s="64" t="s">
        <v>3332</v>
      </c>
      <c r="AO24" s="64" t="s">
        <v>3332</v>
      </c>
      <c r="AP24" s="73"/>
      <c r="AQ24" s="64" t="s">
        <v>3332</v>
      </c>
      <c r="AR24" s="64" t="s">
        <v>3332</v>
      </c>
      <c r="AS24" s="73"/>
      <c r="AT24" s="64" t="s">
        <v>3332</v>
      </c>
      <c r="AU24" s="64" t="s">
        <v>3332</v>
      </c>
      <c r="AV24" s="64" t="s">
        <v>3332</v>
      </c>
      <c r="AW24" s="73"/>
      <c r="AX24" s="73"/>
      <c r="AY24" s="64" t="s">
        <v>3332</v>
      </c>
      <c r="AZ24" s="64" t="s">
        <v>3332</v>
      </c>
      <c r="BA24" s="73"/>
      <c r="BB24" s="74"/>
      <c r="BC24" s="74"/>
      <c r="BD24" s="74"/>
      <c r="BE24" s="74"/>
      <c r="BF24" s="74"/>
      <c r="BG24" s="73"/>
      <c r="BH24" s="73"/>
      <c r="BI24" s="73"/>
      <c r="BJ24" s="64" t="s">
        <v>3332</v>
      </c>
      <c r="BK24" s="73"/>
      <c r="BL24" s="78">
        <v>19</v>
      </c>
      <c r="BM24" s="129"/>
      <c r="BN24" s="73"/>
      <c r="BO24" s="73"/>
      <c r="BP24" s="73"/>
      <c r="BQ24" s="73"/>
      <c r="BR24" s="75"/>
      <c r="BS24" s="75"/>
      <c r="BT24" s="73"/>
      <c r="BU24" s="74"/>
      <c r="BV24" s="75"/>
      <c r="BW24" s="73"/>
      <c r="BX24" s="69"/>
      <c r="BY24" s="74"/>
      <c r="BZ24" s="74"/>
      <c r="CA24" s="74"/>
      <c r="CB24" s="75"/>
      <c r="CC24" s="75"/>
      <c r="CD24" s="69"/>
      <c r="CE24" s="69"/>
      <c r="CF24" s="69"/>
      <c r="CG24" s="69"/>
      <c r="CH24" s="69"/>
      <c r="CI24" s="69"/>
      <c r="CJ24" s="69"/>
      <c r="CK24" s="69"/>
      <c r="CL24" s="69"/>
      <c r="CM24" s="69"/>
      <c r="CN24" s="69"/>
      <c r="CO24" s="69"/>
      <c r="CP24" s="69"/>
      <c r="CQ24" s="69"/>
      <c r="CR24" s="102"/>
      <c r="CS24" s="69"/>
      <c r="CT24" s="69"/>
      <c r="CU24" s="69"/>
      <c r="CV24" s="69"/>
      <c r="CW24" s="69"/>
      <c r="CX24" s="69"/>
      <c r="CY24" s="69"/>
      <c r="CZ24" s="69"/>
      <c r="DA24" s="69"/>
      <c r="DB24" s="69"/>
      <c r="DC24" s="69"/>
      <c r="DD24" s="69"/>
      <c r="DE24" s="69"/>
      <c r="DF24" s="69"/>
      <c r="DG24" s="69"/>
      <c r="DH24" s="69"/>
      <c r="DI24" s="69"/>
      <c r="DJ24" s="69"/>
      <c r="DK24" s="69"/>
      <c r="DL24" s="69"/>
      <c r="DM24" s="285"/>
      <c r="DN24" s="290" t="s">
        <v>3450</v>
      </c>
      <c r="DO24" s="69"/>
      <c r="DP24" s="69"/>
      <c r="DQ24" s="69"/>
      <c r="DR24" s="69"/>
      <c r="DS24" s="69"/>
      <c r="DT24" s="69"/>
      <c r="DU24" s="69"/>
      <c r="DV24" s="69"/>
      <c r="DW24" s="69"/>
      <c r="DX24" s="69"/>
      <c r="DY24" s="69"/>
      <c r="DZ24" s="69"/>
      <c r="EA24" s="69"/>
      <c r="EB24" s="69"/>
      <c r="EC24" s="69"/>
      <c r="ED24" s="69"/>
      <c r="EE24" s="69"/>
      <c r="EF24" s="69"/>
      <c r="EG24" s="69"/>
      <c r="EH24" s="69"/>
      <c r="EI24" s="69"/>
      <c r="EJ24" s="69"/>
      <c r="EK24" s="69"/>
      <c r="EL24" s="69"/>
      <c r="EM24" s="69"/>
      <c r="EN24" s="69"/>
      <c r="EO24" s="69"/>
      <c r="EP24" s="69"/>
      <c r="EQ24" s="69"/>
      <c r="ER24" s="69"/>
      <c r="ES24" s="69"/>
      <c r="ET24" s="69"/>
      <c r="EU24" s="69"/>
      <c r="EV24" s="69"/>
      <c r="EW24" s="69"/>
      <c r="EX24" s="69"/>
      <c r="EY24" s="69"/>
      <c r="EZ24" s="69"/>
      <c r="FA24" s="69"/>
      <c r="FB24" s="69"/>
      <c r="FC24" s="69"/>
      <c r="FD24" s="69"/>
      <c r="FE24" s="69"/>
      <c r="FF24" s="69"/>
      <c r="FG24" s="69"/>
      <c r="FH24" s="69"/>
      <c r="FI24" s="69"/>
      <c r="FJ24" s="69"/>
      <c r="FK24" s="69"/>
      <c r="FL24" s="69"/>
      <c r="FM24" s="69"/>
      <c r="FN24" s="69"/>
      <c r="FO24" s="69"/>
      <c r="FP24" s="69"/>
      <c r="FQ24" s="69"/>
      <c r="FR24" s="69"/>
      <c r="FS24" s="69"/>
      <c r="FT24" s="69"/>
      <c r="FU24" s="69"/>
      <c r="FV24" s="69"/>
      <c r="FW24" s="69"/>
      <c r="FX24" s="69"/>
      <c r="FY24" s="69"/>
      <c r="FZ24" s="69"/>
      <c r="GA24" s="69"/>
      <c r="GB24" s="69"/>
      <c r="GC24" s="69"/>
      <c r="GD24" s="69"/>
      <c r="GE24" s="69"/>
      <c r="GF24" s="69"/>
    </row>
    <row r="25" spans="2:188" ht="41.25" customHeight="1">
      <c r="B25" s="546">
        <v>43</v>
      </c>
      <c r="C25" s="536" t="s">
        <v>2795</v>
      </c>
      <c r="D25" s="532" t="s">
        <v>749</v>
      </c>
      <c r="E25" s="65" t="s">
        <v>1163</v>
      </c>
      <c r="F25" s="532" t="s">
        <v>754</v>
      </c>
      <c r="G25" s="540" t="s">
        <v>795</v>
      </c>
      <c r="H25" s="86" t="s">
        <v>1164</v>
      </c>
      <c r="I25" s="658" t="s">
        <v>1211</v>
      </c>
      <c r="J25" s="128" t="s">
        <v>3275</v>
      </c>
      <c r="K25" s="64" t="s">
        <v>3332</v>
      </c>
      <c r="L25" s="64" t="s">
        <v>3332</v>
      </c>
      <c r="N25" s="133" t="s">
        <v>3332</v>
      </c>
      <c r="O25" s="51"/>
      <c r="P25" s="64" t="s">
        <v>3332</v>
      </c>
      <c r="Q25" s="64" t="s">
        <v>3332</v>
      </c>
      <c r="R25" s="64" t="s">
        <v>3332</v>
      </c>
      <c r="S25" s="64" t="s">
        <v>3332</v>
      </c>
      <c r="T25" s="64" t="s">
        <v>3332</v>
      </c>
      <c r="U25" s="64" t="s">
        <v>3332</v>
      </c>
      <c r="V25" s="64" t="s">
        <v>3332</v>
      </c>
      <c r="W25" s="78"/>
      <c r="X25" s="64" t="s">
        <v>3332</v>
      </c>
      <c r="Y25" s="64" t="s">
        <v>3332</v>
      </c>
      <c r="Z25" s="79"/>
      <c r="AA25" s="66"/>
      <c r="AB25" s="66"/>
      <c r="AC25" s="89"/>
      <c r="AE25" s="76"/>
      <c r="AF25" s="64" t="s">
        <v>3332</v>
      </c>
      <c r="AK25" s="76"/>
      <c r="AL25" s="76"/>
      <c r="AM25" s="64" t="s">
        <v>3332</v>
      </c>
      <c r="AN25" s="64" t="s">
        <v>3332</v>
      </c>
      <c r="AO25" s="64" t="s">
        <v>3332</v>
      </c>
      <c r="AP25" s="64" t="s">
        <v>3332</v>
      </c>
      <c r="AQ25" s="64" t="s">
        <v>3332</v>
      </c>
      <c r="AR25" s="64" t="s">
        <v>3332</v>
      </c>
      <c r="AS25" s="64" t="s">
        <v>3332</v>
      </c>
      <c r="AT25" s="64" t="s">
        <v>3332</v>
      </c>
      <c r="AU25" s="64" t="s">
        <v>3332</v>
      </c>
      <c r="AV25" s="66"/>
      <c r="AW25" s="64" t="s">
        <v>3332</v>
      </c>
      <c r="AX25" s="76"/>
      <c r="AY25" s="66"/>
      <c r="AZ25" s="66"/>
      <c r="BA25" s="66"/>
      <c r="BB25" s="66"/>
      <c r="BD25" s="64" t="s">
        <v>3332</v>
      </c>
      <c r="BE25" s="66"/>
      <c r="BF25" s="66"/>
      <c r="BG25" s="66"/>
      <c r="BH25" s="66"/>
      <c r="BI25" s="66"/>
      <c r="BJ25" s="64" t="s">
        <v>3332</v>
      </c>
      <c r="BK25" s="66"/>
      <c r="BL25" s="662">
        <v>13</v>
      </c>
      <c r="BM25" s="133" t="s">
        <v>3332</v>
      </c>
      <c r="BN25" s="64" t="s">
        <v>3332</v>
      </c>
      <c r="BO25" s="64" t="s">
        <v>3332</v>
      </c>
      <c r="BP25" s="66"/>
      <c r="BQ25" s="66"/>
      <c r="BT25" s="66"/>
      <c r="BU25" s="66"/>
      <c r="BV25" s="64" t="s">
        <v>3332</v>
      </c>
      <c r="BW25" s="64" t="s">
        <v>3332</v>
      </c>
      <c r="BX25" s="64" t="s">
        <v>3332</v>
      </c>
      <c r="BY25" s="64"/>
      <c r="BZ25" s="64"/>
      <c r="CA25" s="64"/>
      <c r="CB25" s="64" t="s">
        <v>3332</v>
      </c>
      <c r="CC25" s="64" t="s">
        <v>3332</v>
      </c>
      <c r="CD25" s="64" t="s">
        <v>3332</v>
      </c>
      <c r="CE25" s="66"/>
      <c r="CF25" s="66"/>
      <c r="CG25" s="66"/>
      <c r="CH25" s="66"/>
      <c r="CI25" s="66"/>
      <c r="CJ25" s="66"/>
      <c r="CK25" s="66"/>
      <c r="CL25" s="66"/>
      <c r="CM25" s="66"/>
      <c r="CN25" s="66"/>
      <c r="CO25" s="66"/>
      <c r="CP25" s="66"/>
      <c r="CQ25" s="66"/>
      <c r="CR25" s="113"/>
      <c r="CS25" s="49" t="s">
        <v>3334</v>
      </c>
      <c r="CT25" s="49" t="s">
        <v>3334</v>
      </c>
      <c r="CU25" s="49" t="s">
        <v>3334</v>
      </c>
      <c r="CV25" s="49" t="s">
        <v>3334</v>
      </c>
      <c r="CW25" s="49" t="s">
        <v>3334</v>
      </c>
      <c r="CX25" s="49" t="s">
        <v>3334</v>
      </c>
      <c r="CY25" s="49" t="s">
        <v>3334</v>
      </c>
      <c r="CZ25" s="49" t="s">
        <v>3334</v>
      </c>
      <c r="DA25" s="49" t="s">
        <v>3334</v>
      </c>
      <c r="DB25" s="49" t="s">
        <v>3334</v>
      </c>
      <c r="DC25" s="49" t="s">
        <v>3334</v>
      </c>
      <c r="DD25" s="78"/>
      <c r="DE25" s="49" t="s">
        <v>3334</v>
      </c>
      <c r="DF25" s="49" t="s">
        <v>3334</v>
      </c>
      <c r="DG25" s="49" t="s">
        <v>3334</v>
      </c>
      <c r="DH25" s="49" t="s">
        <v>3334</v>
      </c>
      <c r="DI25" s="49" t="s">
        <v>3334</v>
      </c>
      <c r="DJ25" s="49" t="s">
        <v>3334</v>
      </c>
      <c r="DK25" s="49" t="s">
        <v>3334</v>
      </c>
      <c r="DM25" s="52" t="s">
        <v>3334</v>
      </c>
      <c r="DN25" s="560" t="s">
        <v>1212</v>
      </c>
    </row>
    <row r="26" spans="2:188" ht="41.25" customHeight="1">
      <c r="B26" s="546"/>
      <c r="C26" s="536"/>
      <c r="D26" s="532"/>
      <c r="E26" s="65" t="s">
        <v>1732</v>
      </c>
      <c r="F26" s="532"/>
      <c r="G26" s="540"/>
      <c r="H26" s="71" t="s">
        <v>1213</v>
      </c>
      <c r="I26" s="658"/>
      <c r="J26" s="128" t="s">
        <v>3276</v>
      </c>
      <c r="K26" s="64" t="s">
        <v>3332</v>
      </c>
      <c r="L26" s="64" t="s">
        <v>3332</v>
      </c>
      <c r="N26" s="133" t="s">
        <v>3332</v>
      </c>
      <c r="O26" s="51"/>
      <c r="P26" s="64" t="s">
        <v>3332</v>
      </c>
      <c r="Q26" s="64" t="s">
        <v>3332</v>
      </c>
      <c r="R26" s="64" t="s">
        <v>3332</v>
      </c>
      <c r="S26" s="64" t="s">
        <v>3332</v>
      </c>
      <c r="T26" s="64" t="s">
        <v>3332</v>
      </c>
      <c r="U26" s="64" t="s">
        <v>3332</v>
      </c>
      <c r="V26" s="64" t="s">
        <v>3332</v>
      </c>
      <c r="W26" s="78"/>
      <c r="X26" s="64" t="s">
        <v>3332</v>
      </c>
      <c r="Y26" s="64"/>
      <c r="Z26" s="79"/>
      <c r="AA26" s="66"/>
      <c r="AB26" s="66"/>
      <c r="AC26" s="89"/>
      <c r="AE26" s="76"/>
      <c r="AF26" s="64" t="s">
        <v>3332</v>
      </c>
      <c r="AK26" s="76"/>
      <c r="AL26" s="76"/>
      <c r="AM26" s="64" t="s">
        <v>3332</v>
      </c>
      <c r="AN26" s="64" t="s">
        <v>3332</v>
      </c>
      <c r="AO26" s="64" t="s">
        <v>3332</v>
      </c>
      <c r="AP26" s="64" t="s">
        <v>3332</v>
      </c>
      <c r="AQ26" s="64" t="s">
        <v>3332</v>
      </c>
      <c r="AR26" s="64" t="s">
        <v>3332</v>
      </c>
      <c r="AS26" s="64" t="s">
        <v>3332</v>
      </c>
      <c r="AT26" s="64" t="s">
        <v>3332</v>
      </c>
      <c r="AU26" s="64" t="s">
        <v>3332</v>
      </c>
      <c r="AV26" s="66"/>
      <c r="AW26" s="64" t="s">
        <v>3332</v>
      </c>
      <c r="AX26" s="76"/>
      <c r="AY26" s="66"/>
      <c r="AZ26" s="66"/>
      <c r="BA26" s="66"/>
      <c r="BB26" s="66"/>
      <c r="BD26" s="64" t="s">
        <v>3332</v>
      </c>
      <c r="BE26" s="66"/>
      <c r="BF26" s="66"/>
      <c r="BG26" s="66"/>
      <c r="BH26" s="66"/>
      <c r="BI26" s="66"/>
      <c r="BJ26" s="64" t="s">
        <v>3332</v>
      </c>
      <c r="BK26" s="66"/>
      <c r="BL26" s="662"/>
      <c r="BM26" s="133" t="s">
        <v>3332</v>
      </c>
      <c r="BN26" s="64" t="s">
        <v>3332</v>
      </c>
      <c r="BO26" s="64"/>
      <c r="BP26" s="66"/>
      <c r="BQ26" s="66"/>
      <c r="BT26" s="66"/>
      <c r="BU26" s="66"/>
      <c r="BV26" s="64" t="s">
        <v>3332</v>
      </c>
      <c r="BW26" s="64" t="s">
        <v>3332</v>
      </c>
      <c r="BX26" s="64" t="s">
        <v>3332</v>
      </c>
      <c r="BY26" s="64"/>
      <c r="BZ26" s="64"/>
      <c r="CA26" s="64"/>
      <c r="CB26" s="64" t="s">
        <v>3332</v>
      </c>
      <c r="CC26" s="64" t="s">
        <v>3332</v>
      </c>
      <c r="CD26" s="64" t="s">
        <v>3332</v>
      </c>
      <c r="CE26" s="66"/>
      <c r="CF26" s="66"/>
      <c r="CG26" s="66"/>
      <c r="CH26" s="66"/>
      <c r="CI26" s="66"/>
      <c r="CJ26" s="66"/>
      <c r="CK26" s="66"/>
      <c r="CL26" s="66"/>
      <c r="CM26" s="66"/>
      <c r="CN26" s="66"/>
      <c r="CO26" s="66"/>
      <c r="CP26" s="66"/>
      <c r="CQ26" s="66"/>
      <c r="CR26" s="113"/>
      <c r="CS26" s="49" t="s">
        <v>3334</v>
      </c>
      <c r="CT26" s="49" t="s">
        <v>3334</v>
      </c>
      <c r="CU26" s="49" t="s">
        <v>3334</v>
      </c>
      <c r="CV26" s="49" t="s">
        <v>3334</v>
      </c>
      <c r="CW26" s="49" t="s">
        <v>3334</v>
      </c>
      <c r="CX26" s="49" t="s">
        <v>3334</v>
      </c>
      <c r="CY26" s="49" t="s">
        <v>3334</v>
      </c>
      <c r="CZ26" s="49" t="s">
        <v>3334</v>
      </c>
      <c r="DA26" s="49" t="s">
        <v>3334</v>
      </c>
      <c r="DB26" s="49" t="s">
        <v>3334</v>
      </c>
      <c r="DC26" s="49" t="s">
        <v>3334</v>
      </c>
      <c r="DD26" s="78"/>
      <c r="DE26" s="49" t="s">
        <v>3334</v>
      </c>
      <c r="DF26" s="49" t="s">
        <v>3334</v>
      </c>
      <c r="DG26" s="49" t="s">
        <v>3334</v>
      </c>
      <c r="DH26" s="49" t="s">
        <v>3334</v>
      </c>
      <c r="DI26" s="49" t="s">
        <v>3334</v>
      </c>
      <c r="DJ26" s="49" t="s">
        <v>3334</v>
      </c>
      <c r="DK26" s="49" t="s">
        <v>3334</v>
      </c>
      <c r="DM26" s="52" t="s">
        <v>3334</v>
      </c>
      <c r="DN26" s="560"/>
    </row>
    <row r="27" spans="2:188" ht="81" customHeight="1">
      <c r="B27" s="128">
        <v>47</v>
      </c>
      <c r="C27" s="65" t="s">
        <v>2804</v>
      </c>
      <c r="D27" s="51" t="s">
        <v>749</v>
      </c>
      <c r="E27" s="65" t="s">
        <v>1262</v>
      </c>
      <c r="F27" s="51" t="s">
        <v>1263</v>
      </c>
      <c r="G27" s="277" t="s">
        <v>1264</v>
      </c>
      <c r="H27" s="85" t="s">
        <v>1265</v>
      </c>
      <c r="I27" s="72" t="s">
        <v>1101</v>
      </c>
      <c r="J27" s="239" t="s">
        <v>3451</v>
      </c>
      <c r="N27" s="67"/>
      <c r="O27" s="51"/>
      <c r="Z27" s="133"/>
      <c r="AA27" s="64" t="s">
        <v>3332</v>
      </c>
      <c r="AB27" s="64" t="s">
        <v>3332</v>
      </c>
      <c r="AC27" s="64" t="s">
        <v>3332</v>
      </c>
      <c r="AD27" s="64" t="s">
        <v>3332</v>
      </c>
      <c r="AE27" s="64" t="s">
        <v>3332</v>
      </c>
      <c r="AF27" s="64" t="s">
        <v>3332</v>
      </c>
      <c r="AG27" s="69"/>
      <c r="AH27" s="69"/>
      <c r="AI27" s="69"/>
      <c r="AJ27" s="69"/>
      <c r="AK27" s="64" t="s">
        <v>3332</v>
      </c>
      <c r="AL27" s="64" t="s">
        <v>3332</v>
      </c>
      <c r="AM27" s="69"/>
      <c r="AN27" s="69"/>
      <c r="AO27" s="64" t="s">
        <v>3332</v>
      </c>
      <c r="AP27" s="64" t="s">
        <v>3332</v>
      </c>
      <c r="AQ27" s="64" t="s">
        <v>3332</v>
      </c>
      <c r="AR27" s="64" t="s">
        <v>3332</v>
      </c>
      <c r="AS27" s="64" t="s">
        <v>3332</v>
      </c>
      <c r="AT27" s="64" t="s">
        <v>3332</v>
      </c>
      <c r="AU27" s="64" t="s">
        <v>3332</v>
      </c>
      <c r="AV27" s="64" t="s">
        <v>3332</v>
      </c>
      <c r="AW27" s="69"/>
      <c r="AX27" s="64" t="s">
        <v>3332</v>
      </c>
      <c r="AY27" s="69"/>
      <c r="AZ27" s="69"/>
      <c r="BA27" s="64" t="s">
        <v>3332</v>
      </c>
      <c r="BB27" s="76"/>
      <c r="BC27" s="69"/>
      <c r="BD27" s="64" t="s">
        <v>3332</v>
      </c>
      <c r="BE27" s="69"/>
      <c r="BF27" s="69"/>
      <c r="BG27" s="64" t="s">
        <v>3332</v>
      </c>
      <c r="BH27" s="64" t="s">
        <v>3332</v>
      </c>
      <c r="BI27" s="64" t="s">
        <v>3332</v>
      </c>
      <c r="BJ27" s="64" t="s">
        <v>3332</v>
      </c>
      <c r="BK27" s="64" t="s">
        <v>3332</v>
      </c>
      <c r="BL27" s="68">
        <v>24</v>
      </c>
      <c r="BM27" s="67"/>
      <c r="CR27" s="67"/>
      <c r="DM27" s="109"/>
      <c r="DN27" s="290" t="s">
        <v>3452</v>
      </c>
      <c r="DP27" s="118"/>
    </row>
    <row r="28" spans="2:188" ht="63" customHeight="1">
      <c r="B28" s="128">
        <v>72</v>
      </c>
      <c r="C28" s="65" t="s">
        <v>2811</v>
      </c>
      <c r="D28" s="51" t="s">
        <v>749</v>
      </c>
      <c r="E28" s="65" t="s">
        <v>1428</v>
      </c>
      <c r="F28" s="51" t="s">
        <v>754</v>
      </c>
      <c r="G28" s="51" t="s">
        <v>1077</v>
      </c>
      <c r="H28" s="85" t="s">
        <v>1429</v>
      </c>
      <c r="I28" s="52" t="s">
        <v>1101</v>
      </c>
      <c r="J28" s="239" t="s">
        <v>3277</v>
      </c>
      <c r="K28" s="88"/>
      <c r="L28" s="69"/>
      <c r="M28" s="69"/>
      <c r="N28" s="88"/>
      <c r="O28" s="78"/>
      <c r="P28" s="78"/>
      <c r="Q28" s="78"/>
      <c r="R28" s="78"/>
      <c r="S28" s="78"/>
      <c r="T28" s="78"/>
      <c r="U28" s="78"/>
      <c r="V28" s="78"/>
      <c r="W28" s="78"/>
      <c r="X28" s="78"/>
      <c r="Y28" s="78"/>
      <c r="Z28" s="8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8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113" t="s">
        <v>3334</v>
      </c>
      <c r="CS28" s="49" t="s">
        <v>3334</v>
      </c>
      <c r="CT28" s="49" t="s">
        <v>3334</v>
      </c>
      <c r="CU28" s="49" t="s">
        <v>3334</v>
      </c>
      <c r="CV28" s="49" t="s">
        <v>3334</v>
      </c>
      <c r="CW28" s="49" t="s">
        <v>3334</v>
      </c>
      <c r="CX28" s="49" t="s">
        <v>3334</v>
      </c>
      <c r="CY28" s="49" t="s">
        <v>3334</v>
      </c>
      <c r="CZ28" s="49" t="s">
        <v>3334</v>
      </c>
      <c r="DA28" s="49" t="s">
        <v>3334</v>
      </c>
      <c r="DB28" s="49" t="s">
        <v>3334</v>
      </c>
      <c r="DC28" s="49" t="s">
        <v>3334</v>
      </c>
      <c r="DD28" s="49" t="s">
        <v>3334</v>
      </c>
      <c r="DE28" s="49"/>
      <c r="DF28" s="49" t="s">
        <v>3334</v>
      </c>
      <c r="DG28" s="49" t="s">
        <v>3334</v>
      </c>
      <c r="DH28" s="78"/>
      <c r="DI28" s="49" t="s">
        <v>3334</v>
      </c>
      <c r="DJ28" s="78"/>
      <c r="DK28" s="78"/>
      <c r="DL28" s="49" t="s">
        <v>3334</v>
      </c>
      <c r="DM28" s="52"/>
      <c r="DN28" s="245" t="s">
        <v>1430</v>
      </c>
    </row>
    <row r="29" spans="2:188" ht="81" customHeight="1">
      <c r="B29" s="128">
        <v>120</v>
      </c>
      <c r="C29" s="65" t="s">
        <v>1700</v>
      </c>
      <c r="D29" s="51" t="s">
        <v>1549</v>
      </c>
      <c r="E29" s="65" t="s">
        <v>1701</v>
      </c>
      <c r="F29" s="51" t="s">
        <v>1702</v>
      </c>
      <c r="G29" s="51" t="s">
        <v>791</v>
      </c>
      <c r="H29" s="121" t="s">
        <v>1703</v>
      </c>
      <c r="I29" s="113" t="s">
        <v>1211</v>
      </c>
      <c r="J29" s="53" t="s">
        <v>3245</v>
      </c>
      <c r="K29" s="133" t="s">
        <v>3332</v>
      </c>
      <c r="L29" s="64" t="s">
        <v>3332</v>
      </c>
      <c r="N29" s="133" t="s">
        <v>3332</v>
      </c>
      <c r="O29" s="78"/>
      <c r="P29" s="78"/>
      <c r="Q29" s="64" t="s">
        <v>3332</v>
      </c>
      <c r="R29" s="64" t="s">
        <v>3332</v>
      </c>
      <c r="S29" s="78"/>
      <c r="T29" s="78"/>
      <c r="U29" s="78"/>
      <c r="V29" s="78"/>
      <c r="W29" s="78"/>
      <c r="X29" s="78"/>
      <c r="Y29" s="78"/>
      <c r="Z29" s="88"/>
      <c r="AA29" s="78"/>
      <c r="AB29" s="78"/>
      <c r="AC29" s="78"/>
      <c r="AD29" s="64" t="s">
        <v>3332</v>
      </c>
      <c r="AE29" s="64" t="s">
        <v>3332</v>
      </c>
      <c r="AF29" s="78"/>
      <c r="AG29" s="78"/>
      <c r="AH29" s="78"/>
      <c r="AI29" s="78"/>
      <c r="AJ29" s="78"/>
      <c r="AK29" s="64" t="s">
        <v>3332</v>
      </c>
      <c r="AL29" s="64" t="s">
        <v>3332</v>
      </c>
      <c r="AM29" s="78"/>
      <c r="AN29" s="78"/>
      <c r="AO29" s="64" t="s">
        <v>3332</v>
      </c>
      <c r="AP29" s="64" t="s">
        <v>3332</v>
      </c>
      <c r="AQ29" s="78"/>
      <c r="AR29" s="64" t="s">
        <v>3332</v>
      </c>
      <c r="AS29" s="64" t="s">
        <v>3332</v>
      </c>
      <c r="AT29" s="78"/>
      <c r="AU29" s="78"/>
      <c r="AV29" s="78"/>
      <c r="AW29" s="64" t="s">
        <v>3332</v>
      </c>
      <c r="AX29" s="78"/>
      <c r="AY29" s="78"/>
      <c r="AZ29" s="78"/>
      <c r="BA29" s="78"/>
      <c r="BB29" s="78"/>
      <c r="BC29" s="78"/>
      <c r="BD29" s="64" t="s">
        <v>3332</v>
      </c>
      <c r="BE29" s="78"/>
      <c r="BF29" s="78"/>
      <c r="BG29" s="78"/>
      <c r="BH29" s="78"/>
      <c r="BI29" s="78"/>
      <c r="BJ29" s="64" t="s">
        <v>3332</v>
      </c>
      <c r="BK29" s="78"/>
      <c r="BL29" s="78">
        <v>11</v>
      </c>
      <c r="BM29" s="8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c r="CN29" s="78"/>
      <c r="CO29" s="78"/>
      <c r="CP29" s="78"/>
      <c r="CQ29" s="78"/>
      <c r="CR29" s="88"/>
      <c r="CS29" s="78"/>
      <c r="CT29" s="78"/>
      <c r="CU29" s="78"/>
      <c r="CV29" s="78"/>
      <c r="CW29" s="78"/>
      <c r="CX29" s="78"/>
      <c r="CY29" s="78"/>
      <c r="CZ29" s="78"/>
      <c r="DA29" s="78"/>
      <c r="DB29" s="78"/>
      <c r="DC29" s="78"/>
      <c r="DD29" s="78"/>
      <c r="DE29" s="78"/>
      <c r="DF29" s="78"/>
      <c r="DG29" s="78"/>
      <c r="DH29" s="78"/>
      <c r="DI29" s="78"/>
      <c r="DJ29" s="78"/>
      <c r="DK29" s="78"/>
      <c r="DL29" s="49" t="s">
        <v>3334</v>
      </c>
      <c r="DM29" s="52"/>
      <c r="DN29" s="245" t="s">
        <v>3453</v>
      </c>
    </row>
    <row r="30" spans="2:188" ht="72" customHeight="1">
      <c r="B30" s="663">
        <v>122</v>
      </c>
      <c r="C30" s="535" t="s">
        <v>5323</v>
      </c>
      <c r="D30" s="535" t="s">
        <v>1549</v>
      </c>
      <c r="E30" s="65" t="s">
        <v>5333</v>
      </c>
      <c r="F30" s="535" t="s">
        <v>5325</v>
      </c>
      <c r="G30" s="535" t="s">
        <v>791</v>
      </c>
      <c r="H30" s="121" t="s">
        <v>5334</v>
      </c>
      <c r="I30" s="658" t="s">
        <v>1101</v>
      </c>
      <c r="J30" s="51" t="s">
        <v>5463</v>
      </c>
      <c r="K30" s="133" t="s">
        <v>3332</v>
      </c>
      <c r="L30" s="64" t="s">
        <v>3332</v>
      </c>
      <c r="N30" s="133" t="s">
        <v>3332</v>
      </c>
      <c r="O30" s="78"/>
      <c r="P30" s="78"/>
      <c r="Q30" s="64" t="s">
        <v>3332</v>
      </c>
      <c r="R30" s="64" t="s">
        <v>3332</v>
      </c>
      <c r="S30" s="78"/>
      <c r="T30" s="78"/>
      <c r="U30" s="64" t="s">
        <v>3332</v>
      </c>
      <c r="V30" s="78"/>
      <c r="W30" s="78"/>
      <c r="X30" s="78"/>
      <c r="Y30" s="78"/>
      <c r="Z30" s="88"/>
      <c r="AA30" s="78"/>
      <c r="AB30" s="78"/>
      <c r="AC30" s="78"/>
      <c r="AD30" s="64" t="s">
        <v>3332</v>
      </c>
      <c r="AE30" s="64" t="s">
        <v>3332</v>
      </c>
      <c r="AF30" s="78"/>
      <c r="AG30" s="78"/>
      <c r="AH30" s="78"/>
      <c r="AI30" s="78"/>
      <c r="AJ30" s="78"/>
      <c r="AK30" s="64" t="s">
        <v>3332</v>
      </c>
      <c r="AL30" s="64" t="s">
        <v>3332</v>
      </c>
      <c r="AM30" s="78"/>
      <c r="AN30" s="78"/>
      <c r="AO30" s="64"/>
      <c r="AP30" s="64"/>
      <c r="AQ30" s="78"/>
      <c r="AR30" s="64"/>
      <c r="AS30" s="64"/>
      <c r="AT30" s="78"/>
      <c r="AU30" s="78"/>
      <c r="AV30" s="78"/>
      <c r="AW30" s="64"/>
      <c r="AX30" s="78"/>
      <c r="AY30" s="78"/>
      <c r="AZ30" s="78"/>
      <c r="BA30" s="78"/>
      <c r="BB30" s="78"/>
      <c r="BC30" s="78"/>
      <c r="BD30" s="64"/>
      <c r="BE30" s="78"/>
      <c r="BF30" s="78"/>
      <c r="BG30" s="78"/>
      <c r="BH30" s="78"/>
      <c r="BI30" s="78"/>
      <c r="BJ30" s="64"/>
      <c r="BK30" s="78"/>
      <c r="BL30" s="78">
        <v>4</v>
      </c>
      <c r="BM30" s="8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c r="CL30" s="78"/>
      <c r="CM30" s="78"/>
      <c r="CN30" s="78"/>
      <c r="CO30" s="78"/>
      <c r="CP30" s="78"/>
      <c r="CQ30" s="78"/>
      <c r="CR30" s="113" t="s">
        <v>3334</v>
      </c>
      <c r="CS30" s="49" t="s">
        <v>3334</v>
      </c>
      <c r="CT30" s="654" t="s">
        <v>3334</v>
      </c>
      <c r="CU30" s="654"/>
      <c r="CV30" s="49" t="s">
        <v>3334</v>
      </c>
      <c r="CW30" s="49" t="s">
        <v>3334</v>
      </c>
      <c r="CX30" s="49" t="s">
        <v>3334</v>
      </c>
      <c r="CY30" s="49" t="s">
        <v>3334</v>
      </c>
      <c r="CZ30" s="49" t="s">
        <v>3334</v>
      </c>
      <c r="DA30" s="49" t="s">
        <v>3334</v>
      </c>
      <c r="DB30" s="49" t="s">
        <v>3334</v>
      </c>
      <c r="DC30" s="49" t="s">
        <v>3334</v>
      </c>
      <c r="DD30" s="78"/>
      <c r="DE30" s="78"/>
      <c r="DF30" s="49" t="s">
        <v>3334</v>
      </c>
      <c r="DG30" s="49" t="s">
        <v>3334</v>
      </c>
      <c r="DH30" s="49" t="s">
        <v>3334</v>
      </c>
      <c r="DI30" s="49" t="s">
        <v>3334</v>
      </c>
      <c r="DJ30" s="78"/>
      <c r="DK30" s="78"/>
      <c r="DL30" s="72"/>
      <c r="DM30" s="52"/>
      <c r="DN30" s="245" t="s">
        <v>5466</v>
      </c>
    </row>
    <row r="31" spans="2:188" ht="72" customHeight="1">
      <c r="B31" s="663"/>
      <c r="C31" s="535"/>
      <c r="D31" s="535"/>
      <c r="E31" s="65" t="s">
        <v>5327</v>
      </c>
      <c r="F31" s="535"/>
      <c r="G31" s="535"/>
      <c r="H31" s="121" t="s">
        <v>5335</v>
      </c>
      <c r="I31" s="658"/>
      <c r="J31" s="556" t="s">
        <v>5465</v>
      </c>
      <c r="K31" s="663" t="s">
        <v>3332</v>
      </c>
      <c r="L31" s="540" t="s">
        <v>3332</v>
      </c>
      <c r="M31" s="68"/>
      <c r="N31" s="663" t="s">
        <v>3332</v>
      </c>
      <c r="O31" s="78"/>
      <c r="P31" s="78"/>
      <c r="Q31" s="540" t="s">
        <v>3332</v>
      </c>
      <c r="R31" s="540" t="s">
        <v>3332</v>
      </c>
      <c r="S31" s="78"/>
      <c r="T31" s="78"/>
      <c r="U31" s="540" t="s">
        <v>3332</v>
      </c>
      <c r="V31" s="78"/>
      <c r="W31" s="78"/>
      <c r="X31" s="78"/>
      <c r="Y31" s="78"/>
      <c r="Z31" s="88"/>
      <c r="AA31" s="78"/>
      <c r="AB31" s="78"/>
      <c r="AC31" s="78"/>
      <c r="AD31" s="540" t="s">
        <v>3332</v>
      </c>
      <c r="AE31" s="540" t="s">
        <v>3332</v>
      </c>
      <c r="AF31" s="78"/>
      <c r="AG31" s="78"/>
      <c r="AH31" s="78"/>
      <c r="AI31" s="78"/>
      <c r="AJ31" s="78"/>
      <c r="AK31" s="540" t="s">
        <v>3332</v>
      </c>
      <c r="AL31" s="540" t="s">
        <v>3332</v>
      </c>
      <c r="AM31" s="78"/>
      <c r="AN31" s="78"/>
      <c r="AO31" s="64"/>
      <c r="AP31" s="64"/>
      <c r="AQ31" s="78"/>
      <c r="AR31" s="64"/>
      <c r="AS31" s="64"/>
      <c r="AT31" s="78"/>
      <c r="AU31" s="78"/>
      <c r="AV31" s="78"/>
      <c r="AW31" s="64"/>
      <c r="AX31" s="78"/>
      <c r="AY31" s="78"/>
      <c r="AZ31" s="78"/>
      <c r="BA31" s="78"/>
      <c r="BB31" s="78"/>
      <c r="BC31" s="78"/>
      <c r="BD31" s="64"/>
      <c r="BE31" s="78"/>
      <c r="BF31" s="78"/>
      <c r="BG31" s="78"/>
      <c r="BH31" s="78"/>
      <c r="BI31" s="78"/>
      <c r="BJ31" s="64"/>
      <c r="BK31" s="78"/>
      <c r="BL31" s="578">
        <v>4</v>
      </c>
      <c r="BM31" s="8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c r="CL31" s="78"/>
      <c r="CM31" s="78"/>
      <c r="CN31" s="78"/>
      <c r="CO31" s="78"/>
      <c r="CP31" s="78"/>
      <c r="CQ31" s="78"/>
      <c r="CR31" s="656" t="s">
        <v>3334</v>
      </c>
      <c r="CS31" s="540" t="s">
        <v>3332</v>
      </c>
      <c r="CT31" s="654" t="s">
        <v>3334</v>
      </c>
      <c r="CU31" s="654"/>
      <c r="CV31" s="540" t="s">
        <v>3332</v>
      </c>
      <c r="CW31" s="540" t="s">
        <v>3332</v>
      </c>
      <c r="CX31" s="540" t="s">
        <v>3332</v>
      </c>
      <c r="CY31" s="540" t="s">
        <v>3332</v>
      </c>
      <c r="CZ31" s="540" t="s">
        <v>3332</v>
      </c>
      <c r="DA31" s="540" t="s">
        <v>3332</v>
      </c>
      <c r="DB31" s="540" t="s">
        <v>3332</v>
      </c>
      <c r="DC31" s="540" t="s">
        <v>3332</v>
      </c>
      <c r="DD31" s="78"/>
      <c r="DE31" s="78"/>
      <c r="DF31" s="540" t="s">
        <v>3332</v>
      </c>
      <c r="DG31" s="540" t="s">
        <v>3332</v>
      </c>
      <c r="DH31" s="540" t="s">
        <v>3332</v>
      </c>
      <c r="DI31" s="540" t="s">
        <v>3332</v>
      </c>
      <c r="DJ31" s="78"/>
      <c r="DK31" s="78"/>
      <c r="DL31" s="72"/>
      <c r="DM31" s="52"/>
      <c r="DN31" s="560" t="s">
        <v>5464</v>
      </c>
    </row>
    <row r="32" spans="2:188" ht="72" customHeight="1">
      <c r="B32" s="664"/>
      <c r="C32" s="535"/>
      <c r="D32" s="535"/>
      <c r="E32" s="134" t="s">
        <v>5328</v>
      </c>
      <c r="F32" s="535"/>
      <c r="G32" s="535"/>
      <c r="H32" s="455" t="s">
        <v>5336</v>
      </c>
      <c r="I32" s="666"/>
      <c r="J32" s="571"/>
      <c r="K32" s="664"/>
      <c r="L32" s="566"/>
      <c r="M32" s="458"/>
      <c r="N32" s="664"/>
      <c r="O32" s="136"/>
      <c r="P32" s="136"/>
      <c r="Q32" s="566"/>
      <c r="R32" s="566"/>
      <c r="S32" s="136"/>
      <c r="T32" s="136"/>
      <c r="U32" s="566"/>
      <c r="V32" s="136"/>
      <c r="W32" s="136"/>
      <c r="X32" s="136"/>
      <c r="Y32" s="136"/>
      <c r="Z32" s="135"/>
      <c r="AA32" s="136"/>
      <c r="AB32" s="136"/>
      <c r="AC32" s="136"/>
      <c r="AD32" s="566"/>
      <c r="AE32" s="566"/>
      <c r="AF32" s="136"/>
      <c r="AG32" s="136"/>
      <c r="AH32" s="136"/>
      <c r="AI32" s="136"/>
      <c r="AJ32" s="136"/>
      <c r="AK32" s="566"/>
      <c r="AL32" s="566"/>
      <c r="AM32" s="136"/>
      <c r="AN32" s="136"/>
      <c r="AO32" s="283"/>
      <c r="AP32" s="283"/>
      <c r="AQ32" s="136"/>
      <c r="AR32" s="283"/>
      <c r="AS32" s="283"/>
      <c r="AT32" s="136"/>
      <c r="AU32" s="136"/>
      <c r="AV32" s="136"/>
      <c r="AW32" s="283"/>
      <c r="AX32" s="136"/>
      <c r="AY32" s="136"/>
      <c r="AZ32" s="136"/>
      <c r="BA32" s="136"/>
      <c r="BB32" s="136"/>
      <c r="BC32" s="136"/>
      <c r="BD32" s="283"/>
      <c r="BE32" s="136"/>
      <c r="BF32" s="136"/>
      <c r="BG32" s="136"/>
      <c r="BH32" s="136"/>
      <c r="BI32" s="136"/>
      <c r="BJ32" s="283"/>
      <c r="BK32" s="136"/>
      <c r="BL32" s="653"/>
      <c r="BM32" s="135"/>
      <c r="BN32" s="136"/>
      <c r="BO32" s="136"/>
      <c r="BP32" s="136"/>
      <c r="BQ32" s="136"/>
      <c r="BR32" s="136"/>
      <c r="BS32" s="136"/>
      <c r="BT32" s="136"/>
      <c r="BU32" s="136"/>
      <c r="BV32" s="136"/>
      <c r="BW32" s="136"/>
      <c r="BX32" s="136"/>
      <c r="BY32" s="136"/>
      <c r="BZ32" s="136"/>
      <c r="CA32" s="136"/>
      <c r="CB32" s="136"/>
      <c r="CC32" s="136"/>
      <c r="CD32" s="136"/>
      <c r="CE32" s="136"/>
      <c r="CF32" s="136"/>
      <c r="CG32" s="136"/>
      <c r="CH32" s="136"/>
      <c r="CI32" s="136"/>
      <c r="CJ32" s="136"/>
      <c r="CK32" s="136"/>
      <c r="CL32" s="136"/>
      <c r="CM32" s="136"/>
      <c r="CN32" s="136"/>
      <c r="CO32" s="136"/>
      <c r="CP32" s="136"/>
      <c r="CQ32" s="136"/>
      <c r="CR32" s="657"/>
      <c r="CS32" s="566"/>
      <c r="CT32" s="655"/>
      <c r="CU32" s="655"/>
      <c r="CV32" s="566"/>
      <c r="CW32" s="566"/>
      <c r="CX32" s="566"/>
      <c r="CY32" s="566"/>
      <c r="CZ32" s="566"/>
      <c r="DA32" s="566"/>
      <c r="DB32" s="566"/>
      <c r="DC32" s="566"/>
      <c r="DD32" s="136"/>
      <c r="DE32" s="136"/>
      <c r="DF32" s="566"/>
      <c r="DG32" s="566"/>
      <c r="DH32" s="566"/>
      <c r="DI32" s="566"/>
      <c r="DJ32" s="136"/>
      <c r="DK32" s="136"/>
      <c r="DL32" s="460"/>
      <c r="DM32" s="155"/>
      <c r="DN32" s="565"/>
    </row>
    <row r="33" spans="3:118" ht="31.5" customHeight="1">
      <c r="C33" s="65"/>
      <c r="G33" s="51"/>
      <c r="H33" s="121"/>
      <c r="K33" s="76"/>
      <c r="L33" s="76"/>
      <c r="N33" s="76"/>
      <c r="O33" s="78"/>
      <c r="P33" s="78"/>
      <c r="Q33" s="76"/>
      <c r="R33" s="76"/>
      <c r="S33" s="78"/>
      <c r="T33" s="78"/>
      <c r="U33" s="78"/>
      <c r="V33" s="78"/>
      <c r="W33" s="78"/>
      <c r="X33" s="78"/>
      <c r="Y33" s="78"/>
      <c r="Z33" s="78"/>
      <c r="AA33" s="76"/>
      <c r="AB33" s="76"/>
      <c r="AC33" s="78"/>
      <c r="AD33" s="78"/>
      <c r="AE33" s="78"/>
      <c r="AF33" s="78"/>
      <c r="AG33" s="78"/>
      <c r="AH33" s="78"/>
      <c r="AI33" s="76"/>
      <c r="AJ33" s="78"/>
      <c r="AK33" s="76"/>
      <c r="AL33" s="78"/>
      <c r="AM33" s="76"/>
      <c r="AN33" s="76"/>
      <c r="AO33" s="78"/>
      <c r="AP33" s="76"/>
      <c r="AQ33" s="76"/>
      <c r="AR33" s="78"/>
      <c r="AS33" s="78"/>
      <c r="AT33" s="78"/>
      <c r="AU33" s="76"/>
      <c r="AV33" s="78"/>
      <c r="AW33" s="76"/>
      <c r="AX33" s="78"/>
      <c r="AY33" s="78"/>
      <c r="AZ33" s="78"/>
      <c r="BA33" s="78"/>
      <c r="BB33" s="78"/>
      <c r="BC33" s="78"/>
      <c r="BD33" s="78"/>
      <c r="BE33" s="78"/>
      <c r="BF33" s="78"/>
      <c r="BG33" s="76"/>
      <c r="BH33" s="78"/>
      <c r="BI33" s="78"/>
      <c r="BJ33" s="78"/>
      <c r="BK33" s="78"/>
      <c r="BL33" s="78"/>
      <c r="BM33" s="78"/>
      <c r="BN33" s="78"/>
      <c r="BO33" s="78"/>
      <c r="BP33" s="78"/>
      <c r="BQ33" s="78"/>
      <c r="BR33" s="78"/>
      <c r="BS33" s="78"/>
      <c r="BT33" s="78"/>
      <c r="BU33" s="78"/>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6"/>
      <c r="DM33" s="76"/>
      <c r="DN33" s="355"/>
    </row>
    <row r="34" spans="3:118" ht="22.5" customHeight="1">
      <c r="C34" s="353" t="s">
        <v>3248</v>
      </c>
      <c r="D34" s="354"/>
      <c r="E34" s="260"/>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c r="BU34" s="78"/>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355"/>
    </row>
  </sheetData>
  <mergeCells count="76">
    <mergeCell ref="AD31:AD32"/>
    <mergeCell ref="AE31:AE32"/>
    <mergeCell ref="AK31:AK32"/>
    <mergeCell ref="L31:L32"/>
    <mergeCell ref="N31:N32"/>
    <mergeCell ref="Q31:Q32"/>
    <mergeCell ref="R31:R32"/>
    <mergeCell ref="U31:U32"/>
    <mergeCell ref="DN25:DN26"/>
    <mergeCell ref="J18:J19"/>
    <mergeCell ref="J21:J22"/>
    <mergeCell ref="BL25:BL26"/>
    <mergeCell ref="B30:B32"/>
    <mergeCell ref="D30:D32"/>
    <mergeCell ref="C30:C32"/>
    <mergeCell ref="G21:G22"/>
    <mergeCell ref="I21:I22"/>
    <mergeCell ref="I25:I26"/>
    <mergeCell ref="J31:J32"/>
    <mergeCell ref="F30:F32"/>
    <mergeCell ref="G30:G32"/>
    <mergeCell ref="I30:I32"/>
    <mergeCell ref="CT30:CU30"/>
    <mergeCell ref="K31:K32"/>
    <mergeCell ref="DN18:DN19"/>
    <mergeCell ref="E18:E19"/>
    <mergeCell ref="F18:F19"/>
    <mergeCell ref="C21:C22"/>
    <mergeCell ref="D21:D22"/>
    <mergeCell ref="E21:E22"/>
    <mergeCell ref="F21:F22"/>
    <mergeCell ref="DN21:DN22"/>
    <mergeCell ref="BL18:BL19"/>
    <mergeCell ref="DN1:DN2"/>
    <mergeCell ref="I1:I2"/>
    <mergeCell ref="J1:J2"/>
    <mergeCell ref="C1:C2"/>
    <mergeCell ref="D1:D2"/>
    <mergeCell ref="E1:E2"/>
    <mergeCell ref="F1:F2"/>
    <mergeCell ref="G1:G2"/>
    <mergeCell ref="H1:H2"/>
    <mergeCell ref="B1:B2"/>
    <mergeCell ref="B7:B8"/>
    <mergeCell ref="B18:B19"/>
    <mergeCell ref="B21:B22"/>
    <mergeCell ref="B25:B26"/>
    <mergeCell ref="D7:D8"/>
    <mergeCell ref="E7:E8"/>
    <mergeCell ref="F7:F8"/>
    <mergeCell ref="I7:I8"/>
    <mergeCell ref="C25:C26"/>
    <mergeCell ref="D25:D26"/>
    <mergeCell ref="F25:F26"/>
    <mergeCell ref="G25:G26"/>
    <mergeCell ref="C18:C19"/>
    <mergeCell ref="D18:D19"/>
    <mergeCell ref="I18:I19"/>
    <mergeCell ref="AL31:AL32"/>
    <mergeCell ref="BL31:BL32"/>
    <mergeCell ref="CS31:CS32"/>
    <mergeCell ref="CT31:CU32"/>
    <mergeCell ref="CR31:CR32"/>
    <mergeCell ref="CV31:CV32"/>
    <mergeCell ref="CW31:CW32"/>
    <mergeCell ref="CX31:CX32"/>
    <mergeCell ref="CY31:CY32"/>
    <mergeCell ref="CZ31:CZ32"/>
    <mergeCell ref="DH31:DH32"/>
    <mergeCell ref="DI31:DI32"/>
    <mergeCell ref="DN31:DN32"/>
    <mergeCell ref="DA31:DA32"/>
    <mergeCell ref="DB31:DB32"/>
    <mergeCell ref="DC31:DC32"/>
    <mergeCell ref="DF31:DF32"/>
    <mergeCell ref="DG31:DG32"/>
  </mergeCells>
  <phoneticPr fontId="1"/>
  <conditionalFormatting sqref="CR2">
    <cfRule type="cellIs" dxfId="1" priority="1" operator="lessThan">
      <formula>0</formula>
    </cfRule>
  </conditionalFormatting>
  <conditionalFormatting sqref="CR5">
    <cfRule type="cellIs" dxfId="0" priority="3" operator="lessThan">
      <formula>0</formula>
    </cfRule>
  </conditionalFormatting>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47211-7D2C-444B-BB8D-C54613314106}">
  <sheetPr>
    <pageSetUpPr fitToPage="1"/>
  </sheetPr>
  <dimension ref="A1:P145"/>
  <sheetViews>
    <sheetView workbookViewId="0"/>
  </sheetViews>
  <sheetFormatPr defaultRowHeight="21" customHeight="1"/>
  <cols>
    <col min="1" max="1" width="3.625" style="10" customWidth="1"/>
    <col min="2" max="2" width="9" style="10"/>
    <col min="3" max="3" width="9.375" style="10" customWidth="1"/>
    <col min="4" max="4" width="32.125" style="10" customWidth="1"/>
    <col min="5" max="5" width="27.375" style="10" customWidth="1"/>
    <col min="6" max="6" width="34.25" style="10" customWidth="1"/>
    <col min="7" max="7" width="9.25" style="10" customWidth="1"/>
    <col min="8" max="8" width="38.125" style="10" customWidth="1"/>
    <col min="9" max="13" width="9" style="10"/>
    <col min="14" max="14" width="12.5" style="10" customWidth="1"/>
    <col min="15" max="15" width="41.625" style="10" customWidth="1"/>
    <col min="16" max="16384" width="9" style="10"/>
  </cols>
  <sheetData>
    <row r="1" spans="2:15" s="1" customFormat="1" ht="27" customHeight="1">
      <c r="B1" s="217" t="s">
        <v>2867</v>
      </c>
      <c r="C1" s="218" t="s">
        <v>0</v>
      </c>
      <c r="D1" s="218" t="s">
        <v>2876</v>
      </c>
      <c r="E1" s="218" t="s">
        <v>522</v>
      </c>
      <c r="F1" s="218" t="s">
        <v>523</v>
      </c>
      <c r="G1" s="218" t="s">
        <v>524</v>
      </c>
      <c r="H1" s="218" t="s">
        <v>525</v>
      </c>
      <c r="I1" s="218" t="s">
        <v>526</v>
      </c>
      <c r="J1" s="218" t="s">
        <v>527</v>
      </c>
      <c r="K1" s="219" t="s">
        <v>528</v>
      </c>
      <c r="L1" s="222" t="s">
        <v>2874</v>
      </c>
      <c r="M1" s="222" t="s">
        <v>2875</v>
      </c>
      <c r="N1" s="221" t="s">
        <v>2873</v>
      </c>
      <c r="O1" s="220" t="s">
        <v>1</v>
      </c>
    </row>
    <row r="2" spans="2:15" ht="18.75" customHeight="1">
      <c r="B2" s="2">
        <v>1</v>
      </c>
      <c r="C2" s="3" t="s">
        <v>2</v>
      </c>
      <c r="D2" s="10" t="s">
        <v>3</v>
      </c>
      <c r="E2" s="5" t="s">
        <v>4</v>
      </c>
      <c r="F2" s="5" t="s">
        <v>5</v>
      </c>
      <c r="G2" s="3" t="s">
        <v>6</v>
      </c>
      <c r="H2" s="6" t="s">
        <v>2878</v>
      </c>
      <c r="I2" s="3">
        <v>1993</v>
      </c>
      <c r="J2" s="7">
        <v>75</v>
      </c>
      <c r="K2" s="8" t="s">
        <v>7</v>
      </c>
      <c r="L2" s="7">
        <v>300</v>
      </c>
      <c r="M2" s="7">
        <v>303</v>
      </c>
      <c r="N2" s="7"/>
      <c r="O2" s="9" t="s">
        <v>8</v>
      </c>
    </row>
    <row r="3" spans="2:15" ht="18.75" customHeight="1">
      <c r="B3" s="45">
        <v>2</v>
      </c>
      <c r="C3" s="4" t="s">
        <v>86</v>
      </c>
      <c r="D3" s="35" t="s">
        <v>2648</v>
      </c>
      <c r="E3" s="12" t="s">
        <v>2643</v>
      </c>
      <c r="F3" s="12" t="s">
        <v>2647</v>
      </c>
      <c r="G3" s="11" t="s">
        <v>6</v>
      </c>
      <c r="H3" s="13" t="s">
        <v>26</v>
      </c>
      <c r="I3" s="11">
        <v>1996</v>
      </c>
      <c r="J3" s="14">
        <v>30</v>
      </c>
      <c r="K3" s="31" t="s">
        <v>2645</v>
      </c>
      <c r="L3" s="14">
        <v>2779</v>
      </c>
      <c r="M3" s="14">
        <v>2793</v>
      </c>
      <c r="N3" s="14"/>
      <c r="O3" s="16" t="s">
        <v>2646</v>
      </c>
    </row>
    <row r="4" spans="2:15" ht="18.75" customHeight="1">
      <c r="B4" s="30">
        <v>3</v>
      </c>
      <c r="C4" s="11" t="s">
        <v>9</v>
      </c>
      <c r="D4" s="46" t="s">
        <v>533</v>
      </c>
      <c r="E4" s="12" t="s">
        <v>2644</v>
      </c>
      <c r="F4" s="12" t="s">
        <v>11</v>
      </c>
      <c r="G4" s="11" t="s">
        <v>6</v>
      </c>
      <c r="H4" s="13" t="s">
        <v>12</v>
      </c>
      <c r="I4" s="11">
        <v>1997</v>
      </c>
      <c r="J4" s="14">
        <v>44</v>
      </c>
      <c r="K4" s="15" t="s">
        <v>7</v>
      </c>
      <c r="L4" s="14">
        <v>391</v>
      </c>
      <c r="M4" s="14">
        <v>403</v>
      </c>
      <c r="N4" s="14"/>
      <c r="O4" s="16" t="s">
        <v>13</v>
      </c>
    </row>
    <row r="5" spans="2:15" ht="18.75" customHeight="1">
      <c r="B5" s="2">
        <v>4</v>
      </c>
      <c r="C5" s="17" t="s">
        <v>9</v>
      </c>
      <c r="D5" s="47" t="s">
        <v>477</v>
      </c>
      <c r="E5" s="18" t="s">
        <v>14</v>
      </c>
      <c r="F5" s="18" t="s">
        <v>15</v>
      </c>
      <c r="G5" s="17" t="s">
        <v>6</v>
      </c>
      <c r="H5" s="19" t="s">
        <v>12</v>
      </c>
      <c r="I5" s="17">
        <v>1997</v>
      </c>
      <c r="J5" s="20">
        <v>44</v>
      </c>
      <c r="K5" s="21" t="s">
        <v>16</v>
      </c>
      <c r="L5" s="20">
        <v>455</v>
      </c>
      <c r="M5" s="20">
        <v>470</v>
      </c>
      <c r="N5" s="20"/>
      <c r="O5" s="22" t="s">
        <v>17</v>
      </c>
    </row>
    <row r="6" spans="2:15" ht="18.75" customHeight="1">
      <c r="B6" s="45">
        <v>5</v>
      </c>
      <c r="C6" s="4" t="s">
        <v>18</v>
      </c>
      <c r="D6" s="48" t="s">
        <v>470</v>
      </c>
      <c r="E6" s="23" t="s">
        <v>19</v>
      </c>
      <c r="F6" s="23" t="s">
        <v>20</v>
      </c>
      <c r="G6" s="4" t="s">
        <v>21</v>
      </c>
      <c r="H6" s="24" t="s">
        <v>5619</v>
      </c>
      <c r="I6" s="4">
        <v>1998</v>
      </c>
      <c r="J6" s="25"/>
      <c r="K6" s="26"/>
      <c r="L6" s="25"/>
      <c r="M6" s="25"/>
      <c r="N6" s="25"/>
      <c r="O6" s="27" t="s">
        <v>5620</v>
      </c>
    </row>
    <row r="7" spans="2:15" ht="18.75" customHeight="1">
      <c r="B7" s="2">
        <v>6</v>
      </c>
      <c r="C7" s="3" t="s">
        <v>2</v>
      </c>
      <c r="D7" s="10" t="s">
        <v>23</v>
      </c>
      <c r="E7" s="5" t="s">
        <v>24</v>
      </c>
      <c r="F7" s="5" t="s">
        <v>25</v>
      </c>
      <c r="G7" s="3" t="s">
        <v>6</v>
      </c>
      <c r="H7" s="6" t="s">
        <v>26</v>
      </c>
      <c r="I7" s="3">
        <v>1999</v>
      </c>
      <c r="J7" s="7">
        <v>33</v>
      </c>
      <c r="K7" s="28">
        <v>5</v>
      </c>
      <c r="L7" s="7">
        <v>783</v>
      </c>
      <c r="M7" s="7">
        <v>795</v>
      </c>
      <c r="N7" s="7"/>
      <c r="O7" s="9" t="s">
        <v>27</v>
      </c>
    </row>
    <row r="8" spans="2:15" ht="18.75" customHeight="1">
      <c r="B8" s="2">
        <v>7</v>
      </c>
      <c r="C8" s="3" t="s">
        <v>2</v>
      </c>
      <c r="D8" s="288" t="s">
        <v>28</v>
      </c>
      <c r="E8" s="5" t="s">
        <v>29</v>
      </c>
      <c r="F8" s="5" t="s">
        <v>30</v>
      </c>
      <c r="G8" s="3" t="s">
        <v>6</v>
      </c>
      <c r="H8" s="6" t="s">
        <v>31</v>
      </c>
      <c r="I8" s="3">
        <v>1999</v>
      </c>
      <c r="J8" s="7">
        <v>26</v>
      </c>
      <c r="K8" s="8">
        <v>20</v>
      </c>
      <c r="L8" s="7">
        <v>3101</v>
      </c>
      <c r="M8" s="7">
        <v>3104</v>
      </c>
      <c r="N8" s="7"/>
      <c r="O8" s="9" t="s">
        <v>32</v>
      </c>
    </row>
    <row r="9" spans="2:15" ht="18.75" customHeight="1">
      <c r="B9" s="2">
        <v>8</v>
      </c>
      <c r="C9" s="3" t="s">
        <v>2</v>
      </c>
      <c r="D9" s="288" t="s">
        <v>3</v>
      </c>
      <c r="E9" s="5" t="s">
        <v>5622</v>
      </c>
      <c r="F9" s="5" t="s">
        <v>33</v>
      </c>
      <c r="G9" s="3" t="s">
        <v>6</v>
      </c>
      <c r="H9" s="6" t="s">
        <v>2877</v>
      </c>
      <c r="I9" s="3">
        <v>1999</v>
      </c>
      <c r="J9" s="7">
        <v>150</v>
      </c>
      <c r="K9" s="8" t="s">
        <v>7</v>
      </c>
      <c r="L9" s="7">
        <v>465</v>
      </c>
      <c r="M9" s="7">
        <v>469</v>
      </c>
      <c r="N9" s="7"/>
      <c r="O9" s="9" t="s">
        <v>35</v>
      </c>
    </row>
    <row r="10" spans="2:15" ht="18.75" customHeight="1">
      <c r="B10" s="2">
        <v>9</v>
      </c>
      <c r="C10" s="3" t="s">
        <v>2</v>
      </c>
      <c r="D10" s="288" t="s">
        <v>471</v>
      </c>
      <c r="E10" s="5" t="s">
        <v>5623</v>
      </c>
      <c r="F10" s="5" t="s">
        <v>36</v>
      </c>
      <c r="G10" s="3" t="s">
        <v>6</v>
      </c>
      <c r="H10" s="6" t="s">
        <v>34</v>
      </c>
      <c r="I10" s="3">
        <v>1999</v>
      </c>
      <c r="J10" s="7">
        <v>150</v>
      </c>
      <c r="K10" s="28" t="s">
        <v>7</v>
      </c>
      <c r="L10" s="7">
        <v>457</v>
      </c>
      <c r="M10" s="7">
        <v>464</v>
      </c>
      <c r="N10" s="7"/>
      <c r="O10" s="9" t="s">
        <v>37</v>
      </c>
    </row>
    <row r="11" spans="2:15" ht="18.75" customHeight="1">
      <c r="B11" s="45">
        <v>10</v>
      </c>
      <c r="C11" s="4" t="s">
        <v>2</v>
      </c>
      <c r="D11" s="48" t="s">
        <v>478</v>
      </c>
      <c r="E11" s="23" t="s">
        <v>38</v>
      </c>
      <c r="F11" s="23" t="s">
        <v>39</v>
      </c>
      <c r="G11" s="4" t="s">
        <v>6</v>
      </c>
      <c r="H11" s="24" t="s">
        <v>26</v>
      </c>
      <c r="I11" s="4">
        <v>2000</v>
      </c>
      <c r="J11" s="25">
        <v>34</v>
      </c>
      <c r="K11" s="29">
        <v>17</v>
      </c>
      <c r="L11" s="25">
        <v>2725</v>
      </c>
      <c r="M11" s="25">
        <v>2731</v>
      </c>
      <c r="N11" s="25"/>
      <c r="O11" s="27" t="s">
        <v>40</v>
      </c>
    </row>
    <row r="12" spans="2:15" ht="18.75" customHeight="1">
      <c r="B12" s="2">
        <v>11</v>
      </c>
      <c r="C12" s="3" t="s">
        <v>2</v>
      </c>
      <c r="D12" s="288" t="s">
        <v>472</v>
      </c>
      <c r="E12" s="5" t="s">
        <v>41</v>
      </c>
      <c r="F12" s="5" t="s">
        <v>42</v>
      </c>
      <c r="G12" s="3" t="s">
        <v>6</v>
      </c>
      <c r="H12" s="6" t="s">
        <v>26</v>
      </c>
      <c r="I12" s="3">
        <v>2001</v>
      </c>
      <c r="J12" s="7">
        <v>35</v>
      </c>
      <c r="K12" s="28">
        <v>25</v>
      </c>
      <c r="L12" s="7">
        <v>4237</v>
      </c>
      <c r="M12" s="7">
        <v>4243</v>
      </c>
      <c r="N12" s="7"/>
      <c r="O12" s="9" t="s">
        <v>43</v>
      </c>
    </row>
    <row r="13" spans="2:15" ht="18.75" customHeight="1">
      <c r="B13" s="2">
        <v>12</v>
      </c>
      <c r="C13" s="3" t="s">
        <v>2</v>
      </c>
      <c r="D13" s="10" t="s">
        <v>473</v>
      </c>
      <c r="E13" s="5" t="s">
        <v>44</v>
      </c>
      <c r="F13" s="5" t="s">
        <v>45</v>
      </c>
      <c r="G13" s="3" t="s">
        <v>6</v>
      </c>
      <c r="H13" s="6" t="s">
        <v>46</v>
      </c>
      <c r="I13" s="3">
        <v>2001</v>
      </c>
      <c r="J13" s="7">
        <v>32</v>
      </c>
      <c r="K13" s="28">
        <v>11</v>
      </c>
      <c r="L13" s="7">
        <v>1269</v>
      </c>
      <c r="M13" s="7">
        <v>1279</v>
      </c>
      <c r="N13" s="7"/>
      <c r="O13" s="9" t="s">
        <v>47</v>
      </c>
    </row>
    <row r="14" spans="2:15" ht="18.75" customHeight="1">
      <c r="B14" s="30">
        <v>13</v>
      </c>
      <c r="C14" s="11" t="s">
        <v>2</v>
      </c>
      <c r="D14" s="46" t="s">
        <v>474</v>
      </c>
      <c r="E14" s="12" t="s">
        <v>479</v>
      </c>
      <c r="F14" s="12" t="s">
        <v>480</v>
      </c>
      <c r="G14" s="11" t="s">
        <v>6</v>
      </c>
      <c r="H14" s="13" t="s">
        <v>481</v>
      </c>
      <c r="I14" s="11">
        <v>2002</v>
      </c>
      <c r="J14" s="14">
        <v>57</v>
      </c>
      <c r="K14" s="31">
        <v>1</v>
      </c>
      <c r="L14" s="14">
        <v>16</v>
      </c>
      <c r="M14" s="14">
        <v>22</v>
      </c>
      <c r="N14" s="14"/>
      <c r="O14" s="16" t="s">
        <v>48</v>
      </c>
    </row>
    <row r="15" spans="2:15" ht="18.75" customHeight="1">
      <c r="B15" s="2">
        <v>14</v>
      </c>
      <c r="C15" s="3" t="s">
        <v>9</v>
      </c>
      <c r="D15" s="288" t="s">
        <v>482</v>
      </c>
      <c r="E15" s="5" t="s">
        <v>49</v>
      </c>
      <c r="F15" s="5" t="s">
        <v>50</v>
      </c>
      <c r="G15" s="3" t="s">
        <v>6</v>
      </c>
      <c r="H15" s="6" t="s">
        <v>34</v>
      </c>
      <c r="I15" s="3">
        <v>2002</v>
      </c>
      <c r="J15" s="7">
        <v>189</v>
      </c>
      <c r="K15" s="8" t="s">
        <v>7</v>
      </c>
      <c r="L15" s="7">
        <v>259</v>
      </c>
      <c r="M15" s="7">
        <v>265</v>
      </c>
      <c r="N15" s="7"/>
      <c r="O15" s="9" t="s">
        <v>51</v>
      </c>
    </row>
    <row r="16" spans="2:15" ht="18.75" customHeight="1">
      <c r="B16" s="33">
        <v>15</v>
      </c>
      <c r="C16" s="3" t="s">
        <v>2</v>
      </c>
      <c r="D16" s="47" t="s">
        <v>52</v>
      </c>
      <c r="E16" s="18" t="s">
        <v>53</v>
      </c>
      <c r="F16" s="18" t="s">
        <v>54</v>
      </c>
      <c r="G16" s="17" t="s">
        <v>6</v>
      </c>
      <c r="H16" s="19" t="s">
        <v>26</v>
      </c>
      <c r="I16" s="17">
        <v>2002</v>
      </c>
      <c r="J16" s="20">
        <v>36</v>
      </c>
      <c r="K16" s="32">
        <v>4</v>
      </c>
      <c r="L16" s="20">
        <v>611</v>
      </c>
      <c r="M16" s="20">
        <v>618</v>
      </c>
      <c r="N16" s="20"/>
      <c r="O16" s="22" t="s">
        <v>55</v>
      </c>
    </row>
    <row r="17" spans="2:15" ht="18.75" customHeight="1">
      <c r="B17" s="2">
        <v>16</v>
      </c>
      <c r="C17" s="11" t="s">
        <v>2</v>
      </c>
      <c r="D17" s="46" t="s">
        <v>56</v>
      </c>
      <c r="E17" s="5" t="s">
        <v>57</v>
      </c>
      <c r="F17" s="5" t="s">
        <v>58</v>
      </c>
      <c r="G17" s="3" t="s">
        <v>6</v>
      </c>
      <c r="H17" s="6" t="s">
        <v>483</v>
      </c>
      <c r="I17" s="3">
        <v>2003</v>
      </c>
      <c r="J17" s="7">
        <v>108</v>
      </c>
      <c r="K17" s="28" t="s">
        <v>60</v>
      </c>
      <c r="L17" s="7" t="s">
        <v>61</v>
      </c>
      <c r="M17" s="7" t="s">
        <v>62</v>
      </c>
      <c r="N17" s="7">
        <v>4523</v>
      </c>
      <c r="O17" s="9" t="s">
        <v>63</v>
      </c>
    </row>
    <row r="18" spans="2:15" ht="18.75" customHeight="1">
      <c r="B18" s="2">
        <v>17</v>
      </c>
      <c r="C18" s="3" t="s">
        <v>86</v>
      </c>
      <c r="D18" s="288" t="s">
        <v>220</v>
      </c>
      <c r="E18" s="5" t="s">
        <v>484</v>
      </c>
      <c r="F18" s="5" t="s">
        <v>485</v>
      </c>
      <c r="G18" s="3" t="s">
        <v>6</v>
      </c>
      <c r="H18" s="6" t="s">
        <v>483</v>
      </c>
      <c r="I18" s="3">
        <v>2003</v>
      </c>
      <c r="J18" s="7">
        <v>108</v>
      </c>
      <c r="K18" s="28" t="s">
        <v>486</v>
      </c>
      <c r="L18" s="7" t="s">
        <v>487</v>
      </c>
      <c r="M18" s="7" t="s">
        <v>488</v>
      </c>
      <c r="N18" s="7">
        <v>4719</v>
      </c>
      <c r="O18" s="9" t="s">
        <v>489</v>
      </c>
    </row>
    <row r="19" spans="2:15" ht="18.75" customHeight="1">
      <c r="B19" s="2">
        <v>18</v>
      </c>
      <c r="C19" s="3" t="s">
        <v>2</v>
      </c>
      <c r="D19" s="288" t="s">
        <v>490</v>
      </c>
      <c r="E19" s="5" t="s">
        <v>64</v>
      </c>
      <c r="F19" s="5" t="s">
        <v>65</v>
      </c>
      <c r="G19" s="3" t="s">
        <v>6</v>
      </c>
      <c r="H19" s="6" t="s">
        <v>66</v>
      </c>
      <c r="I19" s="3">
        <v>2003</v>
      </c>
      <c r="J19" s="7">
        <v>3</v>
      </c>
      <c r="K19" s="28">
        <v>3</v>
      </c>
      <c r="L19" s="7">
        <v>591</v>
      </c>
      <c r="M19" s="7">
        <v>605</v>
      </c>
      <c r="N19" s="7"/>
      <c r="O19" s="9" t="s">
        <v>67</v>
      </c>
    </row>
    <row r="20" spans="2:15" ht="18.75" customHeight="1">
      <c r="B20" s="287">
        <v>19</v>
      </c>
      <c r="C20" s="3" t="s">
        <v>2</v>
      </c>
      <c r="D20" s="288" t="s">
        <v>68</v>
      </c>
      <c r="E20" s="5" t="s">
        <v>69</v>
      </c>
      <c r="F20" s="5" t="s">
        <v>70</v>
      </c>
      <c r="G20" s="3" t="s">
        <v>6</v>
      </c>
      <c r="H20" s="6" t="s">
        <v>71</v>
      </c>
      <c r="I20" s="3">
        <v>2003</v>
      </c>
      <c r="J20" s="7">
        <v>160</v>
      </c>
      <c r="K20" s="28" t="s">
        <v>72</v>
      </c>
      <c r="L20" s="7">
        <v>157</v>
      </c>
      <c r="M20" s="7">
        <v>187</v>
      </c>
      <c r="N20" s="7"/>
      <c r="O20" s="9" t="s">
        <v>73</v>
      </c>
    </row>
    <row r="21" spans="2:15" ht="18.75" customHeight="1">
      <c r="B21" s="30">
        <v>20</v>
      </c>
      <c r="C21" s="11" t="s">
        <v>2</v>
      </c>
      <c r="D21" s="46" t="s">
        <v>534</v>
      </c>
      <c r="E21" s="12" t="s">
        <v>74</v>
      </c>
      <c r="F21" s="12" t="s">
        <v>75</v>
      </c>
      <c r="G21" s="11" t="s">
        <v>6</v>
      </c>
      <c r="H21" s="322" t="s">
        <v>76</v>
      </c>
      <c r="I21" s="11">
        <v>2004</v>
      </c>
      <c r="J21" s="34">
        <v>55</v>
      </c>
      <c r="K21" s="14">
        <v>8</v>
      </c>
      <c r="L21" s="34">
        <v>1089</v>
      </c>
      <c r="M21" s="34">
        <v>1095</v>
      </c>
      <c r="N21" s="14" t="s">
        <v>77</v>
      </c>
      <c r="O21" s="16" t="s">
        <v>78</v>
      </c>
    </row>
    <row r="22" spans="2:15" ht="18.75" customHeight="1">
      <c r="B22" s="2">
        <v>21</v>
      </c>
      <c r="C22" s="3" t="s">
        <v>2</v>
      </c>
      <c r="D22" s="288" t="s">
        <v>475</v>
      </c>
      <c r="E22" s="5" t="s">
        <v>79</v>
      </c>
      <c r="F22" s="5" t="s">
        <v>80</v>
      </c>
      <c r="G22" s="3" t="s">
        <v>6</v>
      </c>
      <c r="H22" s="6" t="s">
        <v>26</v>
      </c>
      <c r="I22" s="3">
        <v>2004</v>
      </c>
      <c r="J22" s="7">
        <v>38</v>
      </c>
      <c r="K22" s="28">
        <v>25</v>
      </c>
      <c r="L22" s="7">
        <v>4223</v>
      </c>
      <c r="M22" s="7">
        <v>4241</v>
      </c>
      <c r="N22" s="7"/>
      <c r="O22" s="9" t="s">
        <v>81</v>
      </c>
    </row>
    <row r="23" spans="2:15" ht="18.75" customHeight="1">
      <c r="B23" s="33">
        <v>22</v>
      </c>
      <c r="C23" s="17" t="s">
        <v>86</v>
      </c>
      <c r="D23" s="42" t="s">
        <v>518</v>
      </c>
      <c r="E23" s="18" t="s">
        <v>519</v>
      </c>
      <c r="F23" s="18" t="s">
        <v>520</v>
      </c>
      <c r="G23" s="17" t="s">
        <v>6</v>
      </c>
      <c r="H23" s="19" t="s">
        <v>521</v>
      </c>
      <c r="I23" s="17">
        <v>2004</v>
      </c>
      <c r="J23" s="42">
        <v>6</v>
      </c>
      <c r="K23" s="42"/>
      <c r="L23" s="42">
        <v>813</v>
      </c>
      <c r="M23" s="42">
        <v>818</v>
      </c>
      <c r="N23" s="42"/>
      <c r="O23" s="323"/>
    </row>
    <row r="24" spans="2:15" ht="18.75" customHeight="1">
      <c r="B24" s="2">
        <v>23</v>
      </c>
      <c r="C24" s="4" t="s">
        <v>2</v>
      </c>
      <c r="D24" s="48" t="s">
        <v>476</v>
      </c>
      <c r="E24" s="23" t="s">
        <v>82</v>
      </c>
      <c r="F24" s="23" t="s">
        <v>83</v>
      </c>
      <c r="G24" s="4" t="s">
        <v>6</v>
      </c>
      <c r="H24" s="24" t="s">
        <v>31</v>
      </c>
      <c r="I24" s="4">
        <v>2005</v>
      </c>
      <c r="J24" s="35">
        <v>32</v>
      </c>
      <c r="K24" s="25"/>
      <c r="L24" s="35"/>
      <c r="M24" s="35"/>
      <c r="N24" s="25" t="s">
        <v>84</v>
      </c>
      <c r="O24" s="27" t="s">
        <v>85</v>
      </c>
    </row>
    <row r="25" spans="2:15" ht="18.75" customHeight="1">
      <c r="B25" s="30">
        <v>24</v>
      </c>
      <c r="C25" s="11" t="s">
        <v>86</v>
      </c>
      <c r="D25" s="46" t="s">
        <v>87</v>
      </c>
      <c r="E25" s="12" t="s">
        <v>88</v>
      </c>
      <c r="F25" s="12" t="s">
        <v>89</v>
      </c>
      <c r="G25" s="11" t="s">
        <v>6</v>
      </c>
      <c r="H25" s="6" t="s">
        <v>90</v>
      </c>
      <c r="I25" s="11">
        <v>2006</v>
      </c>
      <c r="J25" s="34">
        <v>369</v>
      </c>
      <c r="K25" s="14"/>
      <c r="L25" s="34">
        <v>76</v>
      </c>
      <c r="M25" s="34">
        <v>81</v>
      </c>
      <c r="N25" s="14"/>
      <c r="O25" s="16" t="s">
        <v>91</v>
      </c>
    </row>
    <row r="26" spans="2:15" ht="18.75" customHeight="1">
      <c r="B26" s="33">
        <v>25</v>
      </c>
      <c r="C26" s="17" t="s">
        <v>2</v>
      </c>
      <c r="D26" s="47" t="s">
        <v>92</v>
      </c>
      <c r="E26" s="18" t="s">
        <v>93</v>
      </c>
      <c r="F26" s="18" t="s">
        <v>94</v>
      </c>
      <c r="G26" s="17" t="s">
        <v>6</v>
      </c>
      <c r="H26" s="19" t="s">
        <v>2827</v>
      </c>
      <c r="I26" s="17">
        <v>2006</v>
      </c>
      <c r="J26" s="20">
        <v>111</v>
      </c>
      <c r="K26" s="32">
        <v>10</v>
      </c>
      <c r="L26" s="20"/>
      <c r="M26" s="20"/>
      <c r="N26" s="20" t="s">
        <v>95</v>
      </c>
      <c r="O26" s="22" t="s">
        <v>96</v>
      </c>
    </row>
    <row r="27" spans="2:15" ht="35.25" customHeight="1">
      <c r="B27" s="2">
        <v>26</v>
      </c>
      <c r="C27" s="3" t="s">
        <v>86</v>
      </c>
      <c r="D27" s="46" t="s">
        <v>97</v>
      </c>
      <c r="E27" s="12" t="s">
        <v>98</v>
      </c>
      <c r="F27" s="12" t="s">
        <v>99</v>
      </c>
      <c r="G27" s="11" t="s">
        <v>6</v>
      </c>
      <c r="H27" s="6" t="s">
        <v>2827</v>
      </c>
      <c r="I27" s="11">
        <v>2007</v>
      </c>
      <c r="J27" s="34">
        <v>112</v>
      </c>
      <c r="K27" s="11"/>
      <c r="L27" s="34"/>
      <c r="M27" s="34"/>
      <c r="N27" s="14" t="s">
        <v>100</v>
      </c>
      <c r="O27" s="16" t="s">
        <v>5919</v>
      </c>
    </row>
    <row r="28" spans="2:15" ht="18.75" customHeight="1">
      <c r="B28" s="2">
        <v>27</v>
      </c>
      <c r="C28" s="3" t="s">
        <v>2</v>
      </c>
      <c r="D28" s="288" t="s">
        <v>101</v>
      </c>
      <c r="E28" s="5" t="s">
        <v>102</v>
      </c>
      <c r="F28" s="5" t="s">
        <v>103</v>
      </c>
      <c r="G28" s="3" t="s">
        <v>6</v>
      </c>
      <c r="H28" s="6" t="s">
        <v>104</v>
      </c>
      <c r="I28" s="3">
        <v>2007</v>
      </c>
      <c r="J28" s="7">
        <v>40</v>
      </c>
      <c r="K28" s="28">
        <v>4</v>
      </c>
      <c r="L28" s="7">
        <v>793</v>
      </c>
      <c r="M28" s="7">
        <v>804</v>
      </c>
      <c r="N28" s="7"/>
      <c r="O28" s="9" t="s">
        <v>105</v>
      </c>
    </row>
    <row r="29" spans="2:15" ht="37.5" customHeight="1">
      <c r="B29" s="33">
        <v>28</v>
      </c>
      <c r="C29" s="3" t="s">
        <v>2</v>
      </c>
      <c r="D29" s="288" t="s">
        <v>491</v>
      </c>
      <c r="E29" s="5" t="s">
        <v>106</v>
      </c>
      <c r="F29" s="5" t="s">
        <v>107</v>
      </c>
      <c r="G29" s="3" t="s">
        <v>6</v>
      </c>
      <c r="H29" s="6" t="s">
        <v>108</v>
      </c>
      <c r="I29" s="3">
        <v>2007</v>
      </c>
      <c r="J29" s="7">
        <v>41</v>
      </c>
      <c r="K29" s="28">
        <v>10</v>
      </c>
      <c r="L29" s="7">
        <v>3488</v>
      </c>
      <c r="M29" s="7">
        <v>3494</v>
      </c>
      <c r="N29" s="7"/>
      <c r="O29" s="9" t="s">
        <v>5918</v>
      </c>
    </row>
    <row r="30" spans="2:15" ht="18.75" customHeight="1">
      <c r="B30" s="2">
        <v>29</v>
      </c>
      <c r="C30" s="11" t="s">
        <v>2</v>
      </c>
      <c r="D30" s="46" t="s">
        <v>110</v>
      </c>
      <c r="E30" s="12" t="s">
        <v>111</v>
      </c>
      <c r="F30" s="12" t="s">
        <v>112</v>
      </c>
      <c r="G30" s="11" t="s">
        <v>6</v>
      </c>
      <c r="H30" s="13" t="s">
        <v>66</v>
      </c>
      <c r="I30" s="11">
        <v>2010</v>
      </c>
      <c r="J30" s="14">
        <v>10</v>
      </c>
      <c r="K30" s="15">
        <v>23</v>
      </c>
      <c r="L30" s="14">
        <v>11401</v>
      </c>
      <c r="M30" s="14">
        <v>11413</v>
      </c>
      <c r="N30" s="14"/>
      <c r="O30" s="16" t="s">
        <v>113</v>
      </c>
    </row>
    <row r="31" spans="2:15" ht="18.75" customHeight="1">
      <c r="B31" s="33">
        <v>30</v>
      </c>
      <c r="C31" s="17" t="s">
        <v>2</v>
      </c>
      <c r="D31" s="47" t="s">
        <v>114</v>
      </c>
      <c r="E31" s="18" t="s">
        <v>115</v>
      </c>
      <c r="F31" s="18" t="s">
        <v>116</v>
      </c>
      <c r="G31" s="17" t="s">
        <v>6</v>
      </c>
      <c r="H31" s="19" t="s">
        <v>66</v>
      </c>
      <c r="I31" s="17">
        <v>2010</v>
      </c>
      <c r="J31" s="20">
        <v>10</v>
      </c>
      <c r="K31" s="32">
        <v>23</v>
      </c>
      <c r="L31" s="20">
        <v>11323</v>
      </c>
      <c r="M31" s="20">
        <v>11336</v>
      </c>
      <c r="N31" s="20"/>
      <c r="O31" s="22" t="s">
        <v>117</v>
      </c>
    </row>
    <row r="32" spans="2:15" ht="18.75" customHeight="1">
      <c r="B32" s="2">
        <v>31</v>
      </c>
      <c r="C32" s="3" t="s">
        <v>2</v>
      </c>
      <c r="D32" s="288" t="s">
        <v>492</v>
      </c>
      <c r="E32" s="5" t="s">
        <v>119</v>
      </c>
      <c r="F32" s="5" t="s">
        <v>120</v>
      </c>
      <c r="G32" s="3" t="s">
        <v>6</v>
      </c>
      <c r="H32" s="36" t="s">
        <v>2825</v>
      </c>
      <c r="I32" s="3">
        <v>2011</v>
      </c>
      <c r="J32" s="10">
        <v>2</v>
      </c>
      <c r="K32" s="7">
        <v>2</v>
      </c>
      <c r="L32" s="10">
        <v>197</v>
      </c>
      <c r="M32" s="10">
        <v>206</v>
      </c>
      <c r="N32" s="7" t="s">
        <v>77</v>
      </c>
      <c r="O32" s="9" t="s">
        <v>121</v>
      </c>
    </row>
    <row r="33" spans="2:15" ht="18.75" customHeight="1">
      <c r="B33" s="2">
        <v>32</v>
      </c>
      <c r="C33" s="17" t="s">
        <v>86</v>
      </c>
      <c r="D33" s="10" t="s">
        <v>493</v>
      </c>
      <c r="E33" s="5" t="s">
        <v>122</v>
      </c>
      <c r="F33" s="5" t="s">
        <v>123</v>
      </c>
      <c r="G33" s="17" t="s">
        <v>6</v>
      </c>
      <c r="H33" s="6" t="s">
        <v>124</v>
      </c>
      <c r="I33" s="1">
        <v>2011</v>
      </c>
      <c r="J33" s="10">
        <v>2</v>
      </c>
      <c r="K33" s="10">
        <v>2</v>
      </c>
      <c r="L33" s="7">
        <v>190</v>
      </c>
      <c r="M33" s="7">
        <v>196</v>
      </c>
      <c r="N33" s="215"/>
      <c r="O33" s="22" t="s">
        <v>125</v>
      </c>
    </row>
    <row r="34" spans="2:15" ht="18.75" customHeight="1">
      <c r="B34" s="45">
        <v>33</v>
      </c>
      <c r="C34" s="4" t="s">
        <v>86</v>
      </c>
      <c r="D34" s="48" t="s">
        <v>494</v>
      </c>
      <c r="E34" s="23" t="s">
        <v>126</v>
      </c>
      <c r="F34" s="23" t="s">
        <v>127</v>
      </c>
      <c r="G34" s="17" t="s">
        <v>6</v>
      </c>
      <c r="H34" s="24" t="s">
        <v>128</v>
      </c>
      <c r="I34" s="4">
        <v>2012</v>
      </c>
      <c r="J34" s="35">
        <v>6</v>
      </c>
      <c r="K34" s="25"/>
      <c r="L34" s="35">
        <v>338</v>
      </c>
      <c r="M34" s="35">
        <v>348</v>
      </c>
      <c r="N34" s="25"/>
      <c r="O34" s="27"/>
    </row>
    <row r="35" spans="2:15" ht="18.75" customHeight="1">
      <c r="B35" s="2">
        <v>34</v>
      </c>
      <c r="C35" s="3" t="s">
        <v>86</v>
      </c>
      <c r="D35" s="288" t="s">
        <v>495</v>
      </c>
      <c r="E35" s="5" t="s">
        <v>129</v>
      </c>
      <c r="F35" s="5" t="s">
        <v>130</v>
      </c>
      <c r="G35" s="3" t="s">
        <v>6</v>
      </c>
      <c r="H35" s="6" t="s">
        <v>131</v>
      </c>
      <c r="I35" s="3">
        <v>2013</v>
      </c>
      <c r="J35" s="7">
        <v>122</v>
      </c>
      <c r="K35" s="28"/>
      <c r="L35" s="7">
        <v>571</v>
      </c>
      <c r="M35" s="7">
        <v>578</v>
      </c>
      <c r="N35" s="7"/>
      <c r="O35" s="9" t="s">
        <v>132</v>
      </c>
    </row>
    <row r="36" spans="2:15" ht="18.75" customHeight="1">
      <c r="B36" s="2">
        <v>35</v>
      </c>
      <c r="C36" s="3" t="s">
        <v>2</v>
      </c>
      <c r="D36" s="288" t="s">
        <v>133</v>
      </c>
      <c r="E36" s="5" t="s">
        <v>134</v>
      </c>
      <c r="F36" s="5" t="s">
        <v>135</v>
      </c>
      <c r="G36" s="3" t="s">
        <v>6</v>
      </c>
      <c r="H36" s="6" t="s">
        <v>26</v>
      </c>
      <c r="I36" s="3">
        <v>2013</v>
      </c>
      <c r="J36" s="7">
        <v>80</v>
      </c>
      <c r="K36" s="28"/>
      <c r="L36" s="7">
        <v>352</v>
      </c>
      <c r="M36" s="7">
        <v>360</v>
      </c>
      <c r="N36" s="7"/>
      <c r="O36" s="9" t="s">
        <v>136</v>
      </c>
    </row>
    <row r="37" spans="2:15" ht="18.75" customHeight="1">
      <c r="B37" s="2">
        <v>36</v>
      </c>
      <c r="C37" s="3" t="s">
        <v>2</v>
      </c>
      <c r="D37" s="288" t="s">
        <v>137</v>
      </c>
      <c r="E37" s="5" t="s">
        <v>138</v>
      </c>
      <c r="F37" s="5" t="s">
        <v>139</v>
      </c>
      <c r="G37" s="3" t="s">
        <v>6</v>
      </c>
      <c r="H37" s="6" t="s">
        <v>147</v>
      </c>
      <c r="I37" s="3">
        <v>2013</v>
      </c>
      <c r="J37" s="10">
        <v>13</v>
      </c>
      <c r="K37" s="7">
        <v>3</v>
      </c>
      <c r="L37" s="10">
        <v>1045</v>
      </c>
      <c r="M37" s="10">
        <v>1059</v>
      </c>
      <c r="N37" s="7" t="s">
        <v>77</v>
      </c>
      <c r="O37" s="9" t="s">
        <v>140</v>
      </c>
    </row>
    <row r="38" spans="2:15" ht="18.75" customHeight="1">
      <c r="B38" s="2">
        <v>37</v>
      </c>
      <c r="C38" s="3" t="s">
        <v>2</v>
      </c>
      <c r="D38" s="288" t="s">
        <v>496</v>
      </c>
      <c r="E38" s="5" t="s">
        <v>497</v>
      </c>
      <c r="F38" s="5" t="s">
        <v>141</v>
      </c>
      <c r="G38" s="3" t="s">
        <v>6</v>
      </c>
      <c r="H38" s="6" t="s">
        <v>142</v>
      </c>
      <c r="I38" s="3">
        <v>2013</v>
      </c>
      <c r="J38" s="7">
        <v>20</v>
      </c>
      <c r="K38" s="28">
        <v>4</v>
      </c>
      <c r="L38" s="7">
        <v>2569</v>
      </c>
      <c r="M38" s="7">
        <v>2578</v>
      </c>
      <c r="N38" s="7"/>
      <c r="O38" s="9" t="s">
        <v>143</v>
      </c>
    </row>
    <row r="39" spans="2:15" ht="18.75" customHeight="1">
      <c r="B39" s="2">
        <v>38</v>
      </c>
      <c r="C39" s="3" t="s">
        <v>2</v>
      </c>
      <c r="D39" s="288" t="s">
        <v>318</v>
      </c>
      <c r="E39" s="5" t="s">
        <v>144</v>
      </c>
      <c r="F39" s="5" t="s">
        <v>145</v>
      </c>
      <c r="G39" s="3" t="s">
        <v>6</v>
      </c>
      <c r="H39" s="6" t="s">
        <v>146</v>
      </c>
      <c r="I39" s="3">
        <v>2013</v>
      </c>
      <c r="J39" s="7">
        <v>42</v>
      </c>
      <c r="K39" s="28">
        <v>8</v>
      </c>
      <c r="L39" s="7">
        <v>1065</v>
      </c>
      <c r="M39" s="7">
        <v>1072</v>
      </c>
      <c r="N39" s="7"/>
      <c r="O39" s="9"/>
    </row>
    <row r="40" spans="2:15" ht="18.75" customHeight="1">
      <c r="B40" s="2">
        <v>39</v>
      </c>
      <c r="C40" s="3" t="s">
        <v>2</v>
      </c>
      <c r="D40" s="288" t="s">
        <v>148</v>
      </c>
      <c r="E40" s="5" t="s">
        <v>149</v>
      </c>
      <c r="F40" s="5" t="s">
        <v>150</v>
      </c>
      <c r="G40" s="3" t="s">
        <v>6</v>
      </c>
      <c r="H40" s="6" t="s">
        <v>76</v>
      </c>
      <c r="I40" s="3">
        <v>2013</v>
      </c>
      <c r="J40" s="7">
        <v>91</v>
      </c>
      <c r="K40" s="28">
        <v>11</v>
      </c>
      <c r="L40" s="7">
        <v>1508</v>
      </c>
      <c r="M40" s="7">
        <v>1516</v>
      </c>
      <c r="N40" s="7"/>
      <c r="O40" s="9" t="s">
        <v>151</v>
      </c>
    </row>
    <row r="41" spans="2:15" ht="18.75" customHeight="1">
      <c r="B41" s="2">
        <v>40</v>
      </c>
      <c r="C41" s="3" t="s">
        <v>2</v>
      </c>
      <c r="D41" s="288" t="s">
        <v>152</v>
      </c>
      <c r="E41" s="5" t="s">
        <v>153</v>
      </c>
      <c r="F41" s="5" t="s">
        <v>154</v>
      </c>
      <c r="G41" s="3" t="s">
        <v>6</v>
      </c>
      <c r="H41" s="6" t="s">
        <v>26</v>
      </c>
      <c r="I41" s="3">
        <v>2013</v>
      </c>
      <c r="J41" s="7">
        <v>78</v>
      </c>
      <c r="K41" s="28">
        <v>0</v>
      </c>
      <c r="L41" s="7">
        <v>211</v>
      </c>
      <c r="M41" s="7">
        <v>218</v>
      </c>
      <c r="N41" s="7"/>
      <c r="O41" s="9" t="s">
        <v>155</v>
      </c>
    </row>
    <row r="42" spans="2:15" ht="18.75" customHeight="1">
      <c r="B42" s="30">
        <v>41</v>
      </c>
      <c r="C42" s="11" t="s">
        <v>86</v>
      </c>
      <c r="D42" s="46" t="s">
        <v>156</v>
      </c>
      <c r="E42" s="37" t="s">
        <v>157</v>
      </c>
      <c r="F42" s="37" t="s">
        <v>158</v>
      </c>
      <c r="G42" s="11" t="s">
        <v>6</v>
      </c>
      <c r="H42" s="13" t="s">
        <v>159</v>
      </c>
      <c r="I42" s="11">
        <v>2014</v>
      </c>
      <c r="J42" s="14">
        <v>2014</v>
      </c>
      <c r="K42" s="15"/>
      <c r="L42" s="14"/>
      <c r="M42" s="14"/>
      <c r="N42" s="14">
        <v>828491</v>
      </c>
      <c r="O42" s="16" t="s">
        <v>160</v>
      </c>
    </row>
    <row r="43" spans="2:15" ht="18.75" customHeight="1">
      <c r="B43" s="2">
        <v>42</v>
      </c>
      <c r="C43" s="3" t="s">
        <v>2</v>
      </c>
      <c r="D43" s="288" t="s">
        <v>161</v>
      </c>
      <c r="E43" s="5" t="s">
        <v>162</v>
      </c>
      <c r="F43" s="5" t="s">
        <v>163</v>
      </c>
      <c r="G43" s="3" t="s">
        <v>6</v>
      </c>
      <c r="H43" s="6" t="s">
        <v>108</v>
      </c>
      <c r="I43" s="3">
        <v>2014</v>
      </c>
      <c r="J43" s="7">
        <v>48</v>
      </c>
      <c r="K43" s="28">
        <v>8</v>
      </c>
      <c r="L43" s="7">
        <v>4327</v>
      </c>
      <c r="M43" s="7">
        <v>4335</v>
      </c>
      <c r="N43" s="7"/>
      <c r="O43" s="9" t="s">
        <v>164</v>
      </c>
    </row>
    <row r="44" spans="2:15" ht="26.25" customHeight="1">
      <c r="B44" s="2">
        <v>43</v>
      </c>
      <c r="C44" s="3" t="s">
        <v>2</v>
      </c>
      <c r="D44" s="288" t="s">
        <v>498</v>
      </c>
      <c r="E44" s="5" t="s">
        <v>165</v>
      </c>
      <c r="F44" s="5" t="s">
        <v>166</v>
      </c>
      <c r="G44" s="3" t="s">
        <v>6</v>
      </c>
      <c r="H44" s="6" t="s">
        <v>66</v>
      </c>
      <c r="I44" s="3">
        <v>2014</v>
      </c>
      <c r="J44" s="7">
        <v>14</v>
      </c>
      <c r="K44" s="28">
        <v>15</v>
      </c>
      <c r="L44" s="7">
        <v>8043</v>
      </c>
      <c r="M44" s="7">
        <v>8054</v>
      </c>
      <c r="N44" s="7"/>
      <c r="O44" s="9" t="s">
        <v>167</v>
      </c>
    </row>
    <row r="45" spans="2:15" ht="18.75" customHeight="1">
      <c r="B45" s="2">
        <v>44</v>
      </c>
      <c r="C45" s="3" t="s">
        <v>2</v>
      </c>
      <c r="D45" s="288" t="s">
        <v>168</v>
      </c>
      <c r="E45" s="5" t="s">
        <v>169</v>
      </c>
      <c r="F45" s="5" t="s">
        <v>170</v>
      </c>
      <c r="G45" s="3" t="s">
        <v>6</v>
      </c>
      <c r="H45" s="6" t="s">
        <v>26</v>
      </c>
      <c r="I45" s="3">
        <v>2014</v>
      </c>
      <c r="J45" s="7">
        <v>87</v>
      </c>
      <c r="K45" s="28"/>
      <c r="L45" s="7">
        <v>164</v>
      </c>
      <c r="M45" s="7">
        <v>169</v>
      </c>
      <c r="N45" s="7"/>
      <c r="O45" s="9" t="s">
        <v>171</v>
      </c>
    </row>
    <row r="46" spans="2:15" ht="18.75" customHeight="1">
      <c r="B46" s="2">
        <v>45</v>
      </c>
      <c r="C46" s="3" t="s">
        <v>2</v>
      </c>
      <c r="D46" s="288" t="s">
        <v>172</v>
      </c>
      <c r="E46" s="5" t="s">
        <v>173</v>
      </c>
      <c r="F46" s="5" t="s">
        <v>174</v>
      </c>
      <c r="G46" s="3" t="s">
        <v>6</v>
      </c>
      <c r="H46" s="6" t="s">
        <v>175</v>
      </c>
      <c r="I46" s="3">
        <v>2014</v>
      </c>
      <c r="J46" s="7">
        <v>195</v>
      </c>
      <c r="K46" s="28"/>
      <c r="L46" s="7">
        <v>257</v>
      </c>
      <c r="M46" s="7">
        <v>266</v>
      </c>
      <c r="N46" s="7"/>
      <c r="O46" s="9" t="s">
        <v>176</v>
      </c>
    </row>
    <row r="47" spans="2:15" ht="18.75" customHeight="1">
      <c r="B47" s="2">
        <v>46</v>
      </c>
      <c r="C47" s="3"/>
      <c r="D47" s="10" t="s">
        <v>499</v>
      </c>
      <c r="E47" s="5" t="s">
        <v>530</v>
      </c>
      <c r="F47" s="5" t="s">
        <v>500</v>
      </c>
      <c r="G47" s="3" t="s">
        <v>6</v>
      </c>
      <c r="H47" s="6" t="s">
        <v>108</v>
      </c>
      <c r="I47" s="3">
        <v>2014</v>
      </c>
      <c r="J47" s="7">
        <v>48</v>
      </c>
      <c r="K47" s="28" t="s">
        <v>501</v>
      </c>
      <c r="L47" s="7">
        <v>12636</v>
      </c>
      <c r="M47" s="7">
        <v>12644</v>
      </c>
      <c r="N47" s="7"/>
      <c r="O47" s="9" t="s">
        <v>502</v>
      </c>
    </row>
    <row r="48" spans="2:15" ht="18.75" customHeight="1">
      <c r="B48" s="30">
        <v>47</v>
      </c>
      <c r="C48" s="11" t="s">
        <v>2</v>
      </c>
      <c r="D48" s="46" t="s">
        <v>503</v>
      </c>
      <c r="E48" s="12" t="s">
        <v>177</v>
      </c>
      <c r="F48" s="12" t="s">
        <v>178</v>
      </c>
      <c r="G48" s="11" t="s">
        <v>6</v>
      </c>
      <c r="H48" s="13" t="s">
        <v>142</v>
      </c>
      <c r="I48" s="11">
        <v>2015</v>
      </c>
      <c r="J48" s="14">
        <v>22</v>
      </c>
      <c r="K48" s="15">
        <v>6</v>
      </c>
      <c r="L48" s="14">
        <v>4265</v>
      </c>
      <c r="M48" s="14">
        <v>4280</v>
      </c>
      <c r="N48" s="14"/>
      <c r="O48" s="16" t="s">
        <v>179</v>
      </c>
    </row>
    <row r="49" spans="2:15" ht="18.75" customHeight="1">
      <c r="B49" s="2">
        <v>48</v>
      </c>
      <c r="C49" s="3" t="s">
        <v>2</v>
      </c>
      <c r="D49" s="288" t="s">
        <v>180</v>
      </c>
      <c r="E49" s="5" t="s">
        <v>181</v>
      </c>
      <c r="F49" s="5" t="s">
        <v>182</v>
      </c>
      <c r="G49" s="3" t="s">
        <v>6</v>
      </c>
      <c r="H49" s="6" t="s">
        <v>183</v>
      </c>
      <c r="I49" s="3">
        <v>2015</v>
      </c>
      <c r="J49" s="7">
        <v>37</v>
      </c>
      <c r="K49" s="28">
        <v>5</v>
      </c>
      <c r="L49" s="7">
        <v>843</v>
      </c>
      <c r="M49" s="7">
        <v>859</v>
      </c>
      <c r="N49" s="7"/>
      <c r="O49" s="9" t="s">
        <v>184</v>
      </c>
    </row>
    <row r="50" spans="2:15" ht="18.75" customHeight="1">
      <c r="B50" s="2">
        <v>49</v>
      </c>
      <c r="C50" s="3" t="s">
        <v>2</v>
      </c>
      <c r="D50" s="288" t="s">
        <v>185</v>
      </c>
      <c r="E50" s="5" t="s">
        <v>186</v>
      </c>
      <c r="F50" s="5" t="s">
        <v>187</v>
      </c>
      <c r="G50" s="3" t="s">
        <v>6</v>
      </c>
      <c r="H50" s="6" t="s">
        <v>26</v>
      </c>
      <c r="I50" s="3">
        <v>2015</v>
      </c>
      <c r="J50" s="7">
        <v>110</v>
      </c>
      <c r="K50" s="28"/>
      <c r="L50" s="7">
        <v>1</v>
      </c>
      <c r="M50" s="7">
        <v>7</v>
      </c>
      <c r="N50" s="7"/>
      <c r="O50" s="9" t="s">
        <v>188</v>
      </c>
    </row>
    <row r="51" spans="2:15" ht="30.75" customHeight="1">
      <c r="B51" s="2">
        <v>50</v>
      </c>
      <c r="C51" s="3" t="s">
        <v>2</v>
      </c>
      <c r="D51" s="288" t="s">
        <v>189</v>
      </c>
      <c r="E51" s="5" t="s">
        <v>190</v>
      </c>
      <c r="F51" s="5" t="s">
        <v>191</v>
      </c>
      <c r="G51" s="3" t="s">
        <v>6</v>
      </c>
      <c r="H51" s="6" t="s">
        <v>66</v>
      </c>
      <c r="I51" s="3">
        <v>2015</v>
      </c>
      <c r="J51" s="7">
        <v>15</v>
      </c>
      <c r="K51" s="28">
        <v>23</v>
      </c>
      <c r="L51" s="7">
        <v>13319</v>
      </c>
      <c r="M51" s="7">
        <v>13329</v>
      </c>
      <c r="N51" s="7"/>
      <c r="O51" s="9" t="s">
        <v>192</v>
      </c>
    </row>
    <row r="52" spans="2:15" ht="18.75" customHeight="1">
      <c r="B52" s="2">
        <v>51</v>
      </c>
      <c r="C52" s="3" t="s">
        <v>2</v>
      </c>
      <c r="D52" s="288" t="s">
        <v>535</v>
      </c>
      <c r="E52" s="38" t="s">
        <v>193</v>
      </c>
      <c r="F52" s="38" t="s">
        <v>194</v>
      </c>
      <c r="G52" s="3" t="s">
        <v>6</v>
      </c>
      <c r="H52" s="6" t="s">
        <v>26</v>
      </c>
      <c r="I52" s="39">
        <v>2015</v>
      </c>
      <c r="J52" s="40">
        <v>106</v>
      </c>
      <c r="K52" s="28"/>
      <c r="L52" s="40">
        <v>178</v>
      </c>
      <c r="M52" s="40">
        <v>190</v>
      </c>
      <c r="N52" s="7"/>
      <c r="O52" s="9" t="s">
        <v>195</v>
      </c>
    </row>
    <row r="53" spans="2:15" ht="18.75" customHeight="1">
      <c r="B53" s="2">
        <v>52</v>
      </c>
      <c r="C53" s="3" t="s">
        <v>2</v>
      </c>
      <c r="D53" s="288" t="s">
        <v>196</v>
      </c>
      <c r="E53" s="5" t="s">
        <v>197</v>
      </c>
      <c r="F53" s="5" t="s">
        <v>198</v>
      </c>
      <c r="G53" s="3" t="s">
        <v>6</v>
      </c>
      <c r="H53" s="6" t="s">
        <v>147</v>
      </c>
      <c r="I53" s="3">
        <v>2015</v>
      </c>
      <c r="J53" s="7">
        <v>15</v>
      </c>
      <c r="K53" s="28">
        <v>6</v>
      </c>
      <c r="L53" s="7">
        <v>2291</v>
      </c>
      <c r="M53" s="7">
        <v>2304</v>
      </c>
      <c r="N53" s="7"/>
      <c r="O53" s="9" t="s">
        <v>199</v>
      </c>
    </row>
    <row r="54" spans="2:15" ht="18.75" customHeight="1">
      <c r="B54" s="33">
        <v>53</v>
      </c>
      <c r="C54" s="17" t="s">
        <v>2</v>
      </c>
      <c r="D54" s="47" t="s">
        <v>133</v>
      </c>
      <c r="E54" s="18" t="s">
        <v>200</v>
      </c>
      <c r="F54" s="18" t="s">
        <v>201</v>
      </c>
      <c r="G54" s="17" t="s">
        <v>6</v>
      </c>
      <c r="H54" s="19" t="s">
        <v>183</v>
      </c>
      <c r="I54" s="17">
        <v>2015</v>
      </c>
      <c r="J54" s="20">
        <v>37</v>
      </c>
      <c r="K54" s="32">
        <v>5</v>
      </c>
      <c r="L54" s="20">
        <v>831</v>
      </c>
      <c r="M54" s="20">
        <v>841</v>
      </c>
      <c r="N54" s="20"/>
      <c r="O54" s="22" t="s">
        <v>202</v>
      </c>
    </row>
    <row r="55" spans="2:15" ht="18.75" customHeight="1">
      <c r="B55" s="2">
        <v>54</v>
      </c>
      <c r="C55" s="11" t="s">
        <v>2</v>
      </c>
      <c r="D55" s="46" t="s">
        <v>203</v>
      </c>
      <c r="E55" s="12" t="s">
        <v>204</v>
      </c>
      <c r="F55" s="12" t="s">
        <v>205</v>
      </c>
      <c r="G55" s="11" t="s">
        <v>6</v>
      </c>
      <c r="H55" s="13" t="s">
        <v>26</v>
      </c>
      <c r="I55" s="11">
        <v>2016</v>
      </c>
      <c r="J55" s="14">
        <v>141</v>
      </c>
      <c r="K55" s="15"/>
      <c r="L55" s="14">
        <v>219</v>
      </c>
      <c r="M55" s="14">
        <v>229</v>
      </c>
      <c r="N55" s="14"/>
      <c r="O55" s="16" t="s">
        <v>206</v>
      </c>
    </row>
    <row r="56" spans="2:15" ht="18.75" customHeight="1">
      <c r="B56" s="2">
        <v>55</v>
      </c>
      <c r="C56" s="3" t="s">
        <v>2</v>
      </c>
      <c r="D56" s="288" t="s">
        <v>109</v>
      </c>
      <c r="E56" s="5" t="s">
        <v>207</v>
      </c>
      <c r="F56" s="5" t="s">
        <v>208</v>
      </c>
      <c r="G56" s="3" t="s">
        <v>6</v>
      </c>
      <c r="H56" s="6" t="s">
        <v>66</v>
      </c>
      <c r="I56" s="3">
        <v>2016</v>
      </c>
      <c r="J56" s="7">
        <v>16</v>
      </c>
      <c r="K56" s="28">
        <v>8</v>
      </c>
      <c r="L56" s="7">
        <v>5357</v>
      </c>
      <c r="M56" s="7">
        <v>5381</v>
      </c>
      <c r="N56" s="7"/>
      <c r="O56" s="9" t="s">
        <v>209</v>
      </c>
    </row>
    <row r="57" spans="2:15" ht="18.75" customHeight="1">
      <c r="B57" s="2">
        <v>56</v>
      </c>
      <c r="C57" s="3" t="s">
        <v>2</v>
      </c>
      <c r="D57" s="288" t="s">
        <v>210</v>
      </c>
      <c r="E57" s="5" t="s">
        <v>211</v>
      </c>
      <c r="F57" s="5" t="s">
        <v>212</v>
      </c>
      <c r="G57" s="3" t="s">
        <v>6</v>
      </c>
      <c r="H57" s="6" t="s">
        <v>147</v>
      </c>
      <c r="I57" s="3">
        <v>2016</v>
      </c>
      <c r="J57" s="7">
        <v>16</v>
      </c>
      <c r="K57" s="28">
        <v>1</v>
      </c>
      <c r="L57" s="7">
        <v>69</v>
      </c>
      <c r="M57" s="7">
        <v>78</v>
      </c>
      <c r="N57" s="7"/>
      <c r="O57" s="9" t="s">
        <v>213</v>
      </c>
    </row>
    <row r="58" spans="2:15" ht="18.75" customHeight="1">
      <c r="B58" s="2">
        <v>57</v>
      </c>
      <c r="C58" s="3" t="s">
        <v>2</v>
      </c>
      <c r="D58" s="288" t="s">
        <v>214</v>
      </c>
      <c r="E58" s="5" t="s">
        <v>215</v>
      </c>
      <c r="F58" s="5" t="s">
        <v>216</v>
      </c>
      <c r="G58" s="3" t="s">
        <v>6</v>
      </c>
      <c r="H58" s="6" t="s">
        <v>147</v>
      </c>
      <c r="I58" s="3">
        <v>2016</v>
      </c>
      <c r="J58" s="7">
        <v>16</v>
      </c>
      <c r="K58" s="28">
        <v>11</v>
      </c>
      <c r="L58" s="7">
        <v>2685</v>
      </c>
      <c r="M58" s="7">
        <v>2691</v>
      </c>
      <c r="N58" s="7"/>
      <c r="O58" s="9" t="s">
        <v>217</v>
      </c>
    </row>
    <row r="59" spans="2:15" ht="18.75" customHeight="1">
      <c r="B59" s="2">
        <v>58</v>
      </c>
      <c r="C59" s="3" t="s">
        <v>2</v>
      </c>
      <c r="D59" s="288" t="s">
        <v>196</v>
      </c>
      <c r="E59" s="5" t="s">
        <v>218</v>
      </c>
      <c r="F59" s="5" t="s">
        <v>219</v>
      </c>
      <c r="G59" s="3" t="s">
        <v>6</v>
      </c>
      <c r="H59" s="6" t="s">
        <v>26</v>
      </c>
      <c r="I59" s="3">
        <v>2016</v>
      </c>
      <c r="J59" s="7">
        <v>125</v>
      </c>
      <c r="K59" s="28"/>
      <c r="L59" s="7">
        <v>505</v>
      </c>
      <c r="M59" s="7">
        <v>511</v>
      </c>
      <c r="N59" s="7"/>
      <c r="O59" s="9" t="s">
        <v>504</v>
      </c>
    </row>
    <row r="60" spans="2:15" ht="18.75" customHeight="1">
      <c r="B60" s="2">
        <v>59</v>
      </c>
      <c r="C60" s="3" t="s">
        <v>2</v>
      </c>
      <c r="D60" s="10" t="s">
        <v>220</v>
      </c>
      <c r="E60" s="5" t="s">
        <v>221</v>
      </c>
      <c r="F60" s="5" t="s">
        <v>222</v>
      </c>
      <c r="G60" s="3" t="s">
        <v>6</v>
      </c>
      <c r="H60" s="6" t="s">
        <v>223</v>
      </c>
      <c r="I60" s="3">
        <v>2016</v>
      </c>
      <c r="J60" s="7">
        <v>11</v>
      </c>
      <c r="K60" s="28">
        <v>7</v>
      </c>
      <c r="L60" s="7">
        <v>4793</v>
      </c>
      <c r="M60" s="7">
        <v>4796</v>
      </c>
      <c r="N60" s="7"/>
      <c r="O60" s="9"/>
    </row>
    <row r="61" spans="2:15" ht="18.75" customHeight="1">
      <c r="B61" s="2">
        <v>60</v>
      </c>
      <c r="C61" s="3" t="s">
        <v>2</v>
      </c>
      <c r="D61" s="10" t="s">
        <v>224</v>
      </c>
      <c r="E61" s="5" t="s">
        <v>225</v>
      </c>
      <c r="F61" s="5" t="s">
        <v>226</v>
      </c>
      <c r="G61" s="3" t="s">
        <v>6</v>
      </c>
      <c r="H61" s="6" t="s">
        <v>66</v>
      </c>
      <c r="I61" s="3">
        <v>2016</v>
      </c>
      <c r="J61" s="7">
        <v>16</v>
      </c>
      <c r="K61" s="28">
        <v>2</v>
      </c>
      <c r="L61" s="7">
        <v>597</v>
      </c>
      <c r="M61" s="7">
        <v>617</v>
      </c>
      <c r="N61" s="7"/>
      <c r="O61" s="9" t="s">
        <v>227</v>
      </c>
    </row>
    <row r="62" spans="2:15" ht="30.75" customHeight="1">
      <c r="B62" s="2">
        <v>61</v>
      </c>
      <c r="C62" s="3" t="s">
        <v>2</v>
      </c>
      <c r="D62" s="288" t="s">
        <v>228</v>
      </c>
      <c r="E62" s="5" t="s">
        <v>229</v>
      </c>
      <c r="F62" s="5" t="s">
        <v>230</v>
      </c>
      <c r="G62" s="3" t="s">
        <v>6</v>
      </c>
      <c r="H62" s="6" t="s">
        <v>2827</v>
      </c>
      <c r="I62" s="3">
        <v>2016</v>
      </c>
      <c r="J62" s="7">
        <v>121</v>
      </c>
      <c r="K62" s="28"/>
      <c r="L62" s="7"/>
      <c r="M62" s="7"/>
      <c r="N62" s="41" t="s">
        <v>231</v>
      </c>
      <c r="O62" s="9" t="s">
        <v>232</v>
      </c>
    </row>
    <row r="63" spans="2:15" ht="18.75" customHeight="1">
      <c r="B63" s="2">
        <v>62</v>
      </c>
      <c r="C63" s="3" t="s">
        <v>2</v>
      </c>
      <c r="D63" s="288" t="s">
        <v>536</v>
      </c>
      <c r="E63" s="5" t="s">
        <v>233</v>
      </c>
      <c r="F63" s="5" t="s">
        <v>234</v>
      </c>
      <c r="G63" s="3" t="s">
        <v>6</v>
      </c>
      <c r="H63" s="6" t="s">
        <v>142</v>
      </c>
      <c r="I63" s="3">
        <v>2016</v>
      </c>
      <c r="J63" s="7">
        <v>23</v>
      </c>
      <c r="K63" s="28">
        <v>18</v>
      </c>
      <c r="L63" s="7">
        <v>18451</v>
      </c>
      <c r="M63" s="7">
        <v>18465</v>
      </c>
      <c r="N63" s="7"/>
      <c r="O63" s="9" t="s">
        <v>235</v>
      </c>
    </row>
    <row r="64" spans="2:15" ht="18.75" customHeight="1">
      <c r="B64" s="2">
        <v>63</v>
      </c>
      <c r="C64" s="17" t="s">
        <v>2</v>
      </c>
      <c r="D64" s="47" t="s">
        <v>505</v>
      </c>
      <c r="E64" s="18" t="s">
        <v>236</v>
      </c>
      <c r="F64" s="18" t="s">
        <v>237</v>
      </c>
      <c r="G64" s="17" t="s">
        <v>6</v>
      </c>
      <c r="H64" s="19" t="s">
        <v>66</v>
      </c>
      <c r="I64" s="17">
        <v>2016</v>
      </c>
      <c r="J64" s="20">
        <v>16</v>
      </c>
      <c r="K64" s="32">
        <v>18</v>
      </c>
      <c r="L64" s="20">
        <v>11711</v>
      </c>
      <c r="M64" s="20">
        <v>11732</v>
      </c>
      <c r="N64" s="20"/>
      <c r="O64" s="22" t="s">
        <v>238</v>
      </c>
    </row>
    <row r="65" spans="2:15" ht="18.75" customHeight="1">
      <c r="B65" s="30">
        <v>64</v>
      </c>
      <c r="C65" s="3" t="s">
        <v>2</v>
      </c>
      <c r="D65" s="288" t="s">
        <v>239</v>
      </c>
      <c r="E65" s="5" t="s">
        <v>204</v>
      </c>
      <c r="F65" s="5" t="s">
        <v>240</v>
      </c>
      <c r="G65" s="3" t="s">
        <v>6</v>
      </c>
      <c r="H65" s="6" t="s">
        <v>241</v>
      </c>
      <c r="I65" s="3">
        <v>2017</v>
      </c>
      <c r="J65" s="7">
        <v>130</v>
      </c>
      <c r="K65" s="28"/>
      <c r="L65" s="7">
        <v>400</v>
      </c>
      <c r="M65" s="7">
        <v>411</v>
      </c>
      <c r="N65" s="7"/>
      <c r="O65" s="9" t="s">
        <v>242</v>
      </c>
    </row>
    <row r="66" spans="2:15" ht="18.75" customHeight="1">
      <c r="B66" s="2">
        <v>65</v>
      </c>
      <c r="C66" s="3" t="s">
        <v>2</v>
      </c>
      <c r="D66" s="288" t="s">
        <v>243</v>
      </c>
      <c r="E66" s="5" t="s">
        <v>244</v>
      </c>
      <c r="F66" s="5" t="s">
        <v>245</v>
      </c>
      <c r="G66" s="3" t="s">
        <v>6</v>
      </c>
      <c r="H66" s="6" t="s">
        <v>108</v>
      </c>
      <c r="I66" s="3">
        <v>2017</v>
      </c>
      <c r="J66" s="7">
        <v>51</v>
      </c>
      <c r="K66" s="28">
        <v>8</v>
      </c>
      <c r="L66" s="7">
        <v>4415</v>
      </c>
      <c r="M66" s="7">
        <v>4423</v>
      </c>
      <c r="N66" s="7"/>
      <c r="O66" s="9" t="s">
        <v>246</v>
      </c>
    </row>
    <row r="67" spans="2:15" ht="18.75" customHeight="1">
      <c r="B67" s="2">
        <v>66</v>
      </c>
      <c r="C67" s="3" t="s">
        <v>2</v>
      </c>
      <c r="D67" s="288" t="s">
        <v>506</v>
      </c>
      <c r="E67" s="5" t="s">
        <v>248</v>
      </c>
      <c r="F67" s="5" t="s">
        <v>249</v>
      </c>
      <c r="G67" s="3" t="s">
        <v>6</v>
      </c>
      <c r="H67" s="6" t="s">
        <v>66</v>
      </c>
      <c r="I67" s="3">
        <v>2017</v>
      </c>
      <c r="J67" s="7">
        <v>17</v>
      </c>
      <c r="K67" s="28">
        <v>18</v>
      </c>
      <c r="L67" s="7">
        <v>11591</v>
      </c>
      <c r="M67" s="7">
        <v>11604</v>
      </c>
      <c r="N67" s="7"/>
      <c r="O67" s="9" t="s">
        <v>250</v>
      </c>
    </row>
    <row r="68" spans="2:15" ht="18.75" customHeight="1">
      <c r="B68" s="2">
        <v>67</v>
      </c>
      <c r="C68" s="3" t="s">
        <v>2</v>
      </c>
      <c r="D68" s="288" t="s">
        <v>507</v>
      </c>
      <c r="E68" s="5" t="s">
        <v>251</v>
      </c>
      <c r="F68" s="5" t="s">
        <v>252</v>
      </c>
      <c r="G68" s="3" t="s">
        <v>6</v>
      </c>
      <c r="H68" s="6" t="s">
        <v>26</v>
      </c>
      <c r="I68" s="3">
        <v>2017</v>
      </c>
      <c r="J68" s="7">
        <v>171</v>
      </c>
      <c r="K68" s="28"/>
      <c r="L68" s="7">
        <v>111</v>
      </c>
      <c r="M68" s="7">
        <v>117</v>
      </c>
      <c r="N68" s="7"/>
      <c r="O68" s="9" t="s">
        <v>253</v>
      </c>
    </row>
    <row r="69" spans="2:15" ht="18.75" customHeight="1">
      <c r="B69" s="2">
        <v>68</v>
      </c>
      <c r="C69" s="3" t="s">
        <v>2</v>
      </c>
      <c r="D69" s="10" t="s">
        <v>508</v>
      </c>
      <c r="E69" s="5" t="s">
        <v>254</v>
      </c>
      <c r="F69" s="5" t="s">
        <v>255</v>
      </c>
      <c r="G69" s="3" t="s">
        <v>6</v>
      </c>
      <c r="H69" s="6" t="s">
        <v>256</v>
      </c>
      <c r="I69" s="3">
        <v>2017</v>
      </c>
      <c r="J69" s="7">
        <v>12</v>
      </c>
      <c r="K69" s="28">
        <v>8</v>
      </c>
      <c r="L69" s="7"/>
      <c r="M69" s="7"/>
      <c r="N69" s="7">
        <v>84018</v>
      </c>
      <c r="O69" s="9" t="s">
        <v>257</v>
      </c>
    </row>
    <row r="70" spans="2:15" ht="18.75" customHeight="1">
      <c r="B70" s="2">
        <v>69</v>
      </c>
      <c r="C70" s="3" t="s">
        <v>2</v>
      </c>
      <c r="D70" s="288" t="s">
        <v>2879</v>
      </c>
      <c r="E70" s="5" t="s">
        <v>258</v>
      </c>
      <c r="F70" s="5" t="s">
        <v>259</v>
      </c>
      <c r="G70" s="3" t="s">
        <v>6</v>
      </c>
      <c r="H70" s="6" t="s">
        <v>2827</v>
      </c>
      <c r="I70" s="3">
        <v>2017</v>
      </c>
      <c r="J70" s="7">
        <v>122</v>
      </c>
      <c r="K70" s="28">
        <v>2</v>
      </c>
      <c r="L70" s="7">
        <v>1281</v>
      </c>
      <c r="M70" s="7">
        <v>1292</v>
      </c>
      <c r="N70" s="7"/>
      <c r="O70" s="9" t="s">
        <v>260</v>
      </c>
    </row>
    <row r="71" spans="2:15" ht="18.75" customHeight="1">
      <c r="B71" s="2">
        <v>70</v>
      </c>
      <c r="C71" s="3" t="s">
        <v>2</v>
      </c>
      <c r="D71" s="288" t="s">
        <v>509</v>
      </c>
      <c r="E71" s="5" t="s">
        <v>261</v>
      </c>
      <c r="F71" s="5" t="s">
        <v>262</v>
      </c>
      <c r="G71" s="3" t="s">
        <v>6</v>
      </c>
      <c r="H71" s="6" t="s">
        <v>147</v>
      </c>
      <c r="I71" s="3">
        <v>2017</v>
      </c>
      <c r="J71" s="7">
        <v>17</v>
      </c>
      <c r="K71" s="28">
        <v>9</v>
      </c>
      <c r="L71" s="7">
        <v>2247</v>
      </c>
      <c r="M71" s="7">
        <v>2262</v>
      </c>
      <c r="N71" s="7"/>
      <c r="O71" s="9" t="s">
        <v>263</v>
      </c>
    </row>
    <row r="72" spans="2:15" ht="18.75" customHeight="1">
      <c r="B72" s="2">
        <v>71</v>
      </c>
      <c r="C72" s="3" t="s">
        <v>2</v>
      </c>
      <c r="D72" s="288" t="s">
        <v>264</v>
      </c>
      <c r="E72" s="5" t="s">
        <v>265</v>
      </c>
      <c r="F72" s="5" t="s">
        <v>266</v>
      </c>
      <c r="G72" s="3" t="s">
        <v>6</v>
      </c>
      <c r="H72" s="6" t="s">
        <v>90</v>
      </c>
      <c r="I72" s="3">
        <v>2017</v>
      </c>
      <c r="J72" s="7" t="s">
        <v>267</v>
      </c>
      <c r="K72" s="28"/>
      <c r="L72" s="7">
        <v>556</v>
      </c>
      <c r="M72" s="7">
        <v>570</v>
      </c>
      <c r="N72" s="7"/>
      <c r="O72" s="9" t="s">
        <v>268</v>
      </c>
    </row>
    <row r="73" spans="2:15" ht="18.75" customHeight="1">
      <c r="B73" s="33">
        <v>72</v>
      </c>
      <c r="C73" s="3" t="s">
        <v>2</v>
      </c>
      <c r="D73" s="288" t="s">
        <v>87</v>
      </c>
      <c r="E73" s="5" t="s">
        <v>269</v>
      </c>
      <c r="F73" s="5" t="s">
        <v>270</v>
      </c>
      <c r="G73" s="3" t="s">
        <v>6</v>
      </c>
      <c r="H73" s="6" t="s">
        <v>175</v>
      </c>
      <c r="I73" s="3">
        <v>2017</v>
      </c>
      <c r="J73" s="7">
        <v>229</v>
      </c>
      <c r="K73" s="28"/>
      <c r="L73" s="7">
        <v>984</v>
      </c>
      <c r="M73" s="7">
        <v>993</v>
      </c>
      <c r="N73" s="7"/>
      <c r="O73" s="9" t="s">
        <v>271</v>
      </c>
    </row>
    <row r="74" spans="2:15" ht="25.5" customHeight="1">
      <c r="B74" s="2">
        <v>73</v>
      </c>
      <c r="C74" s="11" t="s">
        <v>2</v>
      </c>
      <c r="D74" s="46" t="s">
        <v>510</v>
      </c>
      <c r="E74" s="12" t="s">
        <v>272</v>
      </c>
      <c r="F74" s="12" t="s">
        <v>273</v>
      </c>
      <c r="G74" s="11" t="s">
        <v>6</v>
      </c>
      <c r="H74" s="13" t="s">
        <v>66</v>
      </c>
      <c r="I74" s="11">
        <v>2018</v>
      </c>
      <c r="J74" s="14">
        <v>18</v>
      </c>
      <c r="K74" s="15">
        <v>22</v>
      </c>
      <c r="L74" s="14">
        <v>16481</v>
      </c>
      <c r="M74" s="14">
        <v>16498</v>
      </c>
      <c r="N74" s="14"/>
      <c r="O74" s="16" t="s">
        <v>274</v>
      </c>
    </row>
    <row r="75" spans="2:15" ht="18.75" customHeight="1">
      <c r="B75" s="2">
        <v>74</v>
      </c>
      <c r="C75" s="3" t="s">
        <v>2</v>
      </c>
      <c r="D75" s="288" t="s">
        <v>275</v>
      </c>
      <c r="E75" s="5" t="s">
        <v>276</v>
      </c>
      <c r="F75" s="5" t="s">
        <v>277</v>
      </c>
      <c r="G75" s="3" t="s">
        <v>6</v>
      </c>
      <c r="H75" s="6" t="s">
        <v>66</v>
      </c>
      <c r="I75" s="3">
        <v>2018</v>
      </c>
      <c r="J75" s="7">
        <v>18</v>
      </c>
      <c r="K75" s="28">
        <v>11</v>
      </c>
      <c r="L75" s="7">
        <v>7781</v>
      </c>
      <c r="M75" s="7">
        <v>7798</v>
      </c>
      <c r="N75" s="7"/>
      <c r="O75" s="9" t="s">
        <v>278</v>
      </c>
    </row>
    <row r="76" spans="2:15" ht="18.75" customHeight="1">
      <c r="B76" s="287">
        <v>75</v>
      </c>
      <c r="C76" s="3" t="s">
        <v>2</v>
      </c>
      <c r="D76" s="288" t="s">
        <v>2822</v>
      </c>
      <c r="E76" s="5" t="s">
        <v>279</v>
      </c>
      <c r="F76" s="5" t="s">
        <v>280</v>
      </c>
      <c r="G76" s="3" t="s">
        <v>6</v>
      </c>
      <c r="H76" s="36" t="s">
        <v>2826</v>
      </c>
      <c r="I76" s="3">
        <v>2018</v>
      </c>
      <c r="J76" s="10">
        <v>27</v>
      </c>
      <c r="K76" s="7">
        <v>5</v>
      </c>
      <c r="L76" s="10">
        <v>293</v>
      </c>
      <c r="M76" s="10">
        <v>312</v>
      </c>
      <c r="N76" s="7" t="s">
        <v>77</v>
      </c>
      <c r="O76" s="9" t="s">
        <v>281</v>
      </c>
    </row>
    <row r="77" spans="2:15" ht="33" customHeight="1">
      <c r="B77" s="2">
        <v>76</v>
      </c>
      <c r="C77" s="3" t="s">
        <v>2</v>
      </c>
      <c r="D77" s="288" t="s">
        <v>282</v>
      </c>
      <c r="E77" s="5" t="s">
        <v>283</v>
      </c>
      <c r="F77" s="5" t="s">
        <v>284</v>
      </c>
      <c r="G77" s="3" t="s">
        <v>6</v>
      </c>
      <c r="H77" s="6" t="s">
        <v>285</v>
      </c>
      <c r="I77" s="3">
        <v>2018</v>
      </c>
      <c r="J77" s="7">
        <v>37</v>
      </c>
      <c r="K77" s="28"/>
      <c r="L77" s="7">
        <v>119</v>
      </c>
      <c r="M77" s="7">
        <v>126</v>
      </c>
      <c r="N77" s="7"/>
      <c r="O77" s="9" t="s">
        <v>286</v>
      </c>
    </row>
    <row r="78" spans="2:15" ht="33" customHeight="1">
      <c r="B78" s="2">
        <v>77</v>
      </c>
      <c r="C78" s="3" t="s">
        <v>2</v>
      </c>
      <c r="D78" s="288" t="s">
        <v>287</v>
      </c>
      <c r="E78" s="5" t="s">
        <v>288</v>
      </c>
      <c r="F78" s="5" t="s">
        <v>289</v>
      </c>
      <c r="G78" s="3" t="s">
        <v>6</v>
      </c>
      <c r="H78" s="6" t="s">
        <v>66</v>
      </c>
      <c r="I78" s="3">
        <v>2018</v>
      </c>
      <c r="J78" s="7">
        <v>18</v>
      </c>
      <c r="K78" s="28">
        <v>4</v>
      </c>
      <c r="L78" s="7">
        <v>2585</v>
      </c>
      <c r="M78" s="7">
        <v>2600</v>
      </c>
      <c r="N78" s="7"/>
      <c r="O78" s="9" t="s">
        <v>290</v>
      </c>
    </row>
    <row r="79" spans="2:15" ht="41.25" customHeight="1">
      <c r="B79" s="287">
        <v>78</v>
      </c>
      <c r="C79" s="3" t="s">
        <v>2</v>
      </c>
      <c r="D79" s="288" t="s">
        <v>2821</v>
      </c>
      <c r="E79" s="5" t="s">
        <v>291</v>
      </c>
      <c r="F79" s="5" t="s">
        <v>292</v>
      </c>
      <c r="G79" s="3" t="s">
        <v>6</v>
      </c>
      <c r="H79" s="6" t="s">
        <v>26</v>
      </c>
      <c r="I79" s="3">
        <v>2018</v>
      </c>
      <c r="J79" s="7">
        <v>177</v>
      </c>
      <c r="K79" s="28">
        <v>0</v>
      </c>
      <c r="L79" s="7">
        <v>28</v>
      </c>
      <c r="M79" s="7">
        <v>44</v>
      </c>
      <c r="N79" s="7"/>
      <c r="O79" s="9" t="s">
        <v>293</v>
      </c>
    </row>
    <row r="80" spans="2:15" ht="18.75" customHeight="1">
      <c r="B80" s="2">
        <v>79</v>
      </c>
      <c r="C80" s="3" t="s">
        <v>2</v>
      </c>
      <c r="D80" s="288" t="s">
        <v>294</v>
      </c>
      <c r="E80" s="5" t="s">
        <v>295</v>
      </c>
      <c r="F80" s="5" t="s">
        <v>296</v>
      </c>
      <c r="G80" s="3" t="s">
        <v>6</v>
      </c>
      <c r="H80" s="6" t="s">
        <v>66</v>
      </c>
      <c r="I80" s="3">
        <v>2018</v>
      </c>
      <c r="J80" s="10">
        <v>18</v>
      </c>
      <c r="K80" s="7"/>
      <c r="L80" s="10">
        <v>2929</v>
      </c>
      <c r="M80" s="10">
        <v>2948</v>
      </c>
      <c r="N80" s="7"/>
      <c r="O80" s="9" t="s">
        <v>297</v>
      </c>
    </row>
    <row r="81" spans="2:15" ht="18.75" customHeight="1">
      <c r="B81" s="2">
        <v>80</v>
      </c>
      <c r="C81" s="17" t="s">
        <v>2</v>
      </c>
      <c r="D81" s="288" t="s">
        <v>511</v>
      </c>
      <c r="E81" s="18" t="s">
        <v>298</v>
      </c>
      <c r="F81" s="18" t="s">
        <v>299</v>
      </c>
      <c r="G81" s="17" t="s">
        <v>6</v>
      </c>
      <c r="H81" s="19" t="s">
        <v>300</v>
      </c>
      <c r="I81" s="17">
        <v>2018</v>
      </c>
      <c r="J81" s="20">
        <v>115</v>
      </c>
      <c r="K81" s="32">
        <v>49</v>
      </c>
      <c r="L81" s="20">
        <v>12419</v>
      </c>
      <c r="M81" s="20">
        <v>12424</v>
      </c>
      <c r="N81" s="20"/>
      <c r="O81" s="22" t="s">
        <v>301</v>
      </c>
    </row>
    <row r="82" spans="2:15" ht="18.75" customHeight="1">
      <c r="B82" s="30">
        <v>81</v>
      </c>
      <c r="C82" s="3" t="s">
        <v>86</v>
      </c>
      <c r="D82" s="46" t="s">
        <v>512</v>
      </c>
      <c r="E82" s="5" t="s">
        <v>302</v>
      </c>
      <c r="F82" s="5" t="s">
        <v>303</v>
      </c>
      <c r="G82" s="3" t="s">
        <v>304</v>
      </c>
      <c r="H82" s="13" t="s">
        <v>59</v>
      </c>
      <c r="I82" s="3">
        <v>2019</v>
      </c>
      <c r="J82" s="7">
        <v>124</v>
      </c>
      <c r="K82" s="28"/>
      <c r="L82" s="7">
        <v>3583</v>
      </c>
      <c r="M82" s="7">
        <v>3606</v>
      </c>
      <c r="N82" s="7"/>
      <c r="O82" s="9" t="s">
        <v>305</v>
      </c>
    </row>
    <row r="83" spans="2:15" ht="18.75" customHeight="1">
      <c r="B83" s="2">
        <v>82</v>
      </c>
      <c r="C83" s="3" t="s">
        <v>2</v>
      </c>
      <c r="D83" s="10" t="s">
        <v>306</v>
      </c>
      <c r="E83" s="5" t="s">
        <v>307</v>
      </c>
      <c r="F83" s="5" t="s">
        <v>308</v>
      </c>
      <c r="G83" s="3" t="s">
        <v>6</v>
      </c>
      <c r="H83" s="6" t="s">
        <v>108</v>
      </c>
      <c r="I83" s="3">
        <v>2019</v>
      </c>
      <c r="J83" s="7">
        <v>53</v>
      </c>
      <c r="K83" s="28">
        <v>17</v>
      </c>
      <c r="L83" s="7">
        <v>10034</v>
      </c>
      <c r="M83" s="7">
        <v>10042</v>
      </c>
      <c r="N83" s="7"/>
      <c r="O83" s="9" t="s">
        <v>309</v>
      </c>
    </row>
    <row r="84" spans="2:15" ht="18.75" customHeight="1">
      <c r="B84" s="2">
        <v>83</v>
      </c>
      <c r="C84" s="3" t="s">
        <v>2</v>
      </c>
      <c r="D84" s="288" t="s">
        <v>310</v>
      </c>
      <c r="E84" s="5" t="s">
        <v>311</v>
      </c>
      <c r="F84" s="5" t="s">
        <v>312</v>
      </c>
      <c r="G84" s="3" t="s">
        <v>6</v>
      </c>
      <c r="H84" s="6" t="s">
        <v>313</v>
      </c>
      <c r="I84" s="3">
        <v>2019</v>
      </c>
      <c r="J84" s="7">
        <v>12</v>
      </c>
      <c r="K84" s="28">
        <v>10</v>
      </c>
      <c r="L84" s="7">
        <v>5475</v>
      </c>
      <c r="M84" s="7">
        <v>5501</v>
      </c>
      <c r="N84" s="7"/>
      <c r="O84" s="9" t="s">
        <v>314</v>
      </c>
    </row>
    <row r="85" spans="2:15" ht="18.75" customHeight="1">
      <c r="B85" s="2">
        <v>84</v>
      </c>
      <c r="C85" s="3" t="s">
        <v>2</v>
      </c>
      <c r="D85" s="288" t="s">
        <v>513</v>
      </c>
      <c r="E85" s="5" t="s">
        <v>315</v>
      </c>
      <c r="F85" s="5" t="s">
        <v>316</v>
      </c>
      <c r="G85" s="3" t="s">
        <v>6</v>
      </c>
      <c r="H85" s="6" t="s">
        <v>59</v>
      </c>
      <c r="I85" s="3">
        <v>2019</v>
      </c>
      <c r="J85" s="7">
        <v>124</v>
      </c>
      <c r="K85" s="28">
        <v>12</v>
      </c>
      <c r="L85" s="7">
        <v>6583</v>
      </c>
      <c r="M85" s="7">
        <v>6599</v>
      </c>
      <c r="N85" s="7"/>
      <c r="O85" s="9" t="s">
        <v>317</v>
      </c>
    </row>
    <row r="86" spans="2:15" ht="18.75" customHeight="1">
      <c r="B86" s="2">
        <v>85</v>
      </c>
      <c r="C86" s="3" t="s">
        <v>2</v>
      </c>
      <c r="D86" s="288" t="s">
        <v>514</v>
      </c>
      <c r="E86" s="5" t="s">
        <v>319</v>
      </c>
      <c r="F86" s="5" t="s">
        <v>320</v>
      </c>
      <c r="G86" s="3" t="s">
        <v>6</v>
      </c>
      <c r="H86" s="6" t="s">
        <v>124</v>
      </c>
      <c r="I86" s="3">
        <v>2019</v>
      </c>
      <c r="J86" s="7">
        <v>10</v>
      </c>
      <c r="K86" s="28">
        <v>4</v>
      </c>
      <c r="L86" s="7">
        <v>1260</v>
      </c>
      <c r="M86" s="7">
        <v>1266</v>
      </c>
      <c r="N86" s="7"/>
      <c r="O86" s="9" t="s">
        <v>321</v>
      </c>
    </row>
    <row r="87" spans="2:15" ht="18.75" customHeight="1">
      <c r="B87" s="2">
        <v>86</v>
      </c>
      <c r="C87" s="3" t="s">
        <v>2</v>
      </c>
      <c r="D87" s="288" t="s">
        <v>247</v>
      </c>
      <c r="E87" s="5" t="s">
        <v>322</v>
      </c>
      <c r="F87" s="5" t="s">
        <v>323</v>
      </c>
      <c r="G87" s="3" t="s">
        <v>6</v>
      </c>
      <c r="H87" s="6" t="s">
        <v>108</v>
      </c>
      <c r="I87" s="3">
        <v>2019</v>
      </c>
      <c r="J87" s="7">
        <v>53</v>
      </c>
      <c r="K87" s="28">
        <v>14</v>
      </c>
      <c r="L87" s="7">
        <v>8047</v>
      </c>
      <c r="M87" s="7">
        <v>8056</v>
      </c>
      <c r="N87" s="7"/>
      <c r="O87" s="9" t="s">
        <v>324</v>
      </c>
    </row>
    <row r="88" spans="2:15" ht="18.75" customHeight="1">
      <c r="B88" s="2">
        <v>87</v>
      </c>
      <c r="C88" s="3" t="s">
        <v>9</v>
      </c>
      <c r="D88" s="288" t="s">
        <v>515</v>
      </c>
      <c r="E88" s="5" t="s">
        <v>325</v>
      </c>
      <c r="F88" s="5" t="s">
        <v>326</v>
      </c>
      <c r="G88" s="3" t="s">
        <v>6</v>
      </c>
      <c r="H88" s="6" t="s">
        <v>327</v>
      </c>
      <c r="I88" s="3">
        <v>2019</v>
      </c>
      <c r="J88" s="7">
        <v>303</v>
      </c>
      <c r="K88" s="28">
        <v>1</v>
      </c>
      <c r="L88" s="7"/>
      <c r="M88" s="7"/>
      <c r="N88" s="7">
        <v>12035</v>
      </c>
      <c r="O88" s="9" t="s">
        <v>328</v>
      </c>
    </row>
    <row r="89" spans="2:15" ht="18.75" customHeight="1">
      <c r="B89" s="2">
        <v>88</v>
      </c>
      <c r="C89" s="3" t="s">
        <v>2</v>
      </c>
      <c r="D89" s="288" t="s">
        <v>537</v>
      </c>
      <c r="E89" s="5" t="s">
        <v>329</v>
      </c>
      <c r="F89" s="5" t="s">
        <v>330</v>
      </c>
      <c r="G89" s="3" t="s">
        <v>6</v>
      </c>
      <c r="H89" s="6" t="s">
        <v>76</v>
      </c>
      <c r="I89" s="3">
        <v>2019</v>
      </c>
      <c r="J89" s="7">
        <v>219</v>
      </c>
      <c r="K89" s="28"/>
      <c r="L89" s="7">
        <v>1</v>
      </c>
      <c r="M89" s="7">
        <v>14</v>
      </c>
      <c r="N89" s="7"/>
      <c r="O89" s="9" t="s">
        <v>331</v>
      </c>
    </row>
    <row r="90" spans="2:15" ht="18.75" customHeight="1">
      <c r="B90" s="2">
        <v>89</v>
      </c>
      <c r="C90" s="3" t="s">
        <v>2</v>
      </c>
      <c r="D90" s="288" t="s">
        <v>220</v>
      </c>
      <c r="E90" s="5" t="s">
        <v>332</v>
      </c>
      <c r="F90" s="5" t="s">
        <v>333</v>
      </c>
      <c r="G90" s="3" t="s">
        <v>6</v>
      </c>
      <c r="H90" s="6" t="s">
        <v>175</v>
      </c>
      <c r="I90" s="3">
        <v>2019</v>
      </c>
      <c r="J90" s="7">
        <v>248</v>
      </c>
      <c r="K90" s="28"/>
      <c r="L90" s="7">
        <v>496</v>
      </c>
      <c r="M90" s="7">
        <v>505</v>
      </c>
      <c r="N90" s="7"/>
      <c r="O90" s="9" t="s">
        <v>334</v>
      </c>
    </row>
    <row r="91" spans="2:15" ht="18.75" customHeight="1">
      <c r="B91" s="33">
        <v>90</v>
      </c>
      <c r="C91" s="3" t="s">
        <v>2</v>
      </c>
      <c r="D91" s="47" t="s">
        <v>335</v>
      </c>
      <c r="E91" s="5" t="s">
        <v>336</v>
      </c>
      <c r="F91" s="5" t="s">
        <v>337</v>
      </c>
      <c r="G91" s="3" t="s">
        <v>6</v>
      </c>
      <c r="H91" s="6" t="s">
        <v>66</v>
      </c>
      <c r="I91" s="3">
        <v>2019</v>
      </c>
      <c r="J91" s="7">
        <v>19</v>
      </c>
      <c r="K91" s="28">
        <v>22</v>
      </c>
      <c r="L91" s="7">
        <v>14173</v>
      </c>
      <c r="M91" s="7">
        <v>14193</v>
      </c>
      <c r="N91" s="7"/>
      <c r="O91" s="9" t="s">
        <v>338</v>
      </c>
    </row>
    <row r="92" spans="2:15" ht="18.75" customHeight="1">
      <c r="B92" s="2">
        <v>91</v>
      </c>
      <c r="C92" s="11" t="s">
        <v>86</v>
      </c>
      <c r="D92" s="288" t="s">
        <v>516</v>
      </c>
      <c r="E92" s="12" t="s">
        <v>339</v>
      </c>
      <c r="F92" s="12" t="s">
        <v>340</v>
      </c>
      <c r="G92" s="11" t="s">
        <v>6</v>
      </c>
      <c r="H92" s="13" t="s">
        <v>341</v>
      </c>
      <c r="I92" s="11">
        <v>2020</v>
      </c>
      <c r="J92" s="14">
        <v>257</v>
      </c>
      <c r="K92" s="15"/>
      <c r="L92" s="14"/>
      <c r="M92" s="14"/>
      <c r="N92" s="14">
        <v>113425</v>
      </c>
      <c r="O92" s="16" t="s">
        <v>342</v>
      </c>
    </row>
    <row r="93" spans="2:15" ht="18.75" customHeight="1">
      <c r="B93" s="2">
        <v>92</v>
      </c>
      <c r="C93" s="3" t="s">
        <v>86</v>
      </c>
      <c r="D93" s="10" t="s">
        <v>87</v>
      </c>
      <c r="E93" s="5" t="s">
        <v>343</v>
      </c>
      <c r="F93" s="5" t="s">
        <v>344</v>
      </c>
      <c r="G93" s="3" t="s">
        <v>6</v>
      </c>
      <c r="H93" s="6" t="s">
        <v>345</v>
      </c>
      <c r="I93" s="1">
        <v>2020</v>
      </c>
      <c r="J93" s="10">
        <v>94</v>
      </c>
      <c r="L93" s="215">
        <v>72</v>
      </c>
      <c r="M93" s="215">
        <v>80</v>
      </c>
      <c r="N93" s="215"/>
      <c r="O93" s="9" t="s">
        <v>346</v>
      </c>
    </row>
    <row r="94" spans="2:15" ht="18.75" customHeight="1">
      <c r="B94" s="2">
        <v>93</v>
      </c>
      <c r="C94" s="3" t="s">
        <v>2</v>
      </c>
      <c r="D94" s="10" t="s">
        <v>347</v>
      </c>
      <c r="E94" s="5" t="s">
        <v>348</v>
      </c>
      <c r="F94" s="5" t="s">
        <v>349</v>
      </c>
      <c r="G94" s="3" t="s">
        <v>6</v>
      </c>
      <c r="H94" s="6" t="s">
        <v>76</v>
      </c>
      <c r="I94" s="3">
        <v>2020</v>
      </c>
      <c r="J94" s="7">
        <v>243</v>
      </c>
      <c r="K94" s="28"/>
      <c r="L94" s="7"/>
      <c r="M94" s="7"/>
      <c r="N94" s="7">
        <v>125401</v>
      </c>
      <c r="O94" s="9" t="s">
        <v>350</v>
      </c>
    </row>
    <row r="95" spans="2:15" ht="18.75" customHeight="1">
      <c r="B95" s="287">
        <v>94</v>
      </c>
      <c r="C95" s="3" t="s">
        <v>9</v>
      </c>
      <c r="D95" s="288" t="s">
        <v>2823</v>
      </c>
      <c r="E95" s="5" t="s">
        <v>351</v>
      </c>
      <c r="F95" s="5" t="s">
        <v>352</v>
      </c>
      <c r="G95" s="3" t="s">
        <v>6</v>
      </c>
      <c r="H95" s="6" t="s">
        <v>327</v>
      </c>
      <c r="I95" s="3">
        <v>2020</v>
      </c>
      <c r="J95" s="7">
        <v>599</v>
      </c>
      <c r="K95" s="28">
        <v>1</v>
      </c>
      <c r="L95" s="7"/>
      <c r="M95" s="7"/>
      <c r="N95" s="7">
        <v>12084</v>
      </c>
      <c r="O95" s="9" t="s">
        <v>353</v>
      </c>
    </row>
    <row r="96" spans="2:15" ht="18.75" customHeight="1">
      <c r="B96" s="2">
        <v>95</v>
      </c>
      <c r="C96" s="3" t="s">
        <v>2</v>
      </c>
      <c r="D96" s="288" t="s">
        <v>354</v>
      </c>
      <c r="E96" s="5" t="s">
        <v>355</v>
      </c>
      <c r="F96" s="5" t="s">
        <v>356</v>
      </c>
      <c r="G96" s="3" t="s">
        <v>6</v>
      </c>
      <c r="H96" s="6" t="s">
        <v>124</v>
      </c>
      <c r="I96" s="3">
        <v>2020</v>
      </c>
      <c r="J96" s="7">
        <v>11</v>
      </c>
      <c r="K96" s="28">
        <v>9</v>
      </c>
      <c r="L96" s="7">
        <v>1465</v>
      </c>
      <c r="M96" s="7">
        <v>1472</v>
      </c>
      <c r="N96" s="7"/>
      <c r="O96" s="9" t="s">
        <v>357</v>
      </c>
    </row>
    <row r="97" spans="2:15" ht="18.75" customHeight="1">
      <c r="B97" s="2">
        <v>96</v>
      </c>
      <c r="C97" s="3" t="s">
        <v>2</v>
      </c>
      <c r="D97" s="288" t="s">
        <v>220</v>
      </c>
      <c r="E97" s="5" t="s">
        <v>358</v>
      </c>
      <c r="F97" s="5" t="s">
        <v>359</v>
      </c>
      <c r="G97" s="3" t="s">
        <v>6</v>
      </c>
      <c r="H97" s="6" t="s">
        <v>175</v>
      </c>
      <c r="I97" s="3">
        <v>2020</v>
      </c>
      <c r="J97" s="7">
        <v>260</v>
      </c>
      <c r="K97" s="28"/>
      <c r="L97" s="7"/>
      <c r="M97" s="7"/>
      <c r="N97" s="7">
        <v>114031</v>
      </c>
      <c r="O97" s="9" t="s">
        <v>360</v>
      </c>
    </row>
    <row r="98" spans="2:15" ht="18.75" customHeight="1">
      <c r="B98" s="2">
        <v>97</v>
      </c>
      <c r="C98" s="3" t="s">
        <v>2</v>
      </c>
      <c r="D98" s="288" t="s">
        <v>361</v>
      </c>
      <c r="E98" s="5" t="s">
        <v>362</v>
      </c>
      <c r="F98" s="5" t="s">
        <v>363</v>
      </c>
      <c r="G98" s="3" t="s">
        <v>6</v>
      </c>
      <c r="H98" s="6" t="s">
        <v>147</v>
      </c>
      <c r="I98" s="3">
        <v>2020</v>
      </c>
      <c r="J98" s="7">
        <v>20</v>
      </c>
      <c r="K98" s="28">
        <v>10</v>
      </c>
      <c r="L98" s="7">
        <v>2142</v>
      </c>
      <c r="M98" s="7">
        <v>2158</v>
      </c>
      <c r="N98" s="7"/>
      <c r="O98" s="9" t="s">
        <v>364</v>
      </c>
    </row>
    <row r="99" spans="2:15" ht="29.25" customHeight="1">
      <c r="B99" s="2">
        <v>98</v>
      </c>
      <c r="C99" s="17" t="s">
        <v>86</v>
      </c>
      <c r="D99" s="47" t="s">
        <v>365</v>
      </c>
      <c r="E99" s="18" t="s">
        <v>366</v>
      </c>
      <c r="F99" s="18" t="s">
        <v>367</v>
      </c>
      <c r="G99" s="17" t="s">
        <v>6</v>
      </c>
      <c r="H99" s="19" t="s">
        <v>66</v>
      </c>
      <c r="I99" s="17">
        <v>2020</v>
      </c>
      <c r="J99" s="42">
        <v>20</v>
      </c>
      <c r="K99" s="42"/>
      <c r="L99" s="42">
        <v>8227</v>
      </c>
      <c r="M99" s="42">
        <v>8250</v>
      </c>
      <c r="N99" s="42"/>
      <c r="O99" s="22" t="s">
        <v>368</v>
      </c>
    </row>
    <row r="100" spans="2:15" ht="18.75" customHeight="1">
      <c r="B100" s="320">
        <v>99</v>
      </c>
      <c r="C100" s="3" t="s">
        <v>2</v>
      </c>
      <c r="D100" s="288" t="s">
        <v>369</v>
      </c>
      <c r="E100" s="5" t="s">
        <v>370</v>
      </c>
      <c r="F100" s="5" t="s">
        <v>371</v>
      </c>
      <c r="G100" s="3" t="s">
        <v>6</v>
      </c>
      <c r="H100" s="6" t="s">
        <v>372</v>
      </c>
      <c r="I100" s="3">
        <v>2021</v>
      </c>
      <c r="J100" s="7">
        <v>407</v>
      </c>
      <c r="K100" s="28"/>
      <c r="L100" s="7"/>
      <c r="M100" s="7"/>
      <c r="N100" s="7">
        <v>124760</v>
      </c>
      <c r="O100" s="9" t="s">
        <v>373</v>
      </c>
    </row>
    <row r="101" spans="2:15" ht="18.75" customHeight="1">
      <c r="B101" s="2">
        <v>100</v>
      </c>
      <c r="C101" s="3" t="s">
        <v>2</v>
      </c>
      <c r="D101" s="288" t="s">
        <v>374</v>
      </c>
      <c r="E101" s="5" t="s">
        <v>375</v>
      </c>
      <c r="F101" s="5" t="s">
        <v>376</v>
      </c>
      <c r="G101" s="3" t="s">
        <v>6</v>
      </c>
      <c r="H101" s="6" t="s">
        <v>377</v>
      </c>
      <c r="I101" s="3">
        <v>2021</v>
      </c>
      <c r="J101" s="7">
        <v>11</v>
      </c>
      <c r="K101" s="28">
        <v>21</v>
      </c>
      <c r="L101" s="7"/>
      <c r="M101" s="7"/>
      <c r="N101" s="7">
        <v>10214</v>
      </c>
      <c r="O101" s="9" t="s">
        <v>378</v>
      </c>
    </row>
    <row r="102" spans="2:15" ht="18.75" customHeight="1">
      <c r="B102" s="2">
        <v>101</v>
      </c>
      <c r="C102" s="3" t="s">
        <v>2</v>
      </c>
      <c r="D102" s="288" t="s">
        <v>374</v>
      </c>
      <c r="E102" s="5" t="s">
        <v>379</v>
      </c>
      <c r="F102" s="5" t="s">
        <v>380</v>
      </c>
      <c r="G102" s="3" t="s">
        <v>6</v>
      </c>
      <c r="H102" s="6" t="s">
        <v>381</v>
      </c>
      <c r="I102" s="3">
        <v>2021</v>
      </c>
      <c r="J102" s="7">
        <v>12</v>
      </c>
      <c r="K102" s="28">
        <v>11</v>
      </c>
      <c r="L102" s="7"/>
      <c r="M102" s="7"/>
      <c r="N102" s="7">
        <v>1441</v>
      </c>
      <c r="O102" s="9" t="s">
        <v>382</v>
      </c>
    </row>
    <row r="103" spans="2:15" ht="18.75" customHeight="1">
      <c r="B103" s="2">
        <v>102</v>
      </c>
      <c r="C103" s="3" t="s">
        <v>2</v>
      </c>
      <c r="D103" s="288" t="s">
        <v>383</v>
      </c>
      <c r="E103" s="5" t="s">
        <v>384</v>
      </c>
      <c r="F103" s="5" t="s">
        <v>385</v>
      </c>
      <c r="G103" s="3" t="s">
        <v>6</v>
      </c>
      <c r="H103" s="6" t="s">
        <v>386</v>
      </c>
      <c r="I103" s="3">
        <v>2021</v>
      </c>
      <c r="J103" s="7">
        <v>5</v>
      </c>
      <c r="K103" s="28">
        <v>12</v>
      </c>
      <c r="L103" s="7">
        <v>3511</v>
      </c>
      <c r="M103" s="7">
        <v>3522</v>
      </c>
      <c r="N103" s="7"/>
      <c r="O103" s="9" t="s">
        <v>387</v>
      </c>
    </row>
    <row r="104" spans="2:15" ht="18.75" customHeight="1">
      <c r="B104" s="287">
        <v>103</v>
      </c>
      <c r="C104" s="3" t="s">
        <v>2</v>
      </c>
      <c r="D104" s="288" t="s">
        <v>369</v>
      </c>
      <c r="E104" s="5" t="s">
        <v>388</v>
      </c>
      <c r="F104" s="5" t="s">
        <v>389</v>
      </c>
      <c r="G104" s="3" t="s">
        <v>6</v>
      </c>
      <c r="H104" s="6" t="s">
        <v>390</v>
      </c>
      <c r="I104" s="3">
        <v>2021</v>
      </c>
      <c r="J104" s="7">
        <v>57</v>
      </c>
      <c r="K104" s="28">
        <v>2</v>
      </c>
      <c r="L104" s="7">
        <v>361</v>
      </c>
      <c r="M104" s="7">
        <v>385</v>
      </c>
      <c r="N104" s="7"/>
      <c r="O104" s="9" t="s">
        <v>391</v>
      </c>
    </row>
    <row r="105" spans="2:15" ht="18.75" customHeight="1">
      <c r="B105" s="287">
        <v>104</v>
      </c>
      <c r="C105" s="3" t="s">
        <v>2</v>
      </c>
      <c r="D105" s="288" t="s">
        <v>369</v>
      </c>
      <c r="E105" s="5" t="s">
        <v>393</v>
      </c>
      <c r="F105" s="5" t="s">
        <v>394</v>
      </c>
      <c r="G105" s="43" t="s">
        <v>395</v>
      </c>
      <c r="H105" s="6" t="s">
        <v>396</v>
      </c>
      <c r="I105" s="3">
        <v>2021</v>
      </c>
      <c r="J105" s="7">
        <v>36</v>
      </c>
      <c r="K105" s="28">
        <v>3</v>
      </c>
      <c r="L105" s="7">
        <v>184</v>
      </c>
      <c r="M105" s="7">
        <v>195</v>
      </c>
      <c r="N105" s="7"/>
      <c r="O105" s="9" t="s">
        <v>397</v>
      </c>
    </row>
    <row r="106" spans="2:15" ht="18.75" customHeight="1">
      <c r="B106" s="2">
        <v>105</v>
      </c>
      <c r="C106" s="3" t="s">
        <v>2</v>
      </c>
      <c r="D106" s="288" t="s">
        <v>398</v>
      </c>
      <c r="E106" s="5" t="s">
        <v>399</v>
      </c>
      <c r="F106" s="5" t="s">
        <v>400</v>
      </c>
      <c r="G106" s="3" t="s">
        <v>6</v>
      </c>
      <c r="H106" s="6" t="s">
        <v>90</v>
      </c>
      <c r="I106" s="3">
        <v>2021</v>
      </c>
      <c r="J106" s="7">
        <v>753</v>
      </c>
      <c r="K106" s="28"/>
      <c r="L106" s="7"/>
      <c r="M106" s="7"/>
      <c r="N106" s="7">
        <v>142009</v>
      </c>
      <c r="O106" s="9" t="s">
        <v>401</v>
      </c>
    </row>
    <row r="107" spans="2:15" ht="18.75" customHeight="1">
      <c r="B107" s="2">
        <v>106</v>
      </c>
      <c r="C107" s="3" t="s">
        <v>2</v>
      </c>
      <c r="D107" s="288" t="s">
        <v>398</v>
      </c>
      <c r="E107" s="5" t="s">
        <v>402</v>
      </c>
      <c r="F107" s="5" t="s">
        <v>403</v>
      </c>
      <c r="G107" s="3" t="s">
        <v>6</v>
      </c>
      <c r="H107" s="6" t="s">
        <v>404</v>
      </c>
      <c r="I107" s="3">
        <v>2021</v>
      </c>
      <c r="J107" s="7">
        <v>11</v>
      </c>
      <c r="K107" s="28"/>
      <c r="L107" s="7"/>
      <c r="M107" s="7"/>
      <c r="N107" s="7">
        <v>100116</v>
      </c>
      <c r="O107" s="9" t="s">
        <v>405</v>
      </c>
    </row>
    <row r="108" spans="2:15" ht="18.75" customHeight="1">
      <c r="B108" s="2">
        <v>107</v>
      </c>
      <c r="C108" s="3" t="s">
        <v>2</v>
      </c>
      <c r="D108" s="288" t="s">
        <v>406</v>
      </c>
      <c r="E108" s="5" t="s">
        <v>407</v>
      </c>
      <c r="F108" s="5" t="s">
        <v>408</v>
      </c>
      <c r="G108" s="3" t="s">
        <v>6</v>
      </c>
      <c r="H108" s="6" t="s">
        <v>175</v>
      </c>
      <c r="I108" s="3">
        <v>2021</v>
      </c>
      <c r="J108" s="7">
        <v>275</v>
      </c>
      <c r="K108" s="28"/>
      <c r="L108" s="7"/>
      <c r="M108" s="7"/>
      <c r="N108" s="7">
        <v>116626</v>
      </c>
      <c r="O108" s="9" t="s">
        <v>409</v>
      </c>
    </row>
    <row r="109" spans="2:15" ht="18.75" customHeight="1">
      <c r="B109" s="33">
        <v>108</v>
      </c>
      <c r="C109" s="3"/>
      <c r="D109" s="10" t="s">
        <v>410</v>
      </c>
      <c r="E109" s="5" t="s">
        <v>411</v>
      </c>
      <c r="F109" s="5" t="s">
        <v>412</v>
      </c>
      <c r="G109" s="3" t="s">
        <v>6</v>
      </c>
      <c r="H109" s="6" t="s">
        <v>413</v>
      </c>
      <c r="I109" s="3">
        <v>2021</v>
      </c>
      <c r="J109" s="7">
        <v>262</v>
      </c>
      <c r="K109" s="28"/>
      <c r="L109" s="7"/>
      <c r="M109" s="7"/>
      <c r="N109" s="7">
        <v>127767</v>
      </c>
      <c r="O109" s="9" t="s">
        <v>414</v>
      </c>
    </row>
    <row r="110" spans="2:15" ht="33" customHeight="1">
      <c r="B110" s="2">
        <v>109</v>
      </c>
      <c r="C110" s="11" t="s">
        <v>2</v>
      </c>
      <c r="D110" s="46" t="s">
        <v>517</v>
      </c>
      <c r="E110" s="12" t="s">
        <v>415</v>
      </c>
      <c r="F110" s="12" t="s">
        <v>416</v>
      </c>
      <c r="G110" s="11" t="s">
        <v>6</v>
      </c>
      <c r="H110" s="13" t="s">
        <v>59</v>
      </c>
      <c r="I110" s="11">
        <v>2022</v>
      </c>
      <c r="J110" s="14">
        <v>127</v>
      </c>
      <c r="K110" s="15">
        <v>14</v>
      </c>
      <c r="L110" s="14"/>
      <c r="M110" s="14"/>
      <c r="N110" s="14" t="s">
        <v>417</v>
      </c>
      <c r="O110" s="16" t="s">
        <v>418</v>
      </c>
    </row>
    <row r="111" spans="2:15" ht="18.75" customHeight="1">
      <c r="B111" s="2">
        <v>110</v>
      </c>
      <c r="C111" s="3" t="s">
        <v>2</v>
      </c>
      <c r="D111" s="288" t="s">
        <v>419</v>
      </c>
      <c r="E111" s="5" t="s">
        <v>420</v>
      </c>
      <c r="F111" s="5" t="s">
        <v>421</v>
      </c>
      <c r="G111" s="3" t="s">
        <v>6</v>
      </c>
      <c r="H111" s="6" t="s">
        <v>422</v>
      </c>
      <c r="I111" s="3">
        <v>2022</v>
      </c>
      <c r="J111" s="7">
        <v>14</v>
      </c>
      <c r="K111" s="28">
        <v>1</v>
      </c>
      <c r="L111" s="7">
        <v>149</v>
      </c>
      <c r="M111" s="7">
        <v>170</v>
      </c>
      <c r="N111" s="7"/>
      <c r="O111" s="9" t="s">
        <v>423</v>
      </c>
    </row>
    <row r="112" spans="2:15" ht="18.75" customHeight="1">
      <c r="B112" s="2">
        <v>111</v>
      </c>
      <c r="C112" s="3" t="s">
        <v>2</v>
      </c>
      <c r="D112" s="288" t="s">
        <v>172</v>
      </c>
      <c r="E112" s="5" t="s">
        <v>424</v>
      </c>
      <c r="F112" s="5" t="s">
        <v>425</v>
      </c>
      <c r="G112" s="3" t="s">
        <v>6</v>
      </c>
      <c r="H112" s="6" t="s">
        <v>76</v>
      </c>
      <c r="I112" s="3">
        <v>2022</v>
      </c>
      <c r="J112" s="7">
        <v>287</v>
      </c>
      <c r="K112" s="28"/>
      <c r="L112" s="7"/>
      <c r="M112" s="7"/>
      <c r="N112" s="7">
        <v>132309</v>
      </c>
      <c r="O112" s="9" t="s">
        <v>426</v>
      </c>
    </row>
    <row r="113" spans="2:16" ht="37.5" customHeight="1">
      <c r="B113" s="2">
        <v>112</v>
      </c>
      <c r="C113" s="3" t="s">
        <v>86</v>
      </c>
      <c r="D113" s="288" t="s">
        <v>2824</v>
      </c>
      <c r="E113" s="5" t="s">
        <v>427</v>
      </c>
      <c r="F113" s="5" t="s">
        <v>428</v>
      </c>
      <c r="G113" s="3" t="s">
        <v>6</v>
      </c>
      <c r="H113" s="6" t="s">
        <v>108</v>
      </c>
      <c r="I113" s="3">
        <v>2022</v>
      </c>
      <c r="J113" s="7">
        <v>56</v>
      </c>
      <c r="K113" s="28" t="s">
        <v>429</v>
      </c>
      <c r="L113" s="7">
        <v>17924</v>
      </c>
      <c r="M113" s="7">
        <v>17935</v>
      </c>
      <c r="N113" s="7"/>
      <c r="O113" s="9" t="s">
        <v>430</v>
      </c>
    </row>
    <row r="114" spans="2:16" ht="18.75" customHeight="1">
      <c r="B114" s="287">
        <v>113</v>
      </c>
      <c r="C114" s="3" t="s">
        <v>86</v>
      </c>
      <c r="D114" s="10" t="s">
        <v>529</v>
      </c>
      <c r="E114" s="5" t="s">
        <v>431</v>
      </c>
      <c r="F114" s="5" t="s">
        <v>432</v>
      </c>
      <c r="G114" s="3" t="s">
        <v>6</v>
      </c>
      <c r="H114" s="6" t="s">
        <v>433</v>
      </c>
      <c r="I114" s="3">
        <v>2022</v>
      </c>
      <c r="J114" s="10">
        <v>19</v>
      </c>
      <c r="K114" s="10">
        <v>7</v>
      </c>
      <c r="L114" s="10">
        <v>401</v>
      </c>
      <c r="M114" s="10">
        <v>431</v>
      </c>
      <c r="O114" s="9" t="s">
        <v>434</v>
      </c>
    </row>
    <row r="115" spans="2:16" ht="18.75" customHeight="1">
      <c r="B115" s="2">
        <v>114</v>
      </c>
      <c r="C115" s="3" t="s">
        <v>86</v>
      </c>
      <c r="D115" s="288" t="s">
        <v>294</v>
      </c>
      <c r="E115" s="5" t="s">
        <v>435</v>
      </c>
      <c r="F115" s="5" t="s">
        <v>436</v>
      </c>
      <c r="G115" s="3" t="s">
        <v>6</v>
      </c>
      <c r="H115" s="6" t="s">
        <v>437</v>
      </c>
      <c r="I115" s="3">
        <v>2022</v>
      </c>
      <c r="J115" s="7">
        <v>72</v>
      </c>
      <c r="K115" s="28" t="s">
        <v>438</v>
      </c>
      <c r="L115" s="7">
        <v>1191</v>
      </c>
      <c r="M115" s="7">
        <v>1200</v>
      </c>
      <c r="N115" s="7"/>
      <c r="O115" s="9" t="s">
        <v>439</v>
      </c>
    </row>
    <row r="116" spans="2:16" ht="18.75" customHeight="1">
      <c r="B116" s="2">
        <v>115</v>
      </c>
      <c r="C116" s="3" t="s">
        <v>2</v>
      </c>
      <c r="D116" s="288" t="s">
        <v>440</v>
      </c>
      <c r="E116" s="5" t="s">
        <v>441</v>
      </c>
      <c r="F116" s="5" t="s">
        <v>442</v>
      </c>
      <c r="G116" s="3" t="s">
        <v>6</v>
      </c>
      <c r="H116" s="6" t="s">
        <v>147</v>
      </c>
      <c r="I116" s="3">
        <v>2022</v>
      </c>
      <c r="J116" s="7">
        <v>22</v>
      </c>
      <c r="K116" s="28">
        <v>9</v>
      </c>
      <c r="L116" s="7"/>
      <c r="M116" s="7"/>
      <c r="N116" s="7">
        <v>220015</v>
      </c>
      <c r="O116" s="9" t="s">
        <v>443</v>
      </c>
    </row>
    <row r="117" spans="2:16" ht="26.25" customHeight="1">
      <c r="B117" s="287">
        <v>116</v>
      </c>
      <c r="C117" s="3" t="s">
        <v>2</v>
      </c>
      <c r="D117" s="288" t="s">
        <v>444</v>
      </c>
      <c r="E117" s="5" t="s">
        <v>445</v>
      </c>
      <c r="F117" s="5" t="s">
        <v>446</v>
      </c>
      <c r="G117" s="3" t="s">
        <v>6</v>
      </c>
      <c r="H117" s="6" t="s">
        <v>447</v>
      </c>
      <c r="I117" s="3">
        <v>2022</v>
      </c>
      <c r="J117" s="7">
        <v>8</v>
      </c>
      <c r="K117" s="28">
        <v>2</v>
      </c>
      <c r="L117" s="7">
        <v>201</v>
      </c>
      <c r="M117" s="7">
        <v>220</v>
      </c>
      <c r="N117" s="7"/>
      <c r="O117" s="9" t="s">
        <v>448</v>
      </c>
    </row>
    <row r="118" spans="2:16" ht="23.25" customHeight="1">
      <c r="B118" s="2">
        <v>117</v>
      </c>
      <c r="C118" s="3" t="s">
        <v>2</v>
      </c>
      <c r="D118" s="288" t="s">
        <v>449</v>
      </c>
      <c r="E118" s="5" t="s">
        <v>450</v>
      </c>
      <c r="F118" s="5" t="s">
        <v>451</v>
      </c>
      <c r="G118" s="3" t="s">
        <v>6</v>
      </c>
      <c r="H118" s="6" t="s">
        <v>66</v>
      </c>
      <c r="I118" s="3">
        <v>2022</v>
      </c>
      <c r="J118" s="7">
        <v>22</v>
      </c>
      <c r="K118" s="28">
        <v>15</v>
      </c>
      <c r="L118" s="7">
        <v>10173</v>
      </c>
      <c r="M118" s="7">
        <v>10194</v>
      </c>
      <c r="N118" s="7"/>
      <c r="O118" s="9" t="s">
        <v>452</v>
      </c>
    </row>
    <row r="119" spans="2:16" ht="18.75" customHeight="1">
      <c r="B119" s="30">
        <v>118</v>
      </c>
      <c r="C119" s="11" t="s">
        <v>86</v>
      </c>
      <c r="D119" s="46" t="s">
        <v>5621</v>
      </c>
      <c r="E119" s="12" t="s">
        <v>453</v>
      </c>
      <c r="F119" s="12" t="s">
        <v>454</v>
      </c>
      <c r="G119" s="11" t="s">
        <v>6</v>
      </c>
      <c r="H119" s="13" t="s">
        <v>386</v>
      </c>
      <c r="I119" s="11">
        <v>2023</v>
      </c>
      <c r="J119" s="34">
        <v>7</v>
      </c>
      <c r="K119" s="34"/>
      <c r="L119" s="34">
        <v>379</v>
      </c>
      <c r="M119" s="34">
        <v>387</v>
      </c>
      <c r="N119" s="34"/>
      <c r="O119" s="44" t="s">
        <v>455</v>
      </c>
    </row>
    <row r="120" spans="2:16" ht="18.75" customHeight="1">
      <c r="B120" s="2">
        <v>119</v>
      </c>
      <c r="C120" s="3" t="s">
        <v>2</v>
      </c>
      <c r="D120" s="288" t="s">
        <v>10</v>
      </c>
      <c r="E120" s="5" t="s">
        <v>456</v>
      </c>
      <c r="F120" s="5" t="s">
        <v>457</v>
      </c>
      <c r="G120" s="3" t="s">
        <v>6</v>
      </c>
      <c r="H120" s="6" t="s">
        <v>458</v>
      </c>
      <c r="I120" s="3">
        <v>2023</v>
      </c>
      <c r="J120" s="7">
        <v>124</v>
      </c>
      <c r="K120" s="28"/>
      <c r="L120" s="7">
        <v>253</v>
      </c>
      <c r="M120" s="7">
        <v>267</v>
      </c>
      <c r="N120" s="7"/>
      <c r="O120" s="9" t="s">
        <v>459</v>
      </c>
    </row>
    <row r="121" spans="2:16" ht="29.25" customHeight="1">
      <c r="B121" s="2">
        <v>120</v>
      </c>
      <c r="C121" s="3" t="s">
        <v>86</v>
      </c>
      <c r="D121" s="288" t="s">
        <v>460</v>
      </c>
      <c r="E121" s="5" t="s">
        <v>461</v>
      </c>
      <c r="F121" s="5" t="s">
        <v>462</v>
      </c>
      <c r="G121" s="3" t="s">
        <v>6</v>
      </c>
      <c r="H121" s="6" t="s">
        <v>26</v>
      </c>
      <c r="I121" s="3">
        <v>2023</v>
      </c>
      <c r="J121" s="7">
        <v>294</v>
      </c>
      <c r="K121" s="28"/>
      <c r="L121" s="7"/>
      <c r="M121" s="7"/>
      <c r="N121" s="7">
        <v>119512</v>
      </c>
      <c r="O121" s="9" t="s">
        <v>463</v>
      </c>
    </row>
    <row r="122" spans="2:16" ht="18.75" customHeight="1">
      <c r="B122" s="2">
        <v>121</v>
      </c>
      <c r="C122" s="3" t="s">
        <v>86</v>
      </c>
      <c r="D122" s="10" t="s">
        <v>464</v>
      </c>
      <c r="E122" s="5" t="s">
        <v>465</v>
      </c>
      <c r="F122" s="5" t="s">
        <v>466</v>
      </c>
      <c r="G122" s="3" t="s">
        <v>6</v>
      </c>
      <c r="H122" s="6" t="s">
        <v>90</v>
      </c>
      <c r="I122" s="3">
        <v>2023</v>
      </c>
      <c r="J122" s="10">
        <v>870</v>
      </c>
      <c r="N122" s="10">
        <v>161857</v>
      </c>
      <c r="O122" s="9" t="s">
        <v>467</v>
      </c>
    </row>
    <row r="123" spans="2:16" ht="33" customHeight="1">
      <c r="B123" s="33">
        <v>122</v>
      </c>
      <c r="C123" s="17" t="s">
        <v>86</v>
      </c>
      <c r="D123" s="47" t="s">
        <v>5322</v>
      </c>
      <c r="E123" s="18" t="s">
        <v>5321</v>
      </c>
      <c r="F123" s="18" t="s">
        <v>5319</v>
      </c>
      <c r="G123" s="17" t="s">
        <v>6</v>
      </c>
      <c r="H123" s="19" t="s">
        <v>5318</v>
      </c>
      <c r="I123" s="17">
        <v>2023</v>
      </c>
      <c r="J123" s="42"/>
      <c r="K123" s="42"/>
      <c r="L123" s="42"/>
      <c r="M123" s="42"/>
      <c r="N123" s="20" t="s">
        <v>5320</v>
      </c>
      <c r="O123" s="22" t="s">
        <v>5920</v>
      </c>
      <c r="P123" s="457">
        <v>45121</v>
      </c>
    </row>
    <row r="124" spans="2:16" ht="21" customHeight="1">
      <c r="C124" s="3"/>
      <c r="E124" s="5"/>
      <c r="F124" s="5"/>
      <c r="G124" s="3"/>
      <c r="H124" s="6"/>
      <c r="I124" s="3"/>
      <c r="O124" s="41"/>
    </row>
    <row r="125" spans="2:16" ht="15" customHeight="1">
      <c r="C125" s="3" t="s">
        <v>86</v>
      </c>
      <c r="D125" s="289" t="s">
        <v>118</v>
      </c>
      <c r="F125" s="216"/>
      <c r="I125" s="3"/>
    </row>
    <row r="126" spans="2:16" ht="15" customHeight="1">
      <c r="C126" s="3" t="s">
        <v>531</v>
      </c>
      <c r="D126" s="10" t="s">
        <v>532</v>
      </c>
      <c r="F126" s="216"/>
      <c r="I126" s="3"/>
    </row>
    <row r="127" spans="2:16" ht="15" customHeight="1">
      <c r="C127" s="3" t="s">
        <v>18</v>
      </c>
      <c r="D127" s="10" t="s">
        <v>22</v>
      </c>
    </row>
    <row r="128" spans="2:16" ht="15" customHeight="1">
      <c r="C128" s="321" t="s">
        <v>3339</v>
      </c>
      <c r="D128" s="10" t="s">
        <v>469</v>
      </c>
    </row>
    <row r="130" spans="1:6" ht="21" customHeight="1">
      <c r="A130" s="357"/>
      <c r="B130" s="357"/>
      <c r="C130" s="357"/>
      <c r="D130" s="357"/>
      <c r="E130" s="357"/>
      <c r="F130" s="357"/>
    </row>
    <row r="131" spans="1:6" ht="21" customHeight="1">
      <c r="A131" s="357"/>
      <c r="B131" s="357"/>
      <c r="C131" s="357"/>
      <c r="D131" s="357"/>
      <c r="E131" s="357"/>
      <c r="F131" s="357"/>
    </row>
    <row r="132" spans="1:6" ht="21" customHeight="1">
      <c r="A132" s="357"/>
      <c r="B132" s="357"/>
      <c r="C132" s="357"/>
      <c r="D132" s="357"/>
      <c r="E132" s="357"/>
      <c r="F132" s="357"/>
    </row>
    <row r="133" spans="1:6" ht="21" customHeight="1">
      <c r="A133" s="357"/>
      <c r="B133" s="357"/>
      <c r="C133" s="357"/>
      <c r="D133" s="357"/>
      <c r="E133" s="357"/>
      <c r="F133" s="357"/>
    </row>
    <row r="134" spans="1:6" ht="21" customHeight="1">
      <c r="A134" s="357"/>
      <c r="B134" s="357"/>
      <c r="C134" s="357"/>
      <c r="D134" s="357"/>
      <c r="E134" s="357"/>
      <c r="F134" s="357"/>
    </row>
    <row r="135" spans="1:6" ht="21" customHeight="1">
      <c r="A135" s="357"/>
      <c r="B135" s="357"/>
      <c r="C135" s="357"/>
      <c r="D135" s="357"/>
      <c r="E135" s="357"/>
      <c r="F135" s="357"/>
    </row>
    <row r="136" spans="1:6" ht="21" customHeight="1">
      <c r="A136" s="357"/>
      <c r="B136" s="357"/>
      <c r="C136" s="357"/>
      <c r="D136" s="357"/>
      <c r="E136" s="357"/>
      <c r="F136" s="357"/>
    </row>
    <row r="137" spans="1:6" ht="21" customHeight="1">
      <c r="A137" s="357"/>
      <c r="B137" s="357"/>
      <c r="C137" s="357"/>
      <c r="D137" s="357"/>
      <c r="E137" s="357"/>
      <c r="F137" s="357"/>
    </row>
    <row r="138" spans="1:6" ht="21" customHeight="1">
      <c r="A138" s="357"/>
      <c r="B138" s="357"/>
      <c r="C138" s="357"/>
      <c r="D138" s="357"/>
      <c r="E138" s="357"/>
      <c r="F138" s="357"/>
    </row>
    <row r="139" spans="1:6" ht="21" customHeight="1">
      <c r="A139" s="357"/>
      <c r="B139" s="357"/>
      <c r="C139" s="357"/>
      <c r="D139" s="357"/>
      <c r="E139" s="357"/>
      <c r="F139" s="357"/>
    </row>
    <row r="140" spans="1:6" ht="21" customHeight="1">
      <c r="A140" s="357"/>
      <c r="B140" s="357"/>
      <c r="C140" s="357"/>
      <c r="D140" s="357"/>
      <c r="E140" s="357"/>
      <c r="F140" s="357"/>
    </row>
    <row r="141" spans="1:6" ht="21" customHeight="1">
      <c r="A141" s="357"/>
      <c r="B141" s="357"/>
      <c r="C141" s="357"/>
      <c r="D141" s="357"/>
      <c r="E141" s="357"/>
      <c r="F141" s="357"/>
    </row>
    <row r="142" spans="1:6" ht="21" customHeight="1">
      <c r="A142" s="357"/>
      <c r="B142" s="357"/>
      <c r="C142" s="357"/>
      <c r="D142" s="357"/>
      <c r="E142" s="357"/>
      <c r="F142" s="357"/>
    </row>
    <row r="143" spans="1:6" ht="21" customHeight="1">
      <c r="A143" s="357"/>
      <c r="B143" s="357"/>
      <c r="C143" s="357"/>
      <c r="D143" s="357"/>
      <c r="E143" s="357"/>
      <c r="F143" s="357"/>
    </row>
    <row r="144" spans="1:6" ht="21" customHeight="1">
      <c r="A144" s="357"/>
      <c r="B144" s="357"/>
      <c r="C144" s="357"/>
      <c r="D144" s="357"/>
      <c r="E144" s="357"/>
      <c r="F144" s="357"/>
    </row>
    <row r="145" spans="1:6" ht="21" customHeight="1">
      <c r="A145" s="357"/>
      <c r="B145" s="357"/>
      <c r="C145" s="357"/>
      <c r="D145" s="359" t="s">
        <v>5494</v>
      </c>
      <c r="E145" s="358"/>
      <c r="F145" s="357"/>
    </row>
  </sheetData>
  <phoneticPr fontId="1"/>
  <pageMargins left="0.7" right="0.7" top="0.75" bottom="0.75" header="0.3" footer="0.3"/>
  <pageSetup paperSize="9" scale="2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7849B-5081-4D54-B239-432C3277C38E}">
  <dimension ref="B1:W119"/>
  <sheetViews>
    <sheetView topLeftCell="A26" zoomScale="98" zoomScaleNormal="98" workbookViewId="0"/>
  </sheetViews>
  <sheetFormatPr defaultRowHeight="15"/>
  <cols>
    <col min="1" max="1" width="4.125" style="272" customWidth="1"/>
    <col min="2" max="2" width="9" style="272"/>
    <col min="3" max="3" width="19.75" style="272" customWidth="1"/>
    <col min="4" max="4" width="20.5" style="272" customWidth="1"/>
    <col min="5" max="5" width="17.75" style="272" customWidth="1"/>
    <col min="6" max="11" width="9" style="272"/>
    <col min="12" max="12" width="26.125" style="272" customWidth="1"/>
    <col min="13" max="17" width="9" style="272"/>
    <col min="18" max="18" width="19.625" style="272" customWidth="1"/>
    <col min="19" max="21" width="8.125" style="272" customWidth="1"/>
    <col min="22" max="16384" width="9" style="272"/>
  </cols>
  <sheetData>
    <row r="1" spans="2:14" ht="24.75" customHeight="1">
      <c r="B1" s="271" t="s">
        <v>3524</v>
      </c>
      <c r="K1" s="271" t="s">
        <v>3529</v>
      </c>
    </row>
    <row r="2" spans="2:14" ht="18.75">
      <c r="K2" s="271"/>
    </row>
    <row r="3" spans="2:14" ht="17.25" customHeight="1">
      <c r="C3" s="273" t="s">
        <v>1824</v>
      </c>
      <c r="D3" s="274"/>
      <c r="E3" s="274"/>
      <c r="L3" s="273" t="s">
        <v>2602</v>
      </c>
    </row>
    <row r="4" spans="2:14" ht="17.25" customHeight="1">
      <c r="C4" s="274" t="s">
        <v>1968</v>
      </c>
      <c r="D4" s="279" t="s">
        <v>3280</v>
      </c>
      <c r="E4" s="279" t="s">
        <v>1822</v>
      </c>
      <c r="F4" s="272" t="s">
        <v>3278</v>
      </c>
      <c r="L4" s="280" t="s">
        <v>1899</v>
      </c>
      <c r="M4" s="278" t="s">
        <v>2580</v>
      </c>
      <c r="N4" s="278"/>
    </row>
    <row r="5" spans="2:14" ht="17.25" customHeight="1">
      <c r="C5" s="274" t="s">
        <v>1821</v>
      </c>
      <c r="D5" s="274">
        <v>120</v>
      </c>
      <c r="E5" s="272" t="s">
        <v>1823</v>
      </c>
      <c r="F5" s="274" t="s">
        <v>1951</v>
      </c>
      <c r="L5" s="280" t="s">
        <v>1844</v>
      </c>
      <c r="M5" s="278" t="s">
        <v>5807</v>
      </c>
      <c r="N5" s="278"/>
    </row>
    <row r="6" spans="2:14" ht="17.25" customHeight="1">
      <c r="C6" s="274" t="s">
        <v>572</v>
      </c>
      <c r="D6" s="274">
        <v>250</v>
      </c>
      <c r="E6" s="272" t="s">
        <v>1823</v>
      </c>
      <c r="F6" s="274" t="s">
        <v>1951</v>
      </c>
      <c r="L6" s="280" t="s">
        <v>3412</v>
      </c>
      <c r="M6" s="278" t="s">
        <v>3413</v>
      </c>
      <c r="N6" s="278"/>
    </row>
    <row r="7" spans="2:14" ht="17.25" customHeight="1">
      <c r="C7" s="274" t="s">
        <v>573</v>
      </c>
      <c r="D7" s="274">
        <v>450</v>
      </c>
      <c r="E7" s="272" t="s">
        <v>1823</v>
      </c>
      <c r="F7" s="274" t="s">
        <v>1951</v>
      </c>
      <c r="L7" s="280" t="s">
        <v>5834</v>
      </c>
      <c r="M7" s="272" t="s">
        <v>5835</v>
      </c>
      <c r="N7" s="278"/>
    </row>
    <row r="8" spans="2:14" ht="17.25" customHeight="1">
      <c r="C8" s="274" t="s">
        <v>574</v>
      </c>
      <c r="D8" s="274">
        <v>550</v>
      </c>
      <c r="E8" s="272" t="s">
        <v>1823</v>
      </c>
      <c r="F8" s="274" t="s">
        <v>1951</v>
      </c>
      <c r="L8" s="280" t="s">
        <v>5805</v>
      </c>
      <c r="M8" s="278" t="s">
        <v>5806</v>
      </c>
      <c r="N8" s="278"/>
    </row>
    <row r="9" spans="2:14" ht="17.25" customHeight="1">
      <c r="C9" s="274" t="s">
        <v>576</v>
      </c>
      <c r="D9" s="274">
        <v>550</v>
      </c>
      <c r="E9" s="272" t="s">
        <v>3279</v>
      </c>
      <c r="F9" s="274" t="s">
        <v>1951</v>
      </c>
      <c r="L9" s="280" t="s">
        <v>5800</v>
      </c>
      <c r="M9" s="278" t="s">
        <v>5801</v>
      </c>
      <c r="N9" s="278"/>
    </row>
    <row r="10" spans="2:14" ht="17.25" customHeight="1">
      <c r="C10" s="274" t="s">
        <v>577</v>
      </c>
      <c r="D10" s="274">
        <v>700</v>
      </c>
      <c r="E10" s="272" t="s">
        <v>3279</v>
      </c>
      <c r="F10" s="274" t="s">
        <v>1951</v>
      </c>
      <c r="L10" s="280" t="s">
        <v>2581</v>
      </c>
      <c r="M10" s="278" t="s">
        <v>2585</v>
      </c>
      <c r="N10" s="278"/>
    </row>
    <row r="11" spans="2:14" ht="17.25" customHeight="1">
      <c r="C11" s="274" t="s">
        <v>578</v>
      </c>
      <c r="D11" s="274">
        <v>800</v>
      </c>
      <c r="E11" s="272" t="s">
        <v>3279</v>
      </c>
      <c r="F11" s="274" t="s">
        <v>1951</v>
      </c>
      <c r="L11" s="280" t="s">
        <v>1898</v>
      </c>
      <c r="M11" s="278" t="s">
        <v>2586</v>
      </c>
      <c r="N11" s="278"/>
    </row>
    <row r="12" spans="2:14" ht="17.25" customHeight="1">
      <c r="C12" s="272" t="s">
        <v>1948</v>
      </c>
      <c r="D12" s="280" t="s">
        <v>1950</v>
      </c>
      <c r="E12" s="280"/>
      <c r="L12" s="280" t="s">
        <v>1902</v>
      </c>
      <c r="M12" s="278" t="s">
        <v>2587</v>
      </c>
      <c r="N12" s="278"/>
    </row>
    <row r="13" spans="2:14" ht="17.25" customHeight="1">
      <c r="L13" s="280" t="s">
        <v>2574</v>
      </c>
      <c r="M13" s="278" t="s">
        <v>2588</v>
      </c>
      <c r="N13" s="278"/>
    </row>
    <row r="14" spans="2:14" ht="17.25" customHeight="1">
      <c r="C14" s="273" t="s">
        <v>1825</v>
      </c>
      <c r="D14" s="274"/>
      <c r="E14" s="274"/>
      <c r="L14" s="280" t="s">
        <v>2577</v>
      </c>
      <c r="M14" s="278" t="s">
        <v>2579</v>
      </c>
      <c r="N14" s="278"/>
    </row>
    <row r="15" spans="2:14" ht="17.25" customHeight="1">
      <c r="C15" s="274" t="s">
        <v>1968</v>
      </c>
      <c r="D15" s="279" t="s">
        <v>3280</v>
      </c>
      <c r="E15" s="279" t="s">
        <v>1822</v>
      </c>
      <c r="F15" s="272" t="s">
        <v>3278</v>
      </c>
      <c r="L15" s="280" t="s">
        <v>1900</v>
      </c>
      <c r="M15" s="278" t="s">
        <v>2589</v>
      </c>
      <c r="N15" s="278"/>
    </row>
    <row r="16" spans="2:14" ht="17.25" customHeight="1">
      <c r="C16" s="274" t="s">
        <v>1821</v>
      </c>
      <c r="D16" s="274">
        <v>140</v>
      </c>
      <c r="E16" s="272" t="s">
        <v>1823</v>
      </c>
      <c r="F16" s="274" t="s">
        <v>1951</v>
      </c>
      <c r="L16" s="280" t="s">
        <v>2573</v>
      </c>
      <c r="M16" s="278" t="s">
        <v>2590</v>
      </c>
      <c r="N16" s="278"/>
    </row>
    <row r="17" spans="3:14" ht="17.25" customHeight="1">
      <c r="C17" s="274" t="s">
        <v>572</v>
      </c>
      <c r="D17" s="274">
        <v>280</v>
      </c>
      <c r="E17" s="272" t="s">
        <v>1823</v>
      </c>
      <c r="F17" s="274" t="s">
        <v>1951</v>
      </c>
      <c r="L17" s="280" t="s">
        <v>1896</v>
      </c>
      <c r="M17" s="278" t="s">
        <v>2595</v>
      </c>
      <c r="N17" s="278"/>
    </row>
    <row r="18" spans="3:14" ht="17.25" customHeight="1">
      <c r="C18" s="274" t="s">
        <v>573</v>
      </c>
      <c r="D18" s="274">
        <v>480</v>
      </c>
      <c r="E18" s="272" t="s">
        <v>1823</v>
      </c>
      <c r="F18" s="274" t="s">
        <v>1951</v>
      </c>
      <c r="L18" s="280" t="s">
        <v>2575</v>
      </c>
      <c r="M18" s="278" t="s">
        <v>2592</v>
      </c>
      <c r="N18" s="278"/>
    </row>
    <row r="19" spans="3:14" ht="17.25" customHeight="1">
      <c r="C19" s="274"/>
      <c r="D19" s="274"/>
      <c r="F19" s="274"/>
      <c r="L19" s="280" t="s">
        <v>2576</v>
      </c>
      <c r="M19" s="278" t="s">
        <v>2593</v>
      </c>
      <c r="N19" s="278"/>
    </row>
    <row r="20" spans="3:14" ht="17.25" customHeight="1">
      <c r="C20" s="274" t="s">
        <v>574</v>
      </c>
      <c r="D20" s="274">
        <v>580</v>
      </c>
      <c r="E20" s="272" t="s">
        <v>1823</v>
      </c>
      <c r="F20" s="274" t="s">
        <v>1951</v>
      </c>
      <c r="L20" s="280" t="s">
        <v>2591</v>
      </c>
      <c r="M20" s="278" t="s">
        <v>2594</v>
      </c>
      <c r="N20" s="278"/>
    </row>
    <row r="21" spans="3:14" ht="17.25" customHeight="1">
      <c r="C21" s="274" t="s">
        <v>576</v>
      </c>
      <c r="D21" s="274">
        <v>580</v>
      </c>
      <c r="E21" s="272" t="s">
        <v>3279</v>
      </c>
      <c r="F21" s="274" t="s">
        <v>1951</v>
      </c>
      <c r="L21" s="280" t="s">
        <v>5625</v>
      </c>
      <c r="M21" s="278" t="s">
        <v>5626</v>
      </c>
      <c r="N21" s="278"/>
    </row>
    <row r="22" spans="3:14" ht="17.25" customHeight="1">
      <c r="C22" s="274" t="s">
        <v>577</v>
      </c>
      <c r="D22" s="274">
        <v>740</v>
      </c>
      <c r="E22" s="272" t="s">
        <v>3279</v>
      </c>
      <c r="F22" s="274" t="s">
        <v>1951</v>
      </c>
      <c r="L22" s="280" t="s">
        <v>1895</v>
      </c>
      <c r="M22" s="278" t="s">
        <v>2596</v>
      </c>
      <c r="N22" s="278"/>
    </row>
    <row r="23" spans="3:14" ht="17.25" customHeight="1">
      <c r="C23" s="274" t="s">
        <v>578</v>
      </c>
      <c r="D23" s="274">
        <v>840</v>
      </c>
      <c r="E23" s="272" t="s">
        <v>3279</v>
      </c>
      <c r="F23" s="274" t="s">
        <v>1951</v>
      </c>
    </row>
    <row r="24" spans="3:14" ht="17.25" customHeight="1">
      <c r="C24" s="272" t="s">
        <v>1948</v>
      </c>
      <c r="D24" s="280" t="s">
        <v>1950</v>
      </c>
      <c r="E24" s="280"/>
      <c r="L24" s="273" t="s">
        <v>2601</v>
      </c>
    </row>
    <row r="25" spans="3:14" ht="17.25" customHeight="1">
      <c r="C25" s="275"/>
      <c r="D25" s="275"/>
      <c r="E25" s="275"/>
      <c r="F25" s="275"/>
      <c r="L25" s="280" t="s">
        <v>3528</v>
      </c>
      <c r="M25" s="272" t="s">
        <v>5618</v>
      </c>
    </row>
    <row r="26" spans="3:14" ht="17.25" customHeight="1">
      <c r="C26" s="273" t="s">
        <v>1947</v>
      </c>
      <c r="L26" s="280" t="s">
        <v>2582</v>
      </c>
      <c r="M26" s="272" t="s">
        <v>2597</v>
      </c>
    </row>
    <row r="27" spans="3:14" ht="17.25" customHeight="1">
      <c r="C27" s="274" t="s">
        <v>1968</v>
      </c>
      <c r="D27" s="279" t="s">
        <v>3280</v>
      </c>
      <c r="E27" s="279" t="s">
        <v>1822</v>
      </c>
      <c r="F27" s="272" t="s">
        <v>3278</v>
      </c>
      <c r="L27" s="280" t="s">
        <v>1727</v>
      </c>
      <c r="M27" s="272" t="s">
        <v>2599</v>
      </c>
    </row>
    <row r="28" spans="3:14" ht="17.25" customHeight="1">
      <c r="C28" s="274" t="s">
        <v>1821</v>
      </c>
      <c r="D28" s="274">
        <v>250</v>
      </c>
      <c r="E28" s="272" t="s">
        <v>1823</v>
      </c>
      <c r="F28" s="274">
        <v>60</v>
      </c>
      <c r="L28" s="280" t="s">
        <v>2584</v>
      </c>
      <c r="M28" s="272" t="s">
        <v>2600</v>
      </c>
    </row>
    <row r="29" spans="3:14" ht="17.25" customHeight="1">
      <c r="C29" s="274" t="s">
        <v>572</v>
      </c>
      <c r="D29" s="274">
        <v>500</v>
      </c>
      <c r="E29" s="272" t="s">
        <v>1823</v>
      </c>
      <c r="F29" s="274">
        <v>60</v>
      </c>
      <c r="L29" s="280" t="s">
        <v>1687</v>
      </c>
      <c r="M29" s="278" t="s">
        <v>2578</v>
      </c>
    </row>
    <row r="30" spans="3:14" ht="17.25" customHeight="1">
      <c r="C30" s="274" t="s">
        <v>573</v>
      </c>
      <c r="D30" s="274">
        <v>650</v>
      </c>
      <c r="E30" s="272" t="s">
        <v>1823</v>
      </c>
      <c r="F30" s="274">
        <v>60</v>
      </c>
      <c r="L30" s="280" t="s">
        <v>2817</v>
      </c>
      <c r="M30" s="278" t="s">
        <v>2819</v>
      </c>
    </row>
    <row r="31" spans="3:14" ht="17.25" customHeight="1">
      <c r="C31" s="274" t="s">
        <v>574</v>
      </c>
      <c r="D31" s="274">
        <v>850</v>
      </c>
      <c r="E31" s="272" t="s">
        <v>1823</v>
      </c>
      <c r="F31" s="274">
        <v>90</v>
      </c>
      <c r="L31" s="280" t="s">
        <v>2583</v>
      </c>
      <c r="M31" s="272" t="s">
        <v>2598</v>
      </c>
    </row>
    <row r="32" spans="3:14" ht="17.25" customHeight="1">
      <c r="C32" s="274" t="s">
        <v>576</v>
      </c>
      <c r="D32" s="274">
        <v>650</v>
      </c>
      <c r="E32" s="272" t="s">
        <v>3279</v>
      </c>
      <c r="F32" s="274">
        <v>30</v>
      </c>
      <c r="L32" s="280" t="s">
        <v>2818</v>
      </c>
      <c r="M32" s="278" t="s">
        <v>2820</v>
      </c>
    </row>
    <row r="33" spans="3:19" ht="17.25" customHeight="1">
      <c r="C33" s="274" t="s">
        <v>577</v>
      </c>
      <c r="D33" s="274">
        <v>750</v>
      </c>
      <c r="E33" s="272" t="s">
        <v>3279</v>
      </c>
      <c r="F33" s="274">
        <v>30</v>
      </c>
      <c r="L33" s="356" t="s">
        <v>3187</v>
      </c>
      <c r="M33" s="278" t="s">
        <v>3188</v>
      </c>
    </row>
    <row r="34" spans="3:19" ht="17.25" customHeight="1">
      <c r="C34" s="274" t="s">
        <v>578</v>
      </c>
      <c r="D34" s="274">
        <v>850</v>
      </c>
      <c r="E34" s="272" t="s">
        <v>3279</v>
      </c>
      <c r="F34" s="274">
        <v>30</v>
      </c>
    </row>
    <row r="35" spans="3:19" ht="17.25" customHeight="1">
      <c r="C35" s="274" t="s">
        <v>1946</v>
      </c>
      <c r="D35" s="274">
        <v>940</v>
      </c>
      <c r="E35" s="272" t="s">
        <v>3279</v>
      </c>
      <c r="F35" s="274">
        <v>120</v>
      </c>
      <c r="L35" s="273" t="s">
        <v>2637</v>
      </c>
    </row>
    <row r="36" spans="3:19" ht="17.25" customHeight="1">
      <c r="C36" s="272" t="s">
        <v>1948</v>
      </c>
      <c r="D36" s="280" t="s">
        <v>1949</v>
      </c>
      <c r="L36" s="280" t="s">
        <v>2610</v>
      </c>
      <c r="M36" s="272" t="s">
        <v>2631</v>
      </c>
      <c r="R36" s="280" t="s">
        <v>5810</v>
      </c>
      <c r="S36" s="272" t="s">
        <v>5814</v>
      </c>
    </row>
    <row r="37" spans="3:19" ht="17.25" customHeight="1">
      <c r="L37" s="280" t="s">
        <v>2619</v>
      </c>
      <c r="M37" s="272" t="s">
        <v>2625</v>
      </c>
      <c r="R37" s="280" t="s">
        <v>5808</v>
      </c>
      <c r="S37" s="272" t="s">
        <v>3241</v>
      </c>
    </row>
    <row r="38" spans="3:19" ht="17.25" customHeight="1">
      <c r="C38" s="273" t="s">
        <v>1945</v>
      </c>
      <c r="L38" s="280" t="s">
        <v>2620</v>
      </c>
      <c r="M38" s="272" t="s">
        <v>2626</v>
      </c>
      <c r="R38" s="280" t="s">
        <v>5809</v>
      </c>
      <c r="S38" s="272" t="s">
        <v>3242</v>
      </c>
    </row>
    <row r="39" spans="3:19" ht="17.25" customHeight="1">
      <c r="C39" s="274" t="s">
        <v>1968</v>
      </c>
      <c r="D39" s="279" t="s">
        <v>3280</v>
      </c>
      <c r="E39" s="279" t="s">
        <v>1822</v>
      </c>
      <c r="F39" s="272" t="s">
        <v>3278</v>
      </c>
      <c r="L39" s="280" t="s">
        <v>3409</v>
      </c>
      <c r="M39" s="272" t="s">
        <v>3410</v>
      </c>
      <c r="R39" s="280" t="s">
        <v>620</v>
      </c>
      <c r="S39" s="272" t="s">
        <v>5815</v>
      </c>
    </row>
    <row r="40" spans="3:19" ht="17.25" customHeight="1">
      <c r="C40" s="274" t="s">
        <v>1821</v>
      </c>
      <c r="D40" s="274">
        <v>200</v>
      </c>
      <c r="E40" s="272" t="s">
        <v>1823</v>
      </c>
      <c r="F40" s="274">
        <v>120</v>
      </c>
      <c r="L40" s="280" t="s">
        <v>2603</v>
      </c>
      <c r="M40" s="272" t="s">
        <v>2614</v>
      </c>
      <c r="R40" s="280" t="s">
        <v>5811</v>
      </c>
      <c r="S40" s="272" t="s">
        <v>5816</v>
      </c>
    </row>
    <row r="41" spans="3:19" ht="17.25" customHeight="1">
      <c r="C41" s="274" t="s">
        <v>572</v>
      </c>
      <c r="D41" s="274">
        <v>300</v>
      </c>
      <c r="E41" s="272" t="s">
        <v>1823</v>
      </c>
      <c r="F41" s="274">
        <v>150</v>
      </c>
      <c r="L41" s="280" t="s">
        <v>2612</v>
      </c>
      <c r="M41" s="272" t="s">
        <v>2632</v>
      </c>
      <c r="R41" s="280" t="s">
        <v>87</v>
      </c>
      <c r="S41" s="272" t="s">
        <v>5819</v>
      </c>
    </row>
    <row r="42" spans="3:19" ht="17.25" customHeight="1">
      <c r="C42" s="274" t="s">
        <v>573</v>
      </c>
      <c r="D42" s="274">
        <v>450</v>
      </c>
      <c r="E42" s="272" t="s">
        <v>1823</v>
      </c>
      <c r="F42" s="274">
        <v>180</v>
      </c>
      <c r="L42" s="280" t="s">
        <v>398</v>
      </c>
      <c r="M42" s="272" t="s">
        <v>2624</v>
      </c>
      <c r="R42" s="280" t="s">
        <v>5833</v>
      </c>
      <c r="S42" s="272" t="s">
        <v>5842</v>
      </c>
    </row>
    <row r="43" spans="3:19" ht="17.25" customHeight="1">
      <c r="C43" s="274" t="s">
        <v>574</v>
      </c>
      <c r="D43" s="274">
        <v>650</v>
      </c>
      <c r="E43" s="272" t="s">
        <v>1823</v>
      </c>
      <c r="F43" s="274">
        <v>180</v>
      </c>
      <c r="L43" s="280" t="s">
        <v>2627</v>
      </c>
      <c r="M43" s="272" t="s">
        <v>2628</v>
      </c>
      <c r="R43" s="280" t="s">
        <v>5830</v>
      </c>
      <c r="S43" s="272" t="s">
        <v>5839</v>
      </c>
    </row>
    <row r="44" spans="3:19" ht="17.25" customHeight="1">
      <c r="C44" s="274" t="s">
        <v>576</v>
      </c>
      <c r="D44" s="274">
        <v>500</v>
      </c>
      <c r="E44" s="272" t="s">
        <v>3279</v>
      </c>
      <c r="F44" s="274">
        <v>120</v>
      </c>
      <c r="L44" s="280" t="s">
        <v>2982</v>
      </c>
      <c r="M44" s="272" t="s">
        <v>2983</v>
      </c>
      <c r="R44" s="280" t="s">
        <v>5831</v>
      </c>
      <c r="S44" s="272" t="s">
        <v>5840</v>
      </c>
    </row>
    <row r="45" spans="3:19" ht="17.25" customHeight="1">
      <c r="C45" s="274" t="s">
        <v>577</v>
      </c>
      <c r="D45" s="274">
        <v>550</v>
      </c>
      <c r="E45" s="272" t="s">
        <v>3279</v>
      </c>
      <c r="F45" s="274">
        <v>120</v>
      </c>
      <c r="L45" s="280" t="s">
        <v>2613</v>
      </c>
      <c r="M45" s="272" t="s">
        <v>2615</v>
      </c>
      <c r="R45" s="280" t="s">
        <v>5832</v>
      </c>
      <c r="S45" s="272" t="s">
        <v>5841</v>
      </c>
    </row>
    <row r="46" spans="3:19" ht="17.25" customHeight="1">
      <c r="C46" s="274" t="s">
        <v>578</v>
      </c>
      <c r="D46" s="274">
        <v>700</v>
      </c>
      <c r="E46" s="272" t="s">
        <v>3279</v>
      </c>
      <c r="F46" s="274">
        <v>70</v>
      </c>
      <c r="L46" s="280" t="s">
        <v>2604</v>
      </c>
      <c r="M46" s="272" t="s">
        <v>2616</v>
      </c>
    </row>
    <row r="47" spans="3:19" ht="17.25" customHeight="1">
      <c r="C47" s="274" t="s">
        <v>1946</v>
      </c>
      <c r="D47" s="274">
        <v>850</v>
      </c>
      <c r="E47" s="272" t="s">
        <v>3279</v>
      </c>
      <c r="F47" s="274">
        <v>80</v>
      </c>
      <c r="L47" s="280" t="s">
        <v>5803</v>
      </c>
      <c r="M47" s="272" t="s">
        <v>5804</v>
      </c>
    </row>
    <row r="48" spans="3:19" ht="17.25" customHeight="1">
      <c r="C48" s="272" t="s">
        <v>1948</v>
      </c>
      <c r="D48" s="280" t="s">
        <v>1949</v>
      </c>
      <c r="L48" s="280" t="s">
        <v>2609</v>
      </c>
      <c r="M48" s="272" t="s">
        <v>5802</v>
      </c>
    </row>
    <row r="49" spans="2:22" ht="17.25" customHeight="1">
      <c r="L49" s="280" t="s">
        <v>2606</v>
      </c>
      <c r="M49" s="272" t="s">
        <v>2629</v>
      </c>
    </row>
    <row r="50" spans="2:22" ht="17.25" customHeight="1">
      <c r="L50" s="280" t="s">
        <v>2611</v>
      </c>
      <c r="M50" s="272" t="s">
        <v>2630</v>
      </c>
    </row>
    <row r="51" spans="2:22" ht="17.25" customHeight="1">
      <c r="B51" s="271" t="s">
        <v>5608</v>
      </c>
      <c r="L51" s="280" t="s">
        <v>5812</v>
      </c>
      <c r="M51" s="272" t="s">
        <v>5813</v>
      </c>
    </row>
    <row r="52" spans="2:22" ht="17.25" customHeight="1">
      <c r="L52" s="280" t="s">
        <v>2605</v>
      </c>
      <c r="M52" s="272" t="s">
        <v>2618</v>
      </c>
    </row>
    <row r="53" spans="2:22" ht="17.25" customHeight="1">
      <c r="C53" s="473" t="s">
        <v>5606</v>
      </c>
      <c r="D53" s="473" t="s">
        <v>5607</v>
      </c>
      <c r="E53" s="474" t="s">
        <v>5601</v>
      </c>
      <c r="L53" s="280" t="s">
        <v>3257</v>
      </c>
      <c r="M53" s="272" t="s">
        <v>3256</v>
      </c>
    </row>
    <row r="54" spans="2:22" ht="17.25" customHeight="1">
      <c r="C54" s="472" t="s">
        <v>5575</v>
      </c>
      <c r="D54" s="472" t="s">
        <v>5575</v>
      </c>
      <c r="E54" s="475" t="s">
        <v>5597</v>
      </c>
      <c r="F54" s="278"/>
      <c r="L54" s="280" t="s">
        <v>2607</v>
      </c>
      <c r="M54" s="272" t="s">
        <v>2617</v>
      </c>
    </row>
    <row r="55" spans="2:22" ht="17.25" customHeight="1">
      <c r="C55" s="472" t="s">
        <v>5576</v>
      </c>
      <c r="D55" s="472" t="s">
        <v>5667</v>
      </c>
      <c r="E55" s="475" t="s">
        <v>5593</v>
      </c>
      <c r="F55" s="278"/>
      <c r="L55" s="280" t="s">
        <v>564</v>
      </c>
      <c r="M55" s="272" t="s">
        <v>2622</v>
      </c>
    </row>
    <row r="56" spans="2:22" ht="17.25" customHeight="1">
      <c r="C56" s="472" t="s">
        <v>5577</v>
      </c>
      <c r="D56" s="472" t="s">
        <v>5672</v>
      </c>
      <c r="E56" s="475" t="s">
        <v>5603</v>
      </c>
      <c r="F56" s="278"/>
      <c r="L56" s="280" t="s">
        <v>584</v>
      </c>
      <c r="M56" s="272" t="s">
        <v>2623</v>
      </c>
    </row>
    <row r="57" spans="2:22" ht="17.25" customHeight="1">
      <c r="C57" s="472" t="s">
        <v>5578</v>
      </c>
      <c r="D57" s="472" t="s">
        <v>5578</v>
      </c>
      <c r="E57" s="475" t="s">
        <v>5591</v>
      </c>
      <c r="L57" s="280" t="s">
        <v>795</v>
      </c>
      <c r="M57" s="272" t="s">
        <v>5827</v>
      </c>
    </row>
    <row r="58" spans="2:22" ht="17.25" customHeight="1">
      <c r="C58" s="472" t="s">
        <v>5579</v>
      </c>
      <c r="D58" s="472" t="s">
        <v>5675</v>
      </c>
      <c r="E58" s="475" t="s">
        <v>5616</v>
      </c>
      <c r="F58" s="278"/>
      <c r="L58" s="280" t="s">
        <v>2621</v>
      </c>
      <c r="M58" s="272" t="s">
        <v>5836</v>
      </c>
    </row>
    <row r="59" spans="2:22" ht="17.25" customHeight="1">
      <c r="C59" s="472" t="s">
        <v>5580</v>
      </c>
      <c r="D59" s="472" t="s">
        <v>5676</v>
      </c>
      <c r="E59" s="475" t="s">
        <v>5599</v>
      </c>
      <c r="F59" s="278"/>
      <c r="I59" s="471"/>
      <c r="L59" s="280" t="s">
        <v>2608</v>
      </c>
      <c r="M59" s="272" t="s">
        <v>5837</v>
      </c>
    </row>
    <row r="60" spans="2:22" ht="17.25" customHeight="1">
      <c r="C60" s="472" t="s">
        <v>5581</v>
      </c>
      <c r="D60" s="472" t="s">
        <v>5582</v>
      </c>
      <c r="E60" s="475" t="s">
        <v>5598</v>
      </c>
      <c r="F60" s="278"/>
      <c r="I60" s="471"/>
      <c r="L60" s="280" t="s">
        <v>247</v>
      </c>
      <c r="M60" s="272" t="s">
        <v>5838</v>
      </c>
    </row>
    <row r="61" spans="2:22" ht="17.25" customHeight="1">
      <c r="C61" s="472" t="s">
        <v>5583</v>
      </c>
      <c r="D61" s="472" t="s">
        <v>5668</v>
      </c>
      <c r="E61" s="475" t="s">
        <v>5594</v>
      </c>
      <c r="F61" s="278"/>
      <c r="I61" s="471"/>
    </row>
    <row r="62" spans="2:22" ht="17.25" customHeight="1">
      <c r="C62" s="472" t="s">
        <v>5584</v>
      </c>
      <c r="D62" s="472" t="s">
        <v>5674</v>
      </c>
      <c r="E62" s="475" t="s">
        <v>5613</v>
      </c>
      <c r="F62" s="278"/>
      <c r="I62" s="471"/>
      <c r="L62" s="273" t="s">
        <v>2633</v>
      </c>
      <c r="S62" s="273" t="s">
        <v>3455</v>
      </c>
    </row>
    <row r="63" spans="2:22" ht="17.25" customHeight="1">
      <c r="C63" s="472" t="s">
        <v>5585</v>
      </c>
      <c r="D63" s="472" t="s">
        <v>5671</v>
      </c>
      <c r="E63" s="475" t="s">
        <v>5596</v>
      </c>
      <c r="F63" s="278"/>
      <c r="I63" s="471"/>
      <c r="L63" s="280" t="s">
        <v>1211</v>
      </c>
      <c r="M63" s="272" t="s">
        <v>2634</v>
      </c>
      <c r="R63" s="50"/>
      <c r="S63" s="50"/>
      <c r="T63" s="50"/>
      <c r="U63" s="50"/>
      <c r="V63" s="50"/>
    </row>
    <row r="64" spans="2:22" ht="17.25" customHeight="1">
      <c r="C64" s="472" t="s">
        <v>5586</v>
      </c>
      <c r="D64" s="472" t="s">
        <v>5673</v>
      </c>
      <c r="E64" s="475" t="s">
        <v>5604</v>
      </c>
      <c r="F64" s="278"/>
      <c r="I64" s="471"/>
      <c r="L64" s="280" t="s">
        <v>1101</v>
      </c>
      <c r="M64" s="272" t="s">
        <v>2636</v>
      </c>
      <c r="S64" s="654"/>
      <c r="T64" s="654"/>
      <c r="U64" s="654"/>
      <c r="V64" s="50"/>
    </row>
    <row r="65" spans="3:23" ht="17.25" customHeight="1">
      <c r="C65" s="472" t="s">
        <v>5587</v>
      </c>
      <c r="D65" s="472" t="s">
        <v>5669</v>
      </c>
      <c r="E65" s="475" t="s">
        <v>5602</v>
      </c>
      <c r="F65" s="278"/>
      <c r="I65" s="471"/>
      <c r="L65" s="280" t="s">
        <v>1055</v>
      </c>
      <c r="M65" s="272" t="s">
        <v>2635</v>
      </c>
      <c r="R65" s="50"/>
      <c r="S65" s="654"/>
      <c r="T65" s="654"/>
      <c r="U65" s="654"/>
      <c r="V65" s="50"/>
    </row>
    <row r="66" spans="3:23" ht="17.25" customHeight="1">
      <c r="C66" s="472" t="s">
        <v>5588</v>
      </c>
      <c r="D66" s="472" t="s">
        <v>5588</v>
      </c>
      <c r="E66" s="475" t="s">
        <v>5595</v>
      </c>
      <c r="F66" s="278"/>
      <c r="I66" s="471"/>
      <c r="R66" s="50"/>
      <c r="S66" s="654"/>
      <c r="T66" s="654"/>
      <c r="U66" s="654"/>
      <c r="V66" s="50"/>
    </row>
    <row r="67" spans="3:23" ht="16.5" customHeight="1">
      <c r="C67" s="472" t="s">
        <v>5589</v>
      </c>
      <c r="D67" s="472" t="s">
        <v>5670</v>
      </c>
      <c r="E67" s="475" t="s">
        <v>5600</v>
      </c>
      <c r="F67" s="278"/>
      <c r="I67" s="471"/>
      <c r="L67" s="273" t="s">
        <v>2190</v>
      </c>
      <c r="R67" s="50"/>
      <c r="S67" s="654"/>
      <c r="T67" s="654"/>
      <c r="U67" s="654"/>
      <c r="V67" s="50"/>
    </row>
    <row r="68" spans="3:23" ht="17.25" customHeight="1">
      <c r="C68" s="472" t="s">
        <v>5590</v>
      </c>
      <c r="D68" s="472" t="s">
        <v>5590</v>
      </c>
      <c r="E68" s="475" t="s">
        <v>5592</v>
      </c>
      <c r="F68" s="278"/>
      <c r="I68" s="471"/>
      <c r="L68" s="280" t="s">
        <v>3306</v>
      </c>
      <c r="M68" s="272" t="s">
        <v>3307</v>
      </c>
      <c r="R68" s="50"/>
      <c r="S68" s="654"/>
      <c r="T68" s="654"/>
      <c r="U68" s="654"/>
      <c r="V68" s="50"/>
    </row>
    <row r="69" spans="3:23" ht="17.25" customHeight="1">
      <c r="C69" s="472" t="s">
        <v>5614</v>
      </c>
      <c r="D69" s="472" t="s">
        <v>5614</v>
      </c>
      <c r="E69" s="475" t="s">
        <v>5617</v>
      </c>
      <c r="F69" s="278"/>
      <c r="I69" s="471"/>
      <c r="L69" s="280" t="s">
        <v>5821</v>
      </c>
      <c r="M69" s="272" t="s">
        <v>5822</v>
      </c>
      <c r="R69" s="50"/>
      <c r="S69" s="654"/>
      <c r="T69" s="654"/>
      <c r="U69" s="654"/>
      <c r="V69" s="50"/>
    </row>
    <row r="70" spans="3:23" ht="17.25" customHeight="1">
      <c r="C70" s="472"/>
      <c r="F70" s="278"/>
      <c r="I70" s="471"/>
      <c r="L70" s="280" t="s">
        <v>3308</v>
      </c>
      <c r="M70" s="272" t="s">
        <v>5817</v>
      </c>
      <c r="R70" s="50"/>
      <c r="S70" s="50"/>
      <c r="T70" s="50"/>
      <c r="U70" s="50"/>
      <c r="V70" s="50"/>
      <c r="W70" s="50"/>
    </row>
    <row r="71" spans="3:23" ht="17.25" customHeight="1">
      <c r="C71" s="272" t="s">
        <v>5609</v>
      </c>
      <c r="F71" s="278"/>
      <c r="I71" s="471"/>
      <c r="L71" s="280" t="s">
        <v>5818</v>
      </c>
      <c r="M71" s="272" t="s">
        <v>5820</v>
      </c>
      <c r="R71" s="50"/>
      <c r="S71" s="50"/>
      <c r="T71" s="50"/>
      <c r="U71" s="50"/>
      <c r="V71" s="50"/>
      <c r="W71" s="50"/>
    </row>
    <row r="72" spans="3:23" ht="16.5" customHeight="1">
      <c r="I72" s="471"/>
      <c r="L72" s="280" t="s">
        <v>3355</v>
      </c>
      <c r="M72" s="272" t="s">
        <v>3456</v>
      </c>
      <c r="R72" s="50"/>
      <c r="S72" s="50"/>
      <c r="T72" s="50"/>
      <c r="U72" s="50"/>
      <c r="V72" s="50"/>
      <c r="W72" s="50"/>
    </row>
    <row r="73" spans="3:23" ht="16.5" customHeight="1">
      <c r="I73" s="471"/>
      <c r="L73" s="280" t="s">
        <v>3309</v>
      </c>
      <c r="M73" s="272" t="s">
        <v>3310</v>
      </c>
    </row>
    <row r="74" spans="3:23" ht="16.5" customHeight="1">
      <c r="I74" s="471"/>
      <c r="L74" s="280" t="s">
        <v>1336</v>
      </c>
      <c r="M74" s="272" t="s">
        <v>3504</v>
      </c>
    </row>
    <row r="75" spans="3:23" ht="16.5" customHeight="1">
      <c r="L75" s="280" t="s">
        <v>765</v>
      </c>
      <c r="M75" s="272" t="s">
        <v>2667</v>
      </c>
    </row>
    <row r="76" spans="3:23" ht="16.5" customHeight="1">
      <c r="L76" s="280" t="s">
        <v>5828</v>
      </c>
      <c r="M76" s="272" t="s">
        <v>5829</v>
      </c>
    </row>
    <row r="77" spans="3:23" ht="16.5" customHeight="1">
      <c r="L77" s="280" t="s">
        <v>5825</v>
      </c>
      <c r="M77" s="272" t="s">
        <v>5826</v>
      </c>
    </row>
    <row r="78" spans="3:23" ht="16.5" customHeight="1">
      <c r="L78" s="280" t="s">
        <v>5824</v>
      </c>
      <c r="M78" s="272" t="s">
        <v>5823</v>
      </c>
    </row>
    <row r="79" spans="3:23" ht="16.5" customHeight="1"/>
    <row r="80" spans="3:23" ht="18.75" customHeight="1"/>
    <row r="81" ht="16.5" customHeight="1"/>
    <row r="82" ht="16.5" customHeight="1"/>
    <row r="83" ht="16.5" customHeight="1"/>
    <row r="84" ht="16.5" customHeight="1"/>
    <row r="85" ht="16.5" customHeight="1"/>
    <row r="86" ht="16.5" customHeight="1"/>
    <row r="87" ht="16.5" customHeight="1"/>
    <row r="88" ht="16.5" customHeight="1"/>
    <row r="90" ht="18"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2" ht="19.5" customHeight="1"/>
    <row r="113" ht="16.5" customHeight="1"/>
    <row r="114" ht="16.5" customHeight="1"/>
    <row r="115" ht="16.5" customHeight="1"/>
    <row r="117" ht="19.5" customHeight="1"/>
    <row r="118" ht="16.5" customHeight="1"/>
    <row r="119" ht="16.5" customHeight="1"/>
  </sheetData>
  <mergeCells count="1">
    <mergeCell ref="S64:U69"/>
  </mergeCells>
  <phoneticPr fontId="1"/>
  <pageMargins left="0.7" right="0.7" top="0.75" bottom="0.75" header="0.3" footer="0.3"/>
  <pageSetup paperSize="9" orientation="portrait" horizontalDpi="1200" verticalDpi="1200" r:id="rId1"/>
  <drawing r:id="rId2"/>
  <legacyDrawing r:id="rId3"/>
  <oleObjects>
    <mc:AlternateContent xmlns:mc="http://schemas.openxmlformats.org/markup-compatibility/2006">
      <mc:Choice Requires="x14">
        <oleObject progId="Equation.DSMT4" shapeId="19458" r:id="rId4">
          <objectPr defaultSize="0" r:id="rId5">
            <anchor moveWithCells="1">
              <from>
                <xdr:col>0</xdr:col>
                <xdr:colOff>0</xdr:colOff>
                <xdr:row>0</xdr:row>
                <xdr:rowOff>0</xdr:rowOff>
              </from>
              <to>
                <xdr:col>0</xdr:col>
                <xdr:colOff>114300</xdr:colOff>
                <xdr:row>0</xdr:row>
                <xdr:rowOff>180975</xdr:rowOff>
              </to>
            </anchor>
          </objectPr>
        </oleObject>
      </mc:Choice>
      <mc:Fallback>
        <oleObject progId="Equation.DSMT4" shapeId="19458"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79C9E-FE13-46DB-9E14-42913C64320A}">
  <dimension ref="A1:AM137"/>
  <sheetViews>
    <sheetView zoomScale="85" zoomScaleNormal="85" workbookViewId="0">
      <pane xSplit="2" ySplit="1" topLeftCell="C35" activePane="bottomRight" state="frozen"/>
      <selection pane="topRight" activeCell="C1" sqref="C1"/>
      <selection pane="bottomLeft" activeCell="A2" sqref="A2"/>
      <selection pane="bottomRight"/>
    </sheetView>
  </sheetViews>
  <sheetFormatPr defaultRowHeight="15"/>
  <cols>
    <col min="1" max="1" width="4" style="50" customWidth="1"/>
    <col min="2" max="2" width="6.625" style="64" customWidth="1"/>
    <col min="3" max="3" width="25.25" style="51" customWidth="1"/>
    <col min="4" max="4" width="19.875" style="51" customWidth="1"/>
    <col min="5" max="5" width="32.75" style="51" customWidth="1"/>
    <col min="6" max="6" width="22.125" style="51" customWidth="1"/>
    <col min="7" max="7" width="24.5" style="64" customWidth="1"/>
    <col min="8" max="8" width="26.75" style="50" customWidth="1"/>
    <col min="9" max="9" width="30" style="50" customWidth="1"/>
    <col min="10" max="10" width="24.125" style="50" customWidth="1"/>
    <col min="11" max="11" width="19.625" style="50" customWidth="1"/>
    <col min="12" max="12" width="17.625" style="50" customWidth="1"/>
    <col min="13" max="13" width="17.5" style="66" customWidth="1"/>
    <col min="14" max="14" width="16.625" style="50" customWidth="1"/>
    <col min="15" max="15" width="22.25" style="50" customWidth="1"/>
    <col min="16" max="16" width="16.875" style="50" customWidth="1"/>
    <col min="17" max="17" width="14.875" style="50" customWidth="1"/>
    <col min="18" max="18" width="11.125" style="50" customWidth="1"/>
    <col min="19" max="19" width="17.5" style="50" customWidth="1"/>
    <col min="20" max="20" width="16.25" style="50" customWidth="1"/>
    <col min="21" max="21" width="16.5" style="50" customWidth="1"/>
    <col min="22" max="22" width="17.125" style="50" customWidth="1"/>
    <col min="23" max="23" width="17.625" style="50" customWidth="1"/>
    <col min="24" max="26" width="15.875" style="50" customWidth="1"/>
    <col min="27" max="27" width="15.125" style="50" customWidth="1"/>
    <col min="28" max="28" width="13.375" style="50" customWidth="1"/>
    <col min="29" max="29" width="11.625" style="50" customWidth="1"/>
    <col min="30" max="30" width="9" style="50"/>
    <col min="31" max="31" width="14.875" style="69" customWidth="1"/>
    <col min="32" max="32" width="11.75" style="69" customWidth="1"/>
    <col min="33" max="33" width="14.125" style="69" customWidth="1"/>
    <col min="34" max="34" width="14.375" style="69" customWidth="1"/>
    <col min="35" max="35" width="19.5" style="69" customWidth="1"/>
    <col min="36" max="36" width="9" style="69"/>
    <col min="37" max="37" width="12.625" style="69" customWidth="1"/>
    <col min="38" max="38" width="16.625" style="69" customWidth="1"/>
    <col min="39" max="39" width="80.75" style="116" customWidth="1"/>
    <col min="40" max="16384" width="9" style="50"/>
  </cols>
  <sheetData>
    <row r="1" spans="1:39" s="54" customFormat="1" ht="68.25" customHeight="1">
      <c r="B1" s="261" t="s">
        <v>2867</v>
      </c>
      <c r="C1" s="432" t="s">
        <v>538</v>
      </c>
      <c r="D1" s="419" t="s">
        <v>539</v>
      </c>
      <c r="E1" s="419" t="s">
        <v>540</v>
      </c>
      <c r="F1" s="419" t="s">
        <v>541</v>
      </c>
      <c r="G1" s="420" t="s">
        <v>542</v>
      </c>
      <c r="H1" s="431" t="s">
        <v>3379</v>
      </c>
      <c r="I1" s="419" t="s">
        <v>2445</v>
      </c>
      <c r="J1" s="431" t="s">
        <v>3881</v>
      </c>
      <c r="K1" s="433" t="s">
        <v>3801</v>
      </c>
      <c r="L1" s="328" t="s">
        <v>564</v>
      </c>
      <c r="M1" s="328" t="s">
        <v>565</v>
      </c>
      <c r="N1" s="328" t="s">
        <v>566</v>
      </c>
      <c r="O1" s="328" t="s">
        <v>588</v>
      </c>
      <c r="P1" s="328" t="s">
        <v>589</v>
      </c>
      <c r="Q1" s="328" t="s">
        <v>568</v>
      </c>
      <c r="R1" s="328" t="s">
        <v>569</v>
      </c>
      <c r="S1" s="328" t="s">
        <v>571</v>
      </c>
      <c r="T1" s="328" t="s">
        <v>572</v>
      </c>
      <c r="U1" s="328" t="s">
        <v>573</v>
      </c>
      <c r="V1" s="328" t="s">
        <v>574</v>
      </c>
      <c r="W1" s="328" t="s">
        <v>575</v>
      </c>
      <c r="X1" s="328" t="s">
        <v>576</v>
      </c>
      <c r="Y1" s="328" t="s">
        <v>577</v>
      </c>
      <c r="Z1" s="328" t="s">
        <v>578</v>
      </c>
      <c r="AA1" s="328" t="s">
        <v>581</v>
      </c>
      <c r="AB1" s="328" t="s">
        <v>582</v>
      </c>
      <c r="AC1" s="328" t="s">
        <v>584</v>
      </c>
      <c r="AD1" s="328" t="s">
        <v>585</v>
      </c>
      <c r="AE1" s="329" t="s">
        <v>567</v>
      </c>
      <c r="AF1" s="328" t="s">
        <v>579</v>
      </c>
      <c r="AG1" s="328" t="s">
        <v>580</v>
      </c>
      <c r="AH1" s="328" t="s">
        <v>570</v>
      </c>
      <c r="AI1" s="328" t="s">
        <v>583</v>
      </c>
      <c r="AJ1" s="330" t="s">
        <v>748</v>
      </c>
      <c r="AK1" s="328" t="s">
        <v>586</v>
      </c>
      <c r="AL1" s="328" t="s">
        <v>587</v>
      </c>
      <c r="AM1" s="261" t="s">
        <v>560</v>
      </c>
    </row>
    <row r="2" spans="1:39" ht="28.5" customHeight="1">
      <c r="A2" s="69"/>
      <c r="B2" s="555">
        <v>5</v>
      </c>
      <c r="C2" s="536" t="s">
        <v>784</v>
      </c>
      <c r="D2" s="532" t="s">
        <v>785</v>
      </c>
      <c r="E2" s="557" t="s">
        <v>786</v>
      </c>
      <c r="F2" s="532" t="s">
        <v>754</v>
      </c>
      <c r="G2" s="532" t="s">
        <v>774</v>
      </c>
      <c r="H2" s="547" t="s">
        <v>787</v>
      </c>
      <c r="I2" s="532" t="s">
        <v>1756</v>
      </c>
      <c r="J2" s="51" t="s">
        <v>2913</v>
      </c>
      <c r="K2" s="547" t="s">
        <v>791</v>
      </c>
      <c r="L2" s="227"/>
      <c r="M2" s="76">
        <v>282</v>
      </c>
      <c r="N2" s="76">
        <v>5.4</v>
      </c>
      <c r="O2" s="78"/>
      <c r="P2" s="78"/>
      <c r="Q2" s="76"/>
      <c r="R2" s="76"/>
      <c r="S2" s="78"/>
      <c r="T2" s="78"/>
      <c r="U2" s="78"/>
      <c r="V2" s="78"/>
      <c r="W2" s="78"/>
      <c r="X2" s="78"/>
      <c r="Y2" s="78"/>
      <c r="Z2" s="78"/>
      <c r="AA2" s="78"/>
      <c r="AB2" s="78"/>
      <c r="AC2" s="78"/>
      <c r="AD2" s="78"/>
      <c r="AE2" s="559">
        <v>52.2</v>
      </c>
      <c r="AF2" s="78"/>
      <c r="AG2" s="78"/>
      <c r="AH2" s="76"/>
      <c r="AI2" s="78"/>
      <c r="AK2" s="169"/>
      <c r="AL2" s="169"/>
      <c r="AM2" s="245"/>
    </row>
    <row r="3" spans="1:39" ht="20.25" customHeight="1">
      <c r="B3" s="556"/>
      <c r="C3" s="536"/>
      <c r="D3" s="532"/>
      <c r="E3" s="557"/>
      <c r="F3" s="532"/>
      <c r="G3" s="532"/>
      <c r="H3" s="547"/>
      <c r="I3" s="532"/>
      <c r="J3" s="51" t="s">
        <v>3834</v>
      </c>
      <c r="K3" s="547"/>
      <c r="L3" s="77"/>
      <c r="M3" s="76">
        <v>82.7</v>
      </c>
      <c r="N3" s="76">
        <v>1.6</v>
      </c>
      <c r="O3" s="78"/>
      <c r="P3" s="78"/>
      <c r="Q3" s="76"/>
      <c r="R3" s="76"/>
      <c r="S3" s="78"/>
      <c r="T3" s="78"/>
      <c r="U3" s="78"/>
      <c r="V3" s="78"/>
      <c r="W3" s="78"/>
      <c r="X3" s="78"/>
      <c r="Y3" s="78"/>
      <c r="Z3" s="78"/>
      <c r="AA3" s="78"/>
      <c r="AB3" s="78"/>
      <c r="AC3" s="78"/>
      <c r="AD3" s="78"/>
      <c r="AE3" s="545"/>
      <c r="AF3" s="78"/>
      <c r="AG3" s="78"/>
      <c r="AH3" s="76"/>
      <c r="AI3" s="78"/>
      <c r="AK3" s="169"/>
      <c r="AL3" s="169"/>
      <c r="AM3" s="245"/>
    </row>
    <row r="4" spans="1:39" ht="20.25" customHeight="1">
      <c r="A4" s="69"/>
      <c r="B4" s="556"/>
      <c r="C4" s="536" t="s">
        <v>790</v>
      </c>
      <c r="D4" s="532"/>
      <c r="E4" s="557"/>
      <c r="F4" s="532"/>
      <c r="G4" s="532" t="s">
        <v>791</v>
      </c>
      <c r="H4" s="547">
        <v>264</v>
      </c>
      <c r="I4" s="532"/>
      <c r="J4" s="51" t="s">
        <v>2913</v>
      </c>
      <c r="K4" s="547" t="s">
        <v>791</v>
      </c>
      <c r="L4" s="77"/>
      <c r="M4" s="76">
        <v>200</v>
      </c>
      <c r="N4" s="76">
        <v>3.2</v>
      </c>
      <c r="O4" s="78"/>
      <c r="P4" s="78"/>
      <c r="Q4" s="76"/>
      <c r="R4" s="76"/>
      <c r="S4" s="78"/>
      <c r="T4" s="78"/>
      <c r="U4" s="78"/>
      <c r="V4" s="78"/>
      <c r="W4" s="78"/>
      <c r="X4" s="78"/>
      <c r="Y4" s="78"/>
      <c r="Z4" s="78"/>
      <c r="AA4" s="78"/>
      <c r="AB4" s="78"/>
      <c r="AC4" s="78"/>
      <c r="AD4" s="78"/>
      <c r="AE4" s="545">
        <v>62.5</v>
      </c>
      <c r="AF4" s="78"/>
      <c r="AG4" s="78"/>
      <c r="AH4" s="76"/>
      <c r="AI4" s="78"/>
      <c r="AK4" s="51"/>
      <c r="AL4" s="51"/>
      <c r="AM4" s="245"/>
    </row>
    <row r="5" spans="1:39" ht="20.25" customHeight="1">
      <c r="B5" s="556"/>
      <c r="C5" s="536"/>
      <c r="D5" s="532"/>
      <c r="E5" s="557"/>
      <c r="F5" s="532"/>
      <c r="G5" s="532"/>
      <c r="H5" s="547"/>
      <c r="I5" s="532"/>
      <c r="J5" s="51" t="s">
        <v>3834</v>
      </c>
      <c r="K5" s="547"/>
      <c r="L5" s="77"/>
      <c r="M5" s="76">
        <v>75.8</v>
      </c>
      <c r="N5" s="76">
        <v>1.2</v>
      </c>
      <c r="O5" s="78"/>
      <c r="P5" s="78"/>
      <c r="Q5" s="76"/>
      <c r="R5" s="76"/>
      <c r="S5" s="78"/>
      <c r="T5" s="78"/>
      <c r="U5" s="78"/>
      <c r="V5" s="78"/>
      <c r="W5" s="78"/>
      <c r="X5" s="78"/>
      <c r="Y5" s="78"/>
      <c r="Z5" s="78"/>
      <c r="AA5" s="78"/>
      <c r="AB5" s="78"/>
      <c r="AC5" s="78"/>
      <c r="AD5" s="78"/>
      <c r="AE5" s="545"/>
      <c r="AF5" s="78"/>
      <c r="AG5" s="78"/>
      <c r="AH5" s="76"/>
      <c r="AI5" s="78"/>
      <c r="AK5" s="51"/>
      <c r="AL5" s="51"/>
      <c r="AM5" s="245"/>
    </row>
    <row r="6" spans="1:39" ht="48.75" customHeight="1">
      <c r="B6" s="128">
        <v>7</v>
      </c>
      <c r="C6" s="65" t="s">
        <v>1856</v>
      </c>
      <c r="D6" s="51" t="s">
        <v>785</v>
      </c>
      <c r="E6" s="65" t="s">
        <v>1857</v>
      </c>
      <c r="G6" s="64" t="s">
        <v>800</v>
      </c>
      <c r="H6" s="76"/>
      <c r="I6" s="51" t="s">
        <v>1803</v>
      </c>
      <c r="J6" s="51" t="s">
        <v>2913</v>
      </c>
      <c r="K6" s="76" t="s">
        <v>2923</v>
      </c>
      <c r="L6" s="77" t="s">
        <v>1858</v>
      </c>
      <c r="M6" s="78"/>
      <c r="N6" s="78"/>
      <c r="Q6" s="78"/>
      <c r="R6" s="78"/>
      <c r="S6" s="78"/>
      <c r="T6" s="78"/>
      <c r="U6" s="78"/>
      <c r="V6" s="78"/>
      <c r="W6" s="78"/>
      <c r="X6" s="78"/>
      <c r="Y6" s="78"/>
      <c r="Z6" s="78"/>
      <c r="AA6" s="76" t="s">
        <v>1859</v>
      </c>
      <c r="AE6" s="126"/>
      <c r="AF6" s="78"/>
      <c r="AG6" s="78"/>
      <c r="AH6" s="78"/>
      <c r="AJ6" s="76" t="s">
        <v>1804</v>
      </c>
      <c r="AK6" s="51"/>
      <c r="AL6" s="51"/>
      <c r="AM6" s="245"/>
    </row>
    <row r="7" spans="1:39" ht="22.5" customHeight="1">
      <c r="B7" s="546">
        <v>14</v>
      </c>
      <c r="C7" s="533" t="s">
        <v>871</v>
      </c>
      <c r="D7" s="532" t="s">
        <v>785</v>
      </c>
      <c r="E7" s="536" t="s">
        <v>3284</v>
      </c>
      <c r="F7" s="532" t="s">
        <v>872</v>
      </c>
      <c r="G7" s="51" t="s">
        <v>3911</v>
      </c>
      <c r="H7" s="76" t="s">
        <v>3908</v>
      </c>
      <c r="I7" s="532" t="s">
        <v>1818</v>
      </c>
      <c r="J7" s="51" t="s">
        <v>2913</v>
      </c>
      <c r="K7" s="76" t="s">
        <v>2886</v>
      </c>
      <c r="L7" s="67"/>
      <c r="O7" s="76">
        <v>0.14799999999999999</v>
      </c>
      <c r="AE7" s="127"/>
      <c r="AK7" s="169"/>
      <c r="AL7" s="169"/>
      <c r="AM7" s="245"/>
    </row>
    <row r="8" spans="1:39" ht="22.5" customHeight="1">
      <c r="B8" s="546"/>
      <c r="C8" s="533"/>
      <c r="D8" s="532"/>
      <c r="E8" s="536"/>
      <c r="F8" s="532"/>
      <c r="G8" s="51" t="s">
        <v>3912</v>
      </c>
      <c r="H8" s="76" t="s">
        <v>3909</v>
      </c>
      <c r="I8" s="532"/>
      <c r="J8" s="51" t="s">
        <v>2913</v>
      </c>
      <c r="K8" s="76" t="s">
        <v>3913</v>
      </c>
      <c r="L8" s="67"/>
      <c r="O8" s="76">
        <v>0.66</v>
      </c>
      <c r="AE8" s="127"/>
      <c r="AK8" s="51"/>
      <c r="AL8" s="51"/>
      <c r="AM8" s="245"/>
    </row>
    <row r="9" spans="1:39" ht="22.5" customHeight="1">
      <c r="B9" s="546"/>
      <c r="C9" s="533" t="s">
        <v>875</v>
      </c>
      <c r="D9" s="532"/>
      <c r="E9" s="536" t="s">
        <v>3285</v>
      </c>
      <c r="F9" s="532"/>
      <c r="G9" s="51" t="s">
        <v>3911</v>
      </c>
      <c r="H9" s="76" t="s">
        <v>3907</v>
      </c>
      <c r="I9" s="532"/>
      <c r="J9" s="51" t="s">
        <v>2913</v>
      </c>
      <c r="K9" s="76" t="s">
        <v>2886</v>
      </c>
      <c r="L9" s="67"/>
      <c r="O9" s="76">
        <v>0.44</v>
      </c>
      <c r="AE9" s="127"/>
      <c r="AK9" s="169"/>
      <c r="AL9" s="169"/>
      <c r="AM9" s="245"/>
    </row>
    <row r="10" spans="1:39" ht="22.5" customHeight="1">
      <c r="B10" s="546"/>
      <c r="C10" s="533"/>
      <c r="D10" s="532"/>
      <c r="E10" s="536"/>
      <c r="F10" s="532"/>
      <c r="G10" s="51" t="s">
        <v>3912</v>
      </c>
      <c r="H10" s="76" t="s">
        <v>3910</v>
      </c>
      <c r="I10" s="532"/>
      <c r="J10" s="51" t="s">
        <v>2913</v>
      </c>
      <c r="K10" s="76" t="s">
        <v>3913</v>
      </c>
      <c r="L10" s="67"/>
      <c r="O10" s="213">
        <v>1.5</v>
      </c>
      <c r="AE10" s="127"/>
      <c r="AK10" s="51"/>
      <c r="AL10" s="51"/>
      <c r="AM10" s="245"/>
    </row>
    <row r="11" spans="1:39" s="69" customFormat="1" ht="21.75" customHeight="1">
      <c r="A11" s="50"/>
      <c r="B11" s="546">
        <v>28</v>
      </c>
      <c r="C11" s="536" t="s">
        <v>920</v>
      </c>
      <c r="D11" s="532" t="s">
        <v>785</v>
      </c>
      <c r="E11" s="536" t="s">
        <v>921</v>
      </c>
      <c r="F11" s="532" t="s">
        <v>922</v>
      </c>
      <c r="G11" s="532" t="s">
        <v>791</v>
      </c>
      <c r="H11" s="553" t="s">
        <v>923</v>
      </c>
      <c r="I11" s="532" t="s">
        <v>1755</v>
      </c>
      <c r="J11" s="51" t="s">
        <v>2913</v>
      </c>
      <c r="K11" s="552" t="s">
        <v>2924</v>
      </c>
      <c r="L11" s="88"/>
      <c r="M11" s="76" t="s">
        <v>924</v>
      </c>
      <c r="N11" s="76" t="s">
        <v>925</v>
      </c>
      <c r="Q11" s="78"/>
      <c r="R11" s="78"/>
      <c r="S11" s="78"/>
      <c r="T11" s="78"/>
      <c r="U11" s="78"/>
      <c r="V11" s="78"/>
      <c r="W11" s="78"/>
      <c r="X11" s="78"/>
      <c r="Y11" s="78"/>
      <c r="Z11" s="78"/>
      <c r="AA11" s="78"/>
      <c r="AE11" s="558">
        <v>2.42</v>
      </c>
      <c r="AF11" s="78"/>
      <c r="AG11" s="78"/>
      <c r="AH11" s="78"/>
      <c r="AK11" s="51"/>
      <c r="AL11" s="51"/>
      <c r="AM11" s="245"/>
    </row>
    <row r="12" spans="1:39" s="69" customFormat="1" ht="21.75" customHeight="1">
      <c r="A12" s="50"/>
      <c r="B12" s="546"/>
      <c r="C12" s="536"/>
      <c r="D12" s="532"/>
      <c r="E12" s="536"/>
      <c r="F12" s="532"/>
      <c r="G12" s="532"/>
      <c r="H12" s="553"/>
      <c r="I12" s="532"/>
      <c r="J12" s="51" t="s">
        <v>3834</v>
      </c>
      <c r="K12" s="552"/>
      <c r="L12" s="88"/>
      <c r="M12" s="76">
        <v>47</v>
      </c>
      <c r="N12" s="76">
        <v>19</v>
      </c>
      <c r="Q12" s="78"/>
      <c r="R12" s="78"/>
      <c r="S12" s="78"/>
      <c r="T12" s="78"/>
      <c r="U12" s="78"/>
      <c r="V12" s="78"/>
      <c r="W12" s="78"/>
      <c r="X12" s="78"/>
      <c r="Y12" s="78"/>
      <c r="Z12" s="78"/>
      <c r="AA12" s="78"/>
      <c r="AE12" s="558"/>
      <c r="AF12" s="78"/>
      <c r="AG12" s="78"/>
      <c r="AH12" s="78"/>
      <c r="AK12" s="51"/>
      <c r="AL12" s="51"/>
      <c r="AM12" s="245"/>
    </row>
    <row r="13" spans="1:39" s="69" customFormat="1" ht="21.75" customHeight="1">
      <c r="A13" s="50"/>
      <c r="B13" s="546"/>
      <c r="C13" s="536" t="s">
        <v>959</v>
      </c>
      <c r="D13" s="532"/>
      <c r="E13" s="536"/>
      <c r="F13" s="532" t="s">
        <v>922</v>
      </c>
      <c r="G13" s="532"/>
      <c r="H13" s="553" t="s">
        <v>960</v>
      </c>
      <c r="I13" s="532"/>
      <c r="J13" s="51" t="s">
        <v>2913</v>
      </c>
      <c r="K13" s="552" t="s">
        <v>2925</v>
      </c>
      <c r="L13" s="88"/>
      <c r="M13" s="76" t="s">
        <v>961</v>
      </c>
      <c r="N13" s="76" t="s">
        <v>962</v>
      </c>
      <c r="Q13" s="78"/>
      <c r="R13" s="78"/>
      <c r="S13" s="78"/>
      <c r="T13" s="78"/>
      <c r="U13" s="78"/>
      <c r="V13" s="78"/>
      <c r="W13" s="78"/>
      <c r="X13" s="78"/>
      <c r="Y13" s="78"/>
      <c r="Z13" s="78"/>
      <c r="AA13" s="78"/>
      <c r="AE13" s="558">
        <v>2.09</v>
      </c>
      <c r="AF13" s="78"/>
      <c r="AG13" s="78"/>
      <c r="AH13" s="78"/>
      <c r="AK13" s="169"/>
      <c r="AL13" s="169"/>
      <c r="AM13" s="245"/>
    </row>
    <row r="14" spans="1:39" s="69" customFormat="1" ht="21.75" customHeight="1">
      <c r="A14" s="50"/>
      <c r="B14" s="546"/>
      <c r="C14" s="536"/>
      <c r="D14" s="532"/>
      <c r="E14" s="536"/>
      <c r="F14" s="532"/>
      <c r="G14" s="532"/>
      <c r="H14" s="553"/>
      <c r="I14" s="532"/>
      <c r="J14" s="51" t="s">
        <v>3834</v>
      </c>
      <c r="K14" s="552"/>
      <c r="L14" s="88"/>
      <c r="M14" s="76">
        <v>36</v>
      </c>
      <c r="N14" s="76">
        <v>17</v>
      </c>
      <c r="Q14" s="78"/>
      <c r="R14" s="78"/>
      <c r="S14" s="78"/>
      <c r="T14" s="78"/>
      <c r="U14" s="78"/>
      <c r="V14" s="78"/>
      <c r="W14" s="78"/>
      <c r="X14" s="78"/>
      <c r="Y14" s="78"/>
      <c r="Z14" s="78"/>
      <c r="AA14" s="78"/>
      <c r="AE14" s="558"/>
      <c r="AF14" s="78"/>
      <c r="AG14" s="78"/>
      <c r="AH14" s="78"/>
      <c r="AK14" s="169"/>
      <c r="AL14" s="169"/>
      <c r="AM14" s="245"/>
    </row>
    <row r="15" spans="1:39" s="69" customFormat="1" ht="21.75" customHeight="1">
      <c r="A15" s="50"/>
      <c r="B15" s="546"/>
      <c r="C15" s="536" t="s">
        <v>996</v>
      </c>
      <c r="D15" s="532"/>
      <c r="E15" s="536"/>
      <c r="F15" s="532" t="s">
        <v>754</v>
      </c>
      <c r="G15" s="532"/>
      <c r="H15" s="553" t="s">
        <v>997</v>
      </c>
      <c r="I15" s="532"/>
      <c r="J15" s="51" t="s">
        <v>2913</v>
      </c>
      <c r="K15" s="552" t="s">
        <v>2883</v>
      </c>
      <c r="L15" s="88"/>
      <c r="M15" s="76" t="s">
        <v>998</v>
      </c>
      <c r="N15" s="76" t="s">
        <v>999</v>
      </c>
      <c r="Q15" s="78"/>
      <c r="R15" s="78"/>
      <c r="S15" s="78"/>
      <c r="T15" s="78"/>
      <c r="U15" s="78"/>
      <c r="V15" s="78"/>
      <c r="W15" s="78"/>
      <c r="X15" s="78"/>
      <c r="Y15" s="78"/>
      <c r="Z15" s="78"/>
      <c r="AA15" s="78"/>
      <c r="AE15" s="558">
        <v>1.43</v>
      </c>
      <c r="AF15" s="78"/>
      <c r="AG15" s="78"/>
      <c r="AH15" s="78"/>
      <c r="AK15" s="51"/>
      <c r="AL15" s="51"/>
      <c r="AM15" s="245"/>
    </row>
    <row r="16" spans="1:39" s="69" customFormat="1" ht="21.75" customHeight="1">
      <c r="A16" s="50"/>
      <c r="B16" s="546"/>
      <c r="C16" s="536"/>
      <c r="D16" s="532"/>
      <c r="E16" s="536"/>
      <c r="F16" s="532"/>
      <c r="G16" s="532"/>
      <c r="H16" s="553"/>
      <c r="I16" s="532"/>
      <c r="J16" s="51" t="s">
        <v>3834</v>
      </c>
      <c r="K16" s="552"/>
      <c r="L16" s="88"/>
      <c r="M16" s="76">
        <v>21</v>
      </c>
      <c r="N16" s="76">
        <v>15</v>
      </c>
      <c r="Q16" s="78"/>
      <c r="R16" s="78"/>
      <c r="S16" s="78"/>
      <c r="T16" s="78"/>
      <c r="U16" s="78"/>
      <c r="V16" s="78"/>
      <c r="W16" s="78"/>
      <c r="X16" s="78"/>
      <c r="Y16" s="78"/>
      <c r="Z16" s="78"/>
      <c r="AA16" s="78"/>
      <c r="AE16" s="558"/>
      <c r="AF16" s="78"/>
      <c r="AG16" s="78"/>
      <c r="AH16" s="78"/>
      <c r="AK16" s="51"/>
      <c r="AL16" s="51"/>
      <c r="AM16" s="245"/>
    </row>
    <row r="17" spans="2:39" ht="24" customHeight="1">
      <c r="B17" s="546">
        <v>44</v>
      </c>
      <c r="C17" s="533" t="s">
        <v>3802</v>
      </c>
      <c r="D17" s="532" t="s">
        <v>785</v>
      </c>
      <c r="E17" s="536" t="s">
        <v>1256</v>
      </c>
      <c r="F17" s="532" t="s">
        <v>3830</v>
      </c>
      <c r="G17" s="532" t="s">
        <v>791</v>
      </c>
      <c r="H17" s="547" t="s">
        <v>1741</v>
      </c>
      <c r="I17" s="532" t="s">
        <v>1738</v>
      </c>
      <c r="J17" s="51" t="s">
        <v>2913</v>
      </c>
      <c r="K17" s="552" t="s">
        <v>3914</v>
      </c>
      <c r="L17" s="102"/>
      <c r="M17" s="76" t="s">
        <v>1970</v>
      </c>
      <c r="N17" s="76" t="s">
        <v>1971</v>
      </c>
      <c r="P17" s="69"/>
      <c r="Q17" s="69"/>
      <c r="R17" s="69"/>
      <c r="S17" s="69"/>
      <c r="T17" s="69"/>
      <c r="U17" s="69"/>
      <c r="V17" s="69"/>
      <c r="W17" s="69"/>
      <c r="X17" s="69"/>
      <c r="Y17" s="69"/>
      <c r="Z17" s="69"/>
      <c r="AA17" s="69"/>
      <c r="AE17" s="545" t="s">
        <v>1753</v>
      </c>
      <c r="AH17" s="76"/>
      <c r="AK17" s="51"/>
      <c r="AL17" s="51"/>
      <c r="AM17" s="245"/>
    </row>
    <row r="18" spans="2:39" ht="24" customHeight="1">
      <c r="B18" s="546"/>
      <c r="C18" s="533"/>
      <c r="D18" s="532"/>
      <c r="E18" s="536"/>
      <c r="F18" s="532"/>
      <c r="G18" s="532"/>
      <c r="H18" s="547"/>
      <c r="I18" s="532"/>
      <c r="J18" s="51" t="s">
        <v>3834</v>
      </c>
      <c r="K18" s="552"/>
      <c r="L18" s="102"/>
      <c r="M18" s="76" t="s">
        <v>1969</v>
      </c>
      <c r="N18" s="76" t="s">
        <v>1972</v>
      </c>
      <c r="P18" s="69"/>
      <c r="Q18" s="76" t="s">
        <v>1973</v>
      </c>
      <c r="R18" s="76" t="s">
        <v>1974</v>
      </c>
      <c r="S18" s="76" t="s">
        <v>1743</v>
      </c>
      <c r="T18" s="76" t="s">
        <v>1745</v>
      </c>
      <c r="U18" s="76" t="s">
        <v>1747</v>
      </c>
      <c r="V18" s="76" t="s">
        <v>1749</v>
      </c>
      <c r="W18" s="76" t="s">
        <v>1751</v>
      </c>
      <c r="X18" s="69"/>
      <c r="Y18" s="69"/>
      <c r="Z18" s="69"/>
      <c r="AA18" s="69"/>
      <c r="AE18" s="545"/>
      <c r="AH18" s="76"/>
      <c r="AK18" s="51"/>
      <c r="AL18" s="51"/>
      <c r="AM18" s="245"/>
    </row>
    <row r="19" spans="2:39" ht="24" customHeight="1">
      <c r="B19" s="546"/>
      <c r="C19" s="533" t="s">
        <v>3803</v>
      </c>
      <c r="D19" s="532"/>
      <c r="E19" s="536" t="s">
        <v>1256</v>
      </c>
      <c r="F19" s="532" t="s">
        <v>754</v>
      </c>
      <c r="G19" s="532"/>
      <c r="H19" s="547" t="s">
        <v>1742</v>
      </c>
      <c r="I19" s="532"/>
      <c r="J19" s="51" t="s">
        <v>2913</v>
      </c>
      <c r="K19" s="552" t="s">
        <v>2926</v>
      </c>
      <c r="L19" s="102"/>
      <c r="M19" s="76" t="s">
        <v>1975</v>
      </c>
      <c r="N19" s="76" t="s">
        <v>1976</v>
      </c>
      <c r="P19" s="69"/>
      <c r="Q19" s="69"/>
      <c r="R19" s="69"/>
      <c r="S19" s="69"/>
      <c r="T19" s="69"/>
      <c r="U19" s="69"/>
      <c r="V19" s="69"/>
      <c r="W19" s="69"/>
      <c r="X19" s="69"/>
      <c r="Y19" s="69"/>
      <c r="Z19" s="69"/>
      <c r="AA19" s="69"/>
      <c r="AE19" s="545" t="s">
        <v>1754</v>
      </c>
      <c r="AH19" s="76"/>
      <c r="AK19" s="51"/>
      <c r="AL19" s="51"/>
      <c r="AM19" s="245"/>
    </row>
    <row r="20" spans="2:39" ht="24" customHeight="1">
      <c r="B20" s="546"/>
      <c r="C20" s="533"/>
      <c r="D20" s="532"/>
      <c r="E20" s="536"/>
      <c r="F20" s="532"/>
      <c r="G20" s="532"/>
      <c r="H20" s="547"/>
      <c r="I20" s="532"/>
      <c r="J20" s="51" t="s">
        <v>3834</v>
      </c>
      <c r="K20" s="552"/>
      <c r="L20" s="102"/>
      <c r="M20" s="76"/>
      <c r="N20" s="76"/>
      <c r="P20" s="69"/>
      <c r="Q20" s="76" t="s">
        <v>858</v>
      </c>
      <c r="R20" s="76" t="s">
        <v>858</v>
      </c>
      <c r="S20" s="76" t="s">
        <v>1744</v>
      </c>
      <c r="T20" s="76" t="s">
        <v>1746</v>
      </c>
      <c r="U20" s="76" t="s">
        <v>1748</v>
      </c>
      <c r="V20" s="76" t="s">
        <v>1750</v>
      </c>
      <c r="W20" s="76" t="s">
        <v>1752</v>
      </c>
      <c r="X20" s="69"/>
      <c r="Y20" s="69"/>
      <c r="Z20" s="69"/>
      <c r="AA20" s="69"/>
      <c r="AE20" s="545"/>
      <c r="AH20" s="76"/>
      <c r="AK20" s="51"/>
      <c r="AL20" s="51"/>
      <c r="AM20" s="245"/>
    </row>
    <row r="21" spans="2:39" ht="33" customHeight="1">
      <c r="B21" s="546">
        <v>45</v>
      </c>
      <c r="C21" s="65" t="s">
        <v>3805</v>
      </c>
      <c r="D21" s="532" t="s">
        <v>785</v>
      </c>
      <c r="E21" s="65" t="s">
        <v>3806</v>
      </c>
      <c r="G21" s="532" t="s">
        <v>1077</v>
      </c>
      <c r="H21" s="78"/>
      <c r="I21" s="64"/>
      <c r="J21" s="51" t="s">
        <v>2913</v>
      </c>
      <c r="K21" s="76" t="s">
        <v>3808</v>
      </c>
      <c r="L21" s="102"/>
      <c r="M21" s="76">
        <v>87.92</v>
      </c>
      <c r="N21" s="76">
        <v>5.96</v>
      </c>
      <c r="O21" s="69"/>
      <c r="P21" s="69"/>
      <c r="Q21" s="69"/>
      <c r="R21" s="69"/>
      <c r="S21" s="76"/>
      <c r="T21" s="69"/>
      <c r="U21" s="69"/>
      <c r="V21" s="69"/>
      <c r="W21" s="69"/>
      <c r="X21" s="69"/>
      <c r="Y21" s="69"/>
      <c r="Z21" s="69"/>
      <c r="AA21" s="69"/>
      <c r="AB21" s="69"/>
      <c r="AC21" s="69"/>
      <c r="AD21" s="69"/>
      <c r="AE21" s="125">
        <v>14.8</v>
      </c>
      <c r="AK21" s="169"/>
      <c r="AL21" s="169"/>
      <c r="AM21" s="245"/>
    </row>
    <row r="22" spans="2:39" ht="33" customHeight="1">
      <c r="B22" s="546"/>
      <c r="C22" s="65" t="s">
        <v>3804</v>
      </c>
      <c r="D22" s="532"/>
      <c r="E22" s="65" t="s">
        <v>3807</v>
      </c>
      <c r="G22" s="532"/>
      <c r="H22" s="78"/>
      <c r="I22" s="64"/>
      <c r="J22" s="51" t="s">
        <v>2913</v>
      </c>
      <c r="K22" s="76" t="s">
        <v>3809</v>
      </c>
      <c r="L22" s="102"/>
      <c r="M22" s="76">
        <v>28.17</v>
      </c>
      <c r="N22" s="76">
        <v>4.96</v>
      </c>
      <c r="O22" s="69"/>
      <c r="P22" s="69"/>
      <c r="Q22" s="69"/>
      <c r="R22" s="69"/>
      <c r="S22" s="76"/>
      <c r="T22" s="69"/>
      <c r="U22" s="69"/>
      <c r="V22" s="69"/>
      <c r="W22" s="69"/>
      <c r="X22" s="69"/>
      <c r="Y22" s="69"/>
      <c r="Z22" s="69"/>
      <c r="AA22" s="69"/>
      <c r="AB22" s="69"/>
      <c r="AC22" s="69"/>
      <c r="AD22" s="69"/>
      <c r="AE22" s="125">
        <v>5.68</v>
      </c>
      <c r="AK22" s="169"/>
      <c r="AL22" s="169"/>
      <c r="AM22" s="245"/>
    </row>
    <row r="23" spans="2:39" ht="48.75" customHeight="1">
      <c r="B23" s="546">
        <v>63</v>
      </c>
      <c r="C23" s="536" t="s">
        <v>3290</v>
      </c>
      <c r="D23" s="532" t="s">
        <v>785</v>
      </c>
      <c r="E23" s="561" t="s">
        <v>1401</v>
      </c>
      <c r="F23" s="532" t="s">
        <v>1402</v>
      </c>
      <c r="G23" s="532" t="s">
        <v>1403</v>
      </c>
      <c r="H23" s="547" t="s">
        <v>3918</v>
      </c>
      <c r="I23" s="532" t="s">
        <v>1739</v>
      </c>
      <c r="J23" s="51" t="s">
        <v>3836</v>
      </c>
      <c r="K23" s="552" t="s">
        <v>3917</v>
      </c>
      <c r="L23" s="67"/>
      <c r="M23" s="76" t="s">
        <v>1979</v>
      </c>
      <c r="N23" s="76" t="s">
        <v>1980</v>
      </c>
      <c r="O23" s="76" t="s">
        <v>1981</v>
      </c>
      <c r="P23" s="76" t="s">
        <v>1404</v>
      </c>
      <c r="Q23" s="69"/>
      <c r="R23" s="69"/>
      <c r="S23" s="69"/>
      <c r="T23" s="69"/>
      <c r="U23" s="69"/>
      <c r="V23" s="69"/>
      <c r="W23" s="69"/>
      <c r="X23" s="69"/>
      <c r="Y23" s="69"/>
      <c r="Z23" s="69"/>
      <c r="AA23" s="69"/>
      <c r="AB23" s="69"/>
      <c r="AC23" s="69"/>
      <c r="AD23" s="69"/>
      <c r="AE23" s="558" t="s">
        <v>3342</v>
      </c>
      <c r="AJ23" s="78"/>
      <c r="AK23" s="169"/>
      <c r="AL23" s="169"/>
      <c r="AM23" s="245" t="s">
        <v>3915</v>
      </c>
    </row>
    <row r="24" spans="2:39" ht="48.75" customHeight="1">
      <c r="B24" s="546"/>
      <c r="C24" s="536"/>
      <c r="D24" s="532"/>
      <c r="E24" s="561"/>
      <c r="F24" s="532"/>
      <c r="G24" s="532"/>
      <c r="H24" s="547"/>
      <c r="I24" s="532"/>
      <c r="J24" s="51" t="s">
        <v>3835</v>
      </c>
      <c r="K24" s="552"/>
      <c r="L24" s="67"/>
      <c r="M24" s="76" t="s">
        <v>1977</v>
      </c>
      <c r="N24" s="76" t="s">
        <v>1978</v>
      </c>
      <c r="O24" s="76"/>
      <c r="P24" s="76"/>
      <c r="Q24" s="69"/>
      <c r="R24" s="69"/>
      <c r="S24" s="69"/>
      <c r="T24" s="69"/>
      <c r="U24" s="69"/>
      <c r="V24" s="69"/>
      <c r="W24" s="69"/>
      <c r="X24" s="69"/>
      <c r="Y24" s="69"/>
      <c r="Z24" s="69"/>
      <c r="AA24" s="69"/>
      <c r="AB24" s="69"/>
      <c r="AC24" s="69"/>
      <c r="AD24" s="69"/>
      <c r="AE24" s="558"/>
      <c r="AJ24" s="78"/>
      <c r="AK24" s="169"/>
      <c r="AL24" s="169"/>
      <c r="AM24" s="245"/>
    </row>
    <row r="25" spans="2:39" ht="26.25" customHeight="1">
      <c r="B25" s="546">
        <v>77</v>
      </c>
      <c r="C25" s="536" t="s">
        <v>1449</v>
      </c>
      <c r="D25" s="532" t="s">
        <v>785</v>
      </c>
      <c r="E25" s="536" t="s">
        <v>1450</v>
      </c>
      <c r="F25" s="532" t="s">
        <v>3639</v>
      </c>
      <c r="G25" s="532" t="s">
        <v>791</v>
      </c>
      <c r="H25" s="547" t="s">
        <v>3920</v>
      </c>
      <c r="I25" s="532" t="s">
        <v>1739</v>
      </c>
      <c r="J25" s="51" t="s">
        <v>1725</v>
      </c>
      <c r="K25" s="554" t="s">
        <v>3919</v>
      </c>
      <c r="L25" s="67"/>
      <c r="M25" s="76" t="s">
        <v>3832</v>
      </c>
      <c r="N25" s="76" t="s">
        <v>3833</v>
      </c>
      <c r="O25" s="76" t="s">
        <v>3916</v>
      </c>
      <c r="P25" s="69"/>
      <c r="Q25" s="69"/>
      <c r="R25" s="69"/>
      <c r="S25" s="69"/>
      <c r="T25" s="69"/>
      <c r="U25" s="69"/>
      <c r="V25" s="69"/>
      <c r="W25" s="69"/>
      <c r="X25" s="69"/>
      <c r="Y25" s="69"/>
      <c r="Z25" s="69"/>
      <c r="AA25" s="69"/>
      <c r="AB25" s="69"/>
      <c r="AC25" s="69"/>
      <c r="AD25" s="69"/>
      <c r="AE25" s="558" t="s">
        <v>3796</v>
      </c>
      <c r="AI25" s="553" t="s">
        <v>3655</v>
      </c>
      <c r="AJ25" s="78"/>
      <c r="AK25" s="169"/>
      <c r="AL25" s="169"/>
      <c r="AM25" s="245"/>
    </row>
    <row r="26" spans="2:39" ht="24.75" customHeight="1">
      <c r="B26" s="546"/>
      <c r="C26" s="536"/>
      <c r="D26" s="532"/>
      <c r="E26" s="536"/>
      <c r="F26" s="532"/>
      <c r="G26" s="532"/>
      <c r="H26" s="547"/>
      <c r="I26" s="532"/>
      <c r="J26" s="51" t="s">
        <v>3834</v>
      </c>
      <c r="K26" s="554"/>
      <c r="L26" s="67"/>
      <c r="M26" s="76" t="s">
        <v>1982</v>
      </c>
      <c r="N26" s="76" t="s">
        <v>1983</v>
      </c>
      <c r="O26" s="76"/>
      <c r="P26" s="69"/>
      <c r="Q26" s="69"/>
      <c r="R26" s="69"/>
      <c r="S26" s="69"/>
      <c r="T26" s="69"/>
      <c r="U26" s="69"/>
      <c r="V26" s="69"/>
      <c r="W26" s="69"/>
      <c r="X26" s="69"/>
      <c r="Y26" s="69"/>
      <c r="Z26" s="69"/>
      <c r="AA26" s="69"/>
      <c r="AB26" s="69"/>
      <c r="AC26" s="69"/>
      <c r="AD26" s="69"/>
      <c r="AE26" s="558"/>
      <c r="AI26" s="553"/>
      <c r="AJ26" s="78"/>
      <c r="AK26" s="169"/>
      <c r="AL26" s="169"/>
      <c r="AM26" s="245"/>
    </row>
    <row r="27" spans="2:39" ht="39" customHeight="1">
      <c r="B27" s="128">
        <v>87</v>
      </c>
      <c r="C27" s="65" t="s">
        <v>1517</v>
      </c>
      <c r="D27" s="51" t="s">
        <v>785</v>
      </c>
      <c r="E27" s="65" t="s">
        <v>1518</v>
      </c>
      <c r="F27" s="51" t="s">
        <v>754</v>
      </c>
      <c r="G27" s="51" t="s">
        <v>1032</v>
      </c>
      <c r="H27" s="76" t="s">
        <v>1889</v>
      </c>
      <c r="I27" s="51" t="s">
        <v>1818</v>
      </c>
      <c r="J27" s="51" t="s">
        <v>2913</v>
      </c>
      <c r="K27" s="51" t="s">
        <v>2927</v>
      </c>
      <c r="L27" s="67"/>
      <c r="O27" s="76" t="s">
        <v>1519</v>
      </c>
      <c r="AE27" s="127"/>
      <c r="AJ27" s="78"/>
      <c r="AK27" s="169"/>
      <c r="AL27" s="169"/>
      <c r="AM27" s="245"/>
    </row>
    <row r="28" spans="2:39" ht="32.25" customHeight="1">
      <c r="B28" s="546">
        <v>89</v>
      </c>
      <c r="C28" s="536" t="s">
        <v>1757</v>
      </c>
      <c r="D28" s="532" t="s">
        <v>785</v>
      </c>
      <c r="E28" s="536" t="s">
        <v>1759</v>
      </c>
      <c r="F28" s="532" t="s">
        <v>3459</v>
      </c>
      <c r="G28" s="532" t="s">
        <v>791</v>
      </c>
      <c r="H28" s="553" t="s">
        <v>1760</v>
      </c>
      <c r="I28" s="532" t="s">
        <v>1738</v>
      </c>
      <c r="J28" s="51" t="s">
        <v>2913</v>
      </c>
      <c r="K28" s="51"/>
      <c r="L28" s="88" t="s">
        <v>1770</v>
      </c>
      <c r="M28" s="78" t="s">
        <v>1768</v>
      </c>
      <c r="N28" s="78" t="s">
        <v>1769</v>
      </c>
      <c r="Q28" s="78" t="s">
        <v>1771</v>
      </c>
      <c r="R28" s="78" t="s">
        <v>1766</v>
      </c>
      <c r="S28" s="78" t="s">
        <v>1761</v>
      </c>
      <c r="T28" s="78" t="s">
        <v>1762</v>
      </c>
      <c r="U28" s="78" t="s">
        <v>1763</v>
      </c>
      <c r="V28" s="78" t="s">
        <v>1764</v>
      </c>
      <c r="W28" s="78" t="s">
        <v>1767</v>
      </c>
      <c r="X28" s="78" t="s">
        <v>1765</v>
      </c>
      <c r="Y28" s="78" t="s">
        <v>1766</v>
      </c>
      <c r="Z28" s="76" t="s">
        <v>765</v>
      </c>
      <c r="AC28" s="69"/>
      <c r="AD28" s="69"/>
      <c r="AE28" s="558" t="s">
        <v>1776</v>
      </c>
      <c r="AF28" s="553" t="s">
        <v>1778</v>
      </c>
      <c r="AG28" s="553" t="s">
        <v>1777</v>
      </c>
      <c r="AH28" s="553" t="s">
        <v>1779</v>
      </c>
      <c r="AJ28" s="78"/>
      <c r="AK28" s="169"/>
      <c r="AL28" s="169"/>
      <c r="AM28" s="245"/>
    </row>
    <row r="29" spans="2:39" ht="30.75" customHeight="1">
      <c r="B29" s="546"/>
      <c r="C29" s="536"/>
      <c r="D29" s="532"/>
      <c r="E29" s="536"/>
      <c r="F29" s="532"/>
      <c r="G29" s="532"/>
      <c r="H29" s="553"/>
      <c r="I29" s="532"/>
      <c r="J29" s="51" t="s">
        <v>3834</v>
      </c>
      <c r="K29" s="51"/>
      <c r="L29" s="88"/>
      <c r="M29" s="78">
        <v>61.7</v>
      </c>
      <c r="N29" s="78">
        <v>3.49</v>
      </c>
      <c r="Q29" s="78">
        <v>2.4500000000000002</v>
      </c>
      <c r="R29" s="78">
        <v>0.99</v>
      </c>
      <c r="S29" s="78">
        <v>0.45</v>
      </c>
      <c r="T29" s="78">
        <v>11.7</v>
      </c>
      <c r="U29" s="78">
        <v>23.9</v>
      </c>
      <c r="V29" s="78">
        <v>13.4</v>
      </c>
      <c r="W29" s="78">
        <v>12.3</v>
      </c>
      <c r="X29" s="78">
        <v>17.8</v>
      </c>
      <c r="Y29" s="78">
        <v>0.99</v>
      </c>
      <c r="Z29" s="76" t="s">
        <v>765</v>
      </c>
      <c r="AC29" s="69"/>
      <c r="AD29" s="69"/>
      <c r="AE29" s="558"/>
      <c r="AF29" s="553"/>
      <c r="AG29" s="553"/>
      <c r="AH29" s="553"/>
      <c r="AJ29" s="78"/>
      <c r="AK29" s="169"/>
      <c r="AL29" s="169"/>
      <c r="AM29" s="245"/>
    </row>
    <row r="30" spans="2:39" ht="134.25" customHeight="1">
      <c r="B30" s="128">
        <v>97</v>
      </c>
      <c r="C30" s="65" t="s">
        <v>1595</v>
      </c>
      <c r="D30" s="51" t="s">
        <v>785</v>
      </c>
      <c r="E30" s="65" t="s">
        <v>1596</v>
      </c>
      <c r="F30" s="51" t="s">
        <v>754</v>
      </c>
      <c r="G30" s="51" t="s">
        <v>1032</v>
      </c>
      <c r="H30" s="76" t="s">
        <v>2164</v>
      </c>
      <c r="I30" s="51" t="s">
        <v>1818</v>
      </c>
      <c r="J30" s="51" t="s">
        <v>2913</v>
      </c>
      <c r="K30" s="76" t="s">
        <v>4615</v>
      </c>
      <c r="L30" s="67"/>
      <c r="N30" s="69"/>
      <c r="O30" s="223" t="s">
        <v>4616</v>
      </c>
      <c r="AE30" s="127"/>
      <c r="AJ30" s="78"/>
      <c r="AK30" s="169"/>
      <c r="AL30" s="169"/>
      <c r="AM30" s="245"/>
    </row>
    <row r="31" spans="2:39" ht="82.5" customHeight="1">
      <c r="B31" s="128">
        <v>100</v>
      </c>
      <c r="C31" s="54" t="s">
        <v>1620</v>
      </c>
      <c r="D31" s="51" t="s">
        <v>785</v>
      </c>
      <c r="E31" s="65" t="s">
        <v>1621</v>
      </c>
      <c r="F31" s="51" t="s">
        <v>1622</v>
      </c>
      <c r="G31" s="51" t="s">
        <v>1623</v>
      </c>
      <c r="H31" s="76" t="s">
        <v>1624</v>
      </c>
      <c r="I31" s="51" t="s">
        <v>1806</v>
      </c>
      <c r="J31" s="51" t="s">
        <v>2913</v>
      </c>
      <c r="K31" s="76" t="s">
        <v>2929</v>
      </c>
      <c r="L31" s="67"/>
      <c r="N31" s="108" t="s">
        <v>2928</v>
      </c>
      <c r="AE31" s="229" t="s">
        <v>3343</v>
      </c>
      <c r="AJ31" s="78"/>
      <c r="AK31" s="51"/>
      <c r="AL31" s="51"/>
      <c r="AM31" s="245" t="s">
        <v>3344</v>
      </c>
    </row>
    <row r="32" spans="2:39" ht="72" customHeight="1">
      <c r="B32" s="546">
        <v>101</v>
      </c>
      <c r="C32" s="536" t="s">
        <v>1625</v>
      </c>
      <c r="D32" s="532" t="s">
        <v>785</v>
      </c>
      <c r="E32" s="536" t="s">
        <v>1626</v>
      </c>
      <c r="F32" s="532"/>
      <c r="G32" s="532" t="s">
        <v>1623</v>
      </c>
      <c r="H32" s="547" t="s">
        <v>1984</v>
      </c>
      <c r="I32" s="532" t="s">
        <v>1806</v>
      </c>
      <c r="J32" s="51" t="s">
        <v>2913</v>
      </c>
      <c r="K32" s="552" t="s">
        <v>3921</v>
      </c>
      <c r="L32" s="77" t="s">
        <v>2930</v>
      </c>
      <c r="M32" s="76" t="s">
        <v>1987</v>
      </c>
      <c r="N32" s="76" t="s">
        <v>1988</v>
      </c>
      <c r="R32" s="76" t="s">
        <v>1628</v>
      </c>
      <c r="AE32" s="545" t="s">
        <v>1627</v>
      </c>
      <c r="AH32" s="76"/>
      <c r="AJ32" s="78"/>
      <c r="AK32" s="169"/>
      <c r="AL32" s="169"/>
      <c r="AM32" s="245" t="s">
        <v>3345</v>
      </c>
    </row>
    <row r="33" spans="2:39" ht="72" customHeight="1">
      <c r="B33" s="546"/>
      <c r="C33" s="536"/>
      <c r="D33" s="532"/>
      <c r="E33" s="536"/>
      <c r="F33" s="532"/>
      <c r="G33" s="532"/>
      <c r="H33" s="547"/>
      <c r="I33" s="532"/>
      <c r="J33" s="51" t="s">
        <v>3834</v>
      </c>
      <c r="K33" s="552"/>
      <c r="L33" s="77"/>
      <c r="M33" s="76" t="s">
        <v>1989</v>
      </c>
      <c r="N33" s="76" t="s">
        <v>1990</v>
      </c>
      <c r="R33" s="76"/>
      <c r="AE33" s="545"/>
      <c r="AH33" s="76"/>
      <c r="AJ33" s="78"/>
      <c r="AK33" s="169"/>
      <c r="AL33" s="169"/>
      <c r="AM33" s="245"/>
    </row>
    <row r="34" spans="2:39" ht="75.75" customHeight="1">
      <c r="B34" s="546"/>
      <c r="C34" s="536"/>
      <c r="D34" s="532"/>
      <c r="E34" s="536" t="s">
        <v>1629</v>
      </c>
      <c r="F34" s="532"/>
      <c r="G34" s="532"/>
      <c r="H34" s="547" t="s">
        <v>1985</v>
      </c>
      <c r="I34" s="532"/>
      <c r="J34" s="51" t="s">
        <v>2913</v>
      </c>
      <c r="K34" s="552" t="s">
        <v>3921</v>
      </c>
      <c r="L34" s="77" t="s">
        <v>1995</v>
      </c>
      <c r="M34" s="76" t="s">
        <v>1991</v>
      </c>
      <c r="N34" s="76" t="s">
        <v>1992</v>
      </c>
      <c r="R34" s="76" t="s">
        <v>1631</v>
      </c>
      <c r="AE34" s="545" t="s">
        <v>1630</v>
      </c>
      <c r="AH34" s="76"/>
      <c r="AJ34" s="78"/>
      <c r="AK34" s="51"/>
      <c r="AL34" s="51"/>
      <c r="AM34" s="245"/>
    </row>
    <row r="35" spans="2:39" ht="60.75" customHeight="1">
      <c r="B35" s="546"/>
      <c r="C35" s="536"/>
      <c r="D35" s="532"/>
      <c r="E35" s="536"/>
      <c r="F35" s="532"/>
      <c r="G35" s="532"/>
      <c r="H35" s="547"/>
      <c r="I35" s="532"/>
      <c r="J35" s="51" t="s">
        <v>3834</v>
      </c>
      <c r="K35" s="552"/>
      <c r="L35" s="77"/>
      <c r="M35" s="76" t="s">
        <v>1993</v>
      </c>
      <c r="N35" s="76" t="s">
        <v>1994</v>
      </c>
      <c r="R35" s="76"/>
      <c r="AE35" s="545"/>
      <c r="AH35" s="76"/>
      <c r="AJ35" s="78"/>
      <c r="AK35" s="51"/>
      <c r="AL35" s="51"/>
      <c r="AM35" s="245"/>
    </row>
    <row r="36" spans="2:39" ht="47.25" customHeight="1">
      <c r="B36" s="128">
        <v>106</v>
      </c>
      <c r="C36" s="65" t="s">
        <v>1645</v>
      </c>
      <c r="D36" s="51" t="s">
        <v>785</v>
      </c>
      <c r="E36" s="65" t="s">
        <v>1646</v>
      </c>
      <c r="F36" s="51" t="s">
        <v>1647</v>
      </c>
      <c r="H36" s="78"/>
      <c r="I36" s="51" t="s">
        <v>1738</v>
      </c>
      <c r="J36" s="51" t="s">
        <v>2913</v>
      </c>
      <c r="K36" s="76" t="s">
        <v>2931</v>
      </c>
      <c r="L36" s="88"/>
      <c r="M36" s="78" t="s">
        <v>3565</v>
      </c>
      <c r="N36" s="78" t="s">
        <v>2932</v>
      </c>
      <c r="O36" s="78"/>
      <c r="P36" s="78"/>
      <c r="Q36" s="78" t="s">
        <v>3556</v>
      </c>
      <c r="R36" s="78" t="s">
        <v>3555</v>
      </c>
      <c r="S36" s="76" t="s">
        <v>3558</v>
      </c>
      <c r="T36" s="76" t="s">
        <v>3559</v>
      </c>
      <c r="U36" s="76" t="s">
        <v>3560</v>
      </c>
      <c r="V36" s="76" t="s">
        <v>3561</v>
      </c>
      <c r="W36" s="76" t="s">
        <v>3562</v>
      </c>
      <c r="X36" s="78"/>
      <c r="Y36" s="78"/>
      <c r="Z36" s="78"/>
      <c r="AA36" s="78" t="s">
        <v>3563</v>
      </c>
      <c r="AB36" s="78"/>
      <c r="AC36" s="78"/>
      <c r="AD36" s="78" t="s">
        <v>3564</v>
      </c>
      <c r="AE36" s="125" t="s">
        <v>3557</v>
      </c>
      <c r="AF36" s="78" t="s">
        <v>3552</v>
      </c>
      <c r="AG36" s="78" t="s">
        <v>3553</v>
      </c>
      <c r="AH36" s="78" t="s">
        <v>3554</v>
      </c>
      <c r="AI36" s="76" t="s">
        <v>1648</v>
      </c>
      <c r="AJ36" s="78"/>
      <c r="AK36" s="74">
        <f>50/920</f>
        <v>5.434782608695652E-2</v>
      </c>
      <c r="AL36" s="78" t="s">
        <v>1649</v>
      </c>
      <c r="AM36" s="245"/>
    </row>
    <row r="37" spans="2:39" ht="42.75" customHeight="1">
      <c r="B37" s="128">
        <v>114</v>
      </c>
      <c r="C37" s="65" t="s">
        <v>4564</v>
      </c>
      <c r="D37" s="51" t="s">
        <v>785</v>
      </c>
      <c r="E37" s="65" t="s">
        <v>3304</v>
      </c>
      <c r="F37" s="51" t="s">
        <v>754</v>
      </c>
      <c r="G37" s="51" t="s">
        <v>1032</v>
      </c>
      <c r="H37" s="76" t="s">
        <v>1986</v>
      </c>
      <c r="I37" s="51" t="s">
        <v>1818</v>
      </c>
      <c r="J37" s="51" t="s">
        <v>2913</v>
      </c>
      <c r="K37" s="76" t="s">
        <v>2933</v>
      </c>
      <c r="L37" s="67"/>
      <c r="O37" s="76" t="s">
        <v>2934</v>
      </c>
      <c r="AE37" s="127"/>
      <c r="AJ37" s="78"/>
      <c r="AM37" s="245"/>
    </row>
    <row r="38" spans="2:39" ht="41.25" customHeight="1">
      <c r="B38" s="546">
        <v>115</v>
      </c>
      <c r="C38" s="536" t="s">
        <v>996</v>
      </c>
      <c r="D38" s="532" t="s">
        <v>785</v>
      </c>
      <c r="E38" s="536" t="s">
        <v>1683</v>
      </c>
      <c r="F38" s="532" t="s">
        <v>754</v>
      </c>
      <c r="G38" s="532" t="s">
        <v>1032</v>
      </c>
      <c r="H38" s="542" t="s">
        <v>1684</v>
      </c>
      <c r="I38" s="532" t="s">
        <v>5796</v>
      </c>
      <c r="J38" s="51" t="s">
        <v>2913</v>
      </c>
      <c r="K38" s="552" t="s">
        <v>791</v>
      </c>
      <c r="L38" s="88" t="s">
        <v>3566</v>
      </c>
      <c r="M38" s="121" t="s">
        <v>2936</v>
      </c>
      <c r="O38" s="121" t="s">
        <v>2935</v>
      </c>
      <c r="AE38" s="558">
        <v>3.02</v>
      </c>
      <c r="AJ38" s="78"/>
      <c r="AM38" s="245"/>
    </row>
    <row r="39" spans="2:39" ht="29.25" customHeight="1">
      <c r="B39" s="546"/>
      <c r="C39" s="536"/>
      <c r="D39" s="532"/>
      <c r="E39" s="536"/>
      <c r="F39" s="532"/>
      <c r="G39" s="532"/>
      <c r="H39" s="542"/>
      <c r="I39" s="532"/>
      <c r="J39" s="51" t="s">
        <v>3834</v>
      </c>
      <c r="K39" s="552"/>
      <c r="L39" s="67"/>
      <c r="M39" s="121">
        <v>29.4</v>
      </c>
      <c r="N39" s="121"/>
      <c r="O39" s="121">
        <v>9.74</v>
      </c>
      <c r="AE39" s="558"/>
      <c r="AJ39" s="78"/>
      <c r="AM39" s="245"/>
    </row>
    <row r="40" spans="2:39" ht="94.5" customHeight="1">
      <c r="B40" s="128">
        <v>117</v>
      </c>
      <c r="C40" s="65" t="s">
        <v>1685</v>
      </c>
      <c r="D40" s="51" t="s">
        <v>785</v>
      </c>
      <c r="E40" s="65" t="s">
        <v>2424</v>
      </c>
      <c r="F40" s="51" t="s">
        <v>2442</v>
      </c>
      <c r="G40" s="51" t="s">
        <v>791</v>
      </c>
      <c r="H40" s="76" t="s">
        <v>3327</v>
      </c>
      <c r="I40" s="51"/>
      <c r="J40" s="51"/>
      <c r="K40" s="51"/>
      <c r="L40" s="67"/>
      <c r="M40" s="121"/>
      <c r="N40" s="121"/>
      <c r="O40" s="121"/>
      <c r="P40" s="54" t="s">
        <v>2423</v>
      </c>
      <c r="AE40" s="126"/>
      <c r="AJ40" s="78"/>
      <c r="AM40" s="245" t="s">
        <v>3346</v>
      </c>
    </row>
    <row r="41" spans="2:39" ht="43.5" customHeight="1">
      <c r="B41" s="128">
        <v>10</v>
      </c>
      <c r="C41" s="65" t="s">
        <v>3481</v>
      </c>
      <c r="D41" s="51" t="s">
        <v>859</v>
      </c>
      <c r="E41" s="65" t="s">
        <v>860</v>
      </c>
      <c r="F41" s="51" t="s">
        <v>754</v>
      </c>
      <c r="G41" s="51" t="s">
        <v>861</v>
      </c>
      <c r="H41" s="76" t="s">
        <v>862</v>
      </c>
      <c r="I41" s="51" t="s">
        <v>3482</v>
      </c>
      <c r="J41" s="51" t="s">
        <v>3834</v>
      </c>
      <c r="K41" s="76" t="s">
        <v>2918</v>
      </c>
      <c r="L41" s="88">
        <v>70</v>
      </c>
      <c r="M41" s="78"/>
      <c r="N41" s="78"/>
      <c r="Q41" s="78"/>
      <c r="R41" s="78"/>
      <c r="S41" s="78"/>
      <c r="T41" s="78"/>
      <c r="U41" s="78"/>
      <c r="AE41" s="126"/>
      <c r="AH41" s="78"/>
      <c r="AK41" s="169"/>
      <c r="AL41" s="169"/>
      <c r="AM41" s="245"/>
    </row>
    <row r="42" spans="2:39" ht="27" customHeight="1">
      <c r="B42" s="546">
        <v>2</v>
      </c>
      <c r="C42" s="533" t="s">
        <v>771</v>
      </c>
      <c r="D42" s="532" t="s">
        <v>772</v>
      </c>
      <c r="E42" s="65" t="s">
        <v>3922</v>
      </c>
      <c r="F42" s="532" t="s">
        <v>1095</v>
      </c>
      <c r="G42" s="532" t="s">
        <v>795</v>
      </c>
      <c r="H42" s="547" t="s">
        <v>3925</v>
      </c>
      <c r="I42" s="532" t="s">
        <v>1816</v>
      </c>
      <c r="J42" s="51" t="s">
        <v>2913</v>
      </c>
      <c r="K42" s="552" t="s">
        <v>2890</v>
      </c>
      <c r="L42" s="148"/>
      <c r="M42" s="76">
        <v>74</v>
      </c>
      <c r="N42" s="76">
        <v>9</v>
      </c>
      <c r="P42" s="69"/>
      <c r="Q42" s="78"/>
      <c r="R42" s="78"/>
      <c r="S42" s="78"/>
      <c r="T42" s="78"/>
      <c r="U42" s="78"/>
      <c r="AE42" s="545">
        <v>8.1999999999999993</v>
      </c>
      <c r="AH42" s="78"/>
      <c r="AK42" s="169"/>
      <c r="AL42" s="169"/>
      <c r="AM42" s="245"/>
    </row>
    <row r="43" spans="2:39" ht="27" customHeight="1">
      <c r="B43" s="546"/>
      <c r="C43" s="533"/>
      <c r="D43" s="532"/>
      <c r="E43" s="65"/>
      <c r="F43" s="532"/>
      <c r="G43" s="532"/>
      <c r="H43" s="547"/>
      <c r="I43" s="532"/>
      <c r="J43" s="51" t="s">
        <v>3834</v>
      </c>
      <c r="K43" s="552"/>
      <c r="L43" s="148"/>
      <c r="M43" s="76">
        <v>25</v>
      </c>
      <c r="N43" s="83">
        <v>3</v>
      </c>
      <c r="P43" s="69"/>
      <c r="Q43" s="78"/>
      <c r="R43" s="78"/>
      <c r="S43" s="78"/>
      <c r="T43" s="78"/>
      <c r="U43" s="78"/>
      <c r="AE43" s="545"/>
      <c r="AH43" s="78"/>
      <c r="AK43" s="169"/>
      <c r="AL43" s="169"/>
      <c r="AM43" s="245"/>
    </row>
    <row r="44" spans="2:39" ht="27" customHeight="1">
      <c r="B44" s="546"/>
      <c r="C44" s="533"/>
      <c r="D44" s="532"/>
      <c r="E44" s="65" t="s">
        <v>3923</v>
      </c>
      <c r="F44" s="532"/>
      <c r="G44" s="532"/>
      <c r="H44" s="547" t="s">
        <v>3924</v>
      </c>
      <c r="I44" s="532"/>
      <c r="J44" s="51" t="s">
        <v>2913</v>
      </c>
      <c r="K44" s="552" t="s">
        <v>2901</v>
      </c>
      <c r="L44" s="148"/>
      <c r="M44" s="76">
        <v>14</v>
      </c>
      <c r="N44" s="76">
        <v>8</v>
      </c>
      <c r="P44" s="69"/>
      <c r="Q44" s="78"/>
      <c r="R44" s="78"/>
      <c r="S44" s="78"/>
      <c r="T44" s="78"/>
      <c r="U44" s="78"/>
      <c r="AE44" s="545">
        <v>1.75</v>
      </c>
      <c r="AH44" s="78"/>
      <c r="AK44" s="169"/>
      <c r="AL44" s="169"/>
      <c r="AM44" s="245"/>
    </row>
    <row r="45" spans="2:39" ht="27" customHeight="1">
      <c r="B45" s="546"/>
      <c r="C45" s="533"/>
      <c r="D45" s="532"/>
      <c r="E45" s="65"/>
      <c r="F45" s="532"/>
      <c r="G45" s="532"/>
      <c r="H45" s="547"/>
      <c r="I45" s="532"/>
      <c r="J45" s="51" t="s">
        <v>3834</v>
      </c>
      <c r="K45" s="552"/>
      <c r="L45" s="148"/>
      <c r="M45" s="76">
        <v>19</v>
      </c>
      <c r="N45" s="76">
        <v>11</v>
      </c>
      <c r="P45" s="69"/>
      <c r="Q45" s="78"/>
      <c r="R45" s="78"/>
      <c r="S45" s="78"/>
      <c r="T45" s="78"/>
      <c r="U45" s="78"/>
      <c r="AE45" s="545"/>
      <c r="AH45" s="78"/>
      <c r="AK45" s="169"/>
      <c r="AL45" s="169"/>
      <c r="AM45" s="245"/>
    </row>
    <row r="46" spans="2:39" ht="25.5" customHeight="1">
      <c r="B46" s="546">
        <v>5</v>
      </c>
      <c r="C46" s="536" t="s">
        <v>771</v>
      </c>
      <c r="D46" s="532" t="s">
        <v>772</v>
      </c>
      <c r="E46" s="557" t="s">
        <v>773</v>
      </c>
      <c r="F46" s="532" t="s">
        <v>754</v>
      </c>
      <c r="G46" s="532" t="s">
        <v>791</v>
      </c>
      <c r="H46" s="547">
        <v>62.1</v>
      </c>
      <c r="I46" s="532" t="s">
        <v>1756</v>
      </c>
      <c r="J46" s="51" t="s">
        <v>2913</v>
      </c>
      <c r="K46" s="552"/>
      <c r="L46" s="77"/>
      <c r="M46" s="76">
        <v>26.1</v>
      </c>
      <c r="N46" s="76">
        <v>1.9</v>
      </c>
      <c r="O46" s="78"/>
      <c r="P46" s="78"/>
      <c r="Q46" s="76"/>
      <c r="R46" s="76"/>
      <c r="S46" s="78"/>
      <c r="T46" s="78"/>
      <c r="U46" s="78"/>
      <c r="V46" s="78"/>
      <c r="W46" s="78"/>
      <c r="X46" s="78"/>
      <c r="Y46" s="78"/>
      <c r="Z46" s="78"/>
      <c r="AA46" s="78"/>
      <c r="AB46" s="78"/>
      <c r="AC46" s="78"/>
      <c r="AD46" s="78"/>
      <c r="AE46" s="545">
        <v>13.7</v>
      </c>
      <c r="AF46" s="78"/>
      <c r="AG46" s="78"/>
      <c r="AH46" s="76"/>
      <c r="AI46" s="78"/>
      <c r="AK46" s="51"/>
      <c r="AL46" s="51"/>
      <c r="AM46" s="245"/>
    </row>
    <row r="47" spans="2:39" ht="21.75" customHeight="1">
      <c r="B47" s="546"/>
      <c r="C47" s="536"/>
      <c r="D47" s="532"/>
      <c r="E47" s="557"/>
      <c r="F47" s="532"/>
      <c r="G47" s="532"/>
      <c r="H47" s="547"/>
      <c r="I47" s="532"/>
      <c r="J47" s="51" t="s">
        <v>3834</v>
      </c>
      <c r="K47" s="552"/>
      <c r="L47" s="77"/>
      <c r="M47" s="76">
        <v>42</v>
      </c>
      <c r="N47" s="76">
        <v>3.1</v>
      </c>
      <c r="O47" s="78"/>
      <c r="P47" s="78"/>
      <c r="Q47" s="76"/>
      <c r="R47" s="76"/>
      <c r="S47" s="78"/>
      <c r="T47" s="78"/>
      <c r="U47" s="78"/>
      <c r="V47" s="78"/>
      <c r="W47" s="78"/>
      <c r="X47" s="78"/>
      <c r="Y47" s="78"/>
      <c r="Z47" s="78"/>
      <c r="AA47" s="78"/>
      <c r="AB47" s="78"/>
      <c r="AC47" s="78"/>
      <c r="AD47" s="78"/>
      <c r="AE47" s="545"/>
      <c r="AF47" s="78"/>
      <c r="AG47" s="78"/>
      <c r="AH47" s="76"/>
      <c r="AI47" s="78"/>
      <c r="AK47" s="51"/>
      <c r="AL47" s="51"/>
      <c r="AM47" s="245"/>
    </row>
    <row r="48" spans="2:39" ht="51" customHeight="1">
      <c r="B48" s="546">
        <v>18</v>
      </c>
      <c r="C48" s="65" t="s">
        <v>771</v>
      </c>
      <c r="D48" s="532" t="s">
        <v>772</v>
      </c>
      <c r="E48" s="536" t="s">
        <v>1707</v>
      </c>
      <c r="F48" s="532" t="s">
        <v>906</v>
      </c>
      <c r="G48" s="532" t="s">
        <v>1957</v>
      </c>
      <c r="H48" s="76" t="s">
        <v>3927</v>
      </c>
      <c r="I48" s="547" t="s">
        <v>5797</v>
      </c>
      <c r="J48" s="51" t="s">
        <v>3834</v>
      </c>
      <c r="K48" s="76" t="s">
        <v>3929</v>
      </c>
      <c r="L48" s="102"/>
      <c r="M48" s="76">
        <v>61</v>
      </c>
      <c r="N48" s="76">
        <v>20</v>
      </c>
      <c r="Q48" s="97"/>
      <c r="R48" s="97"/>
      <c r="AE48" s="125">
        <v>3.05</v>
      </c>
      <c r="AH48" s="76"/>
      <c r="AK48" s="51"/>
      <c r="AL48" s="51"/>
      <c r="AM48" s="245"/>
    </row>
    <row r="49" spans="2:39" ht="51" customHeight="1">
      <c r="B49" s="546"/>
      <c r="C49" s="65" t="s">
        <v>3926</v>
      </c>
      <c r="D49" s="532"/>
      <c r="E49" s="536"/>
      <c r="F49" s="532"/>
      <c r="G49" s="532"/>
      <c r="H49" s="76" t="s">
        <v>3928</v>
      </c>
      <c r="I49" s="547"/>
      <c r="J49" s="51" t="s">
        <v>3834</v>
      </c>
      <c r="K49" s="76" t="s">
        <v>3930</v>
      </c>
      <c r="L49" s="102"/>
      <c r="M49" s="76">
        <v>56</v>
      </c>
      <c r="N49" s="76">
        <v>25</v>
      </c>
      <c r="Q49" s="97"/>
      <c r="R49" s="97"/>
      <c r="AE49" s="125">
        <v>2.2400000000000002</v>
      </c>
      <c r="AH49" s="76"/>
      <c r="AK49" s="51"/>
      <c r="AL49" s="51"/>
      <c r="AM49" s="245"/>
    </row>
    <row r="50" spans="2:39" ht="40.5" customHeight="1">
      <c r="B50" s="546">
        <v>21</v>
      </c>
      <c r="C50" s="536" t="s">
        <v>2641</v>
      </c>
      <c r="D50" s="532" t="s">
        <v>772</v>
      </c>
      <c r="E50" s="536" t="s">
        <v>2665</v>
      </c>
      <c r="F50" s="532" t="s">
        <v>911</v>
      </c>
      <c r="G50" s="540" t="s">
        <v>795</v>
      </c>
      <c r="H50" s="553" t="s">
        <v>2659</v>
      </c>
      <c r="I50" s="532" t="s">
        <v>1816</v>
      </c>
      <c r="J50" s="51" t="s">
        <v>2913</v>
      </c>
      <c r="K50" s="51"/>
      <c r="L50" s="102"/>
      <c r="M50" s="78" t="s">
        <v>2660</v>
      </c>
      <c r="N50" s="78" t="s">
        <v>2661</v>
      </c>
      <c r="Q50" s="76"/>
      <c r="R50" s="76"/>
      <c r="AE50" s="545" t="s">
        <v>2662</v>
      </c>
      <c r="AH50" s="76"/>
      <c r="AK50" s="51"/>
      <c r="AL50" s="51"/>
      <c r="AM50" s="245"/>
    </row>
    <row r="51" spans="2:39" ht="40.5" customHeight="1">
      <c r="B51" s="546"/>
      <c r="C51" s="536"/>
      <c r="D51" s="532"/>
      <c r="E51" s="536"/>
      <c r="F51" s="532"/>
      <c r="G51" s="540"/>
      <c r="H51" s="553"/>
      <c r="I51" s="532"/>
      <c r="J51" s="51" t="s">
        <v>3834</v>
      </c>
      <c r="K51" s="51"/>
      <c r="L51" s="102"/>
      <c r="M51" s="78" t="s">
        <v>2663</v>
      </c>
      <c r="N51" s="78" t="s">
        <v>2664</v>
      </c>
      <c r="Q51" s="76"/>
      <c r="R51" s="76"/>
      <c r="AE51" s="545"/>
      <c r="AH51" s="76"/>
      <c r="AK51" s="51"/>
      <c r="AL51" s="51"/>
      <c r="AM51" s="245"/>
    </row>
    <row r="52" spans="2:39" ht="35.25" customHeight="1">
      <c r="B52" s="546">
        <v>50</v>
      </c>
      <c r="C52" s="533" t="s">
        <v>771</v>
      </c>
      <c r="D52" s="532" t="s">
        <v>772</v>
      </c>
      <c r="E52" s="536" t="s">
        <v>1284</v>
      </c>
      <c r="F52" s="532" t="s">
        <v>754</v>
      </c>
      <c r="G52" s="532" t="s">
        <v>791</v>
      </c>
      <c r="H52" s="78"/>
      <c r="I52" s="532" t="s">
        <v>1738</v>
      </c>
      <c r="J52" s="532" t="s">
        <v>2913</v>
      </c>
      <c r="K52" s="76" t="s">
        <v>2937</v>
      </c>
      <c r="L52" s="67"/>
      <c r="M52" s="76" t="s">
        <v>3932</v>
      </c>
      <c r="N52" s="76" t="s">
        <v>3933</v>
      </c>
      <c r="Q52" s="78" t="s">
        <v>5531</v>
      </c>
      <c r="R52" s="78" t="s">
        <v>5533</v>
      </c>
      <c r="S52" s="76" t="s">
        <v>5516</v>
      </c>
      <c r="T52" s="76" t="s">
        <v>5517</v>
      </c>
      <c r="U52" s="76" t="s">
        <v>5518</v>
      </c>
      <c r="V52" s="76" t="s">
        <v>5519</v>
      </c>
      <c r="W52" s="76" t="s">
        <v>5520</v>
      </c>
      <c r="X52" s="66" t="s">
        <v>5529</v>
      </c>
      <c r="Y52" s="66" t="s">
        <v>5525</v>
      </c>
      <c r="Z52" s="66" t="s">
        <v>5526</v>
      </c>
      <c r="AA52" s="66"/>
      <c r="AB52" s="66"/>
      <c r="AE52" s="125" t="s">
        <v>5521</v>
      </c>
      <c r="AF52" s="78" t="s">
        <v>5523</v>
      </c>
      <c r="AG52" s="78" t="s">
        <v>5535</v>
      </c>
      <c r="AH52" s="76" t="s">
        <v>5538</v>
      </c>
      <c r="AK52" s="169"/>
      <c r="AL52" s="169"/>
      <c r="AM52" s="245"/>
    </row>
    <row r="53" spans="2:39" ht="35.25" customHeight="1">
      <c r="B53" s="546"/>
      <c r="C53" s="533"/>
      <c r="D53" s="532"/>
      <c r="E53" s="536"/>
      <c r="F53" s="532"/>
      <c r="G53" s="532"/>
      <c r="H53" s="78"/>
      <c r="I53" s="532"/>
      <c r="J53" s="532"/>
      <c r="K53" s="76" t="s">
        <v>3931</v>
      </c>
      <c r="L53" s="67"/>
      <c r="M53" s="76" t="s">
        <v>3934</v>
      </c>
      <c r="N53" s="76" t="s">
        <v>3935</v>
      </c>
      <c r="Q53" s="78" t="s">
        <v>5532</v>
      </c>
      <c r="R53" s="78" t="s">
        <v>5534</v>
      </c>
      <c r="S53" s="76" t="s">
        <v>3936</v>
      </c>
      <c r="T53" s="76" t="s">
        <v>3937</v>
      </c>
      <c r="U53" s="76" t="s">
        <v>3938</v>
      </c>
      <c r="V53" s="76" t="s">
        <v>3939</v>
      </c>
      <c r="W53" s="76" t="s">
        <v>3940</v>
      </c>
      <c r="X53" s="66" t="s">
        <v>5530</v>
      </c>
      <c r="Y53" s="66" t="s">
        <v>5527</v>
      </c>
      <c r="Z53" s="66" t="s">
        <v>5528</v>
      </c>
      <c r="AA53" s="66"/>
      <c r="AB53" s="66"/>
      <c r="AE53" s="125" t="s">
        <v>5522</v>
      </c>
      <c r="AF53" s="78" t="s">
        <v>5524</v>
      </c>
      <c r="AG53" s="78" t="s">
        <v>5536</v>
      </c>
      <c r="AH53" s="76" t="s">
        <v>5537</v>
      </c>
      <c r="AK53" s="169"/>
      <c r="AL53" s="169"/>
      <c r="AM53" s="245"/>
    </row>
    <row r="54" spans="2:39" ht="57" customHeight="1">
      <c r="B54" s="128">
        <v>52</v>
      </c>
      <c r="C54" s="65" t="s">
        <v>1301</v>
      </c>
      <c r="D54" s="51" t="s">
        <v>772</v>
      </c>
      <c r="E54" s="65" t="s">
        <v>1302</v>
      </c>
      <c r="F54" s="51" t="s">
        <v>754</v>
      </c>
      <c r="G54" s="51" t="s">
        <v>1032</v>
      </c>
      <c r="H54" s="76" t="s">
        <v>1303</v>
      </c>
      <c r="I54" s="51" t="s">
        <v>1818</v>
      </c>
      <c r="J54" s="51" t="s">
        <v>2913</v>
      </c>
      <c r="K54" s="51"/>
      <c r="L54" s="67"/>
      <c r="O54" s="78" t="s">
        <v>1304</v>
      </c>
      <c r="AE54" s="127"/>
      <c r="AK54" s="169"/>
      <c r="AL54" s="169"/>
      <c r="AM54" s="245"/>
    </row>
    <row r="55" spans="2:39" ht="24" customHeight="1">
      <c r="B55" s="546">
        <v>55</v>
      </c>
      <c r="C55" s="533" t="s">
        <v>1331</v>
      </c>
      <c r="D55" s="532" t="s">
        <v>772</v>
      </c>
      <c r="E55" s="65" t="s">
        <v>3942</v>
      </c>
      <c r="F55" s="532" t="s">
        <v>754</v>
      </c>
      <c r="G55" s="532" t="s">
        <v>791</v>
      </c>
      <c r="H55" s="76" t="s">
        <v>3944</v>
      </c>
      <c r="I55" s="532" t="s">
        <v>1818</v>
      </c>
      <c r="J55" s="532" t="s">
        <v>2913</v>
      </c>
      <c r="K55" s="76" t="s">
        <v>2890</v>
      </c>
      <c r="L55" s="67"/>
      <c r="O55" s="78" t="s">
        <v>3946</v>
      </c>
      <c r="AE55" s="127"/>
      <c r="AK55" s="169"/>
      <c r="AL55" s="169"/>
      <c r="AM55" s="245"/>
    </row>
    <row r="56" spans="2:39" ht="24" customHeight="1">
      <c r="B56" s="546"/>
      <c r="C56" s="533"/>
      <c r="D56" s="532"/>
      <c r="E56" s="65" t="s">
        <v>3941</v>
      </c>
      <c r="F56" s="532"/>
      <c r="G56" s="532"/>
      <c r="H56" s="76" t="s">
        <v>3943</v>
      </c>
      <c r="I56" s="532"/>
      <c r="J56" s="532"/>
      <c r="K56" s="76" t="s">
        <v>3945</v>
      </c>
      <c r="L56" s="67"/>
      <c r="O56" s="76" t="s">
        <v>3947</v>
      </c>
      <c r="AE56" s="127"/>
      <c r="AK56" s="51"/>
      <c r="AL56" s="51"/>
      <c r="AM56" s="245"/>
    </row>
    <row r="57" spans="2:39" ht="21.75" customHeight="1">
      <c r="B57" s="546">
        <v>56</v>
      </c>
      <c r="C57" s="536" t="s">
        <v>1106</v>
      </c>
      <c r="D57" s="532" t="s">
        <v>772</v>
      </c>
      <c r="E57" s="65" t="s">
        <v>2698</v>
      </c>
      <c r="F57" s="532" t="s">
        <v>1335</v>
      </c>
      <c r="G57" s="540" t="s">
        <v>795</v>
      </c>
      <c r="I57" s="532" t="s">
        <v>1819</v>
      </c>
      <c r="J57" s="532" t="s">
        <v>2913</v>
      </c>
      <c r="K57" s="76" t="s">
        <v>2695</v>
      </c>
      <c r="L57" s="67"/>
      <c r="M57" s="78" t="s">
        <v>3568</v>
      </c>
      <c r="N57" s="78" t="s">
        <v>3567</v>
      </c>
      <c r="O57" s="76"/>
      <c r="Q57" s="78" t="s">
        <v>3588</v>
      </c>
      <c r="R57" s="78" t="s">
        <v>3591</v>
      </c>
      <c r="S57" s="78" t="s">
        <v>3573</v>
      </c>
      <c r="T57" s="78" t="s">
        <v>3574</v>
      </c>
      <c r="U57" s="78" t="s">
        <v>3575</v>
      </c>
      <c r="V57" s="78" t="s">
        <v>3576</v>
      </c>
      <c r="W57" s="78" t="s">
        <v>3577</v>
      </c>
      <c r="X57" s="78" t="s">
        <v>3594</v>
      </c>
      <c r="Y57" s="78" t="s">
        <v>3595</v>
      </c>
      <c r="Z57" s="78" t="s">
        <v>3596</v>
      </c>
      <c r="AE57" s="126" t="s">
        <v>3603</v>
      </c>
      <c r="AF57" s="78" t="s">
        <v>3606</v>
      </c>
      <c r="AG57" s="78" t="s">
        <v>3609</v>
      </c>
      <c r="AH57" s="78" t="s">
        <v>3612</v>
      </c>
      <c r="AK57" s="169"/>
      <c r="AL57" s="169"/>
      <c r="AM57" s="245"/>
    </row>
    <row r="58" spans="2:39" ht="21.75" customHeight="1">
      <c r="B58" s="546"/>
      <c r="C58" s="536"/>
      <c r="D58" s="532"/>
      <c r="E58" s="65" t="s">
        <v>2699</v>
      </c>
      <c r="F58" s="532"/>
      <c r="G58" s="540"/>
      <c r="I58" s="532"/>
      <c r="J58" s="532"/>
      <c r="K58" s="76" t="s">
        <v>2696</v>
      </c>
      <c r="L58" s="67"/>
      <c r="M58" s="402" t="s">
        <v>3570</v>
      </c>
      <c r="N58" s="402" t="s">
        <v>3569</v>
      </c>
      <c r="O58" s="76"/>
      <c r="Q58" s="402" t="s">
        <v>3589</v>
      </c>
      <c r="R58" s="402" t="s">
        <v>3592</v>
      </c>
      <c r="S58" s="402" t="s">
        <v>3578</v>
      </c>
      <c r="T58" s="402" t="s">
        <v>3579</v>
      </c>
      <c r="U58" s="402" t="s">
        <v>3580</v>
      </c>
      <c r="V58" s="402" t="s">
        <v>3581</v>
      </c>
      <c r="W58" s="402" t="s">
        <v>3582</v>
      </c>
      <c r="X58" s="402" t="s">
        <v>3597</v>
      </c>
      <c r="Y58" s="402" t="s">
        <v>3598</v>
      </c>
      <c r="Z58" s="402" t="s">
        <v>3599</v>
      </c>
      <c r="AE58" s="403" t="s">
        <v>3604</v>
      </c>
      <c r="AF58" s="402" t="s">
        <v>3607</v>
      </c>
      <c r="AG58" s="402" t="s">
        <v>3610</v>
      </c>
      <c r="AH58" s="402" t="s">
        <v>3613</v>
      </c>
      <c r="AK58" s="51"/>
      <c r="AL58" s="51"/>
      <c r="AM58" s="245"/>
    </row>
    <row r="59" spans="2:39" ht="21.75" customHeight="1">
      <c r="B59" s="546"/>
      <c r="C59" s="536"/>
      <c r="D59" s="532"/>
      <c r="E59" s="65" t="s">
        <v>2700</v>
      </c>
      <c r="F59" s="532"/>
      <c r="G59" s="540"/>
      <c r="I59" s="532"/>
      <c r="J59" s="532"/>
      <c r="K59" s="76" t="s">
        <v>2697</v>
      </c>
      <c r="L59" s="67"/>
      <c r="M59" s="78" t="s">
        <v>3572</v>
      </c>
      <c r="N59" s="78" t="s">
        <v>3571</v>
      </c>
      <c r="Q59" s="78" t="s">
        <v>3590</v>
      </c>
      <c r="R59" s="78" t="s">
        <v>3593</v>
      </c>
      <c r="S59" s="78" t="s">
        <v>3583</v>
      </c>
      <c r="T59" s="78" t="s">
        <v>3584</v>
      </c>
      <c r="U59" s="78" t="s">
        <v>3585</v>
      </c>
      <c r="V59" s="78" t="s">
        <v>3586</v>
      </c>
      <c r="W59" s="78" t="s">
        <v>3587</v>
      </c>
      <c r="X59" s="78" t="s">
        <v>3600</v>
      </c>
      <c r="Y59" s="78" t="s">
        <v>3601</v>
      </c>
      <c r="Z59" s="78" t="s">
        <v>3602</v>
      </c>
      <c r="AE59" s="126" t="s">
        <v>3605</v>
      </c>
      <c r="AF59" s="78" t="s">
        <v>3608</v>
      </c>
      <c r="AG59" s="78" t="s">
        <v>3611</v>
      </c>
      <c r="AH59" s="78" t="s">
        <v>3614</v>
      </c>
      <c r="AK59" s="169"/>
      <c r="AL59" s="169"/>
      <c r="AM59" s="245"/>
    </row>
    <row r="60" spans="2:39" ht="28.5" customHeight="1">
      <c r="B60" s="546">
        <v>57</v>
      </c>
      <c r="C60" s="533" t="s">
        <v>1106</v>
      </c>
      <c r="D60" s="532" t="s">
        <v>772</v>
      </c>
      <c r="E60" s="536" t="s">
        <v>1339</v>
      </c>
      <c r="F60" s="532" t="s">
        <v>754</v>
      </c>
      <c r="G60" s="532" t="s">
        <v>791</v>
      </c>
      <c r="H60" s="547" t="s">
        <v>1340</v>
      </c>
      <c r="I60" s="532" t="s">
        <v>1738</v>
      </c>
      <c r="J60" s="51" t="s">
        <v>2913</v>
      </c>
      <c r="K60" s="51"/>
      <c r="L60" s="67"/>
      <c r="M60" s="78" t="s">
        <v>1341</v>
      </c>
      <c r="N60" s="78" t="s">
        <v>1342</v>
      </c>
      <c r="Q60" s="78" t="s">
        <v>1344</v>
      </c>
      <c r="R60" s="78" t="s">
        <v>1345</v>
      </c>
      <c r="S60" s="78"/>
      <c r="AE60" s="558" t="s">
        <v>1343</v>
      </c>
      <c r="AF60" s="78"/>
      <c r="AG60" s="78"/>
      <c r="AH60" s="78"/>
      <c r="AK60" s="51"/>
      <c r="AL60" s="51"/>
      <c r="AM60" s="245"/>
    </row>
    <row r="61" spans="2:39" ht="28.5" customHeight="1">
      <c r="B61" s="546"/>
      <c r="C61" s="533"/>
      <c r="D61" s="532"/>
      <c r="E61" s="536"/>
      <c r="F61" s="532"/>
      <c r="G61" s="532"/>
      <c r="H61" s="547"/>
      <c r="I61" s="532"/>
      <c r="J61" s="51" t="s">
        <v>3834</v>
      </c>
      <c r="K61" s="51"/>
      <c r="L61" s="67"/>
      <c r="M61" s="78">
        <v>24</v>
      </c>
      <c r="N61" s="78">
        <v>9.1999999999999993</v>
      </c>
      <c r="O61" s="78"/>
      <c r="P61" s="78"/>
      <c r="Q61" s="78">
        <v>8.6999999999999993</v>
      </c>
      <c r="R61" s="78">
        <v>0.6</v>
      </c>
      <c r="S61" s="78"/>
      <c r="AE61" s="558"/>
      <c r="AF61" s="78"/>
      <c r="AG61" s="78"/>
      <c r="AH61" s="78"/>
      <c r="AK61" s="51"/>
      <c r="AL61" s="51"/>
      <c r="AM61" s="245"/>
    </row>
    <row r="62" spans="2:39" ht="28.5" customHeight="1">
      <c r="B62" s="546">
        <v>61</v>
      </c>
      <c r="C62" s="536" t="s">
        <v>1360</v>
      </c>
      <c r="D62" s="532" t="s">
        <v>772</v>
      </c>
      <c r="E62" s="536" t="s">
        <v>1363</v>
      </c>
      <c r="F62" s="532" t="s">
        <v>1359</v>
      </c>
      <c r="G62" s="532" t="s">
        <v>791</v>
      </c>
      <c r="H62" s="547" t="s">
        <v>1364</v>
      </c>
      <c r="I62" s="532" t="s">
        <v>1738</v>
      </c>
      <c r="J62" s="51" t="s">
        <v>2913</v>
      </c>
      <c r="K62" s="552" t="s">
        <v>2937</v>
      </c>
      <c r="L62" s="88" t="s">
        <v>1365</v>
      </c>
      <c r="M62" s="76" t="s">
        <v>1997</v>
      </c>
      <c r="N62" s="76" t="s">
        <v>1998</v>
      </c>
      <c r="O62" s="69"/>
      <c r="P62" s="69"/>
      <c r="Q62" s="69"/>
      <c r="R62" s="69"/>
      <c r="S62" s="69"/>
      <c r="T62" s="69"/>
      <c r="U62" s="69"/>
      <c r="V62" s="69"/>
      <c r="W62" s="69"/>
      <c r="X62" s="69"/>
      <c r="Y62" s="69"/>
      <c r="Z62" s="69"/>
      <c r="AA62" s="69"/>
      <c r="AB62" s="69"/>
      <c r="AC62" s="69"/>
      <c r="AD62" s="69"/>
      <c r="AE62" s="545" t="s">
        <v>1366</v>
      </c>
      <c r="AJ62" s="78"/>
      <c r="AK62" s="51"/>
      <c r="AL62" s="51"/>
      <c r="AM62" s="245"/>
    </row>
    <row r="63" spans="2:39" ht="28.5" customHeight="1">
      <c r="B63" s="546"/>
      <c r="C63" s="536"/>
      <c r="D63" s="532"/>
      <c r="E63" s="536"/>
      <c r="F63" s="532"/>
      <c r="G63" s="532"/>
      <c r="H63" s="547"/>
      <c r="I63" s="532"/>
      <c r="J63" s="51" t="s">
        <v>3834</v>
      </c>
      <c r="K63" s="552"/>
      <c r="L63" s="88"/>
      <c r="M63" s="76">
        <v>25.3</v>
      </c>
      <c r="N63" s="76">
        <v>8.25</v>
      </c>
      <c r="O63" s="69"/>
      <c r="P63" s="69"/>
      <c r="Q63" s="69"/>
      <c r="R63" s="69"/>
      <c r="S63" s="69"/>
      <c r="T63" s="69"/>
      <c r="U63" s="69"/>
      <c r="V63" s="69"/>
      <c r="W63" s="69"/>
      <c r="X63" s="69"/>
      <c r="Y63" s="69"/>
      <c r="Z63" s="69"/>
      <c r="AA63" s="69"/>
      <c r="AB63" s="69"/>
      <c r="AC63" s="69"/>
      <c r="AD63" s="69"/>
      <c r="AE63" s="545"/>
      <c r="AJ63" s="78"/>
      <c r="AK63" s="51"/>
      <c r="AL63" s="51"/>
      <c r="AM63" s="245"/>
    </row>
    <row r="64" spans="2:39" ht="52.5" customHeight="1">
      <c r="B64" s="128">
        <v>105</v>
      </c>
      <c r="C64" s="65" t="s">
        <v>1106</v>
      </c>
      <c r="D64" s="51" t="s">
        <v>772</v>
      </c>
      <c r="E64" s="65" t="s">
        <v>1636</v>
      </c>
      <c r="F64" s="51" t="s">
        <v>1335</v>
      </c>
      <c r="G64" s="64" t="s">
        <v>795</v>
      </c>
      <c r="I64" s="51" t="s">
        <v>1738</v>
      </c>
      <c r="J64" s="51" t="s">
        <v>2913</v>
      </c>
      <c r="K64" s="76" t="s">
        <v>1637</v>
      </c>
      <c r="L64" s="67"/>
      <c r="M64" s="76" t="s">
        <v>1638</v>
      </c>
      <c r="N64" s="76" t="s">
        <v>1639</v>
      </c>
      <c r="Q64" s="69"/>
      <c r="R64" s="69"/>
      <c r="S64" s="69"/>
      <c r="T64" s="69"/>
      <c r="V64" s="69"/>
      <c r="AA64" s="76" t="s">
        <v>1640</v>
      </c>
      <c r="AC64" s="78"/>
      <c r="AD64" s="76" t="s">
        <v>1642</v>
      </c>
      <c r="AE64" s="125" t="s">
        <v>1796</v>
      </c>
      <c r="AI64" s="76" t="s">
        <v>1641</v>
      </c>
      <c r="AJ64" s="78"/>
      <c r="AK64" s="76"/>
      <c r="AL64" s="76" t="s">
        <v>1643</v>
      </c>
      <c r="AM64" s="245" t="s">
        <v>3340</v>
      </c>
    </row>
    <row r="65" spans="1:39" ht="72.75" customHeight="1">
      <c r="B65" s="546">
        <v>111</v>
      </c>
      <c r="C65" s="536" t="s">
        <v>1102</v>
      </c>
      <c r="D65" s="532" t="s">
        <v>772</v>
      </c>
      <c r="E65" s="536" t="s">
        <v>1676</v>
      </c>
      <c r="F65" s="532" t="s">
        <v>1677</v>
      </c>
      <c r="G65" s="532" t="s">
        <v>1623</v>
      </c>
      <c r="H65" s="76" t="s">
        <v>1890</v>
      </c>
      <c r="I65" s="532" t="s">
        <v>1806</v>
      </c>
      <c r="J65" s="51" t="s">
        <v>2913</v>
      </c>
      <c r="K65" s="76" t="s">
        <v>2945</v>
      </c>
      <c r="L65" s="67"/>
      <c r="M65" s="76" t="s">
        <v>2938</v>
      </c>
      <c r="N65" s="76" t="s">
        <v>2939</v>
      </c>
      <c r="Q65" s="118"/>
      <c r="R65" s="118"/>
      <c r="AE65" s="125" t="s">
        <v>2942</v>
      </c>
      <c r="AH65" s="78" t="s">
        <v>858</v>
      </c>
      <c r="AJ65" s="78"/>
      <c r="AM65" s="560"/>
    </row>
    <row r="66" spans="1:39" ht="66.75" customHeight="1">
      <c r="B66" s="546"/>
      <c r="C66" s="536"/>
      <c r="D66" s="532"/>
      <c r="E66" s="536"/>
      <c r="F66" s="532"/>
      <c r="G66" s="532"/>
      <c r="H66" s="226" t="s">
        <v>1891</v>
      </c>
      <c r="I66" s="532"/>
      <c r="J66" s="51" t="s">
        <v>2913</v>
      </c>
      <c r="K66" s="76" t="s">
        <v>2946</v>
      </c>
      <c r="L66" s="67"/>
      <c r="M66" s="76" t="s">
        <v>2940</v>
      </c>
      <c r="N66" s="76" t="s">
        <v>2941</v>
      </c>
      <c r="Q66" s="118"/>
      <c r="R66" s="118"/>
      <c r="AE66" s="125" t="s">
        <v>2943</v>
      </c>
      <c r="AH66" s="76" t="s">
        <v>2944</v>
      </c>
      <c r="AJ66" s="78"/>
      <c r="AM66" s="560"/>
    </row>
    <row r="67" spans="1:39" ht="48.75" customHeight="1">
      <c r="B67" s="128">
        <v>7</v>
      </c>
      <c r="C67" s="65" t="s">
        <v>2815</v>
      </c>
      <c r="D67" s="51" t="s">
        <v>749</v>
      </c>
      <c r="E67" s="65" t="s">
        <v>1855</v>
      </c>
      <c r="F67" s="51" t="s">
        <v>1336</v>
      </c>
      <c r="G67" s="64" t="s">
        <v>800</v>
      </c>
      <c r="H67" s="76"/>
      <c r="I67" s="51" t="s">
        <v>1803</v>
      </c>
      <c r="J67" s="51" t="s">
        <v>2913</v>
      </c>
      <c r="K67" s="51"/>
      <c r="L67" s="77" t="s">
        <v>2718</v>
      </c>
      <c r="M67" s="78"/>
      <c r="N67" s="78"/>
      <c r="Q67" s="78"/>
      <c r="R67" s="78"/>
      <c r="S67" s="78"/>
      <c r="T67" s="78"/>
      <c r="U67" s="78"/>
      <c r="V67" s="78"/>
      <c r="W67" s="78"/>
      <c r="X67" s="78"/>
      <c r="Y67" s="78"/>
      <c r="Z67" s="78"/>
      <c r="AA67" s="108" t="s">
        <v>2717</v>
      </c>
      <c r="AE67" s="126"/>
      <c r="AF67" s="78"/>
      <c r="AG67" s="78"/>
      <c r="AH67" s="78"/>
      <c r="AJ67" s="76">
        <v>0.28999999999999998</v>
      </c>
      <c r="AK67" s="51"/>
      <c r="AL67" s="51"/>
      <c r="AM67" s="245"/>
    </row>
    <row r="68" spans="1:39" ht="72.75" customHeight="1">
      <c r="B68" s="546">
        <v>16</v>
      </c>
      <c r="C68" s="536" t="s">
        <v>2804</v>
      </c>
      <c r="D68" s="532" t="s">
        <v>749</v>
      </c>
      <c r="E68" s="536" t="s">
        <v>2948</v>
      </c>
      <c r="F68" s="532" t="s">
        <v>879</v>
      </c>
      <c r="G68" s="532" t="s">
        <v>791</v>
      </c>
      <c r="H68" s="547" t="s">
        <v>2003</v>
      </c>
      <c r="I68" s="532" t="s">
        <v>1781</v>
      </c>
      <c r="J68" s="51" t="s">
        <v>2913</v>
      </c>
      <c r="K68" s="76" t="s">
        <v>2895</v>
      </c>
      <c r="L68" s="102"/>
      <c r="M68" s="76" t="s">
        <v>2947</v>
      </c>
      <c r="N68" s="89" t="s">
        <v>1999</v>
      </c>
      <c r="Q68" s="98"/>
      <c r="R68" s="98"/>
      <c r="AA68" s="146" t="s">
        <v>2000</v>
      </c>
      <c r="AB68" s="145" t="s">
        <v>2002</v>
      </c>
      <c r="AC68" s="76" t="s">
        <v>2001</v>
      </c>
      <c r="AE68" s="324" t="s">
        <v>2950</v>
      </c>
      <c r="AF68" s="78"/>
      <c r="AG68" s="78"/>
      <c r="AH68" s="91"/>
      <c r="AI68" s="540" t="s">
        <v>1782</v>
      </c>
      <c r="AK68" s="51"/>
      <c r="AL68" s="51"/>
      <c r="AM68" s="245" t="s">
        <v>3341</v>
      </c>
    </row>
    <row r="69" spans="1:39" ht="34.5" customHeight="1">
      <c r="B69" s="546"/>
      <c r="C69" s="536"/>
      <c r="D69" s="532"/>
      <c r="E69" s="536"/>
      <c r="F69" s="532"/>
      <c r="G69" s="532"/>
      <c r="H69" s="547"/>
      <c r="I69" s="532"/>
      <c r="J69" s="51" t="s">
        <v>3834</v>
      </c>
      <c r="K69" s="76" t="s">
        <v>2890</v>
      </c>
      <c r="L69" s="67">
        <v>52</v>
      </c>
      <c r="M69" s="89">
        <v>39</v>
      </c>
      <c r="N69" s="89">
        <v>12</v>
      </c>
      <c r="Q69" s="98"/>
      <c r="R69" s="98"/>
      <c r="AA69" s="89">
        <v>10</v>
      </c>
      <c r="AB69" s="66">
        <v>29</v>
      </c>
      <c r="AC69" s="76">
        <v>1</v>
      </c>
      <c r="AE69" s="182">
        <v>3.25</v>
      </c>
      <c r="AF69" s="78"/>
      <c r="AG69" s="78"/>
      <c r="AH69" s="91"/>
      <c r="AI69" s="540"/>
      <c r="AK69" s="51"/>
      <c r="AL69" s="51"/>
      <c r="AM69" s="245"/>
    </row>
    <row r="70" spans="1:39" ht="26.25" customHeight="1">
      <c r="B70" s="128">
        <v>22</v>
      </c>
      <c r="C70" s="54" t="s">
        <v>2728</v>
      </c>
      <c r="D70" s="51" t="s">
        <v>749</v>
      </c>
      <c r="E70" s="65" t="s">
        <v>882</v>
      </c>
      <c r="F70" s="532"/>
      <c r="G70" s="532"/>
      <c r="H70" s="76" t="s">
        <v>883</v>
      </c>
      <c r="I70" s="97"/>
      <c r="J70" s="51" t="s">
        <v>2913</v>
      </c>
      <c r="K70" s="76" t="s">
        <v>2949</v>
      </c>
      <c r="L70" s="67"/>
      <c r="AA70" s="50">
        <v>5.35</v>
      </c>
      <c r="AE70" s="127"/>
      <c r="AK70" s="169"/>
      <c r="AL70" s="169"/>
      <c r="AM70" s="245"/>
    </row>
    <row r="71" spans="1:39" s="78" customFormat="1" ht="24" customHeight="1">
      <c r="A71" s="50"/>
      <c r="B71" s="546">
        <v>25</v>
      </c>
      <c r="C71" s="533" t="s">
        <v>2727</v>
      </c>
      <c r="D71" s="532" t="s">
        <v>749</v>
      </c>
      <c r="E71" s="536" t="s">
        <v>915</v>
      </c>
      <c r="F71" s="532" t="s">
        <v>754</v>
      </c>
      <c r="G71" s="532" t="s">
        <v>791</v>
      </c>
      <c r="H71" s="547" t="s">
        <v>3840</v>
      </c>
      <c r="I71" s="532" t="s">
        <v>1826</v>
      </c>
      <c r="J71" s="51" t="s">
        <v>2913</v>
      </c>
      <c r="K71" s="552" t="s">
        <v>3842</v>
      </c>
      <c r="L71" s="88"/>
      <c r="M71" s="104" t="s">
        <v>3843</v>
      </c>
      <c r="N71" s="104" t="s">
        <v>3844</v>
      </c>
      <c r="Q71" s="104"/>
      <c r="R71" s="104"/>
      <c r="AE71" s="563">
        <v>2.79</v>
      </c>
      <c r="AH71" s="104"/>
      <c r="AK71" s="169"/>
      <c r="AL71" s="169"/>
      <c r="AM71" s="245"/>
    </row>
    <row r="72" spans="1:39" s="78" customFormat="1" ht="24" customHeight="1">
      <c r="A72" s="50"/>
      <c r="B72" s="546"/>
      <c r="C72" s="533"/>
      <c r="D72" s="532"/>
      <c r="E72" s="536"/>
      <c r="F72" s="532"/>
      <c r="G72" s="532"/>
      <c r="H72" s="547"/>
      <c r="I72" s="532"/>
      <c r="J72" s="51" t="s">
        <v>3834</v>
      </c>
      <c r="K72" s="552"/>
      <c r="L72" s="88"/>
      <c r="M72" s="104">
        <v>19.7</v>
      </c>
      <c r="N72" s="104">
        <v>7.08</v>
      </c>
      <c r="Q72" s="104"/>
      <c r="R72" s="104"/>
      <c r="AE72" s="563"/>
      <c r="AH72" s="104"/>
      <c r="AK72" s="169"/>
      <c r="AL72" s="169"/>
      <c r="AM72" s="245"/>
    </row>
    <row r="73" spans="1:39" s="78" customFormat="1" ht="24" customHeight="1">
      <c r="A73" s="50"/>
      <c r="B73" s="546"/>
      <c r="C73" s="533"/>
      <c r="D73" s="532"/>
      <c r="E73" s="536"/>
      <c r="F73" s="532"/>
      <c r="G73" s="532"/>
      <c r="H73" s="547" t="s">
        <v>3841</v>
      </c>
      <c r="I73" s="532"/>
      <c r="J73" s="51" t="s">
        <v>2913</v>
      </c>
      <c r="K73" s="552" t="s">
        <v>2905</v>
      </c>
      <c r="L73" s="88"/>
      <c r="M73" s="104" t="s">
        <v>3845</v>
      </c>
      <c r="N73" s="104" t="s">
        <v>3846</v>
      </c>
      <c r="Q73" s="104"/>
      <c r="R73" s="104"/>
      <c r="AE73" s="563">
        <v>1.99</v>
      </c>
      <c r="AH73" s="104"/>
      <c r="AK73" s="169"/>
      <c r="AL73" s="169"/>
      <c r="AM73" s="245"/>
    </row>
    <row r="74" spans="1:39" s="78" customFormat="1" ht="24" customHeight="1">
      <c r="A74" s="50"/>
      <c r="B74" s="546"/>
      <c r="C74" s="533"/>
      <c r="D74" s="532"/>
      <c r="E74" s="536"/>
      <c r="F74" s="532"/>
      <c r="G74" s="532"/>
      <c r="H74" s="547"/>
      <c r="I74" s="532"/>
      <c r="J74" s="51" t="s">
        <v>3834</v>
      </c>
      <c r="K74" s="552"/>
      <c r="L74" s="88"/>
      <c r="M74" s="104">
        <v>17.7</v>
      </c>
      <c r="N74" s="104">
        <v>8.9700000000000006</v>
      </c>
      <c r="Q74" s="104"/>
      <c r="R74" s="104"/>
      <c r="AE74" s="563"/>
      <c r="AH74" s="104"/>
      <c r="AK74" s="169"/>
      <c r="AL74" s="169"/>
      <c r="AM74" s="245"/>
    </row>
    <row r="75" spans="1:39" ht="25.5" customHeight="1">
      <c r="B75" s="546">
        <v>43</v>
      </c>
      <c r="C75" s="536" t="s">
        <v>2795</v>
      </c>
      <c r="D75" s="532" t="s">
        <v>749</v>
      </c>
      <c r="E75" s="536" t="s">
        <v>2793</v>
      </c>
      <c r="F75" s="532" t="s">
        <v>754</v>
      </c>
      <c r="G75" s="540" t="s">
        <v>795</v>
      </c>
      <c r="H75" s="547" t="s">
        <v>1164</v>
      </c>
      <c r="I75" s="532" t="s">
        <v>1795</v>
      </c>
      <c r="J75" s="51" t="s">
        <v>2913</v>
      </c>
      <c r="K75" s="552" t="s">
        <v>2890</v>
      </c>
      <c r="L75" s="102"/>
      <c r="M75" s="76" t="s">
        <v>1165</v>
      </c>
      <c r="N75" s="76" t="s">
        <v>1166</v>
      </c>
      <c r="O75" s="69"/>
      <c r="P75" s="69"/>
      <c r="Q75" s="78"/>
      <c r="R75" s="78"/>
      <c r="S75" s="69"/>
      <c r="T75" s="69"/>
      <c r="U75" s="69"/>
      <c r="V75" s="69"/>
      <c r="W75" s="69"/>
      <c r="X75" s="69"/>
      <c r="Y75" s="69"/>
      <c r="Z75" s="69"/>
      <c r="AA75" s="69"/>
      <c r="AB75" s="69"/>
      <c r="AC75" s="69"/>
      <c r="AD75" s="69"/>
      <c r="AE75" s="558">
        <v>15.5</v>
      </c>
      <c r="AH75" s="78"/>
      <c r="AK75" s="51"/>
      <c r="AL75" s="51"/>
      <c r="AM75" s="560" t="s">
        <v>3347</v>
      </c>
    </row>
    <row r="76" spans="1:39" ht="25.5" customHeight="1">
      <c r="B76" s="546"/>
      <c r="C76" s="536"/>
      <c r="D76" s="532"/>
      <c r="E76" s="536"/>
      <c r="F76" s="532"/>
      <c r="G76" s="540"/>
      <c r="H76" s="547"/>
      <c r="I76" s="532"/>
      <c r="J76" s="51" t="s">
        <v>3834</v>
      </c>
      <c r="K76" s="552"/>
      <c r="L76" s="102"/>
      <c r="M76" s="76">
        <v>35.700000000000003</v>
      </c>
      <c r="N76" s="76">
        <v>2.44</v>
      </c>
      <c r="O76" s="69"/>
      <c r="P76" s="69"/>
      <c r="Q76" s="78"/>
      <c r="R76" s="78"/>
      <c r="S76" s="69"/>
      <c r="T76" s="69"/>
      <c r="U76" s="69"/>
      <c r="V76" s="69"/>
      <c r="W76" s="69"/>
      <c r="X76" s="69"/>
      <c r="Y76" s="69"/>
      <c r="Z76" s="69"/>
      <c r="AA76" s="69"/>
      <c r="AB76" s="69"/>
      <c r="AC76" s="69"/>
      <c r="AD76" s="69"/>
      <c r="AE76" s="558"/>
      <c r="AH76" s="78"/>
      <c r="AK76" s="51"/>
      <c r="AL76" s="51"/>
      <c r="AM76" s="560"/>
    </row>
    <row r="77" spans="1:39" ht="25.5" customHeight="1">
      <c r="B77" s="546"/>
      <c r="C77" s="536"/>
      <c r="D77" s="532"/>
      <c r="E77" s="536" t="s">
        <v>2794</v>
      </c>
      <c r="F77" s="532"/>
      <c r="G77" s="540"/>
      <c r="H77" s="553" t="s">
        <v>1213</v>
      </c>
      <c r="I77" s="532"/>
      <c r="J77" s="51" t="s">
        <v>2913</v>
      </c>
      <c r="K77" s="552" t="s">
        <v>2905</v>
      </c>
      <c r="L77" s="102"/>
      <c r="M77" s="76" t="s">
        <v>1214</v>
      </c>
      <c r="N77" s="76" t="s">
        <v>1215</v>
      </c>
      <c r="O77" s="69"/>
      <c r="P77" s="69"/>
      <c r="Q77" s="78"/>
      <c r="R77" s="78"/>
      <c r="S77" s="69"/>
      <c r="T77" s="69"/>
      <c r="U77" s="69"/>
      <c r="V77" s="69"/>
      <c r="W77" s="69"/>
      <c r="X77" s="69"/>
      <c r="Y77" s="69"/>
      <c r="Z77" s="69"/>
      <c r="AA77" s="69"/>
      <c r="AB77" s="69"/>
      <c r="AC77" s="69"/>
      <c r="AD77" s="69"/>
      <c r="AE77" s="558">
        <v>2.6</v>
      </c>
      <c r="AH77" s="78"/>
      <c r="AK77" s="169"/>
      <c r="AL77" s="169"/>
      <c r="AM77" s="560"/>
    </row>
    <row r="78" spans="1:39" ht="25.5" customHeight="1">
      <c r="B78" s="546"/>
      <c r="C78" s="536"/>
      <c r="D78" s="532"/>
      <c r="E78" s="536"/>
      <c r="F78" s="532"/>
      <c r="G78" s="540"/>
      <c r="H78" s="553"/>
      <c r="I78" s="532"/>
      <c r="J78" s="51" t="s">
        <v>3834</v>
      </c>
      <c r="K78" s="552"/>
      <c r="L78" s="102"/>
      <c r="M78" s="76">
        <v>17.5</v>
      </c>
      <c r="N78" s="76">
        <v>9.58</v>
      </c>
      <c r="O78" s="69"/>
      <c r="P78" s="69"/>
      <c r="Q78" s="78"/>
      <c r="R78" s="78"/>
      <c r="S78" s="69"/>
      <c r="T78" s="69"/>
      <c r="U78" s="69"/>
      <c r="V78" s="69"/>
      <c r="W78" s="69"/>
      <c r="X78" s="69"/>
      <c r="Y78" s="69"/>
      <c r="Z78" s="69"/>
      <c r="AA78" s="69"/>
      <c r="AB78" s="69"/>
      <c r="AC78" s="69"/>
      <c r="AD78" s="69"/>
      <c r="AE78" s="558"/>
      <c r="AH78" s="78"/>
      <c r="AK78" s="169"/>
      <c r="AL78" s="169"/>
      <c r="AM78" s="245"/>
    </row>
    <row r="79" spans="1:39" ht="54">
      <c r="B79" s="128">
        <v>65</v>
      </c>
      <c r="C79" s="65"/>
      <c r="D79" s="51" t="s">
        <v>749</v>
      </c>
      <c r="E79" s="65" t="s">
        <v>3848</v>
      </c>
      <c r="F79" s="115" t="s">
        <v>3849</v>
      </c>
      <c r="G79" s="51" t="s">
        <v>3507</v>
      </c>
      <c r="H79" s="78"/>
      <c r="I79" s="64" t="s">
        <v>858</v>
      </c>
      <c r="J79" s="51" t="s">
        <v>2913</v>
      </c>
      <c r="K79" s="78" t="s">
        <v>3847</v>
      </c>
      <c r="L79" s="102"/>
      <c r="M79" s="76" t="s">
        <v>1407</v>
      </c>
      <c r="N79" s="69"/>
      <c r="O79" s="69"/>
      <c r="P79" s="76" t="s">
        <v>1964</v>
      </c>
      <c r="Q79" s="69"/>
      <c r="R79" s="69"/>
      <c r="S79" s="69"/>
      <c r="T79" s="69"/>
      <c r="U79" s="69"/>
      <c r="V79" s="69"/>
      <c r="W79" s="69"/>
      <c r="X79" s="69"/>
      <c r="Y79" s="69"/>
      <c r="Z79" s="69"/>
      <c r="AA79" s="69"/>
      <c r="AB79" s="69"/>
      <c r="AC79" s="69"/>
      <c r="AD79" s="69"/>
      <c r="AE79" s="127"/>
      <c r="AJ79" s="78"/>
      <c r="AK79" s="169"/>
      <c r="AL79" s="169"/>
      <c r="AM79" s="245" t="s">
        <v>5685</v>
      </c>
    </row>
    <row r="80" spans="1:39" ht="66.75" customHeight="1">
      <c r="B80" s="128">
        <v>68</v>
      </c>
      <c r="C80" s="65" t="s">
        <v>2813</v>
      </c>
      <c r="D80" s="51" t="s">
        <v>749</v>
      </c>
      <c r="E80" s="65" t="s">
        <v>1415</v>
      </c>
      <c r="F80" s="65"/>
      <c r="G80" s="65" t="s">
        <v>1829</v>
      </c>
      <c r="H80" s="76" t="s">
        <v>1417</v>
      </c>
      <c r="I80" s="51" t="s">
        <v>858</v>
      </c>
      <c r="J80" s="51" t="s">
        <v>3850</v>
      </c>
      <c r="K80" s="76" t="s">
        <v>2952</v>
      </c>
      <c r="L80" s="228" t="s">
        <v>2951</v>
      </c>
      <c r="M80" s="78"/>
      <c r="N80" s="69"/>
      <c r="O80" s="69"/>
      <c r="P80" s="69"/>
      <c r="Q80" s="69"/>
      <c r="R80" s="69"/>
      <c r="S80" s="69"/>
      <c r="T80" s="69"/>
      <c r="U80" s="69"/>
      <c r="V80" s="69"/>
      <c r="W80" s="69"/>
      <c r="X80" s="69"/>
      <c r="Y80" s="69"/>
      <c r="Z80" s="69"/>
      <c r="AA80" s="69"/>
      <c r="AB80" s="69"/>
      <c r="AC80" s="69"/>
      <c r="AD80" s="69"/>
      <c r="AE80" s="127"/>
      <c r="AJ80" s="78"/>
      <c r="AK80" s="169"/>
      <c r="AL80" s="169"/>
      <c r="AM80" s="245" t="s">
        <v>1830</v>
      </c>
    </row>
    <row r="81" spans="2:39" ht="75.75" customHeight="1">
      <c r="B81" s="546">
        <v>73</v>
      </c>
      <c r="C81" s="536" t="s">
        <v>2811</v>
      </c>
      <c r="D81" s="532" t="s">
        <v>749</v>
      </c>
      <c r="E81" s="536" t="s">
        <v>3154</v>
      </c>
      <c r="F81" s="562" t="s">
        <v>3043</v>
      </c>
      <c r="G81" s="532" t="s">
        <v>1831</v>
      </c>
      <c r="H81" s="547" t="s">
        <v>3044</v>
      </c>
      <c r="I81" s="532" t="s">
        <v>1738</v>
      </c>
      <c r="J81" s="51" t="s">
        <v>2913</v>
      </c>
      <c r="K81" s="552" t="s">
        <v>3155</v>
      </c>
      <c r="L81" s="102"/>
      <c r="M81" s="76" t="s">
        <v>2954</v>
      </c>
      <c r="N81" s="76" t="s">
        <v>2953</v>
      </c>
      <c r="O81" s="69"/>
      <c r="P81" s="69"/>
      <c r="Q81" s="69"/>
      <c r="R81" s="69"/>
      <c r="S81" s="69"/>
      <c r="T81" s="69"/>
      <c r="U81" s="69"/>
      <c r="V81" s="69"/>
      <c r="W81" s="69"/>
      <c r="X81" s="69"/>
      <c r="Y81" s="69"/>
      <c r="Z81" s="69"/>
      <c r="AA81" s="76" t="s">
        <v>2955</v>
      </c>
      <c r="AB81" s="69"/>
      <c r="AC81" s="69"/>
      <c r="AD81" s="69"/>
      <c r="AE81" s="558">
        <v>4.75</v>
      </c>
      <c r="AF81" s="78"/>
      <c r="AG81" s="78"/>
      <c r="AH81" s="78"/>
      <c r="AI81" s="553">
        <v>0.64</v>
      </c>
      <c r="AJ81" s="78"/>
      <c r="AK81" s="51"/>
      <c r="AL81" s="51"/>
      <c r="AM81" s="560" t="s">
        <v>3839</v>
      </c>
    </row>
    <row r="82" spans="2:39" ht="33.75" customHeight="1">
      <c r="B82" s="546"/>
      <c r="C82" s="536"/>
      <c r="D82" s="532"/>
      <c r="E82" s="536"/>
      <c r="F82" s="562"/>
      <c r="G82" s="532"/>
      <c r="H82" s="547"/>
      <c r="I82" s="532"/>
      <c r="J82" s="51" t="s">
        <v>3834</v>
      </c>
      <c r="K82" s="552"/>
      <c r="L82" s="102"/>
      <c r="M82" s="76">
        <v>52</v>
      </c>
      <c r="N82" s="76">
        <v>11</v>
      </c>
      <c r="O82" s="69"/>
      <c r="P82" s="69"/>
      <c r="Q82" s="69"/>
      <c r="R82" s="69"/>
      <c r="S82" s="69"/>
      <c r="T82" s="69"/>
      <c r="U82" s="69"/>
      <c r="V82" s="69"/>
      <c r="W82" s="69"/>
      <c r="X82" s="69"/>
      <c r="Y82" s="69"/>
      <c r="Z82" s="69"/>
      <c r="AA82" s="76">
        <v>32</v>
      </c>
      <c r="AB82" s="69"/>
      <c r="AC82" s="69"/>
      <c r="AD82" s="69"/>
      <c r="AE82" s="558"/>
      <c r="AF82" s="78"/>
      <c r="AG82" s="78"/>
      <c r="AH82" s="78"/>
      <c r="AI82" s="553"/>
      <c r="AJ82" s="78"/>
      <c r="AK82" s="51"/>
      <c r="AL82" s="51"/>
      <c r="AM82" s="560"/>
    </row>
    <row r="83" spans="2:39" ht="31.5" customHeight="1">
      <c r="B83" s="546">
        <v>74</v>
      </c>
      <c r="C83" s="536" t="s">
        <v>2811</v>
      </c>
      <c r="D83" s="532" t="s">
        <v>749</v>
      </c>
      <c r="E83" s="536" t="s">
        <v>1405</v>
      </c>
      <c r="F83" s="532" t="s">
        <v>1435</v>
      </c>
      <c r="G83" s="532" t="s">
        <v>1831</v>
      </c>
      <c r="H83" s="547" t="s">
        <v>1832</v>
      </c>
      <c r="I83" s="532" t="s">
        <v>1738</v>
      </c>
      <c r="J83" s="532" t="s">
        <v>2913</v>
      </c>
      <c r="K83" s="85" t="s">
        <v>1570</v>
      </c>
      <c r="L83" s="102"/>
      <c r="M83" s="76" t="s">
        <v>3853</v>
      </c>
      <c r="N83" s="76" t="s">
        <v>1437</v>
      </c>
      <c r="O83" s="69"/>
      <c r="P83" s="69"/>
      <c r="Q83" s="69"/>
      <c r="R83" s="69"/>
      <c r="S83" s="69"/>
      <c r="T83" s="69"/>
      <c r="U83" s="69"/>
      <c r="V83" s="69"/>
      <c r="W83" s="69"/>
      <c r="X83" s="69"/>
      <c r="Y83" s="69"/>
      <c r="Z83" s="69"/>
      <c r="AA83" s="76" t="s">
        <v>2956</v>
      </c>
      <c r="AB83" s="76" t="s">
        <v>2957</v>
      </c>
      <c r="AC83" s="69"/>
      <c r="AD83" s="69"/>
      <c r="AE83" s="127">
        <v>3.99</v>
      </c>
      <c r="AI83" s="78" t="s">
        <v>1438</v>
      </c>
      <c r="AJ83" s="78"/>
      <c r="AK83" s="169"/>
      <c r="AL83" s="169"/>
      <c r="AM83" s="245"/>
    </row>
    <row r="84" spans="2:39" ht="28.5" customHeight="1">
      <c r="B84" s="546"/>
      <c r="C84" s="536"/>
      <c r="D84" s="532"/>
      <c r="E84" s="536"/>
      <c r="F84" s="532"/>
      <c r="G84" s="532"/>
      <c r="H84" s="547"/>
      <c r="I84" s="532"/>
      <c r="J84" s="532"/>
      <c r="K84" s="85" t="s">
        <v>3851</v>
      </c>
      <c r="L84" s="102"/>
      <c r="M84" s="76" t="s">
        <v>3852</v>
      </c>
      <c r="N84" s="76"/>
      <c r="O84" s="69"/>
      <c r="P84" s="69"/>
      <c r="Q84" s="51"/>
      <c r="R84" s="51"/>
      <c r="S84" s="51"/>
      <c r="T84" s="51"/>
      <c r="U84" s="51"/>
      <c r="V84" s="51"/>
      <c r="W84" s="51"/>
      <c r="X84" s="51"/>
      <c r="Y84" s="51"/>
      <c r="Z84" s="51"/>
      <c r="AA84" s="76"/>
      <c r="AB84" s="76"/>
      <c r="AC84" s="69"/>
      <c r="AD84" s="69"/>
      <c r="AE84" s="127"/>
      <c r="AI84" s="78"/>
      <c r="AJ84" s="78"/>
      <c r="AK84" s="169"/>
      <c r="AL84" s="169"/>
      <c r="AM84" s="245"/>
    </row>
    <row r="85" spans="2:39" ht="24.75" customHeight="1">
      <c r="B85" s="546"/>
      <c r="C85" s="536"/>
      <c r="D85" s="532"/>
      <c r="E85" s="536"/>
      <c r="F85" s="532"/>
      <c r="G85" s="532"/>
      <c r="H85" s="547"/>
      <c r="I85" s="532"/>
      <c r="J85" s="51" t="s">
        <v>3834</v>
      </c>
      <c r="K85" s="435" t="s">
        <v>1570</v>
      </c>
      <c r="L85" s="102"/>
      <c r="M85" s="76">
        <v>43</v>
      </c>
      <c r="N85" s="76">
        <v>11</v>
      </c>
      <c r="O85" s="69"/>
      <c r="P85" s="69"/>
      <c r="Q85" s="69"/>
      <c r="R85" s="69"/>
      <c r="S85" s="69"/>
      <c r="T85" s="69"/>
      <c r="U85" s="69"/>
      <c r="V85" s="69"/>
      <c r="W85" s="69"/>
      <c r="X85" s="69"/>
      <c r="Y85" s="69"/>
      <c r="Z85" s="69"/>
      <c r="AA85" s="76">
        <v>27</v>
      </c>
      <c r="AB85" s="76">
        <v>16</v>
      </c>
      <c r="AC85" s="69"/>
      <c r="AD85" s="69"/>
      <c r="AE85" s="127"/>
      <c r="AI85" s="78"/>
      <c r="AJ85" s="78"/>
      <c r="AK85" s="169"/>
      <c r="AL85" s="169"/>
      <c r="AM85" s="245"/>
    </row>
    <row r="86" spans="2:39" ht="27.75" customHeight="1">
      <c r="B86" s="546">
        <v>89</v>
      </c>
      <c r="C86" s="536" t="s">
        <v>2804</v>
      </c>
      <c r="D86" s="532" t="s">
        <v>749</v>
      </c>
      <c r="E86" s="536" t="s">
        <v>3828</v>
      </c>
      <c r="F86" s="532" t="s">
        <v>754</v>
      </c>
      <c r="G86" s="532" t="s">
        <v>1860</v>
      </c>
      <c r="H86" s="76" t="s">
        <v>3948</v>
      </c>
      <c r="I86" s="532" t="s">
        <v>1738</v>
      </c>
      <c r="J86" s="532" t="s">
        <v>2913</v>
      </c>
      <c r="K86" s="76" t="s">
        <v>3952</v>
      </c>
      <c r="L86" s="77" t="s">
        <v>3956</v>
      </c>
      <c r="M86" s="76" t="s">
        <v>3957</v>
      </c>
      <c r="N86" s="76" t="s">
        <v>3958</v>
      </c>
      <c r="O86" s="69"/>
      <c r="P86" s="69"/>
      <c r="Q86" s="76" t="s">
        <v>3970</v>
      </c>
      <c r="R86" s="76" t="s">
        <v>3969</v>
      </c>
      <c r="S86" s="112" t="s">
        <v>3968</v>
      </c>
      <c r="T86" s="78" t="s">
        <v>3972</v>
      </c>
      <c r="U86" s="121" t="s">
        <v>3975</v>
      </c>
      <c r="V86" s="112" t="s">
        <v>3971</v>
      </c>
      <c r="W86" s="121" t="s">
        <v>3973</v>
      </c>
      <c r="X86" s="121" t="s">
        <v>3974</v>
      </c>
      <c r="Y86" s="121" t="s">
        <v>3969</v>
      </c>
      <c r="Z86" s="121" t="s">
        <v>765</v>
      </c>
      <c r="AA86" s="69"/>
      <c r="AB86" s="69"/>
      <c r="AC86" s="69"/>
      <c r="AD86" s="69"/>
      <c r="AE86" s="125" t="s">
        <v>4008</v>
      </c>
      <c r="AF86" s="121" t="s">
        <v>4007</v>
      </c>
      <c r="AG86" s="76" t="s">
        <v>4006</v>
      </c>
      <c r="AH86" s="76" t="s">
        <v>4009</v>
      </c>
      <c r="AJ86" s="78"/>
      <c r="AK86" s="169"/>
      <c r="AL86" s="169"/>
      <c r="AM86" s="245"/>
    </row>
    <row r="87" spans="2:39" ht="27.75" customHeight="1">
      <c r="B87" s="546"/>
      <c r="C87" s="536"/>
      <c r="D87" s="532"/>
      <c r="E87" s="536"/>
      <c r="F87" s="532"/>
      <c r="G87" s="532"/>
      <c r="H87" s="76" t="s">
        <v>3949</v>
      </c>
      <c r="I87" s="532"/>
      <c r="J87" s="532"/>
      <c r="K87" s="76" t="s">
        <v>3953</v>
      </c>
      <c r="L87" s="77" t="s">
        <v>3959</v>
      </c>
      <c r="M87" s="76" t="s">
        <v>3960</v>
      </c>
      <c r="N87" s="76" t="s">
        <v>3961</v>
      </c>
      <c r="O87" s="69"/>
      <c r="P87" s="69"/>
      <c r="Q87" s="78" t="s">
        <v>3984</v>
      </c>
      <c r="R87" s="78" t="s">
        <v>3985</v>
      </c>
      <c r="S87" s="78" t="s">
        <v>3976</v>
      </c>
      <c r="T87" s="78" t="s">
        <v>3977</v>
      </c>
      <c r="U87" s="78" t="s">
        <v>3978</v>
      </c>
      <c r="V87" s="78" t="s">
        <v>3979</v>
      </c>
      <c r="W87" s="78" t="s">
        <v>3980</v>
      </c>
      <c r="X87" s="78" t="s">
        <v>3981</v>
      </c>
      <c r="Y87" s="78" t="s">
        <v>3982</v>
      </c>
      <c r="Z87" s="78" t="s">
        <v>3983</v>
      </c>
      <c r="AA87" s="69"/>
      <c r="AB87" s="69"/>
      <c r="AC87" s="69"/>
      <c r="AD87" s="69"/>
      <c r="AE87" s="125" t="s">
        <v>4010</v>
      </c>
      <c r="AF87" s="121" t="s">
        <v>4011</v>
      </c>
      <c r="AG87" s="76" t="s">
        <v>4012</v>
      </c>
      <c r="AH87" s="76" t="s">
        <v>4013</v>
      </c>
      <c r="AJ87" s="78"/>
      <c r="AK87" s="169"/>
      <c r="AL87" s="169"/>
      <c r="AM87" s="245"/>
    </row>
    <row r="88" spans="2:39" ht="27.75" customHeight="1">
      <c r="B88" s="546"/>
      <c r="C88" s="536"/>
      <c r="D88" s="532"/>
      <c r="E88" s="536"/>
      <c r="F88" s="532"/>
      <c r="G88" s="532"/>
      <c r="H88" s="76" t="s">
        <v>3950</v>
      </c>
      <c r="I88" s="532"/>
      <c r="J88" s="532"/>
      <c r="K88" s="76" t="s">
        <v>3954</v>
      </c>
      <c r="L88" s="77" t="s">
        <v>3964</v>
      </c>
      <c r="M88" s="76" t="s">
        <v>3963</v>
      </c>
      <c r="N88" s="76" t="s">
        <v>3962</v>
      </c>
      <c r="O88" s="69"/>
      <c r="P88" s="69"/>
      <c r="Q88" s="78" t="s">
        <v>3986</v>
      </c>
      <c r="R88" s="78" t="s">
        <v>3987</v>
      </c>
      <c r="S88" s="78" t="s">
        <v>3990</v>
      </c>
      <c r="T88" s="78" t="s">
        <v>3991</v>
      </c>
      <c r="U88" s="78" t="s">
        <v>3992</v>
      </c>
      <c r="V88" s="78" t="s">
        <v>3993</v>
      </c>
      <c r="W88" s="78" t="s">
        <v>4004</v>
      </c>
      <c r="X88" s="78" t="s">
        <v>3998</v>
      </c>
      <c r="Y88" s="78" t="s">
        <v>3999</v>
      </c>
      <c r="Z88" s="78" t="s">
        <v>4000</v>
      </c>
      <c r="AA88" s="69"/>
      <c r="AB88" s="69"/>
      <c r="AC88" s="69"/>
      <c r="AD88" s="69"/>
      <c r="AE88" s="125" t="s">
        <v>4014</v>
      </c>
      <c r="AF88" s="121" t="s">
        <v>4015</v>
      </c>
      <c r="AG88" s="76" t="s">
        <v>4016</v>
      </c>
      <c r="AH88" s="76" t="s">
        <v>4017</v>
      </c>
      <c r="AJ88" s="78"/>
      <c r="AK88" s="169"/>
      <c r="AL88" s="169"/>
      <c r="AM88" s="245"/>
    </row>
    <row r="89" spans="2:39" ht="27.75" customHeight="1">
      <c r="B89" s="546"/>
      <c r="C89" s="536"/>
      <c r="D89" s="532"/>
      <c r="E89" s="536"/>
      <c r="F89" s="532"/>
      <c r="G89" s="532"/>
      <c r="H89" s="76" t="s">
        <v>3951</v>
      </c>
      <c r="I89" s="532"/>
      <c r="J89" s="532"/>
      <c r="K89" s="76" t="s">
        <v>3955</v>
      </c>
      <c r="L89" s="77" t="s">
        <v>3965</v>
      </c>
      <c r="M89" s="76" t="s">
        <v>3966</v>
      </c>
      <c r="N89" s="76" t="s">
        <v>3967</v>
      </c>
      <c r="O89" s="69"/>
      <c r="P89" s="69"/>
      <c r="Q89" s="78" t="s">
        <v>3988</v>
      </c>
      <c r="R89" s="78" t="s">
        <v>3989</v>
      </c>
      <c r="S89" s="78" t="s">
        <v>3994</v>
      </c>
      <c r="T89" s="78" t="s">
        <v>3995</v>
      </c>
      <c r="U89" s="78" t="s">
        <v>3996</v>
      </c>
      <c r="V89" s="78" t="s">
        <v>3997</v>
      </c>
      <c r="W89" s="78" t="s">
        <v>4005</v>
      </c>
      <c r="X89" s="78" t="s">
        <v>4001</v>
      </c>
      <c r="Y89" s="78" t="s">
        <v>4002</v>
      </c>
      <c r="Z89" s="78" t="s">
        <v>4003</v>
      </c>
      <c r="AA89" s="69"/>
      <c r="AB89" s="69"/>
      <c r="AC89" s="69"/>
      <c r="AD89" s="69"/>
      <c r="AE89" s="125" t="s">
        <v>4018</v>
      </c>
      <c r="AF89" s="121" t="s">
        <v>4019</v>
      </c>
      <c r="AG89" s="76" t="s">
        <v>4020</v>
      </c>
      <c r="AH89" s="76" t="s">
        <v>4021</v>
      </c>
      <c r="AJ89" s="78"/>
      <c r="AK89" s="169"/>
      <c r="AL89" s="169"/>
      <c r="AM89" s="245"/>
    </row>
    <row r="90" spans="2:39" ht="27.75" customHeight="1">
      <c r="B90" s="546"/>
      <c r="C90" s="536"/>
      <c r="D90" s="532"/>
      <c r="E90" s="536"/>
      <c r="F90" s="532"/>
      <c r="G90" s="532"/>
      <c r="H90" s="76" t="s">
        <v>3949</v>
      </c>
      <c r="I90" s="532"/>
      <c r="J90" s="532" t="s">
        <v>3834</v>
      </c>
      <c r="K90" s="76" t="s">
        <v>3953</v>
      </c>
      <c r="L90" s="77">
        <v>25.4</v>
      </c>
      <c r="M90" s="76">
        <v>16.899999999999999</v>
      </c>
      <c r="N90" s="76">
        <v>8.1999999999999993</v>
      </c>
      <c r="O90" s="69"/>
      <c r="P90" s="69"/>
      <c r="Q90" s="78">
        <v>3.3</v>
      </c>
      <c r="R90" s="84">
        <v>5</v>
      </c>
      <c r="S90" s="78"/>
      <c r="T90" s="78"/>
      <c r="U90" s="78"/>
      <c r="V90" s="78"/>
      <c r="W90" s="78"/>
      <c r="X90" s="78"/>
      <c r="Y90" s="78"/>
      <c r="Z90" s="78"/>
      <c r="AA90" s="69"/>
      <c r="AB90" s="69"/>
      <c r="AC90" s="69"/>
      <c r="AD90" s="69"/>
      <c r="AE90" s="125"/>
      <c r="AF90" s="121"/>
      <c r="AG90" s="76"/>
      <c r="AH90" s="76"/>
      <c r="AJ90" s="78"/>
      <c r="AK90" s="169"/>
      <c r="AL90" s="169"/>
      <c r="AM90" s="245"/>
    </row>
    <row r="91" spans="2:39" ht="27.75" customHeight="1">
      <c r="B91" s="546"/>
      <c r="C91" s="536"/>
      <c r="D91" s="532"/>
      <c r="E91" s="536"/>
      <c r="F91" s="532"/>
      <c r="G91" s="532"/>
      <c r="H91" s="76" t="s">
        <v>3950</v>
      </c>
      <c r="I91" s="532"/>
      <c r="J91" s="532"/>
      <c r="K91" s="76" t="s">
        <v>3954</v>
      </c>
      <c r="L91" s="77">
        <v>24.6</v>
      </c>
      <c r="M91" s="76">
        <v>20.100000000000001</v>
      </c>
      <c r="N91" s="76">
        <v>4.4000000000000004</v>
      </c>
      <c r="O91" s="69"/>
      <c r="P91" s="69"/>
      <c r="Q91" s="78">
        <v>2.6</v>
      </c>
      <c r="R91" s="78">
        <v>1.8</v>
      </c>
      <c r="S91" s="78"/>
      <c r="T91" s="78"/>
      <c r="U91" s="78"/>
      <c r="V91" s="78"/>
      <c r="W91" s="78"/>
      <c r="X91" s="78"/>
      <c r="Y91" s="78"/>
      <c r="Z91" s="78"/>
      <c r="AA91" s="69"/>
      <c r="AB91" s="69"/>
      <c r="AC91" s="69"/>
      <c r="AD91" s="69"/>
      <c r="AE91" s="125"/>
      <c r="AF91" s="121"/>
      <c r="AG91" s="76"/>
      <c r="AH91" s="76"/>
      <c r="AJ91" s="78"/>
      <c r="AK91" s="169"/>
      <c r="AL91" s="169"/>
      <c r="AM91" s="245"/>
    </row>
    <row r="92" spans="2:39" ht="25.5" customHeight="1">
      <c r="B92" s="546"/>
      <c r="C92" s="536"/>
      <c r="D92" s="532"/>
      <c r="E92" s="536"/>
      <c r="F92" s="532"/>
      <c r="G92" s="532"/>
      <c r="H92" s="76" t="s">
        <v>3951</v>
      </c>
      <c r="I92" s="532"/>
      <c r="J92" s="532"/>
      <c r="K92" s="76" t="s">
        <v>3955</v>
      </c>
      <c r="L92" s="77">
        <v>49.3</v>
      </c>
      <c r="M92" s="76">
        <v>46.3</v>
      </c>
      <c r="N92" s="76">
        <v>1.5</v>
      </c>
      <c r="O92" s="69"/>
      <c r="P92" s="69"/>
      <c r="Q92" s="76">
        <v>0.8</v>
      </c>
      <c r="R92" s="76">
        <v>2.2000000000000002</v>
      </c>
      <c r="S92" s="112"/>
      <c r="T92" s="121"/>
      <c r="U92" s="121"/>
      <c r="V92" s="112"/>
      <c r="W92" s="121"/>
      <c r="X92" s="121"/>
      <c r="Y92" s="121"/>
      <c r="Z92" s="121"/>
      <c r="AA92" s="69"/>
      <c r="AB92" s="69"/>
      <c r="AC92" s="69"/>
      <c r="AD92" s="69"/>
      <c r="AE92" s="125"/>
      <c r="AF92" s="121"/>
      <c r="AG92" s="76"/>
      <c r="AH92" s="76"/>
      <c r="AJ92" s="78"/>
      <c r="AK92" s="169"/>
      <c r="AL92" s="169"/>
      <c r="AM92" s="245"/>
    </row>
    <row r="93" spans="2:39" ht="42" customHeight="1">
      <c r="B93" s="546">
        <v>91</v>
      </c>
      <c r="C93" s="533" t="s">
        <v>2804</v>
      </c>
      <c r="D93" s="532" t="s">
        <v>749</v>
      </c>
      <c r="E93" s="54" t="s">
        <v>4023</v>
      </c>
      <c r="F93" s="532" t="s">
        <v>2446</v>
      </c>
      <c r="G93" s="532" t="s">
        <v>791</v>
      </c>
      <c r="H93" s="76" t="s">
        <v>4025</v>
      </c>
      <c r="I93" s="532" t="s">
        <v>2444</v>
      </c>
      <c r="J93" s="532" t="s">
        <v>2913</v>
      </c>
      <c r="K93" s="76" t="s">
        <v>4027</v>
      </c>
      <c r="L93" s="102"/>
      <c r="M93" s="78"/>
      <c r="N93" s="69"/>
      <c r="O93" s="76" t="s">
        <v>4029</v>
      </c>
      <c r="P93" s="76" t="s">
        <v>4031</v>
      </c>
      <c r="Q93" s="69"/>
      <c r="R93" s="69"/>
      <c r="S93" s="69"/>
      <c r="T93" s="69"/>
      <c r="U93" s="69"/>
      <c r="V93" s="69"/>
      <c r="W93" s="69"/>
      <c r="X93" s="69"/>
      <c r="Y93" s="69"/>
      <c r="Z93" s="69"/>
      <c r="AA93" s="76" t="s">
        <v>4033</v>
      </c>
      <c r="AB93" s="69"/>
      <c r="AC93" s="69"/>
      <c r="AD93" s="69"/>
      <c r="AE93" s="127"/>
      <c r="AJ93" s="78"/>
      <c r="AK93" s="51"/>
      <c r="AL93" s="51"/>
      <c r="AM93" s="245"/>
    </row>
    <row r="94" spans="2:39" ht="42" customHeight="1">
      <c r="B94" s="546"/>
      <c r="C94" s="533"/>
      <c r="D94" s="532"/>
      <c r="E94" s="54" t="s">
        <v>4022</v>
      </c>
      <c r="F94" s="532"/>
      <c r="G94" s="532"/>
      <c r="H94" s="76" t="s">
        <v>4024</v>
      </c>
      <c r="I94" s="532"/>
      <c r="J94" s="532"/>
      <c r="K94" s="76" t="s">
        <v>4026</v>
      </c>
      <c r="L94" s="102"/>
      <c r="M94" s="78"/>
      <c r="N94" s="69"/>
      <c r="O94" s="76" t="s">
        <v>4028</v>
      </c>
      <c r="P94" s="76" t="s">
        <v>4030</v>
      </c>
      <c r="Q94" s="69"/>
      <c r="R94" s="69"/>
      <c r="S94" s="69"/>
      <c r="T94" s="69"/>
      <c r="U94" s="69"/>
      <c r="V94" s="69"/>
      <c r="W94" s="69"/>
      <c r="X94" s="69"/>
      <c r="Y94" s="69"/>
      <c r="Z94" s="69"/>
      <c r="AA94" s="76" t="s">
        <v>4032</v>
      </c>
      <c r="AB94" s="69"/>
      <c r="AC94" s="69"/>
      <c r="AD94" s="69"/>
      <c r="AE94" s="127"/>
      <c r="AJ94" s="78"/>
      <c r="AK94" s="51"/>
      <c r="AL94" s="51"/>
      <c r="AM94" s="245"/>
    </row>
    <row r="95" spans="2:39" ht="46.5" customHeight="1">
      <c r="B95" s="546">
        <v>107</v>
      </c>
      <c r="C95" s="533" t="s">
        <v>2728</v>
      </c>
      <c r="D95" s="532" t="s">
        <v>749</v>
      </c>
      <c r="E95" s="65" t="s">
        <v>3854</v>
      </c>
      <c r="F95" s="532" t="s">
        <v>754</v>
      </c>
      <c r="G95" s="532" t="s">
        <v>791</v>
      </c>
      <c r="H95" s="76" t="s">
        <v>3856</v>
      </c>
      <c r="I95" s="532" t="s">
        <v>1738</v>
      </c>
      <c r="J95" s="532" t="s">
        <v>2913</v>
      </c>
      <c r="K95" s="76" t="s">
        <v>3858</v>
      </c>
      <c r="L95" s="102"/>
      <c r="M95" s="76" t="s">
        <v>3860</v>
      </c>
      <c r="N95" s="69">
        <v>1.9</v>
      </c>
      <c r="O95" s="69"/>
      <c r="P95" s="69"/>
      <c r="Q95" s="76" t="s">
        <v>3861</v>
      </c>
      <c r="R95" s="76" t="s">
        <v>3862</v>
      </c>
      <c r="S95" s="69"/>
      <c r="T95" s="69"/>
      <c r="U95" s="69"/>
      <c r="V95" s="69"/>
      <c r="W95" s="69"/>
      <c r="X95" s="69"/>
      <c r="Y95" s="69"/>
      <c r="Z95" s="69"/>
      <c r="AA95" s="69"/>
      <c r="AB95" s="69"/>
      <c r="AC95" s="69"/>
      <c r="AD95" s="69"/>
      <c r="AE95" s="127">
        <v>13</v>
      </c>
      <c r="AH95" s="76" t="s">
        <v>3866</v>
      </c>
      <c r="AJ95" s="78"/>
      <c r="AM95" s="560" t="s">
        <v>3350</v>
      </c>
    </row>
    <row r="96" spans="2:39" ht="44.25" customHeight="1">
      <c r="B96" s="546"/>
      <c r="C96" s="533"/>
      <c r="D96" s="532"/>
      <c r="E96" s="65" t="s">
        <v>3855</v>
      </c>
      <c r="F96" s="532"/>
      <c r="G96" s="532"/>
      <c r="H96" s="76" t="s">
        <v>3857</v>
      </c>
      <c r="I96" s="532"/>
      <c r="J96" s="532"/>
      <c r="K96" s="76" t="s">
        <v>3859</v>
      </c>
      <c r="L96" s="102"/>
      <c r="M96" s="76" t="s">
        <v>3863</v>
      </c>
      <c r="N96" s="69">
        <v>1.3</v>
      </c>
      <c r="O96" s="69"/>
      <c r="P96" s="69"/>
      <c r="Q96" s="76" t="s">
        <v>3864</v>
      </c>
      <c r="R96" s="76" t="s">
        <v>3865</v>
      </c>
      <c r="S96" s="69"/>
      <c r="T96" s="69"/>
      <c r="U96" s="69"/>
      <c r="V96" s="69"/>
      <c r="W96" s="69"/>
      <c r="X96" s="69"/>
      <c r="Y96" s="69"/>
      <c r="Z96" s="69"/>
      <c r="AA96" s="69"/>
      <c r="AB96" s="69"/>
      <c r="AC96" s="69"/>
      <c r="AD96" s="69"/>
      <c r="AE96" s="127">
        <v>3.8</v>
      </c>
      <c r="AH96" s="76"/>
      <c r="AJ96" s="78"/>
      <c r="AM96" s="560"/>
    </row>
    <row r="97" spans="2:39" ht="150.75">
      <c r="B97" s="546">
        <v>96</v>
      </c>
      <c r="C97" s="536" t="s">
        <v>1548</v>
      </c>
      <c r="D97" s="532" t="s">
        <v>1549</v>
      </c>
      <c r="E97" s="536" t="s">
        <v>3328</v>
      </c>
      <c r="F97" s="532" t="s">
        <v>1263</v>
      </c>
      <c r="G97" s="76" t="s">
        <v>1864</v>
      </c>
      <c r="H97" s="76" t="s">
        <v>1865</v>
      </c>
      <c r="I97" s="532" t="s">
        <v>1806</v>
      </c>
      <c r="J97" s="51" t="s">
        <v>2913</v>
      </c>
      <c r="K97" s="76" t="s">
        <v>2959</v>
      </c>
      <c r="L97" s="77" t="s">
        <v>1582</v>
      </c>
      <c r="M97" s="76" t="s">
        <v>1583</v>
      </c>
      <c r="N97" s="76" t="s">
        <v>1584</v>
      </c>
      <c r="O97" s="69"/>
      <c r="P97" s="69"/>
      <c r="Q97" s="76" t="s">
        <v>1586</v>
      </c>
      <c r="R97" s="76" t="s">
        <v>1587</v>
      </c>
      <c r="S97" s="78"/>
      <c r="T97" s="69"/>
      <c r="U97" s="69"/>
      <c r="V97" s="69"/>
      <c r="W97" s="69"/>
      <c r="X97" s="69"/>
      <c r="Y97" s="69"/>
      <c r="Z97" s="69"/>
      <c r="AA97" s="69"/>
      <c r="AB97" s="69"/>
      <c r="AC97" s="69"/>
      <c r="AD97" s="69"/>
      <c r="AE97" s="125" t="s">
        <v>1585</v>
      </c>
      <c r="AH97" s="76" t="s">
        <v>1863</v>
      </c>
      <c r="AJ97" s="78"/>
      <c r="AK97" s="169"/>
      <c r="AL97" s="169"/>
      <c r="AM97" s="245" t="s">
        <v>3867</v>
      </c>
    </row>
    <row r="98" spans="2:39" ht="38.25">
      <c r="B98" s="546"/>
      <c r="C98" s="536"/>
      <c r="D98" s="532"/>
      <c r="E98" s="536"/>
      <c r="F98" s="532"/>
      <c r="G98" s="76" t="s">
        <v>1588</v>
      </c>
      <c r="H98" s="69"/>
      <c r="I98" s="532"/>
      <c r="J98" s="51" t="s">
        <v>2913</v>
      </c>
      <c r="K98" s="76" t="s">
        <v>1861</v>
      </c>
      <c r="L98" s="77" t="s">
        <v>1589</v>
      </c>
      <c r="M98" s="76" t="s">
        <v>1590</v>
      </c>
      <c r="N98" s="76" t="s">
        <v>1591</v>
      </c>
      <c r="O98" s="69"/>
      <c r="P98" s="69"/>
      <c r="Q98" s="76" t="s">
        <v>1593</v>
      </c>
      <c r="R98" s="76" t="s">
        <v>1594</v>
      </c>
      <c r="S98" s="78"/>
      <c r="T98" s="69"/>
      <c r="U98" s="69"/>
      <c r="V98" s="69"/>
      <c r="W98" s="69"/>
      <c r="X98" s="69"/>
      <c r="Y98" s="69"/>
      <c r="Z98" s="69"/>
      <c r="AA98" s="69"/>
      <c r="AB98" s="69"/>
      <c r="AC98" s="69"/>
      <c r="AD98" s="69"/>
      <c r="AE98" s="125" t="s">
        <v>1592</v>
      </c>
      <c r="AH98" s="76" t="s">
        <v>1862</v>
      </c>
      <c r="AJ98" s="78"/>
      <c r="AK98" s="51"/>
      <c r="AL98" s="51"/>
      <c r="AM98" s="245"/>
    </row>
    <row r="99" spans="2:39" ht="30" customHeight="1">
      <c r="B99" s="546">
        <v>120</v>
      </c>
      <c r="C99" s="533" t="s">
        <v>1700</v>
      </c>
      <c r="D99" s="532" t="s">
        <v>1549</v>
      </c>
      <c r="E99" s="536" t="s">
        <v>1827</v>
      </c>
      <c r="F99" s="532" t="s">
        <v>1702</v>
      </c>
      <c r="G99" s="532" t="s">
        <v>791</v>
      </c>
      <c r="H99" s="542" t="s">
        <v>3868</v>
      </c>
      <c r="I99" s="538" t="s">
        <v>1806</v>
      </c>
      <c r="J99" s="51" t="s">
        <v>2913</v>
      </c>
      <c r="K99" s="568" t="s">
        <v>3155</v>
      </c>
      <c r="L99" s="77">
        <v>12.2</v>
      </c>
      <c r="M99" s="76">
        <v>10.1</v>
      </c>
      <c r="N99" s="76">
        <v>2.2000000000000002</v>
      </c>
      <c r="O99" s="69"/>
      <c r="P99" s="69"/>
      <c r="Q99" s="69"/>
      <c r="R99" s="69"/>
      <c r="S99" s="69"/>
      <c r="T99" s="69"/>
      <c r="U99" s="69"/>
      <c r="V99" s="69"/>
      <c r="W99" s="69"/>
      <c r="X99" s="69"/>
      <c r="Y99" s="69"/>
      <c r="Z99" s="69"/>
      <c r="AA99" s="76">
        <v>4.3</v>
      </c>
      <c r="AB99" s="69"/>
      <c r="AC99" s="69"/>
      <c r="AD99" s="69"/>
      <c r="AE99" s="125">
        <v>4.7</v>
      </c>
      <c r="AI99" s="76">
        <v>0.4</v>
      </c>
      <c r="AJ99" s="78"/>
      <c r="AM99" s="245"/>
    </row>
    <row r="100" spans="2:39" ht="30" customHeight="1">
      <c r="B100" s="546"/>
      <c r="C100" s="533"/>
      <c r="D100" s="532"/>
      <c r="E100" s="536"/>
      <c r="F100" s="532"/>
      <c r="G100" s="532"/>
      <c r="H100" s="542"/>
      <c r="I100" s="538"/>
      <c r="J100" s="51" t="s">
        <v>3837</v>
      </c>
      <c r="K100" s="568"/>
      <c r="L100" s="77"/>
      <c r="M100" s="76">
        <v>48.6</v>
      </c>
      <c r="N100" s="76">
        <v>10.7</v>
      </c>
      <c r="O100" s="69"/>
      <c r="P100" s="69"/>
      <c r="Q100" s="69"/>
      <c r="R100" s="69"/>
      <c r="S100" s="69"/>
      <c r="T100" s="69"/>
      <c r="U100" s="69"/>
      <c r="V100" s="69"/>
      <c r="W100" s="69"/>
      <c r="X100" s="69"/>
      <c r="Y100" s="69"/>
      <c r="Z100" s="69"/>
      <c r="AA100" s="76">
        <v>11.5</v>
      </c>
      <c r="AB100" s="69"/>
      <c r="AC100" s="69"/>
      <c r="AD100" s="69"/>
      <c r="AE100" s="125"/>
      <c r="AI100" s="76"/>
      <c r="AJ100" s="78"/>
      <c r="AM100" s="245"/>
    </row>
    <row r="101" spans="2:39" ht="30" customHeight="1">
      <c r="B101" s="546"/>
      <c r="C101" s="533"/>
      <c r="D101" s="532"/>
      <c r="E101" s="536"/>
      <c r="F101" s="532"/>
      <c r="G101" s="532"/>
      <c r="H101" s="542" t="s">
        <v>3869</v>
      </c>
      <c r="I101" s="538"/>
      <c r="J101" s="51" t="s">
        <v>2913</v>
      </c>
      <c r="K101" s="568" t="s">
        <v>3870</v>
      </c>
      <c r="L101" s="77" t="s">
        <v>3871</v>
      </c>
      <c r="M101" s="76" t="s">
        <v>3872</v>
      </c>
      <c r="N101" s="76" t="s">
        <v>3873</v>
      </c>
      <c r="O101" s="69"/>
      <c r="P101" s="69"/>
      <c r="Q101" s="69"/>
      <c r="R101" s="69"/>
      <c r="S101" s="69"/>
      <c r="T101" s="69"/>
      <c r="U101" s="69"/>
      <c r="V101" s="69"/>
      <c r="W101" s="69"/>
      <c r="X101" s="69"/>
      <c r="Y101" s="69"/>
      <c r="Z101" s="69"/>
      <c r="AA101" s="76" t="s">
        <v>3876</v>
      </c>
      <c r="AB101" s="69"/>
      <c r="AC101" s="69"/>
      <c r="AD101" s="69"/>
      <c r="AE101" s="125" t="s">
        <v>3878</v>
      </c>
      <c r="AI101" s="76" t="s">
        <v>3879</v>
      </c>
      <c r="AJ101" s="78"/>
      <c r="AM101" s="245"/>
    </row>
    <row r="102" spans="2:39" ht="30" customHeight="1">
      <c r="B102" s="550"/>
      <c r="C102" s="534"/>
      <c r="D102" s="535"/>
      <c r="E102" s="537"/>
      <c r="F102" s="535"/>
      <c r="G102" s="535"/>
      <c r="H102" s="543"/>
      <c r="I102" s="539"/>
      <c r="J102" s="62" t="s">
        <v>3837</v>
      </c>
      <c r="K102" s="569"/>
      <c r="L102" s="61"/>
      <c r="M102" s="59" t="s">
        <v>3874</v>
      </c>
      <c r="N102" s="76" t="s">
        <v>3875</v>
      </c>
      <c r="O102" s="184"/>
      <c r="P102" s="184"/>
      <c r="Q102" s="69"/>
      <c r="R102" s="69"/>
      <c r="S102" s="69"/>
      <c r="T102" s="69"/>
      <c r="U102" s="69"/>
      <c r="V102" s="69"/>
      <c r="W102" s="69"/>
      <c r="X102" s="69"/>
      <c r="Y102" s="69"/>
      <c r="Z102" s="69"/>
      <c r="AA102" s="76" t="s">
        <v>3877</v>
      </c>
      <c r="AB102" s="69"/>
      <c r="AC102" s="69"/>
      <c r="AD102" s="69"/>
      <c r="AE102" s="125"/>
      <c r="AI102" s="76"/>
      <c r="AJ102" s="78"/>
      <c r="AM102" s="245"/>
    </row>
    <row r="103" spans="2:39" ht="22.5" customHeight="1">
      <c r="B103" s="551">
        <v>122</v>
      </c>
      <c r="C103" s="541" t="s">
        <v>5329</v>
      </c>
      <c r="D103" s="544" t="s">
        <v>1549</v>
      </c>
      <c r="E103" s="532" t="s">
        <v>5492</v>
      </c>
      <c r="F103" s="544" t="s">
        <v>5325</v>
      </c>
      <c r="G103" s="544" t="s">
        <v>791</v>
      </c>
      <c r="H103" s="121" t="s">
        <v>5339</v>
      </c>
      <c r="I103" s="567" t="s">
        <v>1806</v>
      </c>
      <c r="J103" s="544" t="s">
        <v>2913</v>
      </c>
      <c r="K103" s="121" t="s">
        <v>5337</v>
      </c>
      <c r="L103" s="77"/>
      <c r="M103" s="78" t="s">
        <v>5433</v>
      </c>
      <c r="N103" s="405" t="s">
        <v>5445</v>
      </c>
      <c r="O103" s="69"/>
      <c r="P103" s="69"/>
      <c r="Q103" s="183"/>
      <c r="R103" s="183"/>
      <c r="S103" s="183"/>
      <c r="T103" s="183"/>
      <c r="U103" s="183"/>
      <c r="V103" s="183"/>
      <c r="W103" s="183"/>
      <c r="X103" s="183"/>
      <c r="Y103" s="183"/>
      <c r="Z103" s="183"/>
      <c r="AA103" s="405" t="s">
        <v>5452</v>
      </c>
      <c r="AB103" s="183"/>
      <c r="AC103" s="183"/>
      <c r="AD103" s="183"/>
      <c r="AE103" s="404" t="s">
        <v>5351</v>
      </c>
      <c r="AF103" s="183"/>
      <c r="AG103" s="183"/>
      <c r="AH103" s="183"/>
      <c r="AI103" s="206" t="s">
        <v>5363</v>
      </c>
      <c r="AJ103" s="405"/>
      <c r="AK103" s="183"/>
      <c r="AL103" s="183"/>
      <c r="AM103" s="570" t="s">
        <v>5474</v>
      </c>
    </row>
    <row r="104" spans="2:39" ht="22.5" customHeight="1">
      <c r="B104" s="546"/>
      <c r="C104" s="533"/>
      <c r="D104" s="532"/>
      <c r="E104" s="532"/>
      <c r="F104" s="532"/>
      <c r="G104" s="532"/>
      <c r="H104" s="121" t="s">
        <v>5343</v>
      </c>
      <c r="I104" s="538"/>
      <c r="J104" s="532"/>
      <c r="K104" s="121" t="s">
        <v>5475</v>
      </c>
      <c r="L104" s="77"/>
      <c r="M104" s="78" t="s">
        <v>5434</v>
      </c>
      <c r="N104" s="78" t="s">
        <v>5442</v>
      </c>
      <c r="O104" s="69"/>
      <c r="P104" s="69"/>
      <c r="Q104" s="69"/>
      <c r="R104" s="69"/>
      <c r="S104" s="69"/>
      <c r="T104" s="69"/>
      <c r="U104" s="69"/>
      <c r="V104" s="69"/>
      <c r="W104" s="69"/>
      <c r="X104" s="69"/>
      <c r="Y104" s="69"/>
      <c r="Z104" s="69"/>
      <c r="AA104" s="78" t="s">
        <v>5453</v>
      </c>
      <c r="AB104" s="69"/>
      <c r="AC104" s="69"/>
      <c r="AD104" s="69"/>
      <c r="AE104" s="125" t="s">
        <v>5352</v>
      </c>
      <c r="AI104" s="76" t="s">
        <v>5364</v>
      </c>
      <c r="AJ104" s="78"/>
      <c r="AM104" s="560"/>
    </row>
    <row r="105" spans="2:39" ht="22.5" customHeight="1">
      <c r="B105" s="546"/>
      <c r="C105" s="533"/>
      <c r="D105" s="532"/>
      <c r="E105" s="532"/>
      <c r="F105" s="532"/>
      <c r="G105" s="532"/>
      <c r="H105" s="121" t="s">
        <v>5347</v>
      </c>
      <c r="I105" s="538"/>
      <c r="J105" s="532"/>
      <c r="K105" s="121" t="s">
        <v>5338</v>
      </c>
      <c r="L105" s="77"/>
      <c r="M105" s="78" t="s">
        <v>5435</v>
      </c>
      <c r="N105" s="78" t="s">
        <v>1778</v>
      </c>
      <c r="O105" s="69"/>
      <c r="P105" s="69"/>
      <c r="Q105" s="69"/>
      <c r="R105" s="69"/>
      <c r="S105" s="69"/>
      <c r="T105" s="69"/>
      <c r="U105" s="69"/>
      <c r="V105" s="69"/>
      <c r="W105" s="69"/>
      <c r="X105" s="69"/>
      <c r="Y105" s="69"/>
      <c r="Z105" s="69"/>
      <c r="AA105" s="78" t="s">
        <v>5454</v>
      </c>
      <c r="AB105" s="69"/>
      <c r="AC105" s="69"/>
      <c r="AD105" s="69"/>
      <c r="AE105" s="125" t="s">
        <v>5353</v>
      </c>
      <c r="AI105" s="76" t="s">
        <v>5365</v>
      </c>
      <c r="AJ105" s="78"/>
      <c r="AM105" s="560"/>
    </row>
    <row r="106" spans="2:39" ht="22.5" customHeight="1">
      <c r="B106" s="546"/>
      <c r="C106" s="533" t="s">
        <v>5330</v>
      </c>
      <c r="D106" s="532"/>
      <c r="E106" s="532"/>
      <c r="F106" s="532"/>
      <c r="G106" s="532"/>
      <c r="H106" s="121" t="s">
        <v>5340</v>
      </c>
      <c r="I106" s="538"/>
      <c r="J106" s="532" t="s">
        <v>2913</v>
      </c>
      <c r="K106" s="121" t="s">
        <v>5337</v>
      </c>
      <c r="L106" s="77"/>
      <c r="M106" s="78" t="s">
        <v>5436</v>
      </c>
      <c r="N106" s="78" t="s">
        <v>1778</v>
      </c>
      <c r="O106" s="69"/>
      <c r="P106" s="69"/>
      <c r="Q106" s="69"/>
      <c r="R106" s="69"/>
      <c r="S106" s="69"/>
      <c r="T106" s="69"/>
      <c r="U106" s="69"/>
      <c r="V106" s="69"/>
      <c r="W106" s="69"/>
      <c r="X106" s="69"/>
      <c r="Y106" s="69"/>
      <c r="Z106" s="69"/>
      <c r="AA106" s="78" t="s">
        <v>5455</v>
      </c>
      <c r="AB106" s="69"/>
      <c r="AC106" s="69"/>
      <c r="AD106" s="69"/>
      <c r="AE106" s="125" t="s">
        <v>5354</v>
      </c>
      <c r="AI106" s="76" t="s">
        <v>5363</v>
      </c>
      <c r="AJ106" s="78"/>
      <c r="AM106" s="560"/>
    </row>
    <row r="107" spans="2:39" ht="22.5" customHeight="1">
      <c r="B107" s="546"/>
      <c r="C107" s="533"/>
      <c r="D107" s="532"/>
      <c r="E107" s="532"/>
      <c r="F107" s="532"/>
      <c r="G107" s="532"/>
      <c r="H107" s="121" t="s">
        <v>5344</v>
      </c>
      <c r="I107" s="538"/>
      <c r="J107" s="532"/>
      <c r="K107" s="121" t="s">
        <v>5475</v>
      </c>
      <c r="L107" s="77"/>
      <c r="M107" s="78" t="s">
        <v>5437</v>
      </c>
      <c r="N107" s="78" t="s">
        <v>5446</v>
      </c>
      <c r="O107" s="69"/>
      <c r="P107" s="69"/>
      <c r="Q107" s="69"/>
      <c r="R107" s="69"/>
      <c r="S107" s="69"/>
      <c r="T107" s="69"/>
      <c r="U107" s="69"/>
      <c r="V107" s="69"/>
      <c r="W107" s="69"/>
      <c r="X107" s="69"/>
      <c r="Y107" s="69"/>
      <c r="Z107" s="69"/>
      <c r="AA107" s="78" t="s">
        <v>5456</v>
      </c>
      <c r="AB107" s="69"/>
      <c r="AC107" s="69"/>
      <c r="AD107" s="69"/>
      <c r="AE107" s="125" t="s">
        <v>5355</v>
      </c>
      <c r="AI107" s="76" t="s">
        <v>5366</v>
      </c>
      <c r="AJ107" s="78"/>
      <c r="AM107" s="560"/>
    </row>
    <row r="108" spans="2:39" ht="22.5" customHeight="1">
      <c r="B108" s="546"/>
      <c r="C108" s="533"/>
      <c r="D108" s="532"/>
      <c r="E108" s="532"/>
      <c r="F108" s="532"/>
      <c r="G108" s="532"/>
      <c r="H108" s="121" t="s">
        <v>5348</v>
      </c>
      <c r="I108" s="538"/>
      <c r="J108" s="532"/>
      <c r="K108" s="121" t="s">
        <v>5338</v>
      </c>
      <c r="L108" s="77"/>
      <c r="M108" s="78" t="s">
        <v>5438</v>
      </c>
      <c r="N108" s="78" t="s">
        <v>5447</v>
      </c>
      <c r="O108" s="69"/>
      <c r="P108" s="69"/>
      <c r="Q108" s="69"/>
      <c r="R108" s="69"/>
      <c r="S108" s="69"/>
      <c r="T108" s="69"/>
      <c r="U108" s="69"/>
      <c r="V108" s="69"/>
      <c r="W108" s="69"/>
      <c r="X108" s="69"/>
      <c r="Y108" s="69"/>
      <c r="Z108" s="69"/>
      <c r="AA108" s="78" t="s">
        <v>5457</v>
      </c>
      <c r="AB108" s="69"/>
      <c r="AC108" s="69"/>
      <c r="AD108" s="69"/>
      <c r="AE108" s="125" t="s">
        <v>5356</v>
      </c>
      <c r="AI108" s="76" t="s">
        <v>5367</v>
      </c>
      <c r="AJ108" s="78"/>
      <c r="AM108" s="560"/>
    </row>
    <row r="109" spans="2:39" ht="22.5" customHeight="1">
      <c r="B109" s="546"/>
      <c r="C109" s="533" t="s">
        <v>5331</v>
      </c>
      <c r="D109" s="532"/>
      <c r="E109" s="532"/>
      <c r="F109" s="532"/>
      <c r="G109" s="532"/>
      <c r="H109" s="121" t="s">
        <v>5341</v>
      </c>
      <c r="I109" s="538"/>
      <c r="J109" s="532" t="s">
        <v>2913</v>
      </c>
      <c r="K109" s="121" t="s">
        <v>5337</v>
      </c>
      <c r="L109" s="77"/>
      <c r="M109" s="78" t="s">
        <v>5439</v>
      </c>
      <c r="N109" s="78" t="s">
        <v>5370</v>
      </c>
      <c r="O109" s="69"/>
      <c r="P109" s="69"/>
      <c r="Q109" s="69"/>
      <c r="R109" s="69"/>
      <c r="S109" s="69"/>
      <c r="T109" s="69"/>
      <c r="U109" s="69"/>
      <c r="V109" s="69"/>
      <c r="W109" s="69"/>
      <c r="X109" s="69"/>
      <c r="Y109" s="69"/>
      <c r="Z109" s="69"/>
      <c r="AA109" s="78" t="s">
        <v>5458</v>
      </c>
      <c r="AB109" s="69"/>
      <c r="AC109" s="69"/>
      <c r="AD109" s="69"/>
      <c r="AE109" s="125" t="s">
        <v>5357</v>
      </c>
      <c r="AI109" s="76" t="s">
        <v>5363</v>
      </c>
      <c r="AJ109" s="78"/>
      <c r="AM109" s="560"/>
    </row>
    <row r="110" spans="2:39" ht="22.5" customHeight="1">
      <c r="B110" s="546"/>
      <c r="C110" s="533"/>
      <c r="D110" s="532"/>
      <c r="E110" s="532"/>
      <c r="F110" s="532"/>
      <c r="G110" s="532"/>
      <c r="H110" s="121" t="s">
        <v>5345</v>
      </c>
      <c r="I110" s="538"/>
      <c r="J110" s="532"/>
      <c r="K110" s="121" t="s">
        <v>5475</v>
      </c>
      <c r="L110" s="77"/>
      <c r="M110" s="78" t="s">
        <v>5440</v>
      </c>
      <c r="N110" s="78" t="s">
        <v>5448</v>
      </c>
      <c r="O110" s="69"/>
      <c r="P110" s="69"/>
      <c r="Q110" s="69"/>
      <c r="R110" s="69"/>
      <c r="S110" s="69"/>
      <c r="T110" s="69"/>
      <c r="U110" s="69"/>
      <c r="V110" s="69"/>
      <c r="W110" s="69"/>
      <c r="X110" s="69"/>
      <c r="Y110" s="69"/>
      <c r="Z110" s="69"/>
      <c r="AA110" s="78" t="s">
        <v>5459</v>
      </c>
      <c r="AB110" s="69"/>
      <c r="AC110" s="69"/>
      <c r="AD110" s="69"/>
      <c r="AE110" s="125" t="s">
        <v>5358</v>
      </c>
      <c r="AI110" s="76" t="s">
        <v>5368</v>
      </c>
      <c r="AJ110" s="78"/>
      <c r="AM110" s="560"/>
    </row>
    <row r="111" spans="2:39" ht="22.5" customHeight="1">
      <c r="B111" s="546"/>
      <c r="C111" s="533"/>
      <c r="D111" s="532"/>
      <c r="E111" s="532"/>
      <c r="F111" s="532"/>
      <c r="G111" s="532"/>
      <c r="H111" s="121" t="s">
        <v>5349</v>
      </c>
      <c r="I111" s="538"/>
      <c r="J111" s="532"/>
      <c r="K111" s="121" t="s">
        <v>5338</v>
      </c>
      <c r="L111" s="77"/>
      <c r="M111" s="78" t="s">
        <v>5441</v>
      </c>
      <c r="N111" s="78" t="s">
        <v>5449</v>
      </c>
      <c r="O111" s="69"/>
      <c r="P111" s="69"/>
      <c r="Q111" s="69"/>
      <c r="R111" s="69"/>
      <c r="S111" s="69"/>
      <c r="T111" s="69"/>
      <c r="U111" s="69"/>
      <c r="V111" s="69"/>
      <c r="W111" s="69"/>
      <c r="X111" s="69"/>
      <c r="Y111" s="69"/>
      <c r="Z111" s="69"/>
      <c r="AA111" s="78" t="s">
        <v>5460</v>
      </c>
      <c r="AB111" s="69"/>
      <c r="AC111" s="69"/>
      <c r="AD111" s="69"/>
      <c r="AE111" s="125" t="s">
        <v>5359</v>
      </c>
      <c r="AI111" s="76" t="s">
        <v>5369</v>
      </c>
      <c r="AJ111" s="78"/>
      <c r="AM111" s="560"/>
    </row>
    <row r="112" spans="2:39" ht="22.5" customHeight="1">
      <c r="B112" s="546"/>
      <c r="C112" s="533" t="s">
        <v>5332</v>
      </c>
      <c r="D112" s="532"/>
      <c r="E112" s="532"/>
      <c r="F112" s="532"/>
      <c r="G112" s="532"/>
      <c r="H112" s="121" t="s">
        <v>5342</v>
      </c>
      <c r="I112" s="538"/>
      <c r="J112" s="532" t="s">
        <v>2913</v>
      </c>
      <c r="K112" s="121" t="s">
        <v>5337</v>
      </c>
      <c r="L112" s="77"/>
      <c r="M112" s="78" t="s">
        <v>5442</v>
      </c>
      <c r="N112" s="78" t="s">
        <v>5450</v>
      </c>
      <c r="O112" s="69"/>
      <c r="P112" s="69"/>
      <c r="Q112" s="69"/>
      <c r="R112" s="69"/>
      <c r="S112" s="69"/>
      <c r="T112" s="69"/>
      <c r="U112" s="69"/>
      <c r="V112" s="69"/>
      <c r="W112" s="69"/>
      <c r="X112" s="69"/>
      <c r="Y112" s="69"/>
      <c r="Z112" s="69"/>
      <c r="AA112" s="78" t="s">
        <v>5458</v>
      </c>
      <c r="AB112" s="69"/>
      <c r="AC112" s="69"/>
      <c r="AD112" s="69"/>
      <c r="AE112" s="125" t="s">
        <v>5360</v>
      </c>
      <c r="AI112" s="76" t="s">
        <v>5364</v>
      </c>
      <c r="AJ112" s="78"/>
      <c r="AM112" s="560"/>
    </row>
    <row r="113" spans="1:39" ht="22.5" customHeight="1">
      <c r="B113" s="546"/>
      <c r="C113" s="533"/>
      <c r="D113" s="532"/>
      <c r="E113" s="532"/>
      <c r="F113" s="532"/>
      <c r="G113" s="532"/>
      <c r="H113" s="121" t="s">
        <v>5346</v>
      </c>
      <c r="I113" s="538"/>
      <c r="J113" s="532"/>
      <c r="K113" s="121" t="s">
        <v>5475</v>
      </c>
      <c r="L113" s="77"/>
      <c r="M113" s="78" t="s">
        <v>5443</v>
      </c>
      <c r="N113" s="78">
        <v>0.7</v>
      </c>
      <c r="O113" s="69"/>
      <c r="P113" s="69"/>
      <c r="Q113" s="69"/>
      <c r="R113" s="69"/>
      <c r="S113" s="69"/>
      <c r="T113" s="69"/>
      <c r="U113" s="69"/>
      <c r="V113" s="69"/>
      <c r="W113" s="69"/>
      <c r="X113" s="69"/>
      <c r="Y113" s="69"/>
      <c r="Z113" s="69"/>
      <c r="AA113" s="78" t="s">
        <v>5461</v>
      </c>
      <c r="AB113" s="69"/>
      <c r="AC113" s="69"/>
      <c r="AD113" s="69"/>
      <c r="AE113" s="125" t="s">
        <v>5361</v>
      </c>
      <c r="AI113" s="76" t="s">
        <v>5370</v>
      </c>
      <c r="AJ113" s="78"/>
      <c r="AM113" s="560"/>
    </row>
    <row r="114" spans="1:39" ht="22.5" customHeight="1">
      <c r="B114" s="550"/>
      <c r="C114" s="534"/>
      <c r="D114" s="535"/>
      <c r="E114" s="535"/>
      <c r="F114" s="535"/>
      <c r="G114" s="535"/>
      <c r="H114" s="121" t="s">
        <v>5350</v>
      </c>
      <c r="I114" s="539"/>
      <c r="J114" s="535"/>
      <c r="K114" s="121" t="s">
        <v>5338</v>
      </c>
      <c r="L114" s="77"/>
      <c r="M114" s="78" t="s">
        <v>5444</v>
      </c>
      <c r="N114" s="78" t="s">
        <v>5451</v>
      </c>
      <c r="O114" s="69"/>
      <c r="P114" s="69"/>
      <c r="Q114" s="69"/>
      <c r="R114" s="69"/>
      <c r="S114" s="69"/>
      <c r="T114" s="69"/>
      <c r="U114" s="69"/>
      <c r="V114" s="69"/>
      <c r="W114" s="69"/>
      <c r="X114" s="69"/>
      <c r="Y114" s="69"/>
      <c r="Z114" s="69"/>
      <c r="AA114" s="78" t="s">
        <v>5462</v>
      </c>
      <c r="AB114" s="69"/>
      <c r="AC114" s="69"/>
      <c r="AD114" s="69"/>
      <c r="AE114" s="125" t="s">
        <v>5362</v>
      </c>
      <c r="AI114" s="76" t="s">
        <v>5363</v>
      </c>
      <c r="AJ114" s="78"/>
      <c r="AM114" s="565"/>
    </row>
    <row r="115" spans="1:39" ht="70.5" customHeight="1">
      <c r="B115" s="383" t="s">
        <v>2867</v>
      </c>
      <c r="C115" s="153"/>
      <c r="D115" s="233" t="s">
        <v>1708</v>
      </c>
      <c r="E115" s="233" t="s">
        <v>1867</v>
      </c>
      <c r="F115" s="233" t="s">
        <v>1869</v>
      </c>
      <c r="G115" s="233" t="s">
        <v>2275</v>
      </c>
      <c r="H115" s="225" t="s">
        <v>5764</v>
      </c>
      <c r="I115" s="485" t="s">
        <v>1870</v>
      </c>
      <c r="J115" s="225" t="s">
        <v>5765</v>
      </c>
      <c r="K115" s="485" t="s">
        <v>3801</v>
      </c>
      <c r="L115" s="486" t="s">
        <v>564</v>
      </c>
      <c r="M115" s="487" t="s">
        <v>565</v>
      </c>
      <c r="N115" s="487" t="s">
        <v>566</v>
      </c>
      <c r="O115" s="487" t="s">
        <v>588</v>
      </c>
      <c r="P115" s="487" t="s">
        <v>589</v>
      </c>
      <c r="Q115" s="487" t="s">
        <v>568</v>
      </c>
      <c r="R115" s="487" t="s">
        <v>569</v>
      </c>
      <c r="S115" s="487" t="s">
        <v>571</v>
      </c>
      <c r="T115" s="487" t="s">
        <v>572</v>
      </c>
      <c r="U115" s="487" t="s">
        <v>573</v>
      </c>
      <c r="V115" s="487" t="s">
        <v>574</v>
      </c>
      <c r="W115" s="487" t="s">
        <v>575</v>
      </c>
      <c r="X115" s="487" t="s">
        <v>576</v>
      </c>
      <c r="Y115" s="487" t="s">
        <v>577</v>
      </c>
      <c r="Z115" s="487" t="s">
        <v>578</v>
      </c>
      <c r="AA115" s="487" t="s">
        <v>581</v>
      </c>
      <c r="AB115" s="487" t="s">
        <v>582</v>
      </c>
      <c r="AC115" s="487" t="s">
        <v>584</v>
      </c>
      <c r="AD115" s="487" t="s">
        <v>585</v>
      </c>
      <c r="AE115" s="488" t="s">
        <v>567</v>
      </c>
      <c r="AF115" s="487" t="s">
        <v>579</v>
      </c>
      <c r="AG115" s="487" t="s">
        <v>580</v>
      </c>
      <c r="AH115" s="487" t="s">
        <v>570</v>
      </c>
      <c r="AI115" s="487" t="s">
        <v>583</v>
      </c>
      <c r="AJ115" s="489" t="s">
        <v>748</v>
      </c>
      <c r="AK115" s="487" t="s">
        <v>586</v>
      </c>
      <c r="AL115" s="487" t="s">
        <v>587</v>
      </c>
      <c r="AM115" s="383" t="s">
        <v>560</v>
      </c>
    </row>
    <row r="116" spans="1:39" ht="38.25">
      <c r="B116" s="376">
        <v>17</v>
      </c>
      <c r="C116" s="65" t="s">
        <v>903</v>
      </c>
      <c r="D116" s="51" t="s">
        <v>1868</v>
      </c>
      <c r="E116" s="51" t="s">
        <v>904</v>
      </c>
      <c r="G116" s="51" t="s">
        <v>791</v>
      </c>
      <c r="H116" s="76"/>
      <c r="I116" s="51"/>
      <c r="J116" s="51" t="s">
        <v>1725</v>
      </c>
      <c r="K116" s="51"/>
      <c r="L116" s="102"/>
      <c r="M116" s="78">
        <v>6.02</v>
      </c>
      <c r="N116" s="69">
        <v>0.04</v>
      </c>
      <c r="O116" s="69"/>
      <c r="P116" s="69"/>
      <c r="Q116" s="69"/>
      <c r="R116" s="69"/>
      <c r="S116" s="69"/>
      <c r="T116" s="69"/>
      <c r="U116" s="69"/>
      <c r="V116" s="69"/>
      <c r="W116" s="69"/>
      <c r="X116" s="69"/>
      <c r="Y116" s="69"/>
      <c r="Z116" s="69"/>
      <c r="AA116" s="69"/>
      <c r="AB116" s="69"/>
      <c r="AC116" s="69"/>
      <c r="AD116" s="69"/>
      <c r="AE116" s="127">
        <v>151</v>
      </c>
      <c r="AK116" s="169"/>
      <c r="AL116" s="169"/>
      <c r="AM116" s="245"/>
    </row>
    <row r="117" spans="1:39" ht="54.75" customHeight="1">
      <c r="B117" s="376">
        <v>23</v>
      </c>
      <c r="C117" s="65" t="s">
        <v>913</v>
      </c>
      <c r="D117" s="51" t="s">
        <v>3493</v>
      </c>
      <c r="E117" s="51" t="s">
        <v>3492</v>
      </c>
      <c r="G117" s="51" t="s">
        <v>3462</v>
      </c>
      <c r="H117" s="78"/>
      <c r="I117" s="64" t="s">
        <v>3487</v>
      </c>
      <c r="J117" s="51" t="s">
        <v>3834</v>
      </c>
      <c r="K117" s="76" t="s">
        <v>3494</v>
      </c>
      <c r="L117" s="102"/>
      <c r="M117" s="76" t="s">
        <v>3495</v>
      </c>
      <c r="N117" s="69"/>
      <c r="O117" s="69"/>
      <c r="P117" s="69"/>
      <c r="Q117" s="69"/>
      <c r="R117" s="69"/>
      <c r="S117" s="69"/>
      <c r="T117" s="69"/>
      <c r="U117" s="69"/>
      <c r="V117" s="69"/>
      <c r="W117" s="69"/>
      <c r="X117" s="69"/>
      <c r="Y117" s="69"/>
      <c r="Z117" s="69"/>
      <c r="AA117" s="76" t="s">
        <v>3496</v>
      </c>
      <c r="AB117" s="76" t="s">
        <v>3497</v>
      </c>
      <c r="AC117" s="69"/>
      <c r="AD117" s="69"/>
      <c r="AE117" s="127"/>
      <c r="AI117" s="213" t="s">
        <v>3498</v>
      </c>
      <c r="AK117" s="169"/>
      <c r="AL117" s="169"/>
      <c r="AM117" s="245" t="s">
        <v>3502</v>
      </c>
    </row>
    <row r="118" spans="1:39" s="69" customFormat="1" ht="32.25" customHeight="1">
      <c r="A118" s="50"/>
      <c r="B118" s="548">
        <v>26</v>
      </c>
      <c r="C118" s="536" t="s">
        <v>913</v>
      </c>
      <c r="D118" s="532" t="s">
        <v>3294</v>
      </c>
      <c r="E118" s="532" t="s">
        <v>2830</v>
      </c>
      <c r="F118" s="532" t="s">
        <v>917</v>
      </c>
      <c r="G118" s="532" t="s">
        <v>3462</v>
      </c>
      <c r="H118" s="76" t="s">
        <v>2004</v>
      </c>
      <c r="I118" s="51" t="s">
        <v>1797</v>
      </c>
      <c r="J118" s="51" t="s">
        <v>1725</v>
      </c>
      <c r="K118" s="76"/>
      <c r="L118" s="88"/>
      <c r="M118" s="76">
        <v>8</v>
      </c>
      <c r="N118" s="76">
        <v>0.56999999999999995</v>
      </c>
      <c r="Q118" s="78"/>
      <c r="R118" s="78"/>
      <c r="S118" s="78"/>
      <c r="T118" s="78"/>
      <c r="U118" s="78"/>
      <c r="V118" s="78"/>
      <c r="W118" s="78"/>
      <c r="X118" s="78"/>
      <c r="Y118" s="78"/>
      <c r="Z118" s="78"/>
      <c r="AA118" s="78">
        <v>3.1</v>
      </c>
      <c r="AB118" s="78">
        <v>4.9000000000000004</v>
      </c>
      <c r="AE118" s="126">
        <v>14</v>
      </c>
      <c r="AF118" s="78"/>
      <c r="AG118" s="78"/>
      <c r="AH118" s="78"/>
      <c r="AI118" s="78">
        <v>0.39</v>
      </c>
      <c r="AK118" s="51"/>
      <c r="AL118" s="51"/>
      <c r="AM118" s="245"/>
    </row>
    <row r="119" spans="1:39" s="69" customFormat="1" ht="32.25" customHeight="1">
      <c r="A119" s="50"/>
      <c r="B119" s="548"/>
      <c r="C119" s="536"/>
      <c r="D119" s="532"/>
      <c r="E119" s="532"/>
      <c r="F119" s="532"/>
      <c r="G119" s="532"/>
      <c r="H119" s="76"/>
      <c r="I119" s="76"/>
      <c r="J119" s="51" t="s">
        <v>3837</v>
      </c>
      <c r="K119" s="76"/>
      <c r="L119" s="88"/>
      <c r="M119" s="76">
        <v>24</v>
      </c>
      <c r="N119" s="76">
        <v>1.7</v>
      </c>
      <c r="Q119" s="78"/>
      <c r="R119" s="78"/>
      <c r="S119" s="78"/>
      <c r="T119" s="78"/>
      <c r="U119" s="78"/>
      <c r="V119" s="78"/>
      <c r="W119" s="78"/>
      <c r="X119" s="78"/>
      <c r="Y119" s="78"/>
      <c r="Z119" s="78"/>
      <c r="AA119" s="78">
        <v>9.4</v>
      </c>
      <c r="AB119" s="78">
        <v>14.8</v>
      </c>
      <c r="AE119" s="126"/>
      <c r="AF119" s="78"/>
      <c r="AG119" s="78"/>
      <c r="AH119" s="78"/>
      <c r="AI119" s="78"/>
      <c r="AK119" s="51"/>
      <c r="AL119" s="51"/>
      <c r="AM119" s="245"/>
    </row>
    <row r="120" spans="1:39" ht="78.75" customHeight="1">
      <c r="B120" s="376">
        <v>65</v>
      </c>
      <c r="C120" s="65" t="s">
        <v>1408</v>
      </c>
      <c r="D120" s="51" t="s">
        <v>3323</v>
      </c>
      <c r="E120" s="51" t="s">
        <v>1409</v>
      </c>
      <c r="F120" s="51" t="s">
        <v>2972</v>
      </c>
      <c r="G120" s="51" t="s">
        <v>1410</v>
      </c>
      <c r="H120" s="76" t="s">
        <v>1866</v>
      </c>
      <c r="I120" s="51"/>
      <c r="J120" s="51" t="s">
        <v>3049</v>
      </c>
      <c r="K120" s="76" t="s">
        <v>2968</v>
      </c>
      <c r="L120" s="102"/>
      <c r="M120" s="76" t="s">
        <v>2970</v>
      </c>
      <c r="N120" s="69"/>
      <c r="O120" s="69"/>
      <c r="P120" s="76" t="s">
        <v>2971</v>
      </c>
      <c r="Q120" s="69"/>
      <c r="R120" s="69"/>
      <c r="S120" s="69"/>
      <c r="T120" s="69"/>
      <c r="U120" s="69"/>
      <c r="V120" s="69"/>
      <c r="W120" s="69"/>
      <c r="X120" s="69"/>
      <c r="Y120" s="69"/>
      <c r="Z120" s="69"/>
      <c r="AA120" s="69"/>
      <c r="AB120" s="69"/>
      <c r="AC120" s="69"/>
      <c r="AD120" s="69"/>
      <c r="AE120" s="127"/>
      <c r="AJ120" s="78"/>
      <c r="AK120" s="51"/>
      <c r="AL120" s="51"/>
      <c r="AM120" s="245" t="s">
        <v>3351</v>
      </c>
    </row>
    <row r="121" spans="1:39" ht="57.75" customHeight="1">
      <c r="B121" s="548">
        <v>66</v>
      </c>
      <c r="C121" s="532" t="s">
        <v>1412</v>
      </c>
      <c r="D121" s="532" t="s">
        <v>3329</v>
      </c>
      <c r="E121" s="532" t="s">
        <v>1409</v>
      </c>
      <c r="F121" s="532" t="s">
        <v>1413</v>
      </c>
      <c r="G121" s="532" t="s">
        <v>1414</v>
      </c>
      <c r="H121" s="540"/>
      <c r="I121" s="532" t="s">
        <v>1738</v>
      </c>
      <c r="J121" s="64" t="s">
        <v>1940</v>
      </c>
      <c r="K121" s="76" t="s">
        <v>3353</v>
      </c>
      <c r="L121" s="102"/>
      <c r="M121" s="76" t="s">
        <v>2960</v>
      </c>
      <c r="N121" s="76" t="s">
        <v>2963</v>
      </c>
      <c r="O121" s="69"/>
      <c r="P121" s="69"/>
      <c r="Q121" s="69"/>
      <c r="R121" s="69"/>
      <c r="S121" s="69"/>
      <c r="T121" s="69"/>
      <c r="U121" s="69"/>
      <c r="V121" s="69"/>
      <c r="W121" s="69"/>
      <c r="X121" s="69"/>
      <c r="Y121" s="69"/>
      <c r="Z121" s="69"/>
      <c r="AA121" s="69"/>
      <c r="AB121" s="69"/>
      <c r="AC121" s="69"/>
      <c r="AD121" s="69"/>
      <c r="AE121" s="125" t="s">
        <v>2964</v>
      </c>
      <c r="AI121" s="76" t="s">
        <v>2966</v>
      </c>
      <c r="AJ121" s="78"/>
      <c r="AK121" s="169"/>
      <c r="AL121" s="169"/>
      <c r="AM121" s="560" t="s">
        <v>3352</v>
      </c>
    </row>
    <row r="122" spans="1:39" ht="51" customHeight="1">
      <c r="B122" s="548"/>
      <c r="C122" s="532"/>
      <c r="D122" s="532"/>
      <c r="E122" s="532"/>
      <c r="F122" s="532"/>
      <c r="G122" s="532"/>
      <c r="H122" s="540"/>
      <c r="I122" s="532"/>
      <c r="J122" s="64" t="s">
        <v>1940</v>
      </c>
      <c r="K122" s="76" t="s">
        <v>2969</v>
      </c>
      <c r="L122" s="102"/>
      <c r="M122" s="76" t="s">
        <v>2961</v>
      </c>
      <c r="N122" s="76" t="s">
        <v>2962</v>
      </c>
      <c r="O122" s="69"/>
      <c r="P122" s="69"/>
      <c r="Q122" s="69"/>
      <c r="R122" s="69"/>
      <c r="S122" s="69"/>
      <c r="T122" s="69"/>
      <c r="U122" s="69"/>
      <c r="V122" s="69"/>
      <c r="W122" s="69"/>
      <c r="X122" s="69"/>
      <c r="Y122" s="69"/>
      <c r="Z122" s="69"/>
      <c r="AA122" s="69"/>
      <c r="AB122" s="69"/>
      <c r="AC122" s="69"/>
      <c r="AD122" s="69"/>
      <c r="AE122" s="125" t="s">
        <v>2965</v>
      </c>
      <c r="AI122" s="76" t="s">
        <v>2967</v>
      </c>
      <c r="AJ122" s="78"/>
      <c r="AK122" s="169"/>
      <c r="AL122" s="169"/>
      <c r="AM122" s="560"/>
    </row>
    <row r="123" spans="1:39" ht="35.25" customHeight="1">
      <c r="B123" s="376">
        <v>79</v>
      </c>
      <c r="C123" s="65" t="s">
        <v>1408</v>
      </c>
      <c r="D123" s="51" t="s">
        <v>1454</v>
      </c>
      <c r="F123" s="51" t="s">
        <v>1402</v>
      </c>
      <c r="G123" s="64" t="s">
        <v>1843</v>
      </c>
      <c r="H123" s="69"/>
      <c r="I123" s="51" t="s">
        <v>1687</v>
      </c>
      <c r="J123" s="51" t="s">
        <v>2973</v>
      </c>
      <c r="K123" s="69"/>
      <c r="L123" s="102"/>
      <c r="M123" s="78"/>
      <c r="N123" s="69"/>
      <c r="O123" s="76">
        <v>2.6</v>
      </c>
      <c r="P123" s="69"/>
      <c r="Q123" s="69"/>
      <c r="R123" s="69"/>
      <c r="S123" s="69"/>
      <c r="T123" s="69"/>
      <c r="U123" s="69"/>
      <c r="V123" s="69"/>
      <c r="W123" s="69"/>
      <c r="X123" s="69"/>
      <c r="Y123" s="69"/>
      <c r="Z123" s="69"/>
      <c r="AA123" s="69"/>
      <c r="AB123" s="69"/>
      <c r="AC123" s="69"/>
      <c r="AD123" s="69"/>
      <c r="AE123" s="127"/>
      <c r="AJ123" s="78"/>
      <c r="AK123" s="51"/>
      <c r="AL123" s="51"/>
      <c r="AM123" s="245"/>
    </row>
    <row r="124" spans="1:39" ht="51">
      <c r="B124" s="376">
        <v>81</v>
      </c>
      <c r="C124" s="65" t="s">
        <v>1846</v>
      </c>
      <c r="D124" s="51" t="s">
        <v>1454</v>
      </c>
      <c r="E124" s="51" t="s">
        <v>1847</v>
      </c>
      <c r="F124" s="51" t="s">
        <v>1850</v>
      </c>
      <c r="G124" s="51" t="s">
        <v>1845</v>
      </c>
      <c r="H124" s="78" t="s">
        <v>1336</v>
      </c>
      <c r="I124" s="64" t="s">
        <v>1844</v>
      </c>
      <c r="J124" s="51" t="s">
        <v>2913</v>
      </c>
      <c r="K124" s="64"/>
      <c r="L124" s="102"/>
      <c r="M124" s="76" t="s">
        <v>1849</v>
      </c>
      <c r="N124" s="69"/>
      <c r="O124" s="69"/>
      <c r="P124" s="69"/>
      <c r="Q124" s="69"/>
      <c r="R124" s="69"/>
      <c r="S124" s="69"/>
      <c r="T124" s="69"/>
      <c r="U124" s="69"/>
      <c r="V124" s="69"/>
      <c r="W124" s="69"/>
      <c r="X124" s="69"/>
      <c r="Y124" s="69"/>
      <c r="Z124" s="69"/>
      <c r="AA124" s="69"/>
      <c r="AB124" s="69"/>
      <c r="AC124" s="69"/>
      <c r="AD124" s="69"/>
      <c r="AE124" s="127"/>
      <c r="AJ124" s="78"/>
      <c r="AK124" s="51"/>
      <c r="AL124" s="51"/>
      <c r="AM124" s="245"/>
    </row>
    <row r="125" spans="1:39" ht="35.25" customHeight="1">
      <c r="B125" s="548">
        <v>83</v>
      </c>
      <c r="C125" s="531" t="s">
        <v>1458</v>
      </c>
      <c r="D125" s="532" t="s">
        <v>3324</v>
      </c>
      <c r="E125" s="532" t="s">
        <v>2828</v>
      </c>
      <c r="F125" s="532" t="s">
        <v>4034</v>
      </c>
      <c r="G125" s="51" t="s">
        <v>4036</v>
      </c>
      <c r="H125" s="76" t="s">
        <v>4039</v>
      </c>
      <c r="I125" s="540" t="s">
        <v>1798</v>
      </c>
      <c r="J125" s="532" t="s">
        <v>3837</v>
      </c>
      <c r="K125" s="76" t="s">
        <v>1716</v>
      </c>
      <c r="L125" s="77" t="s">
        <v>4041</v>
      </c>
      <c r="M125" s="76" t="s">
        <v>4042</v>
      </c>
      <c r="N125" s="76" t="s">
        <v>4043</v>
      </c>
      <c r="O125" s="69"/>
      <c r="P125" s="69"/>
      <c r="Q125" s="69"/>
      <c r="R125" s="69"/>
      <c r="S125" s="76" t="s">
        <v>4083</v>
      </c>
      <c r="T125" s="76" t="s">
        <v>4084</v>
      </c>
      <c r="U125" s="76" t="s">
        <v>4085</v>
      </c>
      <c r="V125" s="76" t="s">
        <v>4079</v>
      </c>
      <c r="W125" s="76" t="s">
        <v>4086</v>
      </c>
      <c r="X125" s="76" t="s">
        <v>4087</v>
      </c>
      <c r="Y125" s="76" t="s">
        <v>4088</v>
      </c>
      <c r="Z125" s="76" t="s">
        <v>4089</v>
      </c>
      <c r="AA125" s="76" t="s">
        <v>4090</v>
      </c>
      <c r="AB125" s="69"/>
      <c r="AC125" s="69"/>
      <c r="AD125" s="69"/>
      <c r="AE125" s="125">
        <v>96.5</v>
      </c>
      <c r="AF125" s="76">
        <v>2.46</v>
      </c>
      <c r="AG125" s="76">
        <v>11.46</v>
      </c>
      <c r="AI125" s="76" t="s">
        <v>4053</v>
      </c>
      <c r="AJ125" s="78"/>
      <c r="AK125" s="51"/>
      <c r="AL125" s="51"/>
      <c r="AM125" s="560" t="s">
        <v>3354</v>
      </c>
    </row>
    <row r="126" spans="1:39" ht="35.25" customHeight="1">
      <c r="B126" s="548"/>
      <c r="C126" s="531"/>
      <c r="D126" s="532"/>
      <c r="E126" s="532"/>
      <c r="F126" s="532"/>
      <c r="G126" s="51" t="s">
        <v>4038</v>
      </c>
      <c r="H126" s="76">
        <v>1194</v>
      </c>
      <c r="I126" s="540"/>
      <c r="J126" s="532"/>
      <c r="K126" s="76" t="s">
        <v>4040</v>
      </c>
      <c r="L126" s="77" t="s">
        <v>4044</v>
      </c>
      <c r="M126" s="76" t="s">
        <v>4045</v>
      </c>
      <c r="N126" s="76" t="s">
        <v>4046</v>
      </c>
      <c r="O126" s="69"/>
      <c r="P126" s="69"/>
      <c r="Q126" s="69"/>
      <c r="R126" s="69"/>
      <c r="S126" s="76" t="s">
        <v>4082</v>
      </c>
      <c r="T126" s="76" t="s">
        <v>4081</v>
      </c>
      <c r="U126" s="76" t="s">
        <v>4080</v>
      </c>
      <c r="V126" s="76" t="s">
        <v>4079</v>
      </c>
      <c r="W126" s="76" t="s">
        <v>4078</v>
      </c>
      <c r="X126" s="76" t="s">
        <v>4077</v>
      </c>
      <c r="Y126" s="76" t="s">
        <v>4076</v>
      </c>
      <c r="Z126" s="76" t="s">
        <v>4073</v>
      </c>
      <c r="AA126" s="76" t="s">
        <v>4075</v>
      </c>
      <c r="AB126" s="69"/>
      <c r="AC126" s="69"/>
      <c r="AD126" s="69"/>
      <c r="AE126" s="125">
        <v>34.1</v>
      </c>
      <c r="AF126" s="76">
        <v>2.87</v>
      </c>
      <c r="AG126" s="76">
        <v>9.7100000000000009</v>
      </c>
      <c r="AI126" s="76" t="s">
        <v>4054</v>
      </c>
      <c r="AJ126" s="78"/>
      <c r="AK126" s="169"/>
      <c r="AL126" s="169"/>
      <c r="AM126" s="560"/>
    </row>
    <row r="127" spans="1:39" ht="35.25" customHeight="1">
      <c r="B127" s="548"/>
      <c r="C127" s="531"/>
      <c r="D127" s="532"/>
      <c r="E127" s="532"/>
      <c r="F127" s="532" t="s">
        <v>4035</v>
      </c>
      <c r="G127" s="51" t="s">
        <v>4036</v>
      </c>
      <c r="H127" s="76" t="s">
        <v>3625</v>
      </c>
      <c r="I127" s="540"/>
      <c r="J127" s="532" t="s">
        <v>3837</v>
      </c>
      <c r="K127" s="76" t="s">
        <v>1716</v>
      </c>
      <c r="L127" s="77" t="s">
        <v>4047</v>
      </c>
      <c r="M127" s="76" t="s">
        <v>4048</v>
      </c>
      <c r="N127" s="76" t="s">
        <v>4049</v>
      </c>
      <c r="O127" s="69"/>
      <c r="P127" s="69"/>
      <c r="Q127" s="69"/>
      <c r="R127" s="69"/>
      <c r="S127" s="76" t="s">
        <v>4066</v>
      </c>
      <c r="T127" s="76" t="s">
        <v>4067</v>
      </c>
      <c r="U127" s="76" t="s">
        <v>4068</v>
      </c>
      <c r="V127" s="76" t="s">
        <v>4069</v>
      </c>
      <c r="W127" s="76" t="s">
        <v>4070</v>
      </c>
      <c r="X127" s="76" t="s">
        <v>4071</v>
      </c>
      <c r="Y127" s="76" t="s">
        <v>4072</v>
      </c>
      <c r="Z127" s="76" t="s">
        <v>4073</v>
      </c>
      <c r="AA127" s="76" t="s">
        <v>4074</v>
      </c>
      <c r="AB127" s="69"/>
      <c r="AC127" s="69"/>
      <c r="AD127" s="69"/>
      <c r="AE127" s="125">
        <v>49.5</v>
      </c>
      <c r="AF127" s="76">
        <v>1.24</v>
      </c>
      <c r="AG127" s="76">
        <v>11.67</v>
      </c>
      <c r="AI127" s="76" t="s">
        <v>4055</v>
      </c>
      <c r="AJ127" s="78"/>
      <c r="AK127" s="51"/>
      <c r="AL127" s="51"/>
      <c r="AM127" s="560"/>
    </row>
    <row r="128" spans="1:39" ht="35.25" customHeight="1">
      <c r="B128" s="548"/>
      <c r="C128" s="531"/>
      <c r="D128" s="532"/>
      <c r="E128" s="532"/>
      <c r="F128" s="532"/>
      <c r="G128" s="51" t="s">
        <v>4037</v>
      </c>
      <c r="H128" s="76">
        <v>1312</v>
      </c>
      <c r="I128" s="540"/>
      <c r="J128" s="532"/>
      <c r="K128" s="76" t="s">
        <v>4040</v>
      </c>
      <c r="L128" s="77" t="s">
        <v>4050</v>
      </c>
      <c r="M128" s="76" t="s">
        <v>4051</v>
      </c>
      <c r="N128" s="76" t="s">
        <v>4052</v>
      </c>
      <c r="O128" s="69"/>
      <c r="P128" s="69"/>
      <c r="Q128" s="69"/>
      <c r="R128" s="69"/>
      <c r="S128" s="76" t="s">
        <v>4065</v>
      </c>
      <c r="T128" s="76" t="s">
        <v>4064</v>
      </c>
      <c r="U128" s="76" t="s">
        <v>4063</v>
      </c>
      <c r="V128" s="76" t="s">
        <v>4062</v>
      </c>
      <c r="W128" s="76" t="s">
        <v>4061</v>
      </c>
      <c r="X128" s="76" t="s">
        <v>4060</v>
      </c>
      <c r="Y128" s="76" t="s">
        <v>4059</v>
      </c>
      <c r="Z128" s="76" t="s">
        <v>4058</v>
      </c>
      <c r="AA128" s="76" t="s">
        <v>4057</v>
      </c>
      <c r="AB128" s="69"/>
      <c r="AC128" s="69"/>
      <c r="AD128" s="69"/>
      <c r="AE128" s="125">
        <v>85.9</v>
      </c>
      <c r="AF128" s="76">
        <v>2.37</v>
      </c>
      <c r="AG128" s="76">
        <v>7.7</v>
      </c>
      <c r="AI128" s="76" t="s">
        <v>4056</v>
      </c>
      <c r="AJ128" s="78"/>
      <c r="AK128" s="169"/>
      <c r="AL128" s="169"/>
      <c r="AM128" s="560"/>
    </row>
    <row r="129" spans="2:39" ht="53.25" customHeight="1">
      <c r="B129" s="548">
        <v>90</v>
      </c>
      <c r="C129" s="536" t="s">
        <v>1545</v>
      </c>
      <c r="D129" s="532" t="s">
        <v>3325</v>
      </c>
      <c r="E129" s="532" t="s">
        <v>2838</v>
      </c>
      <c r="F129" s="532" t="s">
        <v>1462</v>
      </c>
      <c r="G129" s="51" t="s">
        <v>1463</v>
      </c>
      <c r="H129" s="76" t="s">
        <v>2015</v>
      </c>
      <c r="I129" s="540" t="s">
        <v>1798</v>
      </c>
      <c r="J129" s="532" t="s">
        <v>1725</v>
      </c>
      <c r="K129" s="76" t="s">
        <v>2906</v>
      </c>
      <c r="L129" s="77" t="s">
        <v>1871</v>
      </c>
      <c r="M129" s="76" t="s">
        <v>2005</v>
      </c>
      <c r="N129" s="76" t="s">
        <v>2006</v>
      </c>
      <c r="O129" s="69"/>
      <c r="P129" s="69"/>
      <c r="Q129" s="69"/>
      <c r="R129" s="69"/>
      <c r="S129" s="76" t="s">
        <v>1873</v>
      </c>
      <c r="T129" s="76" t="s">
        <v>1874</v>
      </c>
      <c r="U129" s="76" t="s">
        <v>1875</v>
      </c>
      <c r="V129" s="76" t="s">
        <v>1876</v>
      </c>
      <c r="W129" s="76" t="s">
        <v>1877</v>
      </c>
      <c r="X129" s="76" t="s">
        <v>1883</v>
      </c>
      <c r="Y129" s="76" t="s">
        <v>1884</v>
      </c>
      <c r="Z129" s="76" t="s">
        <v>1885</v>
      </c>
      <c r="AA129" s="76" t="s">
        <v>1886</v>
      </c>
      <c r="AB129" s="69"/>
      <c r="AC129" s="69"/>
      <c r="AD129" s="69"/>
      <c r="AE129" s="125" t="s">
        <v>1799</v>
      </c>
      <c r="AF129" s="76" t="s">
        <v>1851</v>
      </c>
      <c r="AG129" s="76" t="s">
        <v>1853</v>
      </c>
      <c r="AI129" s="76" t="s">
        <v>2167</v>
      </c>
      <c r="AJ129" s="78"/>
      <c r="AK129" s="51"/>
      <c r="AL129" s="51"/>
      <c r="AM129" s="560" t="s">
        <v>5285</v>
      </c>
    </row>
    <row r="130" spans="2:39" ht="53.25" customHeight="1">
      <c r="B130" s="548"/>
      <c r="C130" s="536"/>
      <c r="D130" s="532"/>
      <c r="E130" s="532"/>
      <c r="F130" s="532"/>
      <c r="G130" s="51" t="s">
        <v>1470</v>
      </c>
      <c r="H130" s="76" t="s">
        <v>2016</v>
      </c>
      <c r="I130" s="540"/>
      <c r="J130" s="532"/>
      <c r="K130" s="76" t="s">
        <v>2906</v>
      </c>
      <c r="L130" s="77" t="s">
        <v>1872</v>
      </c>
      <c r="M130" s="76" t="s">
        <v>2007</v>
      </c>
      <c r="N130" s="76" t="s">
        <v>2008</v>
      </c>
      <c r="O130" s="69"/>
      <c r="P130" s="69"/>
      <c r="Q130" s="69"/>
      <c r="R130" s="69"/>
      <c r="S130" s="76" t="s">
        <v>1878</v>
      </c>
      <c r="T130" s="76" t="s">
        <v>1879</v>
      </c>
      <c r="U130" s="76" t="s">
        <v>1880</v>
      </c>
      <c r="V130" s="76" t="s">
        <v>1881</v>
      </c>
      <c r="W130" s="76" t="s">
        <v>1882</v>
      </c>
      <c r="X130" s="76" t="s">
        <v>2010</v>
      </c>
      <c r="Y130" s="76" t="s">
        <v>1887</v>
      </c>
      <c r="Z130" s="76" t="s">
        <v>1888</v>
      </c>
      <c r="AA130" s="76" t="s">
        <v>2009</v>
      </c>
      <c r="AB130" s="69"/>
      <c r="AC130" s="69"/>
      <c r="AD130" s="69"/>
      <c r="AE130" s="125" t="s">
        <v>1800</v>
      </c>
      <c r="AF130" s="76" t="s">
        <v>1852</v>
      </c>
      <c r="AG130" s="76" t="s">
        <v>1854</v>
      </c>
      <c r="AI130" s="76" t="s">
        <v>1801</v>
      </c>
      <c r="AJ130" s="78"/>
      <c r="AK130" s="169"/>
      <c r="AL130" s="169"/>
      <c r="AM130" s="560"/>
    </row>
    <row r="131" spans="2:39" ht="52.5" customHeight="1">
      <c r="B131" s="548">
        <v>95</v>
      </c>
      <c r="C131" s="532" t="s">
        <v>1568</v>
      </c>
      <c r="D131" s="532" t="s">
        <v>1569</v>
      </c>
      <c r="E131" s="532" t="s">
        <v>1076</v>
      </c>
      <c r="F131" s="532" t="s">
        <v>1570</v>
      </c>
      <c r="G131" s="532" t="s">
        <v>791</v>
      </c>
      <c r="H131" s="547" t="s">
        <v>1571</v>
      </c>
      <c r="I131" s="540" t="s">
        <v>1798</v>
      </c>
      <c r="J131" s="51" t="s">
        <v>2913</v>
      </c>
      <c r="K131" s="76" t="s">
        <v>2974</v>
      </c>
      <c r="L131" s="77" t="s">
        <v>1572</v>
      </c>
      <c r="M131" s="76" t="s">
        <v>2013</v>
      </c>
      <c r="N131" s="76" t="s">
        <v>2014</v>
      </c>
      <c r="O131" s="76" t="s">
        <v>2018</v>
      </c>
      <c r="P131" s="69"/>
      <c r="Q131" s="69"/>
      <c r="R131" s="69"/>
      <c r="S131" s="76" t="s">
        <v>1574</v>
      </c>
      <c r="T131" s="76" t="s">
        <v>1575</v>
      </c>
      <c r="U131" s="76" t="s">
        <v>1576</v>
      </c>
      <c r="V131" s="76" t="s">
        <v>1577</v>
      </c>
      <c r="W131" s="76" t="s">
        <v>1578</v>
      </c>
      <c r="X131" s="76" t="s">
        <v>1579</v>
      </c>
      <c r="Y131" s="76" t="s">
        <v>1580</v>
      </c>
      <c r="Z131" s="76" t="s">
        <v>1581</v>
      </c>
      <c r="AA131" s="69"/>
      <c r="AB131" s="69"/>
      <c r="AC131" s="69"/>
      <c r="AD131" s="69"/>
      <c r="AE131" s="125" t="s">
        <v>1573</v>
      </c>
      <c r="AF131" s="76" t="s">
        <v>2019</v>
      </c>
      <c r="AG131" s="76" t="s">
        <v>2020</v>
      </c>
      <c r="AJ131" s="78"/>
      <c r="AK131" s="169"/>
      <c r="AL131" s="169"/>
      <c r="AM131" s="245"/>
    </row>
    <row r="132" spans="2:39" ht="52.5" customHeight="1">
      <c r="B132" s="548"/>
      <c r="C132" s="532"/>
      <c r="D132" s="532"/>
      <c r="E132" s="532"/>
      <c r="F132" s="532"/>
      <c r="G132" s="532"/>
      <c r="H132" s="547"/>
      <c r="I132" s="540"/>
      <c r="J132" s="51" t="s">
        <v>3837</v>
      </c>
      <c r="K132" s="76" t="s">
        <v>2974</v>
      </c>
      <c r="L132" s="77"/>
      <c r="M132" s="76" t="s">
        <v>2011</v>
      </c>
      <c r="N132" s="76" t="s">
        <v>2012</v>
      </c>
      <c r="O132" s="76"/>
      <c r="P132" s="69"/>
      <c r="Q132" s="69"/>
      <c r="R132" s="69"/>
      <c r="S132" s="76"/>
      <c r="T132" s="76"/>
      <c r="U132" s="76"/>
      <c r="V132" s="76"/>
      <c r="W132" s="76"/>
      <c r="X132" s="76"/>
      <c r="Y132" s="76"/>
      <c r="Z132" s="76"/>
      <c r="AA132" s="69"/>
      <c r="AB132" s="69"/>
      <c r="AC132" s="69"/>
      <c r="AD132" s="69"/>
      <c r="AE132" s="125"/>
      <c r="AF132" s="76"/>
      <c r="AG132" s="76"/>
      <c r="AJ132" s="78"/>
      <c r="AK132" s="169"/>
      <c r="AL132" s="169"/>
      <c r="AM132" s="245"/>
    </row>
    <row r="133" spans="2:39" ht="45" customHeight="1">
      <c r="B133" s="548">
        <v>98</v>
      </c>
      <c r="C133" s="532" t="s">
        <v>3317</v>
      </c>
      <c r="D133" s="532" t="s">
        <v>3295</v>
      </c>
      <c r="E133" s="532" t="s">
        <v>2828</v>
      </c>
      <c r="F133" s="532" t="s">
        <v>1598</v>
      </c>
      <c r="G133" s="51" t="s">
        <v>3176</v>
      </c>
      <c r="H133" s="76"/>
      <c r="I133" s="532" t="s">
        <v>3838</v>
      </c>
      <c r="J133" s="51" t="s">
        <v>1725</v>
      </c>
      <c r="K133" s="76" t="s">
        <v>1599</v>
      </c>
      <c r="L133" s="102"/>
      <c r="M133" s="76" t="s">
        <v>2017</v>
      </c>
      <c r="N133" s="78" t="s">
        <v>1336</v>
      </c>
      <c r="O133" s="69"/>
      <c r="P133" s="69"/>
      <c r="Q133" s="69"/>
      <c r="R133" s="69"/>
      <c r="S133" s="69"/>
      <c r="T133" s="69"/>
      <c r="U133" s="69"/>
      <c r="V133" s="69"/>
      <c r="W133" s="69"/>
      <c r="X133" s="69"/>
      <c r="Y133" s="69"/>
      <c r="Z133" s="69"/>
      <c r="AA133" s="69"/>
      <c r="AB133" s="69"/>
      <c r="AC133" s="69"/>
      <c r="AD133" s="69"/>
      <c r="AE133" s="127"/>
      <c r="AJ133" s="78"/>
      <c r="AK133" s="51"/>
      <c r="AL133" s="51"/>
      <c r="AM133" s="560"/>
    </row>
    <row r="134" spans="2:39" ht="42" customHeight="1">
      <c r="B134" s="549"/>
      <c r="C134" s="535"/>
      <c r="D134" s="535"/>
      <c r="E134" s="535"/>
      <c r="F134" s="535"/>
      <c r="G134" s="62" t="s">
        <v>3177</v>
      </c>
      <c r="H134" s="59"/>
      <c r="I134" s="566"/>
      <c r="J134" s="535" t="s">
        <v>2975</v>
      </c>
      <c r="K134" s="564"/>
      <c r="L134" s="490"/>
      <c r="M134" s="136"/>
      <c r="N134" s="184"/>
      <c r="O134" s="184"/>
      <c r="P134" s="184"/>
      <c r="Q134" s="184"/>
      <c r="R134" s="184"/>
      <c r="S134" s="184"/>
      <c r="T134" s="184"/>
      <c r="U134" s="184"/>
      <c r="V134" s="184"/>
      <c r="W134" s="184"/>
      <c r="X134" s="184"/>
      <c r="Y134" s="184"/>
      <c r="Z134" s="184"/>
      <c r="AA134" s="184"/>
      <c r="AB134" s="184"/>
      <c r="AC134" s="184"/>
      <c r="AD134" s="184"/>
      <c r="AE134" s="325"/>
      <c r="AF134" s="184"/>
      <c r="AG134" s="184"/>
      <c r="AH134" s="184"/>
      <c r="AI134" s="184"/>
      <c r="AJ134" s="136"/>
      <c r="AK134" s="326"/>
      <c r="AL134" s="326"/>
      <c r="AM134" s="565"/>
    </row>
    <row r="135" spans="2:39" ht="18" customHeight="1">
      <c r="C135" s="139"/>
      <c r="D135" s="143"/>
      <c r="AJ135" s="78"/>
      <c r="AM135" s="54"/>
    </row>
    <row r="136" spans="2:39" ht="15" customHeight="1">
      <c r="C136" s="562" t="s">
        <v>1706</v>
      </c>
      <c r="D136" s="562"/>
      <c r="E136" s="562"/>
      <c r="AJ136" s="78"/>
      <c r="AM136" s="54"/>
    </row>
    <row r="137" spans="2:39">
      <c r="C137" s="562"/>
      <c r="D137" s="562"/>
      <c r="E137" s="562"/>
      <c r="AJ137" s="78"/>
      <c r="AM137" s="54"/>
    </row>
  </sheetData>
  <mergeCells count="371">
    <mergeCell ref="D86:D92"/>
    <mergeCell ref="J86:J89"/>
    <mergeCell ref="AM121:AM122"/>
    <mergeCell ref="J95:J96"/>
    <mergeCell ref="I97:I98"/>
    <mergeCell ref="AM125:AM128"/>
    <mergeCell ref="AM95:AM96"/>
    <mergeCell ref="K101:K102"/>
    <mergeCell ref="K99:K100"/>
    <mergeCell ref="F86:F92"/>
    <mergeCell ref="G86:G92"/>
    <mergeCell ref="AM103:AM114"/>
    <mergeCell ref="E125:E128"/>
    <mergeCell ref="F93:F94"/>
    <mergeCell ref="F127:F128"/>
    <mergeCell ref="G131:G132"/>
    <mergeCell ref="I131:I132"/>
    <mergeCell ref="H131:H132"/>
    <mergeCell ref="J134:K134"/>
    <mergeCell ref="J129:J130"/>
    <mergeCell ref="AM75:AM77"/>
    <mergeCell ref="I86:I92"/>
    <mergeCell ref="G83:G85"/>
    <mergeCell ref="AM129:AM130"/>
    <mergeCell ref="AM133:AM134"/>
    <mergeCell ref="I133:I134"/>
    <mergeCell ref="I129:I130"/>
    <mergeCell ref="I103:I114"/>
    <mergeCell ref="J103:J105"/>
    <mergeCell ref="J106:J108"/>
    <mergeCell ref="J109:J111"/>
    <mergeCell ref="J112:J114"/>
    <mergeCell ref="J127:J128"/>
    <mergeCell ref="J125:J126"/>
    <mergeCell ref="I125:I128"/>
    <mergeCell ref="G93:G94"/>
    <mergeCell ref="I93:I94"/>
    <mergeCell ref="J93:J94"/>
    <mergeCell ref="F81:F82"/>
    <mergeCell ref="G81:G82"/>
    <mergeCell ref="AM81:AM82"/>
    <mergeCell ref="AE81:AE82"/>
    <mergeCell ref="J83:J84"/>
    <mergeCell ref="AI81:AI82"/>
    <mergeCell ref="C83:C85"/>
    <mergeCell ref="E83:E85"/>
    <mergeCell ref="F83:F85"/>
    <mergeCell ref="I83:I85"/>
    <mergeCell ref="H83:H85"/>
    <mergeCell ref="D83:D85"/>
    <mergeCell ref="AI68:AI69"/>
    <mergeCell ref="C75:C78"/>
    <mergeCell ref="D75:D78"/>
    <mergeCell ref="E75:E76"/>
    <mergeCell ref="E77:E78"/>
    <mergeCell ref="F75:F78"/>
    <mergeCell ref="G75:G78"/>
    <mergeCell ref="I75:I78"/>
    <mergeCell ref="AE75:AE76"/>
    <mergeCell ref="AE77:AE78"/>
    <mergeCell ref="D68:D69"/>
    <mergeCell ref="E68:E69"/>
    <mergeCell ref="AE71:AE72"/>
    <mergeCell ref="G68:G70"/>
    <mergeCell ref="AE73:AE74"/>
    <mergeCell ref="K73:K74"/>
    <mergeCell ref="K71:K72"/>
    <mergeCell ref="I71:I74"/>
    <mergeCell ref="F71:F74"/>
    <mergeCell ref="G71:G74"/>
    <mergeCell ref="C136:E136"/>
    <mergeCell ref="C137:E137"/>
    <mergeCell ref="F65:F66"/>
    <mergeCell ref="F97:F98"/>
    <mergeCell ref="F125:F126"/>
    <mergeCell ref="F133:F134"/>
    <mergeCell ref="F131:F132"/>
    <mergeCell ref="C133:C134"/>
    <mergeCell ref="C129:C130"/>
    <mergeCell ref="D129:D130"/>
    <mergeCell ref="E129:E130"/>
    <mergeCell ref="F129:F130"/>
    <mergeCell ref="C131:C132"/>
    <mergeCell ref="D131:D132"/>
    <mergeCell ref="E131:E132"/>
    <mergeCell ref="D133:D134"/>
    <mergeCell ref="E133:E134"/>
    <mergeCell ref="F118:F119"/>
    <mergeCell ref="F68:F70"/>
    <mergeCell ref="E121:E122"/>
    <mergeCell ref="F121:F122"/>
    <mergeCell ref="C97:C98"/>
    <mergeCell ref="E118:E119"/>
    <mergeCell ref="C118:C119"/>
    <mergeCell ref="AE32:AE33"/>
    <mergeCell ref="AE34:AE35"/>
    <mergeCell ref="AE50:AE51"/>
    <mergeCell ref="AE62:AE63"/>
    <mergeCell ref="E50:E51"/>
    <mergeCell ref="AE38:AE39"/>
    <mergeCell ref="C46:C47"/>
    <mergeCell ref="D46:D47"/>
    <mergeCell ref="E34:E35"/>
    <mergeCell ref="D38:D39"/>
    <mergeCell ref="E38:E39"/>
    <mergeCell ref="C62:C63"/>
    <mergeCell ref="D62:D63"/>
    <mergeCell ref="E62:E63"/>
    <mergeCell ref="C50:C51"/>
    <mergeCell ref="D50:D51"/>
    <mergeCell ref="I57:I59"/>
    <mergeCell ref="AE46:AE47"/>
    <mergeCell ref="K32:K33"/>
    <mergeCell ref="H32:H33"/>
    <mergeCell ref="H34:H35"/>
    <mergeCell ref="F46:F47"/>
    <mergeCell ref="G46:G47"/>
    <mergeCell ref="F38:F39"/>
    <mergeCell ref="E32:E33"/>
    <mergeCell ref="D23:D24"/>
    <mergeCell ref="E23:E24"/>
    <mergeCell ref="D97:D98"/>
    <mergeCell ref="C68:C69"/>
    <mergeCell ref="E97:E98"/>
    <mergeCell ref="E46:E47"/>
    <mergeCell ref="C38:C39"/>
    <mergeCell ref="C25:C26"/>
    <mergeCell ref="D25:D26"/>
    <mergeCell ref="E25:E26"/>
    <mergeCell ref="C28:C29"/>
    <mergeCell ref="D28:D29"/>
    <mergeCell ref="C71:C74"/>
    <mergeCell ref="D71:D74"/>
    <mergeCell ref="E71:E74"/>
    <mergeCell ref="E52:E53"/>
    <mergeCell ref="E28:E29"/>
    <mergeCell ref="D32:D35"/>
    <mergeCell ref="C81:C82"/>
    <mergeCell ref="E81:E82"/>
    <mergeCell ref="D81:D82"/>
    <mergeCell ref="C86:C92"/>
    <mergeCell ref="E86:E92"/>
    <mergeCell ref="AM65:AM66"/>
    <mergeCell ref="G65:G66"/>
    <mergeCell ref="C57:C59"/>
    <mergeCell ref="D57:D59"/>
    <mergeCell ref="F57:F59"/>
    <mergeCell ref="G57:G59"/>
    <mergeCell ref="C65:C66"/>
    <mergeCell ref="D65:D66"/>
    <mergeCell ref="E65:E66"/>
    <mergeCell ref="E60:E61"/>
    <mergeCell ref="F60:F61"/>
    <mergeCell ref="G60:G61"/>
    <mergeCell ref="I60:I61"/>
    <mergeCell ref="H60:H61"/>
    <mergeCell ref="AE60:AE61"/>
    <mergeCell ref="F62:F63"/>
    <mergeCell ref="G62:G63"/>
    <mergeCell ref="I62:I63"/>
    <mergeCell ref="AE2:AE3"/>
    <mergeCell ref="AE4:AE5"/>
    <mergeCell ref="C11:C12"/>
    <mergeCell ref="C13:C14"/>
    <mergeCell ref="C15:C16"/>
    <mergeCell ref="D11:D16"/>
    <mergeCell ref="E11:E16"/>
    <mergeCell ref="F17:F18"/>
    <mergeCell ref="F19:F20"/>
    <mergeCell ref="G17:G20"/>
    <mergeCell ref="I17:I20"/>
    <mergeCell ref="AE17:AE18"/>
    <mergeCell ref="E17:E18"/>
    <mergeCell ref="E19:E20"/>
    <mergeCell ref="D7:D10"/>
    <mergeCell ref="F7:F10"/>
    <mergeCell ref="D17:D20"/>
    <mergeCell ref="AE19:AE20"/>
    <mergeCell ref="I7:I10"/>
    <mergeCell ref="AE15:AE16"/>
    <mergeCell ref="AE13:AE14"/>
    <mergeCell ref="H15:H16"/>
    <mergeCell ref="H19:H20"/>
    <mergeCell ref="H17:H18"/>
    <mergeCell ref="AI25:AI26"/>
    <mergeCell ref="AE28:AE29"/>
    <mergeCell ref="AF28:AF29"/>
    <mergeCell ref="AG28:AG29"/>
    <mergeCell ref="AH28:AH29"/>
    <mergeCell ref="AE23:AE24"/>
    <mergeCell ref="I11:I16"/>
    <mergeCell ref="AE11:AE12"/>
    <mergeCell ref="K15:K16"/>
    <mergeCell ref="K13:K14"/>
    <mergeCell ref="K11:K12"/>
    <mergeCell ref="K17:K18"/>
    <mergeCell ref="K19:K20"/>
    <mergeCell ref="AE25:AE26"/>
    <mergeCell ref="I25:I26"/>
    <mergeCell ref="I28:I29"/>
    <mergeCell ref="I23:I24"/>
    <mergeCell ref="B23:B24"/>
    <mergeCell ref="B25:B26"/>
    <mergeCell ref="B28:B29"/>
    <mergeCell ref="B32:B35"/>
    <mergeCell ref="C23:C24"/>
    <mergeCell ref="H81:H82"/>
    <mergeCell ref="I81:I82"/>
    <mergeCell ref="K81:K82"/>
    <mergeCell ref="I50:I51"/>
    <mergeCell ref="J57:J59"/>
    <mergeCell ref="H62:H63"/>
    <mergeCell ref="K62:K63"/>
    <mergeCell ref="H68:H69"/>
    <mergeCell ref="I68:I69"/>
    <mergeCell ref="H71:H72"/>
    <mergeCell ref="H77:H78"/>
    <mergeCell ref="H75:H76"/>
    <mergeCell ref="K75:K76"/>
    <mergeCell ref="K77:K78"/>
    <mergeCell ref="I65:I66"/>
    <mergeCell ref="H50:H51"/>
    <mergeCell ref="H73:H74"/>
    <mergeCell ref="J52:J53"/>
    <mergeCell ref="C32:C35"/>
    <mergeCell ref="C17:C18"/>
    <mergeCell ref="C19:C20"/>
    <mergeCell ref="B21:B22"/>
    <mergeCell ref="D21:D22"/>
    <mergeCell ref="G21:G22"/>
    <mergeCell ref="B2:B5"/>
    <mergeCell ref="B11:B16"/>
    <mergeCell ref="B17:B20"/>
    <mergeCell ref="B7:B10"/>
    <mergeCell ref="C4:C5"/>
    <mergeCell ref="D2:D5"/>
    <mergeCell ref="F11:F12"/>
    <mergeCell ref="F13:F14"/>
    <mergeCell ref="G2:G3"/>
    <mergeCell ref="G4:G5"/>
    <mergeCell ref="F15:F16"/>
    <mergeCell ref="G11:G16"/>
    <mergeCell ref="F2:F5"/>
    <mergeCell ref="C2:C3"/>
    <mergeCell ref="E2:E5"/>
    <mergeCell ref="C7:C8"/>
    <mergeCell ref="C9:C10"/>
    <mergeCell ref="E7:E8"/>
    <mergeCell ref="E9:E10"/>
    <mergeCell ref="K2:K3"/>
    <mergeCell ref="H2:H3"/>
    <mergeCell ref="H4:H5"/>
    <mergeCell ref="K4:K5"/>
    <mergeCell ref="H11:H12"/>
    <mergeCell ref="H13:H14"/>
    <mergeCell ref="I2:I5"/>
    <mergeCell ref="I32:I35"/>
    <mergeCell ref="F25:F26"/>
    <mergeCell ref="F32:F33"/>
    <mergeCell ref="F34:F35"/>
    <mergeCell ref="G32:G35"/>
    <mergeCell ref="K25:K26"/>
    <mergeCell ref="K23:K24"/>
    <mergeCell ref="G25:G26"/>
    <mergeCell ref="F23:F24"/>
    <mergeCell ref="F28:F29"/>
    <mergeCell ref="G28:G29"/>
    <mergeCell ref="K34:K35"/>
    <mergeCell ref="H28:H29"/>
    <mergeCell ref="H25:H26"/>
    <mergeCell ref="H23:H24"/>
    <mergeCell ref="G23:G24"/>
    <mergeCell ref="H38:H39"/>
    <mergeCell ref="I38:I39"/>
    <mergeCell ref="K38:K39"/>
    <mergeCell ref="H46:H47"/>
    <mergeCell ref="K46:K47"/>
    <mergeCell ref="C121:C122"/>
    <mergeCell ref="F50:F51"/>
    <mergeCell ref="G50:G51"/>
    <mergeCell ref="G38:G39"/>
    <mergeCell ref="K42:K43"/>
    <mergeCell ref="K44:K45"/>
    <mergeCell ref="F52:F53"/>
    <mergeCell ref="G52:G53"/>
    <mergeCell ref="I52:I53"/>
    <mergeCell ref="F55:F56"/>
    <mergeCell ref="G55:G56"/>
    <mergeCell ref="I55:I56"/>
    <mergeCell ref="J55:J56"/>
    <mergeCell ref="F95:F96"/>
    <mergeCell ref="G95:G96"/>
    <mergeCell ref="I95:I96"/>
    <mergeCell ref="J90:J92"/>
    <mergeCell ref="H99:H100"/>
    <mergeCell ref="I121:I122"/>
    <mergeCell ref="B131:B132"/>
    <mergeCell ref="B133:B134"/>
    <mergeCell ref="B81:B82"/>
    <mergeCell ref="B83:B85"/>
    <mergeCell ref="B86:B92"/>
    <mergeCell ref="B97:B98"/>
    <mergeCell ref="B118:B119"/>
    <mergeCell ref="B121:B122"/>
    <mergeCell ref="B129:B130"/>
    <mergeCell ref="B125:B128"/>
    <mergeCell ref="B99:B102"/>
    <mergeCell ref="B103:B114"/>
    <mergeCell ref="B38:B39"/>
    <mergeCell ref="B46:B47"/>
    <mergeCell ref="B50:B51"/>
    <mergeCell ref="B57:B59"/>
    <mergeCell ref="B62:B63"/>
    <mergeCell ref="B65:B66"/>
    <mergeCell ref="B68:B69"/>
    <mergeCell ref="B75:B78"/>
    <mergeCell ref="D95:D96"/>
    <mergeCell ref="B95:B96"/>
    <mergeCell ref="C95:C96"/>
    <mergeCell ref="B52:B53"/>
    <mergeCell ref="C52:C53"/>
    <mergeCell ref="D52:D53"/>
    <mergeCell ref="B60:B61"/>
    <mergeCell ref="D60:D61"/>
    <mergeCell ref="C60:C61"/>
    <mergeCell ref="B93:B94"/>
    <mergeCell ref="C93:C94"/>
    <mergeCell ref="D93:D94"/>
    <mergeCell ref="B55:B56"/>
    <mergeCell ref="C55:C56"/>
    <mergeCell ref="D55:D56"/>
    <mergeCell ref="B71:B74"/>
    <mergeCell ref="AE42:AE43"/>
    <mergeCell ref="AE44:AE45"/>
    <mergeCell ref="B48:B49"/>
    <mergeCell ref="D48:D49"/>
    <mergeCell ref="E48:E49"/>
    <mergeCell ref="F48:F49"/>
    <mergeCell ref="G48:G49"/>
    <mergeCell ref="I48:I49"/>
    <mergeCell ref="B42:B45"/>
    <mergeCell ref="C42:C45"/>
    <mergeCell ref="D42:D45"/>
    <mergeCell ref="F42:F45"/>
    <mergeCell ref="G42:G45"/>
    <mergeCell ref="H44:H45"/>
    <mergeCell ref="H42:H43"/>
    <mergeCell ref="I42:I45"/>
    <mergeCell ref="I46:I47"/>
    <mergeCell ref="C125:C128"/>
    <mergeCell ref="D125:D128"/>
    <mergeCell ref="C99:C102"/>
    <mergeCell ref="D99:D102"/>
    <mergeCell ref="F99:F102"/>
    <mergeCell ref="G99:G102"/>
    <mergeCell ref="E99:E102"/>
    <mergeCell ref="I99:I102"/>
    <mergeCell ref="D121:D122"/>
    <mergeCell ref="D118:D119"/>
    <mergeCell ref="H121:H122"/>
    <mergeCell ref="G121:G122"/>
    <mergeCell ref="G118:G119"/>
    <mergeCell ref="C103:C105"/>
    <mergeCell ref="H101:H102"/>
    <mergeCell ref="C106:C108"/>
    <mergeCell ref="C109:C111"/>
    <mergeCell ref="C112:C114"/>
    <mergeCell ref="D103:D114"/>
    <mergeCell ref="E103:E114"/>
    <mergeCell ref="F103:F114"/>
    <mergeCell ref="G103:G114"/>
  </mergeCells>
  <phoneticPr fontId="1"/>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44A8C-D583-4257-8208-A3C12DB10D23}">
  <dimension ref="A1:AM119"/>
  <sheetViews>
    <sheetView zoomScale="106" zoomScaleNormal="106" workbookViewId="0">
      <pane xSplit="2" ySplit="1" topLeftCell="S2" activePane="bottomRight" state="frozen"/>
      <selection pane="topRight" activeCell="C1" sqref="C1"/>
      <selection pane="bottomLeft" activeCell="A2" sqref="A2"/>
      <selection pane="bottomRight"/>
    </sheetView>
  </sheetViews>
  <sheetFormatPr defaultRowHeight="15"/>
  <cols>
    <col min="1" max="1" width="4" style="50" customWidth="1"/>
    <col min="2" max="2" width="6.5" style="64" customWidth="1"/>
    <col min="3" max="3" width="25.25" style="51" customWidth="1"/>
    <col min="4" max="4" width="19.875" style="51" customWidth="1"/>
    <col min="5" max="5" width="33.625" style="51" customWidth="1"/>
    <col min="6" max="6" width="24.75" style="51" customWidth="1"/>
    <col min="7" max="7" width="22.875" style="64" customWidth="1"/>
    <col min="8" max="8" width="25.875" style="69" customWidth="1"/>
    <col min="9" max="9" width="23.25" style="69" customWidth="1"/>
    <col min="10" max="10" width="21.125" style="50" customWidth="1"/>
    <col min="11" max="11" width="17.875" style="50" customWidth="1"/>
    <col min="12" max="12" width="17.25" style="50" customWidth="1"/>
    <col min="13" max="13" width="9.625" style="50" customWidth="1"/>
    <col min="14" max="14" width="16.75" style="50" customWidth="1"/>
    <col min="15" max="15" width="18.25" style="50" customWidth="1"/>
    <col min="16" max="16" width="17.25" style="50" customWidth="1"/>
    <col min="17" max="17" width="13.125" style="50" customWidth="1"/>
    <col min="18" max="18" width="18.75" style="50" customWidth="1"/>
    <col min="19" max="19" width="18" style="50" customWidth="1"/>
    <col min="20" max="20" width="18.75" style="50" customWidth="1"/>
    <col min="21" max="21" width="18.125" style="50" customWidth="1"/>
    <col min="22" max="22" width="15.375" style="50" customWidth="1"/>
    <col min="23" max="23" width="10.625" style="50" customWidth="1"/>
    <col min="24" max="24" width="10.625" style="69" customWidth="1"/>
    <col min="25" max="25" width="17.875" style="50" customWidth="1"/>
    <col min="26" max="26" width="11.5" style="50" customWidth="1"/>
    <col min="27" max="27" width="14.75" style="49" customWidth="1"/>
    <col min="28" max="28" width="82" style="116" customWidth="1"/>
    <col min="29" max="16384" width="9" style="50"/>
  </cols>
  <sheetData>
    <row r="1" spans="1:28" s="54" customFormat="1" ht="69.75" customHeight="1">
      <c r="B1" s="379" t="s">
        <v>2867</v>
      </c>
      <c r="C1" s="372" t="s">
        <v>538</v>
      </c>
      <c r="D1" s="372" t="s">
        <v>539</v>
      </c>
      <c r="E1" s="372" t="s">
        <v>540</v>
      </c>
      <c r="F1" s="372" t="s">
        <v>541</v>
      </c>
      <c r="G1" s="373" t="s">
        <v>542</v>
      </c>
      <c r="H1" s="431" t="s">
        <v>3379</v>
      </c>
      <c r="I1" s="431" t="s">
        <v>3881</v>
      </c>
      <c r="J1" s="423" t="s">
        <v>3801</v>
      </c>
      <c r="K1" s="327" t="s">
        <v>3365</v>
      </c>
      <c r="L1" s="327" t="s">
        <v>3366</v>
      </c>
      <c r="M1" s="327" t="s">
        <v>3367</v>
      </c>
      <c r="N1" s="327" t="s">
        <v>3368</v>
      </c>
      <c r="O1" s="327" t="s">
        <v>3369</v>
      </c>
      <c r="P1" s="327" t="s">
        <v>3370</v>
      </c>
      <c r="Q1" s="327" t="s">
        <v>3371</v>
      </c>
      <c r="R1" s="327" t="s">
        <v>3372</v>
      </c>
      <c r="S1" s="327" t="s">
        <v>3373</v>
      </c>
      <c r="T1" s="327" t="s">
        <v>3374</v>
      </c>
      <c r="U1" s="327" t="s">
        <v>3375</v>
      </c>
      <c r="V1" s="327" t="s">
        <v>3376</v>
      </c>
      <c r="W1" s="327" t="s">
        <v>3377</v>
      </c>
      <c r="X1" s="327" t="s">
        <v>3378</v>
      </c>
      <c r="Y1" s="327" t="s">
        <v>468</v>
      </c>
      <c r="Z1" s="332" t="s">
        <v>4091</v>
      </c>
      <c r="AA1" s="442" t="s">
        <v>559</v>
      </c>
      <c r="AB1" s="379" t="s">
        <v>560</v>
      </c>
    </row>
    <row r="2" spans="1:28" ht="21" customHeight="1">
      <c r="A2" s="69"/>
      <c r="B2" s="546">
        <v>5</v>
      </c>
      <c r="C2" s="541" t="s">
        <v>784</v>
      </c>
      <c r="D2" s="544" t="s">
        <v>785</v>
      </c>
      <c r="E2" s="573" t="s">
        <v>786</v>
      </c>
      <c r="F2" s="544" t="s">
        <v>754</v>
      </c>
      <c r="G2" s="51" t="s">
        <v>791</v>
      </c>
      <c r="H2" s="76">
        <v>341</v>
      </c>
      <c r="I2" s="51" t="s">
        <v>2976</v>
      </c>
      <c r="J2" s="76"/>
      <c r="K2" s="102"/>
      <c r="L2" s="51"/>
      <c r="M2" s="69"/>
      <c r="N2" s="69"/>
      <c r="O2" s="69"/>
      <c r="P2" s="76">
        <v>44</v>
      </c>
      <c r="Q2" s="69"/>
      <c r="R2" s="69"/>
      <c r="S2" s="69"/>
      <c r="T2" s="69"/>
      <c r="U2" s="69"/>
      <c r="V2" s="69"/>
      <c r="W2" s="69"/>
      <c r="Y2" s="69"/>
      <c r="Z2" s="176"/>
      <c r="AA2" s="103"/>
      <c r="AB2" s="290"/>
    </row>
    <row r="3" spans="1:28" ht="21" customHeight="1">
      <c r="A3" s="69"/>
      <c r="B3" s="546"/>
      <c r="C3" s="533"/>
      <c r="D3" s="532"/>
      <c r="E3" s="540"/>
      <c r="F3" s="532"/>
      <c r="G3" s="51" t="s">
        <v>861</v>
      </c>
      <c r="H3" s="76">
        <v>402</v>
      </c>
      <c r="I3" s="51" t="s">
        <v>2976</v>
      </c>
      <c r="J3" s="76"/>
      <c r="K3" s="102"/>
      <c r="L3" s="51"/>
      <c r="M3" s="69"/>
      <c r="N3" s="69"/>
      <c r="O3" s="69"/>
      <c r="P3" s="76">
        <v>48.4</v>
      </c>
      <c r="Q3" s="69"/>
      <c r="R3" s="69"/>
      <c r="S3" s="69"/>
      <c r="T3" s="69"/>
      <c r="U3" s="69"/>
      <c r="V3" s="69"/>
      <c r="W3" s="69"/>
      <c r="Y3" s="69"/>
      <c r="Z3" s="176"/>
      <c r="AA3" s="103"/>
      <c r="AB3" s="290"/>
    </row>
    <row r="4" spans="1:28" ht="21" customHeight="1">
      <c r="B4" s="546"/>
      <c r="C4" s="65" t="s">
        <v>790</v>
      </c>
      <c r="D4" s="532"/>
      <c r="E4" s="540"/>
      <c r="F4" s="532"/>
      <c r="G4" s="51" t="s">
        <v>791</v>
      </c>
      <c r="H4" s="76">
        <v>264</v>
      </c>
      <c r="I4" s="51" t="s">
        <v>2976</v>
      </c>
      <c r="J4" s="76"/>
      <c r="K4" s="102"/>
      <c r="L4" s="51"/>
      <c r="M4" s="69"/>
      <c r="N4" s="69"/>
      <c r="O4" s="69"/>
      <c r="P4" s="76">
        <v>29</v>
      </c>
      <c r="Q4" s="69"/>
      <c r="R4" s="69"/>
      <c r="S4" s="69"/>
      <c r="T4" s="69"/>
      <c r="U4" s="69"/>
      <c r="V4" s="69"/>
      <c r="W4" s="69"/>
      <c r="Y4" s="69"/>
      <c r="Z4" s="176"/>
      <c r="AA4" s="103"/>
      <c r="AB4" s="290"/>
    </row>
    <row r="5" spans="1:28" ht="25.5" customHeight="1">
      <c r="A5" s="69"/>
      <c r="B5" s="546">
        <v>13</v>
      </c>
      <c r="C5" s="65" t="s">
        <v>1757</v>
      </c>
      <c r="D5" s="532" t="s">
        <v>785</v>
      </c>
      <c r="E5" s="532" t="s">
        <v>869</v>
      </c>
      <c r="F5" s="532" t="s">
        <v>870</v>
      </c>
      <c r="G5" s="532" t="s">
        <v>2977</v>
      </c>
      <c r="H5" s="95" t="s">
        <v>4096</v>
      </c>
      <c r="I5" s="51" t="s">
        <v>2976</v>
      </c>
      <c r="J5" s="95" t="s">
        <v>4098</v>
      </c>
      <c r="K5" s="77" t="s">
        <v>2908</v>
      </c>
      <c r="L5" s="51"/>
      <c r="M5" s="76"/>
      <c r="N5" s="76"/>
      <c r="O5" s="76" t="s">
        <v>2908</v>
      </c>
      <c r="P5" s="76" t="s">
        <v>2908</v>
      </c>
      <c r="Q5" s="69"/>
      <c r="R5" s="78"/>
      <c r="S5" s="76" t="s">
        <v>2908</v>
      </c>
      <c r="T5" s="69"/>
      <c r="U5" s="69"/>
      <c r="V5" s="69"/>
      <c r="W5" s="69"/>
      <c r="Y5" s="69"/>
      <c r="Z5" s="176"/>
      <c r="AA5" s="103"/>
      <c r="AB5" s="290"/>
    </row>
    <row r="6" spans="1:28" ht="25.5" customHeight="1">
      <c r="A6" s="69"/>
      <c r="B6" s="546"/>
      <c r="C6" s="65" t="s">
        <v>1757</v>
      </c>
      <c r="D6" s="532"/>
      <c r="E6" s="532"/>
      <c r="F6" s="532"/>
      <c r="G6" s="532"/>
      <c r="H6" s="95" t="s">
        <v>4095</v>
      </c>
      <c r="I6" s="51" t="s">
        <v>2976</v>
      </c>
      <c r="J6" s="95" t="s">
        <v>4097</v>
      </c>
      <c r="K6" s="77">
        <v>4.9800000000000004</v>
      </c>
      <c r="L6" s="51"/>
      <c r="M6" s="76"/>
      <c r="N6" s="76"/>
      <c r="O6" s="76">
        <v>5.3</v>
      </c>
      <c r="P6" s="76">
        <v>37.979999999999997</v>
      </c>
      <c r="Q6" s="69"/>
      <c r="R6" s="78"/>
      <c r="S6" s="76">
        <v>0.69</v>
      </c>
      <c r="T6" s="69"/>
      <c r="U6" s="69"/>
      <c r="V6" s="69"/>
      <c r="W6" s="69"/>
      <c r="Y6" s="69"/>
      <c r="Z6" s="176"/>
      <c r="AA6" s="103"/>
      <c r="AB6" s="290"/>
    </row>
    <row r="7" spans="1:28" s="69" customFormat="1" ht="27.75" customHeight="1">
      <c r="A7" s="50"/>
      <c r="B7" s="546">
        <v>28</v>
      </c>
      <c r="C7" s="65" t="s">
        <v>920</v>
      </c>
      <c r="D7" s="532" t="s">
        <v>785</v>
      </c>
      <c r="E7" s="536" t="s">
        <v>921</v>
      </c>
      <c r="F7" s="51" t="s">
        <v>922</v>
      </c>
      <c r="G7" s="532" t="s">
        <v>791</v>
      </c>
      <c r="H7" s="78" t="s">
        <v>923</v>
      </c>
      <c r="I7" s="51" t="s">
        <v>2976</v>
      </c>
      <c r="J7" s="76" t="s">
        <v>2924</v>
      </c>
      <c r="K7" s="88" t="s">
        <v>926</v>
      </c>
      <c r="L7" s="51" t="s">
        <v>5659</v>
      </c>
      <c r="M7" s="78"/>
      <c r="N7" s="78" t="s">
        <v>927</v>
      </c>
      <c r="O7" s="78" t="s">
        <v>928</v>
      </c>
      <c r="P7" s="78" t="s">
        <v>929</v>
      </c>
      <c r="R7" s="78" t="s">
        <v>930</v>
      </c>
      <c r="S7" s="78" t="s">
        <v>931</v>
      </c>
      <c r="T7" s="78" t="s">
        <v>932</v>
      </c>
      <c r="U7" s="78" t="s">
        <v>933</v>
      </c>
      <c r="V7" s="78" t="s">
        <v>934</v>
      </c>
      <c r="W7" s="78" t="s">
        <v>935</v>
      </c>
      <c r="X7" s="78" t="s">
        <v>936</v>
      </c>
      <c r="Z7" s="176">
        <v>8.3000000000000007</v>
      </c>
      <c r="AA7" s="103"/>
      <c r="AB7" s="290"/>
    </row>
    <row r="8" spans="1:28" s="69" customFormat="1" ht="27.75" customHeight="1">
      <c r="A8" s="50"/>
      <c r="B8" s="546"/>
      <c r="C8" s="65" t="s">
        <v>959</v>
      </c>
      <c r="D8" s="532"/>
      <c r="E8" s="536"/>
      <c r="F8" s="51" t="s">
        <v>922</v>
      </c>
      <c r="G8" s="532"/>
      <c r="H8" s="78" t="s">
        <v>960</v>
      </c>
      <c r="I8" s="51" t="s">
        <v>2976</v>
      </c>
      <c r="J8" s="76" t="s">
        <v>2925</v>
      </c>
      <c r="K8" s="88" t="s">
        <v>963</v>
      </c>
      <c r="L8" s="51" t="s">
        <v>5660</v>
      </c>
      <c r="M8" s="78"/>
      <c r="N8" s="78" t="s">
        <v>964</v>
      </c>
      <c r="O8" s="78" t="s">
        <v>965</v>
      </c>
      <c r="P8" s="78" t="s">
        <v>966</v>
      </c>
      <c r="R8" s="78" t="s">
        <v>967</v>
      </c>
      <c r="S8" s="78" t="s">
        <v>968</v>
      </c>
      <c r="T8" s="78" t="s">
        <v>969</v>
      </c>
      <c r="U8" s="78" t="s">
        <v>970</v>
      </c>
      <c r="V8" s="78" t="s">
        <v>971</v>
      </c>
      <c r="W8" s="78" t="s">
        <v>972</v>
      </c>
      <c r="X8" s="78" t="s">
        <v>973</v>
      </c>
      <c r="Z8" s="176">
        <v>4.4000000000000004</v>
      </c>
      <c r="AA8" s="103"/>
      <c r="AB8" s="290"/>
    </row>
    <row r="9" spans="1:28" s="69" customFormat="1" ht="27.75" customHeight="1">
      <c r="A9" s="50"/>
      <c r="B9" s="546"/>
      <c r="C9" s="65" t="s">
        <v>996</v>
      </c>
      <c r="D9" s="532"/>
      <c r="E9" s="536"/>
      <c r="F9" s="51" t="s">
        <v>754</v>
      </c>
      <c r="G9" s="532"/>
      <c r="H9" s="78" t="s">
        <v>997</v>
      </c>
      <c r="I9" s="51" t="s">
        <v>2976</v>
      </c>
      <c r="J9" s="76" t="s">
        <v>2978</v>
      </c>
      <c r="K9" s="88" t="s">
        <v>1000</v>
      </c>
      <c r="L9" s="51" t="s">
        <v>5661</v>
      </c>
      <c r="M9" s="78"/>
      <c r="N9" s="78" t="s">
        <v>1001</v>
      </c>
      <c r="O9" s="78" t="s">
        <v>1002</v>
      </c>
      <c r="P9" s="78" t="s">
        <v>1003</v>
      </c>
      <c r="R9" s="78" t="s">
        <v>1004</v>
      </c>
      <c r="S9" s="78" t="s">
        <v>1005</v>
      </c>
      <c r="T9" s="78" t="s">
        <v>1006</v>
      </c>
      <c r="U9" s="78" t="s">
        <v>1007</v>
      </c>
      <c r="V9" s="78" t="s">
        <v>1008</v>
      </c>
      <c r="W9" s="78" t="s">
        <v>1009</v>
      </c>
      <c r="X9" s="78" t="s">
        <v>1010</v>
      </c>
      <c r="Z9" s="176">
        <v>2.6</v>
      </c>
      <c r="AA9" s="103"/>
      <c r="AB9" s="290"/>
    </row>
    <row r="10" spans="1:28" ht="30.75" customHeight="1">
      <c r="B10" s="546">
        <v>45</v>
      </c>
      <c r="C10" s="65" t="s">
        <v>3805</v>
      </c>
      <c r="D10" s="532" t="s">
        <v>785</v>
      </c>
      <c r="E10" s="65" t="s">
        <v>3806</v>
      </c>
      <c r="G10" s="532" t="s">
        <v>1077</v>
      </c>
      <c r="H10" s="78"/>
      <c r="I10" s="51" t="s">
        <v>2976</v>
      </c>
      <c r="J10" s="76" t="s">
        <v>3808</v>
      </c>
      <c r="K10" s="77">
        <v>1.0900000000000001</v>
      </c>
      <c r="L10" s="51"/>
      <c r="M10" s="76"/>
      <c r="N10" s="78"/>
      <c r="O10" s="76">
        <v>0.95</v>
      </c>
      <c r="P10" s="76">
        <v>10.94</v>
      </c>
      <c r="Q10" s="78"/>
      <c r="R10" s="76">
        <v>0.3</v>
      </c>
      <c r="S10" s="76">
        <v>2.54</v>
      </c>
      <c r="T10" s="76">
        <v>1.22</v>
      </c>
      <c r="U10" s="76">
        <v>0.02</v>
      </c>
      <c r="V10" s="76">
        <v>0.02</v>
      </c>
      <c r="W10" s="69"/>
      <c r="Y10" s="69"/>
      <c r="Z10" s="430">
        <v>3</v>
      </c>
      <c r="AA10" s="103"/>
      <c r="AB10" s="290"/>
    </row>
    <row r="11" spans="1:28" ht="30.75" customHeight="1">
      <c r="B11" s="546"/>
      <c r="C11" s="65" t="s">
        <v>3804</v>
      </c>
      <c r="D11" s="532"/>
      <c r="E11" s="65" t="s">
        <v>3807</v>
      </c>
      <c r="G11" s="532"/>
      <c r="H11" s="78"/>
      <c r="I11" s="51" t="s">
        <v>2976</v>
      </c>
      <c r="J11" s="76" t="s">
        <v>3809</v>
      </c>
      <c r="K11" s="77">
        <v>0.18</v>
      </c>
      <c r="L11" s="51"/>
      <c r="M11" s="76"/>
      <c r="N11" s="78"/>
      <c r="O11" s="213">
        <v>0.3</v>
      </c>
      <c r="P11" s="213">
        <v>8.2799999999999994</v>
      </c>
      <c r="Q11" s="402"/>
      <c r="R11" s="213">
        <v>0.26</v>
      </c>
      <c r="S11" s="213">
        <v>1.3</v>
      </c>
      <c r="T11" s="76">
        <v>0.96</v>
      </c>
      <c r="U11" s="76">
        <v>0.02</v>
      </c>
      <c r="V11" s="76">
        <v>0.01</v>
      </c>
      <c r="W11" s="69"/>
      <c r="Y11" s="69"/>
      <c r="Z11" s="165">
        <v>2.9</v>
      </c>
      <c r="AA11" s="103"/>
      <c r="AB11" s="290"/>
    </row>
    <row r="12" spans="1:28" ht="41.25" customHeight="1">
      <c r="B12" s="128">
        <v>49</v>
      </c>
      <c r="C12" s="65" t="s">
        <v>1270</v>
      </c>
      <c r="D12" s="51" t="s">
        <v>785</v>
      </c>
      <c r="E12" s="65" t="s">
        <v>1271</v>
      </c>
      <c r="F12" s="51" t="s">
        <v>3830</v>
      </c>
      <c r="G12" s="51" t="s">
        <v>791</v>
      </c>
      <c r="H12" s="78" t="s">
        <v>3549</v>
      </c>
      <c r="I12" s="51" t="s">
        <v>3834</v>
      </c>
      <c r="J12" s="78" t="s">
        <v>3546</v>
      </c>
      <c r="K12" s="102"/>
      <c r="L12" s="51"/>
      <c r="M12" s="69"/>
      <c r="N12" s="69"/>
      <c r="O12" s="69"/>
      <c r="P12" s="69"/>
      <c r="Q12" s="69"/>
      <c r="R12" s="69"/>
      <c r="S12" s="78"/>
      <c r="T12" s="76" t="s">
        <v>2981</v>
      </c>
      <c r="U12" s="78"/>
      <c r="V12" s="78"/>
      <c r="W12" s="78"/>
      <c r="X12" s="78"/>
      <c r="Y12" s="78"/>
      <c r="Z12" s="163"/>
      <c r="AA12" s="103"/>
      <c r="AB12" s="290"/>
    </row>
    <row r="13" spans="1:28" ht="38.25">
      <c r="B13" s="128">
        <v>77</v>
      </c>
      <c r="C13" s="65" t="s">
        <v>1449</v>
      </c>
      <c r="D13" s="51" t="s">
        <v>785</v>
      </c>
      <c r="E13" s="65" t="s">
        <v>1450</v>
      </c>
      <c r="F13" s="51" t="s">
        <v>3639</v>
      </c>
      <c r="G13" s="51" t="s">
        <v>791</v>
      </c>
      <c r="H13" s="76" t="s">
        <v>2451</v>
      </c>
      <c r="I13" s="51" t="s">
        <v>3831</v>
      </c>
      <c r="J13" s="76" t="s">
        <v>3829</v>
      </c>
      <c r="K13" s="77" t="s">
        <v>2980</v>
      </c>
      <c r="L13" s="76" t="s">
        <v>2450</v>
      </c>
      <c r="M13" s="78"/>
      <c r="N13" s="78"/>
      <c r="O13" s="76" t="s">
        <v>2449</v>
      </c>
      <c r="P13" s="76" t="s">
        <v>2448</v>
      </c>
      <c r="Q13" s="78"/>
      <c r="R13" s="76" t="s">
        <v>2454</v>
      </c>
      <c r="S13" s="76" t="s">
        <v>2452</v>
      </c>
      <c r="T13" s="76" t="s">
        <v>2453</v>
      </c>
      <c r="U13" s="78"/>
      <c r="V13" s="78"/>
      <c r="W13" s="78"/>
      <c r="X13" s="78"/>
      <c r="Y13" s="78"/>
      <c r="Z13" s="163">
        <v>1.8</v>
      </c>
      <c r="AA13" s="133"/>
      <c r="AB13" s="245"/>
    </row>
    <row r="14" spans="1:28" ht="36.75">
      <c r="B14" s="546">
        <v>85</v>
      </c>
      <c r="C14" s="54" t="s">
        <v>3817</v>
      </c>
      <c r="D14" s="532" t="s">
        <v>785</v>
      </c>
      <c r="E14" s="536" t="s">
        <v>1507</v>
      </c>
      <c r="F14" s="51" t="s">
        <v>1647</v>
      </c>
      <c r="G14" s="532" t="s">
        <v>791</v>
      </c>
      <c r="H14" s="76" t="s">
        <v>3820</v>
      </c>
      <c r="I14" s="51" t="s">
        <v>2976</v>
      </c>
      <c r="J14" s="76" t="s">
        <v>3821</v>
      </c>
      <c r="K14" s="77" t="s">
        <v>3822</v>
      </c>
      <c r="L14" s="78"/>
      <c r="M14" s="78"/>
      <c r="N14" s="78"/>
      <c r="O14" s="76" t="s">
        <v>3826</v>
      </c>
      <c r="P14" s="76" t="s">
        <v>3825</v>
      </c>
      <c r="Q14" s="78"/>
      <c r="R14" s="76" t="s">
        <v>765</v>
      </c>
      <c r="S14" s="76" t="s">
        <v>3824</v>
      </c>
      <c r="T14" s="76" t="s">
        <v>765</v>
      </c>
      <c r="U14" s="78"/>
      <c r="V14" s="78"/>
      <c r="W14" s="78"/>
      <c r="X14" s="76" t="s">
        <v>3823</v>
      </c>
      <c r="Y14" s="78"/>
      <c r="Z14" s="165" t="s">
        <v>2908</v>
      </c>
      <c r="AA14" s="133"/>
      <c r="AB14" s="245"/>
    </row>
    <row r="15" spans="1:28" ht="25.5">
      <c r="B15" s="546"/>
      <c r="C15" s="54" t="s">
        <v>3816</v>
      </c>
      <c r="D15" s="532"/>
      <c r="E15" s="536"/>
      <c r="F15" s="51" t="s">
        <v>3818</v>
      </c>
      <c r="G15" s="532"/>
      <c r="H15" s="76" t="s">
        <v>3819</v>
      </c>
      <c r="I15" s="51" t="s">
        <v>2976</v>
      </c>
      <c r="J15" s="76" t="s">
        <v>2926</v>
      </c>
      <c r="K15" s="77">
        <v>9.0999999999999998E-2</v>
      </c>
      <c r="L15" s="78"/>
      <c r="M15" s="78"/>
      <c r="N15" s="78"/>
      <c r="O15" s="76">
        <v>0.42</v>
      </c>
      <c r="P15" s="76">
        <v>1.49</v>
      </c>
      <c r="Q15" s="78"/>
      <c r="R15" s="76">
        <v>6.8000000000000005E-2</v>
      </c>
      <c r="S15" s="76">
        <v>0.71</v>
      </c>
      <c r="T15" s="76">
        <v>0.63</v>
      </c>
      <c r="U15" s="78"/>
      <c r="V15" s="78"/>
      <c r="W15" s="78"/>
      <c r="X15" s="76">
        <v>0.23</v>
      </c>
      <c r="Y15" s="78"/>
      <c r="Z15" s="165">
        <v>0.79</v>
      </c>
      <c r="AA15" s="133"/>
      <c r="AB15" s="245"/>
    </row>
    <row r="16" spans="1:28" ht="20.25" customHeight="1">
      <c r="B16" s="546"/>
      <c r="C16" s="533" t="s">
        <v>3827</v>
      </c>
      <c r="D16" s="532"/>
      <c r="E16" s="536" t="s">
        <v>1511</v>
      </c>
      <c r="F16" s="532" t="s">
        <v>1095</v>
      </c>
      <c r="G16" s="532"/>
      <c r="H16" s="76" t="s">
        <v>3811</v>
      </c>
      <c r="I16" s="532" t="s">
        <v>2976</v>
      </c>
      <c r="J16" s="76" t="s">
        <v>2890</v>
      </c>
      <c r="K16" s="77"/>
      <c r="L16" s="78"/>
      <c r="M16" s="78"/>
      <c r="N16" s="78"/>
      <c r="O16" s="76"/>
      <c r="P16" s="76"/>
      <c r="Q16" s="78"/>
      <c r="R16" s="76"/>
      <c r="S16" s="76"/>
      <c r="T16" s="76"/>
      <c r="U16" s="78"/>
      <c r="V16" s="78"/>
      <c r="W16" s="78"/>
      <c r="X16" s="76"/>
      <c r="Y16" s="78" t="s">
        <v>3813</v>
      </c>
      <c r="Z16" s="165"/>
      <c r="AA16" s="133"/>
      <c r="AB16" s="245"/>
    </row>
    <row r="17" spans="2:28" ht="20.25" customHeight="1">
      <c r="B17" s="546"/>
      <c r="C17" s="533"/>
      <c r="D17" s="532"/>
      <c r="E17" s="536"/>
      <c r="F17" s="532"/>
      <c r="G17" s="532"/>
      <c r="H17" s="76" t="s">
        <v>3812</v>
      </c>
      <c r="I17" s="532"/>
      <c r="J17" s="76" t="s">
        <v>2901</v>
      </c>
      <c r="K17" s="77"/>
      <c r="L17" s="78"/>
      <c r="M17" s="78"/>
      <c r="N17" s="78"/>
      <c r="O17" s="76"/>
      <c r="P17" s="76"/>
      <c r="Q17" s="78"/>
      <c r="R17" s="76"/>
      <c r="S17" s="76"/>
      <c r="T17" s="76"/>
      <c r="U17" s="78"/>
      <c r="V17" s="78"/>
      <c r="W17" s="78"/>
      <c r="X17" s="76"/>
      <c r="Y17" s="76" t="s">
        <v>3814</v>
      </c>
      <c r="Z17" s="165"/>
      <c r="AA17" s="133"/>
      <c r="AB17" s="245"/>
    </row>
    <row r="18" spans="2:28" ht="28.5" customHeight="1">
      <c r="B18" s="128">
        <v>89</v>
      </c>
      <c r="C18" s="65" t="s">
        <v>1758</v>
      </c>
      <c r="D18" s="51" t="s">
        <v>785</v>
      </c>
      <c r="E18" s="65" t="s">
        <v>1759</v>
      </c>
      <c r="G18" s="51" t="s">
        <v>791</v>
      </c>
      <c r="H18" s="78" t="s">
        <v>1760</v>
      </c>
      <c r="I18" s="51" t="s">
        <v>2976</v>
      </c>
      <c r="J18" s="76" t="s">
        <v>3815</v>
      </c>
      <c r="K18" s="77"/>
      <c r="L18" s="78"/>
      <c r="M18" s="78"/>
      <c r="N18" s="78"/>
      <c r="O18" s="76"/>
      <c r="P18" s="78" t="s">
        <v>1772</v>
      </c>
      <c r="Q18" s="78"/>
      <c r="R18" s="76"/>
      <c r="S18" s="76"/>
      <c r="T18" s="78" t="s">
        <v>1773</v>
      </c>
      <c r="U18" s="83"/>
      <c r="V18" s="76"/>
      <c r="W18" s="78"/>
      <c r="X18" s="78" t="s">
        <v>2277</v>
      </c>
      <c r="Y18" s="78"/>
      <c r="Z18" s="163">
        <v>4.8</v>
      </c>
      <c r="AA18" s="133"/>
      <c r="AB18" s="245"/>
    </row>
    <row r="19" spans="2:28" ht="34.5" customHeight="1">
      <c r="B19" s="546">
        <v>115</v>
      </c>
      <c r="C19" s="533" t="s">
        <v>996</v>
      </c>
      <c r="D19" s="532" t="s">
        <v>785</v>
      </c>
      <c r="E19" s="536" t="s">
        <v>1683</v>
      </c>
      <c r="F19" s="532" t="s">
        <v>754</v>
      </c>
      <c r="G19" s="51" t="s">
        <v>4099</v>
      </c>
      <c r="H19" s="121" t="s">
        <v>4101</v>
      </c>
      <c r="I19" s="51" t="s">
        <v>2976</v>
      </c>
      <c r="J19" s="76" t="s">
        <v>4103</v>
      </c>
      <c r="K19" s="122" t="s">
        <v>4112</v>
      </c>
      <c r="L19" s="78"/>
      <c r="M19" s="78"/>
      <c r="N19" s="78"/>
      <c r="O19" s="121" t="s">
        <v>4111</v>
      </c>
      <c r="P19" s="121" t="s">
        <v>4110</v>
      </c>
      <c r="Q19" s="78"/>
      <c r="R19" s="121" t="s">
        <v>4109</v>
      </c>
      <c r="S19" s="121" t="s">
        <v>4108</v>
      </c>
      <c r="T19" s="121" t="s">
        <v>4107</v>
      </c>
      <c r="U19" s="121" t="s">
        <v>4106</v>
      </c>
      <c r="V19" s="121" t="s">
        <v>4104</v>
      </c>
      <c r="W19" s="78"/>
      <c r="X19" s="78"/>
      <c r="Y19" s="78"/>
      <c r="Z19" s="165">
        <v>2.4</v>
      </c>
      <c r="AA19" s="546" t="s">
        <v>1055</v>
      </c>
      <c r="AB19" s="245"/>
    </row>
    <row r="20" spans="2:28" ht="34.5" customHeight="1">
      <c r="B20" s="546"/>
      <c r="C20" s="533"/>
      <c r="D20" s="532"/>
      <c r="E20" s="536"/>
      <c r="F20" s="532"/>
      <c r="G20" s="51" t="s">
        <v>4100</v>
      </c>
      <c r="H20" s="121" t="s">
        <v>4102</v>
      </c>
      <c r="I20" s="51" t="s">
        <v>2976</v>
      </c>
      <c r="J20" s="76" t="s">
        <v>791</v>
      </c>
      <c r="K20" s="122" t="s">
        <v>4113</v>
      </c>
      <c r="L20" s="78"/>
      <c r="M20" s="78"/>
      <c r="N20" s="78"/>
      <c r="O20" s="121" t="s">
        <v>4114</v>
      </c>
      <c r="P20" s="121" t="s">
        <v>4115</v>
      </c>
      <c r="Q20" s="78"/>
      <c r="R20" s="121" t="s">
        <v>4116</v>
      </c>
      <c r="S20" s="121" t="s">
        <v>4117</v>
      </c>
      <c r="T20" s="121" t="s">
        <v>4118</v>
      </c>
      <c r="U20" s="121" t="s">
        <v>4119</v>
      </c>
      <c r="V20" s="121" t="s">
        <v>4105</v>
      </c>
      <c r="W20" s="78"/>
      <c r="X20" s="78"/>
      <c r="Y20" s="78"/>
      <c r="Z20" s="165">
        <v>1.5</v>
      </c>
      <c r="AA20" s="546"/>
      <c r="AB20" s="290"/>
    </row>
    <row r="21" spans="2:28" ht="21.75" customHeight="1">
      <c r="B21" s="546">
        <v>5</v>
      </c>
      <c r="C21" s="533" t="s">
        <v>771</v>
      </c>
      <c r="D21" s="532" t="s">
        <v>772</v>
      </c>
      <c r="E21" s="557" t="s">
        <v>773</v>
      </c>
      <c r="F21" s="532" t="s">
        <v>754</v>
      </c>
      <c r="G21" s="51" t="s">
        <v>791</v>
      </c>
      <c r="H21" s="76">
        <v>62.1</v>
      </c>
      <c r="I21" s="51" t="s">
        <v>2976</v>
      </c>
      <c r="J21" s="76"/>
      <c r="K21" s="88"/>
      <c r="L21" s="51"/>
      <c r="M21" s="78"/>
      <c r="N21" s="78"/>
      <c r="O21" s="78"/>
      <c r="P21" s="83">
        <v>11</v>
      </c>
      <c r="Q21" s="78"/>
      <c r="R21" s="78"/>
      <c r="S21" s="78"/>
      <c r="T21" s="78"/>
      <c r="U21" s="78"/>
      <c r="V21" s="78"/>
      <c r="W21" s="78"/>
      <c r="Y21" s="78"/>
      <c r="Z21" s="163"/>
      <c r="AA21" s="103"/>
      <c r="AB21" s="290"/>
    </row>
    <row r="22" spans="2:28" ht="21.75" customHeight="1">
      <c r="B22" s="546"/>
      <c r="C22" s="533"/>
      <c r="D22" s="532"/>
      <c r="E22" s="557"/>
      <c r="F22" s="532"/>
      <c r="G22" s="51" t="s">
        <v>861</v>
      </c>
      <c r="H22" s="83">
        <v>74</v>
      </c>
      <c r="I22" s="51" t="s">
        <v>2976</v>
      </c>
      <c r="J22" s="76"/>
      <c r="K22" s="88"/>
      <c r="L22" s="51"/>
      <c r="M22" s="78"/>
      <c r="N22" s="78"/>
      <c r="O22" s="78"/>
      <c r="P22" s="83">
        <v>12</v>
      </c>
      <c r="Q22" s="78"/>
      <c r="R22" s="78"/>
      <c r="S22" s="78"/>
      <c r="T22" s="78"/>
      <c r="U22" s="78"/>
      <c r="V22" s="78"/>
      <c r="W22" s="78"/>
      <c r="Y22" s="78"/>
      <c r="Z22" s="163"/>
      <c r="AA22" s="103"/>
      <c r="AB22" s="290"/>
    </row>
    <row r="23" spans="2:28" ht="30.75" customHeight="1">
      <c r="B23" s="546">
        <v>18</v>
      </c>
      <c r="C23" s="65" t="s">
        <v>771</v>
      </c>
      <c r="D23" s="532" t="s">
        <v>772</v>
      </c>
      <c r="E23" s="575" t="s">
        <v>4120</v>
      </c>
      <c r="F23" s="532" t="s">
        <v>906</v>
      </c>
      <c r="G23" s="532" t="s">
        <v>1957</v>
      </c>
      <c r="H23" s="76" t="s">
        <v>4122</v>
      </c>
      <c r="I23" s="532" t="s">
        <v>3835</v>
      </c>
      <c r="J23" s="76" t="s">
        <v>3929</v>
      </c>
      <c r="K23" s="102"/>
      <c r="L23" s="51"/>
      <c r="M23" s="69"/>
      <c r="N23" s="69"/>
      <c r="O23" s="69"/>
      <c r="P23" s="76">
        <v>8.1999999999999993</v>
      </c>
      <c r="Q23" s="78"/>
      <c r="R23" s="78"/>
      <c r="S23" s="78">
        <v>3</v>
      </c>
      <c r="T23" s="78"/>
      <c r="U23" s="78"/>
      <c r="V23" s="78"/>
      <c r="W23" s="78"/>
      <c r="X23" s="76">
        <v>1.1000000000000001</v>
      </c>
      <c r="Y23" s="78"/>
      <c r="Z23" s="163"/>
      <c r="AA23" s="103"/>
      <c r="AB23" s="290"/>
    </row>
    <row r="24" spans="2:28" ht="25.5">
      <c r="B24" s="546"/>
      <c r="C24" s="65" t="s">
        <v>4121</v>
      </c>
      <c r="D24" s="532"/>
      <c r="E24" s="575"/>
      <c r="F24" s="532"/>
      <c r="G24" s="532"/>
      <c r="H24" s="78" t="s">
        <v>858</v>
      </c>
      <c r="I24" s="532"/>
      <c r="J24" s="76" t="s">
        <v>3930</v>
      </c>
      <c r="K24" s="102"/>
      <c r="L24" s="51"/>
      <c r="M24" s="69"/>
      <c r="N24" s="69"/>
      <c r="O24" s="69"/>
      <c r="P24" s="76">
        <v>11</v>
      </c>
      <c r="Q24" s="78"/>
      <c r="R24" s="78"/>
      <c r="S24" s="76">
        <v>3.6</v>
      </c>
      <c r="T24" s="78"/>
      <c r="U24" s="78"/>
      <c r="V24" s="78"/>
      <c r="W24" s="78"/>
      <c r="X24" s="76">
        <v>0.95</v>
      </c>
      <c r="Y24" s="78"/>
      <c r="Z24" s="163"/>
      <c r="AA24" s="103"/>
      <c r="AB24" s="290"/>
    </row>
    <row r="25" spans="2:28" ht="36.75" customHeight="1">
      <c r="B25" s="546">
        <v>38</v>
      </c>
      <c r="C25" s="536" t="s">
        <v>1097</v>
      </c>
      <c r="D25" s="532" t="s">
        <v>772</v>
      </c>
      <c r="E25" s="536" t="s">
        <v>1098</v>
      </c>
      <c r="F25" s="532" t="s">
        <v>754</v>
      </c>
      <c r="G25" s="532" t="s">
        <v>791</v>
      </c>
      <c r="H25" s="572" t="s">
        <v>2984</v>
      </c>
      <c r="I25" s="51" t="s">
        <v>2976</v>
      </c>
      <c r="J25" s="83" t="s">
        <v>2985</v>
      </c>
      <c r="K25" s="77" t="s">
        <v>1099</v>
      </c>
      <c r="L25" s="51"/>
      <c r="M25" s="78"/>
      <c r="N25" s="78"/>
      <c r="O25" s="76" t="s">
        <v>2988</v>
      </c>
      <c r="P25" s="76" t="s">
        <v>2989</v>
      </c>
      <c r="Q25" s="78"/>
      <c r="R25" s="76" t="s">
        <v>1100</v>
      </c>
      <c r="S25" s="76" t="s">
        <v>2992</v>
      </c>
      <c r="T25" s="76" t="s">
        <v>2993</v>
      </c>
      <c r="U25" s="78"/>
      <c r="V25" s="76" t="s">
        <v>2995</v>
      </c>
      <c r="W25" s="69"/>
      <c r="Y25" s="69"/>
      <c r="Z25" s="178">
        <v>2</v>
      </c>
      <c r="AA25" s="103"/>
      <c r="AB25" s="290"/>
    </row>
    <row r="26" spans="2:28" ht="72.75" customHeight="1">
      <c r="B26" s="546"/>
      <c r="C26" s="536"/>
      <c r="D26" s="532"/>
      <c r="E26" s="536"/>
      <c r="F26" s="532"/>
      <c r="G26" s="532"/>
      <c r="H26" s="572"/>
      <c r="I26" s="51" t="s">
        <v>3834</v>
      </c>
      <c r="J26" s="76" t="s">
        <v>3048</v>
      </c>
      <c r="K26" s="77"/>
      <c r="L26" s="51"/>
      <c r="M26" s="78"/>
      <c r="N26" s="78"/>
      <c r="O26" s="76" t="s">
        <v>2986</v>
      </c>
      <c r="P26" s="76" t="s">
        <v>2987</v>
      </c>
      <c r="Q26" s="78"/>
      <c r="R26" s="76"/>
      <c r="S26" s="76" t="s">
        <v>2990</v>
      </c>
      <c r="T26" s="76" t="s">
        <v>2991</v>
      </c>
      <c r="U26" s="78"/>
      <c r="V26" s="76" t="s">
        <v>2994</v>
      </c>
      <c r="W26" s="69"/>
      <c r="Y26" s="69"/>
      <c r="Z26" s="178"/>
      <c r="AA26" s="103"/>
      <c r="AB26" s="290"/>
    </row>
    <row r="27" spans="2:28" ht="42.75" customHeight="1">
      <c r="B27" s="546">
        <v>39</v>
      </c>
      <c r="C27" s="65" t="s">
        <v>1102</v>
      </c>
      <c r="D27" s="532" t="s">
        <v>772</v>
      </c>
      <c r="E27" s="536" t="s">
        <v>1103</v>
      </c>
      <c r="F27" s="532" t="s">
        <v>858</v>
      </c>
      <c r="G27" s="51" t="s">
        <v>4123</v>
      </c>
      <c r="H27" s="76" t="s">
        <v>4124</v>
      </c>
      <c r="I27" s="51" t="s">
        <v>2976</v>
      </c>
      <c r="J27" s="76" t="s">
        <v>4125</v>
      </c>
      <c r="K27" s="77" t="s">
        <v>4131</v>
      </c>
      <c r="L27" s="51"/>
      <c r="M27" s="78"/>
      <c r="N27" s="76"/>
      <c r="O27" s="76" t="s">
        <v>4135</v>
      </c>
      <c r="P27" s="78" t="s">
        <v>4139</v>
      </c>
      <c r="Q27" s="76"/>
      <c r="R27" s="76" t="s">
        <v>4143</v>
      </c>
      <c r="S27" s="76" t="s">
        <v>4151</v>
      </c>
      <c r="T27" s="76" t="s">
        <v>4152</v>
      </c>
      <c r="U27" s="76" t="s">
        <v>4154</v>
      </c>
      <c r="V27" s="76" t="s">
        <v>4155</v>
      </c>
      <c r="W27" s="78"/>
      <c r="X27" s="78"/>
      <c r="Y27" s="78"/>
      <c r="Z27" s="163">
        <v>1.5</v>
      </c>
      <c r="AA27" s="285"/>
      <c r="AB27" s="69"/>
    </row>
    <row r="28" spans="2:28" ht="42.75" customHeight="1">
      <c r="B28" s="546"/>
      <c r="C28" s="65" t="s">
        <v>1102</v>
      </c>
      <c r="D28" s="532"/>
      <c r="E28" s="536"/>
      <c r="F28" s="532"/>
      <c r="G28" s="51" t="s">
        <v>4126</v>
      </c>
      <c r="H28" s="76" t="s">
        <v>4127</v>
      </c>
      <c r="I28" s="51" t="s">
        <v>2976</v>
      </c>
      <c r="J28" s="76" t="s">
        <v>4125</v>
      </c>
      <c r="K28" s="77" t="s">
        <v>4132</v>
      </c>
      <c r="L28" s="51"/>
      <c r="M28" s="78"/>
      <c r="N28" s="76"/>
      <c r="O28" s="76" t="s">
        <v>4136</v>
      </c>
      <c r="P28" s="78" t="s">
        <v>4140</v>
      </c>
      <c r="Q28" s="76"/>
      <c r="R28" s="76" t="s">
        <v>4144</v>
      </c>
      <c r="S28" s="76" t="s">
        <v>4147</v>
      </c>
      <c r="T28" s="76" t="s">
        <v>4148</v>
      </c>
      <c r="U28" s="76" t="s">
        <v>4149</v>
      </c>
      <c r="V28" s="78" t="s">
        <v>4150</v>
      </c>
      <c r="W28" s="78"/>
      <c r="X28" s="78"/>
      <c r="Y28" s="78"/>
      <c r="Z28" s="163">
        <v>6.8</v>
      </c>
      <c r="AA28" s="285"/>
      <c r="AB28" s="69"/>
    </row>
    <row r="29" spans="2:28" ht="42.75" customHeight="1">
      <c r="B29" s="546"/>
      <c r="C29" s="65" t="s">
        <v>1106</v>
      </c>
      <c r="D29" s="532"/>
      <c r="E29" s="536"/>
      <c r="F29" s="532"/>
      <c r="G29" s="51" t="s">
        <v>4123</v>
      </c>
      <c r="H29" s="76" t="s">
        <v>4128</v>
      </c>
      <c r="I29" s="51" t="s">
        <v>2976</v>
      </c>
      <c r="J29" s="76" t="s">
        <v>4129</v>
      </c>
      <c r="K29" s="77" t="s">
        <v>4133</v>
      </c>
      <c r="L29" s="51"/>
      <c r="M29" s="78"/>
      <c r="N29" s="76"/>
      <c r="O29" s="76" t="s">
        <v>4138</v>
      </c>
      <c r="P29" s="78" t="s">
        <v>4141</v>
      </c>
      <c r="Q29" s="76"/>
      <c r="R29" s="76" t="s">
        <v>4145</v>
      </c>
      <c r="S29" s="76" t="s">
        <v>4159</v>
      </c>
      <c r="T29" s="76" t="s">
        <v>4160</v>
      </c>
      <c r="U29" s="76" t="s">
        <v>4161</v>
      </c>
      <c r="V29" s="76" t="s">
        <v>4162</v>
      </c>
      <c r="W29" s="78"/>
      <c r="X29" s="78"/>
      <c r="Y29" s="78"/>
      <c r="Z29" s="163">
        <v>1.9</v>
      </c>
      <c r="AA29" s="285"/>
      <c r="AB29" s="69"/>
    </row>
    <row r="30" spans="2:28" ht="42.75" customHeight="1">
      <c r="B30" s="546"/>
      <c r="C30" s="65" t="s">
        <v>1106</v>
      </c>
      <c r="D30" s="532"/>
      <c r="E30" s="536"/>
      <c r="F30" s="532"/>
      <c r="G30" s="51" t="s">
        <v>4126</v>
      </c>
      <c r="H30" s="76" t="s">
        <v>4130</v>
      </c>
      <c r="I30" s="51" t="s">
        <v>2976</v>
      </c>
      <c r="J30" s="76" t="s">
        <v>4129</v>
      </c>
      <c r="K30" s="77" t="s">
        <v>4134</v>
      </c>
      <c r="L30" s="51"/>
      <c r="M30" s="78"/>
      <c r="N30" s="76"/>
      <c r="O30" s="76" t="s">
        <v>4137</v>
      </c>
      <c r="P30" s="78" t="s">
        <v>4142</v>
      </c>
      <c r="Q30" s="76"/>
      <c r="R30" s="76" t="s">
        <v>4146</v>
      </c>
      <c r="S30" s="76" t="s">
        <v>4156</v>
      </c>
      <c r="T30" s="76" t="s">
        <v>4157</v>
      </c>
      <c r="U30" s="76" t="s">
        <v>4149</v>
      </c>
      <c r="V30" s="78" t="s">
        <v>4158</v>
      </c>
      <c r="W30" s="78"/>
      <c r="X30" s="78"/>
      <c r="Y30" s="78"/>
      <c r="Z30" s="163">
        <v>4.2</v>
      </c>
      <c r="AA30" s="285"/>
      <c r="AB30" s="69"/>
    </row>
    <row r="31" spans="2:28" ht="25.5">
      <c r="B31" s="546">
        <v>55</v>
      </c>
      <c r="C31" s="533" t="s">
        <v>1331</v>
      </c>
      <c r="D31" s="532" t="s">
        <v>772</v>
      </c>
      <c r="E31" s="65" t="s">
        <v>3942</v>
      </c>
      <c r="F31" s="532" t="s">
        <v>754</v>
      </c>
      <c r="G31" s="532" t="s">
        <v>791</v>
      </c>
      <c r="H31" s="76" t="s">
        <v>3944</v>
      </c>
      <c r="I31" s="532" t="s">
        <v>2976</v>
      </c>
      <c r="J31" s="76" t="s">
        <v>2890</v>
      </c>
      <c r="K31" s="77" t="s">
        <v>4176</v>
      </c>
      <c r="L31" s="76" t="s">
        <v>4177</v>
      </c>
      <c r="M31" s="76" t="s">
        <v>765</v>
      </c>
      <c r="N31" s="76" t="s">
        <v>4178</v>
      </c>
      <c r="O31" s="76" t="s">
        <v>4179</v>
      </c>
      <c r="P31" s="76" t="s">
        <v>4180</v>
      </c>
      <c r="Q31" s="76" t="s">
        <v>765</v>
      </c>
      <c r="R31" s="76" t="s">
        <v>4181</v>
      </c>
      <c r="S31" s="76" t="s">
        <v>4182</v>
      </c>
      <c r="T31" s="76" t="s">
        <v>4183</v>
      </c>
      <c r="U31" s="76" t="s">
        <v>4184</v>
      </c>
      <c r="V31" s="76" t="s">
        <v>4185</v>
      </c>
      <c r="W31" s="78"/>
      <c r="Y31" s="69"/>
      <c r="Z31" s="165" t="s">
        <v>2168</v>
      </c>
      <c r="AA31" s="103" t="s">
        <v>1055</v>
      </c>
      <c r="AB31" s="290"/>
    </row>
    <row r="32" spans="2:28" ht="21.75" customHeight="1">
      <c r="B32" s="546"/>
      <c r="C32" s="533"/>
      <c r="D32" s="532"/>
      <c r="E32" s="65" t="s">
        <v>3941</v>
      </c>
      <c r="F32" s="532"/>
      <c r="G32" s="532"/>
      <c r="H32" s="76" t="s">
        <v>3943</v>
      </c>
      <c r="I32" s="532"/>
      <c r="J32" s="76" t="s">
        <v>3945</v>
      </c>
      <c r="K32" s="77" t="s">
        <v>4164</v>
      </c>
      <c r="L32" s="76" t="s">
        <v>4165</v>
      </c>
      <c r="M32" s="76" t="s">
        <v>4166</v>
      </c>
      <c r="N32" s="76" t="s">
        <v>4167</v>
      </c>
      <c r="O32" s="76" t="s">
        <v>4168</v>
      </c>
      <c r="P32" s="76" t="s">
        <v>4169</v>
      </c>
      <c r="Q32" s="76" t="s">
        <v>4170</v>
      </c>
      <c r="R32" s="76" t="s">
        <v>4171</v>
      </c>
      <c r="S32" s="76" t="s">
        <v>4172</v>
      </c>
      <c r="T32" s="76" t="s">
        <v>4173</v>
      </c>
      <c r="U32" s="76" t="s">
        <v>4174</v>
      </c>
      <c r="V32" s="76" t="s">
        <v>4175</v>
      </c>
      <c r="W32" s="78"/>
      <c r="Y32" s="69"/>
      <c r="Z32" s="165"/>
      <c r="AA32" s="103"/>
      <c r="AB32" s="290"/>
    </row>
    <row r="33" spans="2:28" ht="25.5" customHeight="1">
      <c r="B33" s="546">
        <v>56</v>
      </c>
      <c r="C33" s="536" t="s">
        <v>1106</v>
      </c>
      <c r="D33" s="532" t="s">
        <v>772</v>
      </c>
      <c r="E33" s="65" t="s">
        <v>2698</v>
      </c>
      <c r="F33" s="532" t="s">
        <v>1335</v>
      </c>
      <c r="G33" s="540" t="s">
        <v>795</v>
      </c>
      <c r="H33" s="76"/>
      <c r="I33" s="532" t="s">
        <v>2976</v>
      </c>
      <c r="J33" s="85" t="s">
        <v>2695</v>
      </c>
      <c r="K33" s="77">
        <v>0.39800000000000002</v>
      </c>
      <c r="L33" s="76"/>
      <c r="M33" s="76"/>
      <c r="N33" s="76"/>
      <c r="O33" s="76">
        <v>3.66</v>
      </c>
      <c r="P33" s="76">
        <v>12.9</v>
      </c>
      <c r="Q33" s="76"/>
      <c r="R33" s="76">
        <v>0.93200000000000005</v>
      </c>
      <c r="S33" s="76">
        <v>4.83</v>
      </c>
      <c r="T33" s="76">
        <v>1.86</v>
      </c>
      <c r="U33" s="76">
        <v>0.29699999999999999</v>
      </c>
      <c r="V33" s="76">
        <v>1.64</v>
      </c>
      <c r="W33" s="78"/>
      <c r="X33" s="78"/>
      <c r="Y33" s="78"/>
      <c r="Z33" s="163">
        <v>2.31</v>
      </c>
      <c r="AA33" s="103"/>
      <c r="AB33" s="290"/>
    </row>
    <row r="34" spans="2:28" ht="25.5" customHeight="1">
      <c r="B34" s="546"/>
      <c r="C34" s="536"/>
      <c r="D34" s="532"/>
      <c r="E34" s="65" t="s">
        <v>2699</v>
      </c>
      <c r="F34" s="532"/>
      <c r="G34" s="540"/>
      <c r="H34" s="76"/>
      <c r="I34" s="532"/>
      <c r="J34" s="85" t="s">
        <v>2696</v>
      </c>
      <c r="K34" s="88" t="s">
        <v>2486</v>
      </c>
      <c r="L34" s="76"/>
      <c r="M34" s="76"/>
      <c r="N34" s="76"/>
      <c r="O34" s="78" t="s">
        <v>2488</v>
      </c>
      <c r="P34" s="78" t="s">
        <v>2490</v>
      </c>
      <c r="Q34" s="76"/>
      <c r="R34" s="78" t="s">
        <v>2492</v>
      </c>
      <c r="S34" s="78" t="s">
        <v>2494</v>
      </c>
      <c r="T34" s="78" t="s">
        <v>2496</v>
      </c>
      <c r="U34" s="78" t="s">
        <v>2498</v>
      </c>
      <c r="V34" s="78" t="s">
        <v>2500</v>
      </c>
      <c r="W34" s="78"/>
      <c r="X34" s="78"/>
      <c r="Y34" s="78"/>
      <c r="Z34" s="163" t="s">
        <v>2502</v>
      </c>
      <c r="AA34" s="103"/>
      <c r="AB34" s="290"/>
    </row>
    <row r="35" spans="2:28" ht="25.5" customHeight="1">
      <c r="B35" s="546"/>
      <c r="C35" s="536"/>
      <c r="D35" s="532"/>
      <c r="E35" s="65" t="s">
        <v>2700</v>
      </c>
      <c r="F35" s="532"/>
      <c r="G35" s="540"/>
      <c r="H35" s="76"/>
      <c r="I35" s="532"/>
      <c r="J35" s="85" t="s">
        <v>2697</v>
      </c>
      <c r="K35" s="88" t="s">
        <v>2487</v>
      </c>
      <c r="L35" s="78"/>
      <c r="M35" s="78"/>
      <c r="N35" s="78"/>
      <c r="O35" s="78" t="s">
        <v>2489</v>
      </c>
      <c r="P35" s="78" t="s">
        <v>2491</v>
      </c>
      <c r="Q35" s="78"/>
      <c r="R35" s="78" t="s">
        <v>2493</v>
      </c>
      <c r="S35" s="78" t="s">
        <v>2495</v>
      </c>
      <c r="T35" s="78" t="s">
        <v>2497</v>
      </c>
      <c r="U35" s="78" t="s">
        <v>2499</v>
      </c>
      <c r="V35" s="78" t="s">
        <v>2501</v>
      </c>
      <c r="W35" s="78"/>
      <c r="X35" s="78"/>
      <c r="Y35" s="78"/>
      <c r="Z35" s="163" t="s">
        <v>2503</v>
      </c>
      <c r="AA35" s="103"/>
      <c r="AB35" s="290"/>
    </row>
    <row r="36" spans="2:28" ht="26.25" customHeight="1">
      <c r="B36" s="546">
        <v>60</v>
      </c>
      <c r="C36" s="533" t="s">
        <v>1360</v>
      </c>
      <c r="D36" s="532" t="s">
        <v>772</v>
      </c>
      <c r="E36" s="65" t="s">
        <v>4625</v>
      </c>
      <c r="F36" s="532" t="s">
        <v>1359</v>
      </c>
      <c r="G36" s="532" t="s">
        <v>791</v>
      </c>
      <c r="H36" s="76" t="s">
        <v>4188</v>
      </c>
      <c r="I36" s="532" t="s">
        <v>2976</v>
      </c>
      <c r="J36" s="85" t="s">
        <v>2937</v>
      </c>
      <c r="K36" s="117" t="s">
        <v>4191</v>
      </c>
      <c r="L36" s="78"/>
      <c r="M36" s="78"/>
      <c r="N36" s="78"/>
      <c r="O36" s="112" t="s">
        <v>4194</v>
      </c>
      <c r="P36" s="112" t="s">
        <v>765</v>
      </c>
      <c r="Q36" s="78"/>
      <c r="R36" s="112" t="s">
        <v>4195</v>
      </c>
      <c r="S36" s="112" t="s">
        <v>4200</v>
      </c>
      <c r="T36" s="112" t="s">
        <v>4201</v>
      </c>
      <c r="U36" s="112" t="s">
        <v>4202</v>
      </c>
      <c r="V36" s="112" t="s">
        <v>4203</v>
      </c>
      <c r="W36" s="78"/>
      <c r="X36" s="78"/>
      <c r="Y36" s="78"/>
      <c r="Z36" s="163"/>
      <c r="AA36" s="103" t="s">
        <v>1055</v>
      </c>
      <c r="AB36" s="290"/>
    </row>
    <row r="37" spans="2:28" ht="21" customHeight="1">
      <c r="B37" s="546"/>
      <c r="C37" s="533"/>
      <c r="D37" s="532"/>
      <c r="E37" s="65" t="s">
        <v>4186</v>
      </c>
      <c r="F37" s="532"/>
      <c r="G37" s="532"/>
      <c r="H37" s="76" t="s">
        <v>4187</v>
      </c>
      <c r="I37" s="532"/>
      <c r="J37" s="85" t="s">
        <v>4189</v>
      </c>
      <c r="K37" s="117" t="s">
        <v>4190</v>
      </c>
      <c r="L37" s="78"/>
      <c r="M37" s="78"/>
      <c r="N37" s="78"/>
      <c r="O37" s="112" t="s">
        <v>4192</v>
      </c>
      <c r="P37" s="112" t="s">
        <v>4193</v>
      </c>
      <c r="Q37" s="78"/>
      <c r="R37" s="112">
        <v>0.60699999999999998</v>
      </c>
      <c r="S37" s="112" t="s">
        <v>4196</v>
      </c>
      <c r="T37" s="112" t="s">
        <v>4197</v>
      </c>
      <c r="U37" s="112" t="s">
        <v>4198</v>
      </c>
      <c r="V37" s="112" t="s">
        <v>4199</v>
      </c>
      <c r="W37" s="78"/>
      <c r="X37" s="78"/>
      <c r="Y37" s="78"/>
      <c r="Z37" s="163"/>
      <c r="AA37" s="103"/>
      <c r="AB37" s="290"/>
    </row>
    <row r="38" spans="2:28" ht="28.5" customHeight="1">
      <c r="B38" s="128">
        <v>61</v>
      </c>
      <c r="C38" s="65" t="s">
        <v>1360</v>
      </c>
      <c r="D38" s="51" t="s">
        <v>772</v>
      </c>
      <c r="E38" s="65" t="s">
        <v>1363</v>
      </c>
      <c r="F38" s="51" t="s">
        <v>1359</v>
      </c>
      <c r="G38" s="51" t="s">
        <v>791</v>
      </c>
      <c r="H38" s="76" t="s">
        <v>1364</v>
      </c>
      <c r="I38" s="51" t="s">
        <v>2976</v>
      </c>
      <c r="J38" s="85" t="s">
        <v>2937</v>
      </c>
      <c r="K38" s="88" t="s">
        <v>1367</v>
      </c>
      <c r="L38" s="78" t="s">
        <v>1368</v>
      </c>
      <c r="M38" s="78"/>
      <c r="N38" s="78"/>
      <c r="O38" s="78" t="s">
        <v>1369</v>
      </c>
      <c r="P38" s="78" t="s">
        <v>1370</v>
      </c>
      <c r="Q38" s="78" t="s">
        <v>1371</v>
      </c>
      <c r="R38" s="78" t="s">
        <v>1372</v>
      </c>
      <c r="S38" s="78" t="s">
        <v>1373</v>
      </c>
      <c r="T38" s="78" t="s">
        <v>1374</v>
      </c>
      <c r="U38" s="78" t="s">
        <v>1375</v>
      </c>
      <c r="V38" s="78" t="s">
        <v>1376</v>
      </c>
      <c r="W38" s="78"/>
      <c r="X38" s="78"/>
      <c r="Y38" s="78"/>
      <c r="Z38" s="178">
        <v>2</v>
      </c>
      <c r="AA38" s="103" t="s">
        <v>1055</v>
      </c>
      <c r="AB38" s="290"/>
    </row>
    <row r="39" spans="2:28" ht="31.5" customHeight="1">
      <c r="B39" s="546">
        <v>71</v>
      </c>
      <c r="C39" s="533" t="s">
        <v>1360</v>
      </c>
      <c r="D39" s="532" t="s">
        <v>772</v>
      </c>
      <c r="E39" s="65" t="s">
        <v>4204</v>
      </c>
      <c r="F39" s="532" t="s">
        <v>754</v>
      </c>
      <c r="G39" s="532" t="s">
        <v>791</v>
      </c>
      <c r="H39" s="76" t="s">
        <v>4207</v>
      </c>
      <c r="I39" s="532" t="s">
        <v>2976</v>
      </c>
      <c r="J39" s="85" t="s">
        <v>4210</v>
      </c>
      <c r="K39" s="77" t="s">
        <v>4213</v>
      </c>
      <c r="L39" s="78"/>
      <c r="M39" s="78"/>
      <c r="N39" s="78"/>
      <c r="O39" s="76" t="s">
        <v>4219</v>
      </c>
      <c r="P39" s="76" t="s">
        <v>4218</v>
      </c>
      <c r="Q39" s="78"/>
      <c r="R39" s="76" t="s">
        <v>4228</v>
      </c>
      <c r="S39" s="76" t="s">
        <v>4229</v>
      </c>
      <c r="T39" s="76" t="s">
        <v>4230</v>
      </c>
      <c r="U39" s="76" t="s">
        <v>4231</v>
      </c>
      <c r="V39" s="76" t="s">
        <v>4232</v>
      </c>
      <c r="W39" s="78"/>
      <c r="X39" s="78"/>
      <c r="Y39" s="78"/>
      <c r="Z39" s="165">
        <v>4.4000000000000004</v>
      </c>
      <c r="AA39" s="546" t="s">
        <v>1055</v>
      </c>
      <c r="AB39" s="574" t="s">
        <v>3357</v>
      </c>
    </row>
    <row r="40" spans="2:28" ht="31.5" customHeight="1">
      <c r="B40" s="546"/>
      <c r="C40" s="533"/>
      <c r="D40" s="532"/>
      <c r="E40" s="65" t="s">
        <v>4205</v>
      </c>
      <c r="F40" s="532"/>
      <c r="G40" s="532"/>
      <c r="H40" s="76" t="s">
        <v>4208</v>
      </c>
      <c r="I40" s="532"/>
      <c r="J40" s="85" t="s">
        <v>2890</v>
      </c>
      <c r="K40" s="77" t="s">
        <v>4212</v>
      </c>
      <c r="L40" s="78"/>
      <c r="M40" s="78"/>
      <c r="N40" s="78"/>
      <c r="O40" s="76" t="s">
        <v>4215</v>
      </c>
      <c r="P40" s="76" t="s">
        <v>4217</v>
      </c>
      <c r="Q40" s="78"/>
      <c r="R40" s="76" t="s">
        <v>4221</v>
      </c>
      <c r="S40" s="76" t="s">
        <v>4223</v>
      </c>
      <c r="T40" s="76" t="s">
        <v>4225</v>
      </c>
      <c r="U40" s="76" t="s">
        <v>1500</v>
      </c>
      <c r="V40" s="76" t="s">
        <v>4227</v>
      </c>
      <c r="W40" s="78"/>
      <c r="X40" s="78"/>
      <c r="Y40" s="78"/>
      <c r="Z40" s="165">
        <v>7.6</v>
      </c>
      <c r="AA40" s="546"/>
      <c r="AB40" s="574"/>
    </row>
    <row r="41" spans="2:28" ht="31.5" customHeight="1">
      <c r="B41" s="546"/>
      <c r="C41" s="533"/>
      <c r="D41" s="532"/>
      <c r="E41" s="65" t="s">
        <v>4206</v>
      </c>
      <c r="F41" s="532"/>
      <c r="G41" s="532"/>
      <c r="H41" s="76" t="s">
        <v>4209</v>
      </c>
      <c r="I41" s="532"/>
      <c r="J41" s="85" t="s">
        <v>4211</v>
      </c>
      <c r="K41" s="77" t="s">
        <v>1394</v>
      </c>
      <c r="L41" s="78"/>
      <c r="M41" s="78"/>
      <c r="N41" s="78"/>
      <c r="O41" s="76" t="s">
        <v>4214</v>
      </c>
      <c r="P41" s="76" t="s">
        <v>4216</v>
      </c>
      <c r="Q41" s="78"/>
      <c r="R41" s="76" t="s">
        <v>4220</v>
      </c>
      <c r="S41" s="76" t="s">
        <v>4222</v>
      </c>
      <c r="T41" s="76" t="s">
        <v>4224</v>
      </c>
      <c r="U41" s="76" t="s">
        <v>4153</v>
      </c>
      <c r="V41" s="76" t="s">
        <v>4226</v>
      </c>
      <c r="W41" s="78"/>
      <c r="X41" s="78"/>
      <c r="Y41" s="78"/>
      <c r="Z41" s="165">
        <v>9.9</v>
      </c>
      <c r="AA41" s="546"/>
      <c r="AB41" s="574"/>
    </row>
    <row r="42" spans="2:28" ht="30" customHeight="1">
      <c r="B42" s="128">
        <v>76</v>
      </c>
      <c r="C42" s="65" t="s">
        <v>1106</v>
      </c>
      <c r="D42" s="51" t="s">
        <v>772</v>
      </c>
      <c r="E42" s="65" t="s">
        <v>1440</v>
      </c>
      <c r="F42" s="51" t="s">
        <v>754</v>
      </c>
      <c r="G42" s="51" t="s">
        <v>791</v>
      </c>
      <c r="H42" s="76" t="s">
        <v>2715</v>
      </c>
      <c r="I42" s="51" t="s">
        <v>2976</v>
      </c>
      <c r="J42" s="76"/>
      <c r="K42" s="88" t="s">
        <v>1441</v>
      </c>
      <c r="L42" s="78" t="s">
        <v>1383</v>
      </c>
      <c r="M42" s="78"/>
      <c r="N42" s="78"/>
      <c r="O42" s="78" t="s">
        <v>1442</v>
      </c>
      <c r="P42" s="78" t="s">
        <v>1443</v>
      </c>
      <c r="Q42" s="78" t="s">
        <v>1444</v>
      </c>
      <c r="R42" s="78"/>
      <c r="S42" s="78"/>
      <c r="T42" s="78"/>
      <c r="U42" s="78"/>
      <c r="V42" s="78"/>
      <c r="W42" s="78"/>
      <c r="X42" s="78"/>
      <c r="Y42" s="78"/>
      <c r="Z42" s="163"/>
      <c r="AA42" s="133"/>
      <c r="AB42" s="245"/>
    </row>
    <row r="43" spans="2:28" ht="57" customHeight="1">
      <c r="B43" s="546">
        <v>108</v>
      </c>
      <c r="C43" s="536" t="s">
        <v>1663</v>
      </c>
      <c r="D43" s="532" t="s">
        <v>772</v>
      </c>
      <c r="E43" s="536" t="s">
        <v>1664</v>
      </c>
      <c r="F43" s="532" t="s">
        <v>754</v>
      </c>
      <c r="G43" s="51" t="s">
        <v>791</v>
      </c>
      <c r="H43" s="76" t="s">
        <v>1665</v>
      </c>
      <c r="I43" s="51" t="s">
        <v>2976</v>
      </c>
      <c r="J43" s="76" t="s">
        <v>2892</v>
      </c>
      <c r="K43" s="77" t="s">
        <v>2998</v>
      </c>
      <c r="L43" s="76" t="s">
        <v>3000</v>
      </c>
      <c r="M43" s="78"/>
      <c r="N43" s="76"/>
      <c r="O43" s="76" t="s">
        <v>3006</v>
      </c>
      <c r="P43" s="76" t="s">
        <v>3011</v>
      </c>
      <c r="Q43" s="76" t="s">
        <v>3016</v>
      </c>
      <c r="R43" s="76" t="s">
        <v>3018</v>
      </c>
      <c r="S43" s="76" t="s">
        <v>3019</v>
      </c>
      <c r="T43" s="76" t="s">
        <v>3020</v>
      </c>
      <c r="U43" s="76" t="s">
        <v>3021</v>
      </c>
      <c r="V43" s="76" t="s">
        <v>3022</v>
      </c>
      <c r="W43" s="78"/>
      <c r="X43" s="78"/>
      <c r="Y43" s="78"/>
      <c r="Z43" s="165" t="s">
        <v>2169</v>
      </c>
      <c r="AA43" s="546" t="s">
        <v>1055</v>
      </c>
      <c r="AB43" s="560"/>
    </row>
    <row r="44" spans="2:28" ht="57" customHeight="1">
      <c r="B44" s="546"/>
      <c r="C44" s="536"/>
      <c r="D44" s="532"/>
      <c r="E44" s="536"/>
      <c r="F44" s="532"/>
      <c r="G44" s="51" t="s">
        <v>1077</v>
      </c>
      <c r="H44" s="76" t="s">
        <v>1666</v>
      </c>
      <c r="I44" s="51" t="s">
        <v>2976</v>
      </c>
      <c r="J44" s="76" t="s">
        <v>2892</v>
      </c>
      <c r="K44" s="77" t="s">
        <v>2999</v>
      </c>
      <c r="L44" s="76" t="s">
        <v>3001</v>
      </c>
      <c r="M44" s="78"/>
      <c r="N44" s="76"/>
      <c r="O44" s="76" t="s">
        <v>3007</v>
      </c>
      <c r="P44" s="76" t="s">
        <v>3012</v>
      </c>
      <c r="Q44" s="76" t="s">
        <v>3017</v>
      </c>
      <c r="R44" s="76" t="s">
        <v>3023</v>
      </c>
      <c r="S44" s="76" t="s">
        <v>3024</v>
      </c>
      <c r="T44" s="76" t="s">
        <v>3025</v>
      </c>
      <c r="U44" s="76" t="s">
        <v>3026</v>
      </c>
      <c r="V44" s="76" t="s">
        <v>3027</v>
      </c>
      <c r="W44" s="78"/>
      <c r="X44" s="78"/>
      <c r="Y44" s="78"/>
      <c r="Z44" s="165" t="s">
        <v>2170</v>
      </c>
      <c r="AA44" s="546"/>
      <c r="AB44" s="560"/>
    </row>
    <row r="45" spans="2:28" ht="57" customHeight="1">
      <c r="B45" s="128">
        <v>110</v>
      </c>
      <c r="C45" s="65" t="s">
        <v>1672</v>
      </c>
      <c r="D45" s="51" t="s">
        <v>772</v>
      </c>
      <c r="E45" s="65" t="s">
        <v>1673</v>
      </c>
      <c r="F45" s="51" t="s">
        <v>754</v>
      </c>
      <c r="G45" s="51" t="s">
        <v>791</v>
      </c>
      <c r="H45" s="76" t="s">
        <v>1674</v>
      </c>
      <c r="I45" s="51" t="s">
        <v>2976</v>
      </c>
      <c r="J45" s="76" t="s">
        <v>2893</v>
      </c>
      <c r="K45" s="77" t="s">
        <v>3003</v>
      </c>
      <c r="L45" s="76" t="s">
        <v>3002</v>
      </c>
      <c r="M45" s="78"/>
      <c r="N45" s="78"/>
      <c r="O45" s="76" t="s">
        <v>3008</v>
      </c>
      <c r="P45" s="76" t="s">
        <v>3013</v>
      </c>
      <c r="Q45" s="78"/>
      <c r="R45" s="76" t="s">
        <v>3028</v>
      </c>
      <c r="S45" s="76" t="s">
        <v>3029</v>
      </c>
      <c r="T45" s="76" t="s">
        <v>3030</v>
      </c>
      <c r="U45" s="76" t="s">
        <v>3031</v>
      </c>
      <c r="V45" s="76" t="s">
        <v>3032</v>
      </c>
      <c r="W45" s="78"/>
      <c r="X45" s="78"/>
      <c r="Y45" s="78"/>
      <c r="Z45" s="165" t="s">
        <v>2171</v>
      </c>
      <c r="AA45" s="128" t="s">
        <v>1055</v>
      </c>
      <c r="AB45" s="245"/>
    </row>
    <row r="46" spans="2:28" ht="71.25" customHeight="1">
      <c r="B46" s="546">
        <v>111</v>
      </c>
      <c r="C46" s="536" t="s">
        <v>1102</v>
      </c>
      <c r="D46" s="532" t="s">
        <v>772</v>
      </c>
      <c r="E46" s="536" t="s">
        <v>1676</v>
      </c>
      <c r="F46" s="532" t="s">
        <v>1677</v>
      </c>
      <c r="G46" s="532" t="s">
        <v>1623</v>
      </c>
      <c r="H46" s="76" t="s">
        <v>1890</v>
      </c>
      <c r="I46" s="51" t="s">
        <v>2976</v>
      </c>
      <c r="J46" s="76" t="s">
        <v>2997</v>
      </c>
      <c r="K46" s="77" t="s">
        <v>3004</v>
      </c>
      <c r="L46" s="78"/>
      <c r="M46" s="78"/>
      <c r="N46" s="78"/>
      <c r="O46" s="76" t="s">
        <v>3009</v>
      </c>
      <c r="P46" s="76" t="s">
        <v>3014</v>
      </c>
      <c r="Q46" s="78"/>
      <c r="R46" s="76" t="s">
        <v>3033</v>
      </c>
      <c r="S46" s="76" t="s">
        <v>3034</v>
      </c>
      <c r="T46" s="76" t="s">
        <v>3035</v>
      </c>
      <c r="U46" s="78"/>
      <c r="V46" s="78"/>
      <c r="W46" s="78"/>
      <c r="X46" s="78"/>
      <c r="Y46" s="78"/>
      <c r="Z46" s="165" t="s">
        <v>2172</v>
      </c>
      <c r="AA46" s="546" t="s">
        <v>1055</v>
      </c>
      <c r="AB46" s="560"/>
    </row>
    <row r="47" spans="2:28" ht="71.25" customHeight="1">
      <c r="B47" s="546"/>
      <c r="C47" s="536"/>
      <c r="D47" s="532"/>
      <c r="E47" s="536"/>
      <c r="F47" s="532"/>
      <c r="G47" s="532"/>
      <c r="H47" s="226" t="s">
        <v>1891</v>
      </c>
      <c r="I47" s="51" t="s">
        <v>2976</v>
      </c>
      <c r="J47" s="76" t="s">
        <v>2996</v>
      </c>
      <c r="K47" s="77" t="s">
        <v>3005</v>
      </c>
      <c r="L47" s="78"/>
      <c r="M47" s="78"/>
      <c r="N47" s="78"/>
      <c r="O47" s="76" t="s">
        <v>3010</v>
      </c>
      <c r="P47" s="76" t="s">
        <v>3015</v>
      </c>
      <c r="Q47" s="78"/>
      <c r="R47" s="76" t="s">
        <v>3036</v>
      </c>
      <c r="S47" s="76" t="s">
        <v>3037</v>
      </c>
      <c r="T47" s="76" t="s">
        <v>3038</v>
      </c>
      <c r="U47" s="78"/>
      <c r="V47" s="78"/>
      <c r="W47" s="78"/>
      <c r="X47" s="78"/>
      <c r="Y47" s="78"/>
      <c r="Z47" s="165" t="s">
        <v>2173</v>
      </c>
      <c r="AA47" s="546"/>
      <c r="AB47" s="560"/>
    </row>
    <row r="48" spans="2:28" ht="36.75" customHeight="1">
      <c r="B48" s="546">
        <v>16</v>
      </c>
      <c r="C48" s="533" t="s">
        <v>2728</v>
      </c>
      <c r="D48" s="532" t="s">
        <v>749</v>
      </c>
      <c r="E48" s="536" t="s">
        <v>2897</v>
      </c>
      <c r="F48" s="532" t="s">
        <v>879</v>
      </c>
      <c r="G48" s="532" t="s">
        <v>791</v>
      </c>
      <c r="H48" s="76" t="s">
        <v>4234</v>
      </c>
      <c r="I48" s="532" t="s">
        <v>3834</v>
      </c>
      <c r="J48" s="76" t="s">
        <v>2890</v>
      </c>
      <c r="K48" s="77">
        <v>1</v>
      </c>
      <c r="L48" s="51"/>
      <c r="M48" s="69"/>
      <c r="N48" s="69"/>
      <c r="O48" s="76">
        <v>3</v>
      </c>
      <c r="P48" s="76">
        <v>21</v>
      </c>
      <c r="Q48" s="78"/>
      <c r="R48" s="76">
        <v>1</v>
      </c>
      <c r="S48" s="76">
        <v>8</v>
      </c>
      <c r="T48" s="76">
        <v>2</v>
      </c>
      <c r="U48" s="69"/>
      <c r="V48" s="76"/>
      <c r="W48" s="69"/>
      <c r="Y48" s="69"/>
      <c r="Z48" s="165">
        <v>3.5</v>
      </c>
      <c r="AA48" s="103"/>
      <c r="AB48" s="290" t="s">
        <v>3341</v>
      </c>
    </row>
    <row r="49" spans="1:28" ht="36.75" customHeight="1">
      <c r="B49" s="546"/>
      <c r="C49" s="533"/>
      <c r="D49" s="532"/>
      <c r="E49" s="536"/>
      <c r="F49" s="532"/>
      <c r="G49" s="532"/>
      <c r="H49" s="76" t="s">
        <v>4233</v>
      </c>
      <c r="I49" s="532"/>
      <c r="J49" s="76" t="s">
        <v>2901</v>
      </c>
      <c r="K49" s="77">
        <v>1</v>
      </c>
      <c r="L49" s="51"/>
      <c r="M49" s="69"/>
      <c r="N49" s="69"/>
      <c r="O49" s="76">
        <v>4</v>
      </c>
      <c r="P49" s="76">
        <v>19</v>
      </c>
      <c r="Q49" s="78"/>
      <c r="R49" s="76">
        <v>1</v>
      </c>
      <c r="S49" s="76">
        <v>9</v>
      </c>
      <c r="T49" s="76">
        <v>1</v>
      </c>
      <c r="U49" s="69"/>
      <c r="V49" s="76"/>
      <c r="W49" s="69"/>
      <c r="Y49" s="69"/>
      <c r="Z49" s="165">
        <v>6.3</v>
      </c>
      <c r="AA49" s="103"/>
      <c r="AB49" s="290"/>
    </row>
    <row r="50" spans="1:28" s="78" customFormat="1" ht="25.5" customHeight="1">
      <c r="A50" s="50"/>
      <c r="B50" s="546">
        <v>25</v>
      </c>
      <c r="C50" s="533" t="s">
        <v>2727</v>
      </c>
      <c r="D50" s="532" t="s">
        <v>749</v>
      </c>
      <c r="E50" s="536" t="s">
        <v>915</v>
      </c>
      <c r="F50" s="532" t="s">
        <v>754</v>
      </c>
      <c r="G50" s="532" t="s">
        <v>791</v>
      </c>
      <c r="H50" s="76" t="s">
        <v>3840</v>
      </c>
      <c r="I50" s="532" t="s">
        <v>2976</v>
      </c>
      <c r="J50" s="76" t="s">
        <v>3842</v>
      </c>
      <c r="K50" s="105" t="s">
        <v>4235</v>
      </c>
      <c r="L50" s="51"/>
      <c r="M50" s="104"/>
      <c r="N50" s="104" t="s">
        <v>4236</v>
      </c>
      <c r="O50" s="104" t="s">
        <v>4237</v>
      </c>
      <c r="P50" s="104" t="s">
        <v>4238</v>
      </c>
      <c r="R50" s="104" t="s">
        <v>4239</v>
      </c>
      <c r="S50" s="104" t="s">
        <v>4240</v>
      </c>
      <c r="T50" s="104" t="s">
        <v>4241</v>
      </c>
      <c r="X50" s="104" t="s">
        <v>4242</v>
      </c>
      <c r="Z50" s="165">
        <v>2.5</v>
      </c>
      <c r="AA50" s="103"/>
      <c r="AB50" s="290"/>
    </row>
    <row r="51" spans="1:28" s="78" customFormat="1" ht="25.5" customHeight="1">
      <c r="A51" s="50"/>
      <c r="B51" s="546"/>
      <c r="C51" s="533"/>
      <c r="D51" s="532"/>
      <c r="E51" s="536"/>
      <c r="F51" s="532"/>
      <c r="G51" s="532"/>
      <c r="H51" s="76" t="s">
        <v>3841</v>
      </c>
      <c r="I51" s="532"/>
      <c r="J51" s="76" t="s">
        <v>2905</v>
      </c>
      <c r="K51" s="105" t="s">
        <v>4243</v>
      </c>
      <c r="L51" s="51"/>
      <c r="M51" s="104"/>
      <c r="N51" s="104" t="s">
        <v>4244</v>
      </c>
      <c r="O51" s="104" t="s">
        <v>4245</v>
      </c>
      <c r="P51" s="104" t="s">
        <v>4246</v>
      </c>
      <c r="R51" s="104" t="s">
        <v>4247</v>
      </c>
      <c r="S51" s="104" t="s">
        <v>4248</v>
      </c>
      <c r="T51" s="104" t="s">
        <v>4249</v>
      </c>
      <c r="X51" s="104" t="s">
        <v>4250</v>
      </c>
      <c r="Z51" s="165">
        <v>3.5</v>
      </c>
      <c r="AA51" s="103"/>
      <c r="AB51" s="290"/>
    </row>
    <row r="52" spans="1:28" s="69" customFormat="1" ht="31.5" customHeight="1">
      <c r="A52" s="50"/>
      <c r="B52" s="128">
        <v>27</v>
      </c>
      <c r="C52" s="65"/>
      <c r="D52" s="51" t="s">
        <v>749</v>
      </c>
      <c r="E52" s="65" t="s">
        <v>918</v>
      </c>
      <c r="F52" s="51" t="s">
        <v>754</v>
      </c>
      <c r="G52" s="51" t="s">
        <v>861</v>
      </c>
      <c r="H52" s="78"/>
      <c r="I52" s="51" t="s">
        <v>2976</v>
      </c>
      <c r="J52" s="78"/>
      <c r="K52" s="102">
        <v>0.75</v>
      </c>
      <c r="L52" s="51"/>
      <c r="M52" s="106"/>
      <c r="N52" s="69">
        <v>0.03</v>
      </c>
      <c r="O52" s="69">
        <v>0.86</v>
      </c>
      <c r="P52" s="69">
        <v>15.62</v>
      </c>
      <c r="Q52" s="69">
        <v>0.03</v>
      </c>
      <c r="W52" s="69">
        <v>2.5000000000000001E-2</v>
      </c>
      <c r="X52" s="69">
        <v>1.6</v>
      </c>
      <c r="Z52" s="163"/>
      <c r="AA52" s="103"/>
      <c r="AB52" s="290" t="s">
        <v>919</v>
      </c>
    </row>
    <row r="53" spans="1:28" s="69" customFormat="1" ht="31.5" customHeight="1">
      <c r="A53" s="50"/>
      <c r="B53" s="546">
        <v>30</v>
      </c>
      <c r="C53" s="533" t="s">
        <v>2809</v>
      </c>
      <c r="D53" s="532" t="s">
        <v>749</v>
      </c>
      <c r="E53" s="65" t="s">
        <v>4254</v>
      </c>
      <c r="F53" s="532" t="s">
        <v>754</v>
      </c>
      <c r="G53" s="540" t="s">
        <v>795</v>
      </c>
      <c r="H53" s="76" t="s">
        <v>4251</v>
      </c>
      <c r="I53" s="532" t="s">
        <v>2976</v>
      </c>
      <c r="J53" s="76" t="s">
        <v>2890</v>
      </c>
      <c r="K53" s="102"/>
      <c r="L53" s="51"/>
      <c r="M53" s="78"/>
      <c r="N53" s="532">
        <v>4.25</v>
      </c>
      <c r="O53" s="540"/>
      <c r="P53" s="78"/>
      <c r="Q53" s="76">
        <v>0.09</v>
      </c>
      <c r="R53" s="78"/>
      <c r="S53" s="76">
        <v>1.92</v>
      </c>
      <c r="T53" s="78"/>
      <c r="Z53" s="163"/>
      <c r="AA53" s="103"/>
      <c r="AB53" s="290"/>
    </row>
    <row r="54" spans="1:28" s="69" customFormat="1" ht="31.5" customHeight="1">
      <c r="A54" s="50"/>
      <c r="B54" s="546"/>
      <c r="C54" s="533"/>
      <c r="D54" s="532"/>
      <c r="E54" s="65" t="s">
        <v>4253</v>
      </c>
      <c r="F54" s="532"/>
      <c r="G54" s="540"/>
      <c r="H54" s="76" t="s">
        <v>4252</v>
      </c>
      <c r="I54" s="532"/>
      <c r="J54" s="76" t="s">
        <v>2901</v>
      </c>
      <c r="K54" s="102"/>
      <c r="L54" s="51"/>
      <c r="M54" s="78"/>
      <c r="N54" s="532">
        <v>0.8</v>
      </c>
      <c r="O54" s="540"/>
      <c r="P54" s="78"/>
      <c r="Q54" s="76">
        <v>0.02</v>
      </c>
      <c r="R54" s="78"/>
      <c r="S54" s="76">
        <v>0.28000000000000003</v>
      </c>
      <c r="T54" s="78"/>
      <c r="Z54" s="163"/>
      <c r="AA54" s="103"/>
      <c r="AB54" s="290"/>
    </row>
    <row r="55" spans="1:28" ht="65.25" customHeight="1">
      <c r="B55" s="128">
        <v>35</v>
      </c>
      <c r="C55" s="65" t="s">
        <v>2812</v>
      </c>
      <c r="D55" s="51" t="s">
        <v>749</v>
      </c>
      <c r="E55" s="65" t="s">
        <v>1064</v>
      </c>
      <c r="F55" s="51" t="s">
        <v>1065</v>
      </c>
      <c r="G55" s="51" t="s">
        <v>791</v>
      </c>
      <c r="I55" s="51" t="s">
        <v>2976</v>
      </c>
      <c r="J55" s="85" t="s">
        <v>1066</v>
      </c>
      <c r="K55" s="77" t="s">
        <v>1067</v>
      </c>
      <c r="L55" s="51"/>
      <c r="M55" s="78"/>
      <c r="N55" s="78"/>
      <c r="O55" s="76" t="s">
        <v>1068</v>
      </c>
      <c r="P55" s="76" t="s">
        <v>1069</v>
      </c>
      <c r="Q55" s="76" t="s">
        <v>1070</v>
      </c>
      <c r="R55" s="76" t="s">
        <v>1071</v>
      </c>
      <c r="S55" s="76" t="s">
        <v>1072</v>
      </c>
      <c r="T55" s="76" t="s">
        <v>1073</v>
      </c>
      <c r="U55" s="76" t="s">
        <v>1074</v>
      </c>
      <c r="V55" s="69"/>
      <c r="W55" s="69"/>
      <c r="Y55" s="69"/>
      <c r="Z55" s="165" t="s">
        <v>2174</v>
      </c>
      <c r="AA55" s="103"/>
      <c r="AB55" s="290" t="s">
        <v>3358</v>
      </c>
    </row>
    <row r="56" spans="1:28" s="69" customFormat="1" ht="28.5" customHeight="1">
      <c r="A56" s="50"/>
      <c r="B56" s="546">
        <v>41</v>
      </c>
      <c r="C56" s="536" t="s">
        <v>2804</v>
      </c>
      <c r="D56" s="532" t="s">
        <v>749</v>
      </c>
      <c r="E56" s="65" t="s">
        <v>4257</v>
      </c>
      <c r="F56" s="532" t="s">
        <v>754</v>
      </c>
      <c r="G56" s="532" t="s">
        <v>791</v>
      </c>
      <c r="H56" s="78"/>
      <c r="I56" s="532" t="s">
        <v>2976</v>
      </c>
      <c r="J56" s="76" t="s">
        <v>4258</v>
      </c>
      <c r="K56" s="102"/>
      <c r="L56" s="51"/>
      <c r="O56" s="76" t="s">
        <v>4262</v>
      </c>
      <c r="P56" s="76" t="s">
        <v>4263</v>
      </c>
      <c r="Z56" s="176"/>
      <c r="AA56" s="103"/>
      <c r="AB56" s="560" t="s">
        <v>3363</v>
      </c>
    </row>
    <row r="57" spans="1:28" s="69" customFormat="1" ht="24" customHeight="1">
      <c r="A57" s="50"/>
      <c r="B57" s="546"/>
      <c r="C57" s="536"/>
      <c r="D57" s="532"/>
      <c r="E57" s="65" t="s">
        <v>4259</v>
      </c>
      <c r="F57" s="532"/>
      <c r="G57" s="532"/>
      <c r="H57" s="78"/>
      <c r="I57" s="532"/>
      <c r="J57" s="76" t="s">
        <v>2890</v>
      </c>
      <c r="K57" s="102"/>
      <c r="L57" s="51"/>
      <c r="O57" s="76">
        <v>2.4300000000000002</v>
      </c>
      <c r="P57" s="76">
        <v>10.69</v>
      </c>
      <c r="Z57" s="176"/>
      <c r="AA57" s="103"/>
      <c r="AB57" s="560"/>
    </row>
    <row r="58" spans="1:28" s="69" customFormat="1" ht="24" customHeight="1">
      <c r="A58" s="50"/>
      <c r="B58" s="546"/>
      <c r="C58" s="536"/>
      <c r="D58" s="532"/>
      <c r="E58" s="65" t="s">
        <v>4260</v>
      </c>
      <c r="F58" s="532"/>
      <c r="G58" s="532"/>
      <c r="H58" s="78"/>
      <c r="I58" s="532"/>
      <c r="J58" s="76" t="s">
        <v>4255</v>
      </c>
      <c r="K58" s="102"/>
      <c r="L58" s="51"/>
      <c r="O58" s="76">
        <v>0.59</v>
      </c>
      <c r="P58" s="76">
        <v>4.6100000000000003</v>
      </c>
      <c r="Z58" s="176"/>
      <c r="AA58" s="103"/>
      <c r="AB58" s="560"/>
    </row>
    <row r="59" spans="1:28" s="69" customFormat="1" ht="24" customHeight="1">
      <c r="A59" s="50"/>
      <c r="B59" s="546"/>
      <c r="C59" s="536"/>
      <c r="D59" s="532"/>
      <c r="E59" s="65" t="s">
        <v>4261</v>
      </c>
      <c r="F59" s="532"/>
      <c r="G59" s="532"/>
      <c r="H59" s="78"/>
      <c r="I59" s="532"/>
      <c r="J59" s="76" t="s">
        <v>4256</v>
      </c>
      <c r="K59" s="102"/>
      <c r="L59" s="51"/>
      <c r="O59" s="76">
        <v>0.57999999999999996</v>
      </c>
      <c r="P59" s="76">
        <v>2.87</v>
      </c>
      <c r="Z59" s="176"/>
      <c r="AA59" s="103"/>
      <c r="AB59" s="560"/>
    </row>
    <row r="60" spans="1:28" s="69" customFormat="1" ht="33" customHeight="1">
      <c r="A60" s="50"/>
      <c r="B60" s="546"/>
      <c r="C60" s="536"/>
      <c r="D60" s="532"/>
      <c r="E60" s="536" t="s">
        <v>4264</v>
      </c>
      <c r="F60" s="532" t="s">
        <v>1125</v>
      </c>
      <c r="G60" s="532"/>
      <c r="H60" s="78"/>
      <c r="I60" s="532" t="s">
        <v>2976</v>
      </c>
      <c r="J60" s="76" t="s">
        <v>5766</v>
      </c>
      <c r="K60" s="102"/>
      <c r="L60" s="51"/>
      <c r="N60" s="78"/>
      <c r="O60" s="76" t="s">
        <v>4266</v>
      </c>
      <c r="P60" s="76" t="s">
        <v>4267</v>
      </c>
      <c r="Z60" s="176"/>
      <c r="AA60" s="103"/>
      <c r="AB60" s="285"/>
    </row>
    <row r="61" spans="1:28" s="69" customFormat="1" ht="33" customHeight="1">
      <c r="A61" s="50"/>
      <c r="B61" s="546"/>
      <c r="C61" s="536"/>
      <c r="D61" s="532"/>
      <c r="E61" s="536"/>
      <c r="F61" s="532"/>
      <c r="G61" s="532"/>
      <c r="H61" s="78"/>
      <c r="I61" s="532"/>
      <c r="J61" s="76" t="s">
        <v>5767</v>
      </c>
      <c r="K61" s="102"/>
      <c r="L61" s="51"/>
      <c r="N61" s="78"/>
      <c r="O61" s="76" t="s">
        <v>4268</v>
      </c>
      <c r="P61" s="76" t="s">
        <v>4269</v>
      </c>
      <c r="Z61" s="176"/>
      <c r="AA61" s="103"/>
      <c r="AB61" s="285"/>
    </row>
    <row r="62" spans="1:28" s="69" customFormat="1" ht="33" customHeight="1">
      <c r="A62" s="50"/>
      <c r="B62" s="546"/>
      <c r="C62" s="536"/>
      <c r="D62" s="532"/>
      <c r="E62" s="536" t="s">
        <v>4265</v>
      </c>
      <c r="F62" s="532"/>
      <c r="G62" s="532"/>
      <c r="H62" s="78"/>
      <c r="I62" s="532" t="s">
        <v>2976</v>
      </c>
      <c r="J62" s="76" t="s">
        <v>5768</v>
      </c>
      <c r="K62" s="102"/>
      <c r="L62" s="51"/>
      <c r="N62" s="78"/>
      <c r="O62" s="76" t="s">
        <v>4270</v>
      </c>
      <c r="P62" s="76" t="s">
        <v>4271</v>
      </c>
      <c r="Z62" s="176"/>
      <c r="AA62" s="103"/>
      <c r="AB62" s="290"/>
    </row>
    <row r="63" spans="1:28" s="69" customFormat="1" ht="33" customHeight="1">
      <c r="A63" s="50"/>
      <c r="B63" s="546"/>
      <c r="C63" s="536"/>
      <c r="D63" s="532"/>
      <c r="E63" s="536"/>
      <c r="F63" s="532"/>
      <c r="G63" s="532"/>
      <c r="H63" s="78"/>
      <c r="I63" s="532"/>
      <c r="J63" s="76" t="s">
        <v>5769</v>
      </c>
      <c r="K63" s="102"/>
      <c r="L63" s="51"/>
      <c r="N63" s="78"/>
      <c r="O63" s="76" t="s">
        <v>4272</v>
      </c>
      <c r="P63" s="76" t="s">
        <v>4273</v>
      </c>
      <c r="Z63" s="176"/>
      <c r="AA63" s="103"/>
      <c r="AB63" s="290"/>
    </row>
    <row r="64" spans="1:28" ht="47.25" customHeight="1">
      <c r="B64" s="546"/>
      <c r="C64" s="536"/>
      <c r="D64" s="532"/>
      <c r="E64" s="65" t="s">
        <v>3362</v>
      </c>
      <c r="F64" s="51" t="s">
        <v>1126</v>
      </c>
      <c r="G64" s="532"/>
      <c r="H64" s="78"/>
      <c r="I64" s="51" t="s">
        <v>2976</v>
      </c>
      <c r="J64" s="76" t="s">
        <v>2899</v>
      </c>
      <c r="K64" s="102"/>
      <c r="L64" s="51"/>
      <c r="M64" s="69"/>
      <c r="N64" s="69"/>
      <c r="O64" s="76" t="s">
        <v>3039</v>
      </c>
      <c r="P64" s="76" t="s">
        <v>3040</v>
      </c>
      <c r="Q64" s="69"/>
      <c r="R64" s="69"/>
      <c r="S64" s="69"/>
      <c r="T64" s="69"/>
      <c r="U64" s="69"/>
      <c r="V64" s="69"/>
      <c r="W64" s="69"/>
      <c r="Y64" s="69"/>
      <c r="Z64" s="176"/>
      <c r="AA64" s="103"/>
      <c r="AB64" s="290" t="s">
        <v>3501</v>
      </c>
    </row>
    <row r="65" spans="2:28" ht="36" customHeight="1">
      <c r="B65" s="546">
        <v>43</v>
      </c>
      <c r="C65" s="536" t="s">
        <v>2795</v>
      </c>
      <c r="D65" s="532" t="s">
        <v>749</v>
      </c>
      <c r="E65" s="65" t="s">
        <v>2793</v>
      </c>
      <c r="F65" s="532" t="s">
        <v>754</v>
      </c>
      <c r="G65" s="540" t="s">
        <v>795</v>
      </c>
      <c r="H65" s="76" t="s">
        <v>1164</v>
      </c>
      <c r="I65" s="51" t="s">
        <v>2976</v>
      </c>
      <c r="J65" s="76" t="s">
        <v>2890</v>
      </c>
      <c r="K65" s="88" t="s">
        <v>1167</v>
      </c>
      <c r="L65" s="51"/>
      <c r="M65" s="78"/>
      <c r="N65" s="78" t="s">
        <v>1168</v>
      </c>
      <c r="O65" s="78" t="s">
        <v>1169</v>
      </c>
      <c r="P65" s="78" t="s">
        <v>1170</v>
      </c>
      <c r="Q65" s="78" t="s">
        <v>1171</v>
      </c>
      <c r="R65" s="78" t="s">
        <v>1172</v>
      </c>
      <c r="S65" s="78" t="s">
        <v>1173</v>
      </c>
      <c r="T65" s="78" t="s">
        <v>1174</v>
      </c>
      <c r="U65" s="78"/>
      <c r="V65" s="78" t="s">
        <v>1175</v>
      </c>
      <c r="W65" s="78" t="s">
        <v>1176</v>
      </c>
      <c r="X65" s="78" t="s">
        <v>2278</v>
      </c>
      <c r="Y65" s="69"/>
      <c r="Z65" s="176">
        <v>4.0999999999999996</v>
      </c>
      <c r="AA65" s="546" t="s">
        <v>1211</v>
      </c>
      <c r="AB65" s="560"/>
    </row>
    <row r="66" spans="2:28" ht="36" customHeight="1">
      <c r="B66" s="546"/>
      <c r="C66" s="536"/>
      <c r="D66" s="532"/>
      <c r="E66" s="65" t="s">
        <v>2794</v>
      </c>
      <c r="F66" s="532"/>
      <c r="G66" s="540"/>
      <c r="H66" s="78" t="s">
        <v>1213</v>
      </c>
      <c r="I66" s="51" t="s">
        <v>2976</v>
      </c>
      <c r="J66" s="78" t="s">
        <v>2905</v>
      </c>
      <c r="K66" s="88" t="s">
        <v>1216</v>
      </c>
      <c r="L66" s="51"/>
      <c r="M66" s="78"/>
      <c r="N66" s="78" t="s">
        <v>1217</v>
      </c>
      <c r="O66" s="78" t="s">
        <v>1218</v>
      </c>
      <c r="P66" s="78" t="s">
        <v>1219</v>
      </c>
      <c r="Q66" s="78" t="s">
        <v>1220</v>
      </c>
      <c r="R66" s="78" t="s">
        <v>1221</v>
      </c>
      <c r="S66" s="78" t="s">
        <v>1222</v>
      </c>
      <c r="T66" s="78" t="s">
        <v>1223</v>
      </c>
      <c r="U66" s="78"/>
      <c r="V66" s="78" t="s">
        <v>1224</v>
      </c>
      <c r="W66" s="78"/>
      <c r="X66" s="78" t="s">
        <v>2279</v>
      </c>
      <c r="Y66" s="69"/>
      <c r="Z66" s="176">
        <v>2.4</v>
      </c>
      <c r="AA66" s="546"/>
      <c r="AB66" s="560"/>
    </row>
    <row r="67" spans="2:28" ht="30" customHeight="1">
      <c r="B67" s="546">
        <v>48</v>
      </c>
      <c r="C67" s="531" t="s">
        <v>2804</v>
      </c>
      <c r="D67" s="532" t="s">
        <v>749</v>
      </c>
      <c r="E67" s="536" t="s">
        <v>1266</v>
      </c>
      <c r="F67" s="532" t="s">
        <v>1263</v>
      </c>
      <c r="G67" s="532" t="s">
        <v>3464</v>
      </c>
      <c r="H67" s="76" t="s">
        <v>4274</v>
      </c>
      <c r="I67" s="532" t="s">
        <v>2976</v>
      </c>
      <c r="J67" s="446" t="s">
        <v>2890</v>
      </c>
      <c r="K67" s="77" t="s">
        <v>4280</v>
      </c>
      <c r="L67" s="51"/>
      <c r="M67" s="69"/>
      <c r="N67" s="69"/>
      <c r="O67" s="76" t="s">
        <v>4291</v>
      </c>
      <c r="P67" s="76" t="s">
        <v>4289</v>
      </c>
      <c r="Q67" s="69"/>
      <c r="R67" s="76" t="s">
        <v>4290</v>
      </c>
      <c r="S67" s="76" t="s">
        <v>4292</v>
      </c>
      <c r="T67" s="76" t="s">
        <v>4293</v>
      </c>
      <c r="U67" s="76" t="s">
        <v>4294</v>
      </c>
      <c r="V67" s="76" t="s">
        <v>4295</v>
      </c>
      <c r="W67" s="69"/>
      <c r="Y67" s="69"/>
      <c r="Z67" s="165">
        <v>1.5</v>
      </c>
      <c r="AA67" s="103"/>
      <c r="AB67" s="560" t="s">
        <v>3359</v>
      </c>
    </row>
    <row r="68" spans="2:28" ht="30" customHeight="1">
      <c r="B68" s="546"/>
      <c r="C68" s="531"/>
      <c r="D68" s="532"/>
      <c r="E68" s="536"/>
      <c r="F68" s="532"/>
      <c r="G68" s="532"/>
      <c r="H68" s="76" t="s">
        <v>4275</v>
      </c>
      <c r="I68" s="532"/>
      <c r="J68" s="85" t="s">
        <v>4276</v>
      </c>
      <c r="K68" s="78" t="s">
        <v>4281</v>
      </c>
      <c r="L68" s="78"/>
      <c r="M68" s="78"/>
      <c r="N68" s="78"/>
      <c r="O68" s="78" t="s">
        <v>4282</v>
      </c>
      <c r="P68" s="78" t="s">
        <v>4283</v>
      </c>
      <c r="Q68" s="78"/>
      <c r="R68" s="78" t="s">
        <v>4284</v>
      </c>
      <c r="S68" s="78" t="s">
        <v>4285</v>
      </c>
      <c r="T68" s="78" t="s">
        <v>4286</v>
      </c>
      <c r="U68" s="78" t="s">
        <v>4287</v>
      </c>
      <c r="V68" s="78" t="s">
        <v>4288</v>
      </c>
      <c r="W68" s="78"/>
      <c r="X68" s="78"/>
      <c r="Y68" s="69"/>
      <c r="Z68" s="165">
        <v>1.6</v>
      </c>
      <c r="AA68" s="103"/>
      <c r="AB68" s="560"/>
    </row>
    <row r="69" spans="2:28" ht="30" customHeight="1">
      <c r="B69" s="546"/>
      <c r="C69" s="531"/>
      <c r="D69" s="532"/>
      <c r="E69" s="536" t="s">
        <v>1268</v>
      </c>
      <c r="F69" s="532"/>
      <c r="G69" s="532"/>
      <c r="H69" s="76" t="s">
        <v>4277</v>
      </c>
      <c r="I69" s="532" t="s">
        <v>2976</v>
      </c>
      <c r="J69" s="446" t="s">
        <v>2901</v>
      </c>
      <c r="K69" s="77" t="s">
        <v>3041</v>
      </c>
      <c r="L69" s="51"/>
      <c r="M69" s="69"/>
      <c r="N69" s="69"/>
      <c r="O69" s="76" t="s">
        <v>4296</v>
      </c>
      <c r="P69" s="76" t="s">
        <v>4297</v>
      </c>
      <c r="Q69" s="69"/>
      <c r="R69" s="76" t="s">
        <v>4298</v>
      </c>
      <c r="S69" s="76" t="s">
        <v>4299</v>
      </c>
      <c r="T69" s="76" t="s">
        <v>4300</v>
      </c>
      <c r="U69" s="76" t="s">
        <v>4301</v>
      </c>
      <c r="V69" s="76" t="s">
        <v>4302</v>
      </c>
      <c r="W69" s="69"/>
      <c r="Y69" s="69"/>
      <c r="Z69" s="430">
        <v>4</v>
      </c>
      <c r="AA69" s="103"/>
      <c r="AB69" s="560"/>
    </row>
    <row r="70" spans="2:28" ht="30" customHeight="1">
      <c r="B70" s="546"/>
      <c r="C70" s="531"/>
      <c r="D70" s="532"/>
      <c r="E70" s="536"/>
      <c r="F70" s="532"/>
      <c r="G70" s="532"/>
      <c r="H70" s="76" t="s">
        <v>4278</v>
      </c>
      <c r="I70" s="532"/>
      <c r="J70" s="76" t="s">
        <v>4279</v>
      </c>
      <c r="K70" s="77" t="s">
        <v>3041</v>
      </c>
      <c r="L70" s="51"/>
      <c r="M70" s="69"/>
      <c r="N70" s="69"/>
      <c r="O70" s="76" t="s">
        <v>4303</v>
      </c>
      <c r="P70" s="76" t="s">
        <v>4304</v>
      </c>
      <c r="Q70" s="69"/>
      <c r="R70" s="76" t="s">
        <v>4305</v>
      </c>
      <c r="S70" s="76" t="s">
        <v>4306</v>
      </c>
      <c r="T70" s="76" t="s">
        <v>4307</v>
      </c>
      <c r="U70" s="76" t="s">
        <v>4308</v>
      </c>
      <c r="V70" s="76" t="s">
        <v>4309</v>
      </c>
      <c r="W70" s="69"/>
      <c r="Y70" s="69"/>
      <c r="Z70" s="165">
        <v>4.5</v>
      </c>
      <c r="AA70" s="103"/>
      <c r="AB70" s="560"/>
    </row>
    <row r="71" spans="2:28" ht="30.75" customHeight="1">
      <c r="B71" s="546">
        <v>53</v>
      </c>
      <c r="C71" s="531" t="s">
        <v>2728</v>
      </c>
      <c r="D71" s="532" t="s">
        <v>749</v>
      </c>
      <c r="E71" s="65" t="s">
        <v>4313</v>
      </c>
      <c r="F71" s="532" t="s">
        <v>754</v>
      </c>
      <c r="G71" s="532" t="s">
        <v>791</v>
      </c>
      <c r="H71" s="76" t="s">
        <v>4311</v>
      </c>
      <c r="I71" s="51" t="s">
        <v>2976</v>
      </c>
      <c r="J71" s="76" t="s">
        <v>2894</v>
      </c>
      <c r="K71" s="77" t="s">
        <v>4316</v>
      </c>
      <c r="L71" s="69"/>
      <c r="M71" s="69"/>
      <c r="N71" s="69"/>
      <c r="O71" s="76" t="s">
        <v>4319</v>
      </c>
      <c r="P71" s="76">
        <v>2.85</v>
      </c>
      <c r="Q71" s="69"/>
      <c r="R71" s="76" t="s">
        <v>4322</v>
      </c>
      <c r="S71" s="76" t="s">
        <v>4325</v>
      </c>
      <c r="T71" s="76" t="s">
        <v>4326</v>
      </c>
      <c r="U71" s="69"/>
      <c r="V71" s="69"/>
      <c r="W71" s="69"/>
      <c r="Y71" s="69"/>
      <c r="Z71" s="430">
        <v>2</v>
      </c>
      <c r="AA71" s="103"/>
      <c r="AB71" s="560" t="s">
        <v>3364</v>
      </c>
    </row>
    <row r="72" spans="2:28" ht="30.75" customHeight="1">
      <c r="B72" s="546"/>
      <c r="C72" s="531"/>
      <c r="D72" s="532"/>
      <c r="E72" s="65" t="s">
        <v>4314</v>
      </c>
      <c r="F72" s="532"/>
      <c r="G72" s="532"/>
      <c r="H72" s="76" t="s">
        <v>4310</v>
      </c>
      <c r="I72" s="51" t="s">
        <v>2976</v>
      </c>
      <c r="J72" s="76" t="s">
        <v>2890</v>
      </c>
      <c r="K72" s="77" t="s">
        <v>4317</v>
      </c>
      <c r="L72" s="69"/>
      <c r="M72" s="69"/>
      <c r="N72" s="69"/>
      <c r="O72" s="76" t="s">
        <v>4320</v>
      </c>
      <c r="P72" s="76">
        <v>4.93</v>
      </c>
      <c r="Q72" s="69"/>
      <c r="R72" s="76" t="s">
        <v>4323</v>
      </c>
      <c r="S72" s="76" t="s">
        <v>4327</v>
      </c>
      <c r="T72" s="76" t="s">
        <v>4328</v>
      </c>
      <c r="U72" s="69"/>
      <c r="V72" s="69"/>
      <c r="W72" s="69"/>
      <c r="Y72" s="69"/>
      <c r="Z72" s="165">
        <v>2.7</v>
      </c>
      <c r="AA72" s="103"/>
      <c r="AB72" s="560"/>
    </row>
    <row r="73" spans="2:28" ht="30.75" customHeight="1">
      <c r="B73" s="546"/>
      <c r="C73" s="531"/>
      <c r="D73" s="532"/>
      <c r="E73" s="65" t="s">
        <v>4315</v>
      </c>
      <c r="F73" s="532"/>
      <c r="G73" s="532"/>
      <c r="H73" s="76" t="s">
        <v>4311</v>
      </c>
      <c r="I73" s="51" t="s">
        <v>2976</v>
      </c>
      <c r="J73" s="76" t="s">
        <v>4312</v>
      </c>
      <c r="K73" s="77" t="s">
        <v>4318</v>
      </c>
      <c r="L73" s="69"/>
      <c r="M73" s="69"/>
      <c r="N73" s="69"/>
      <c r="O73" s="76" t="s">
        <v>4321</v>
      </c>
      <c r="P73" s="76">
        <v>2.6</v>
      </c>
      <c r="Q73" s="69"/>
      <c r="R73" s="76" t="s">
        <v>4324</v>
      </c>
      <c r="S73" s="76" t="s">
        <v>3695</v>
      </c>
      <c r="T73" s="76" t="s">
        <v>4329</v>
      </c>
      <c r="U73" s="69"/>
      <c r="V73" s="69"/>
      <c r="W73" s="69"/>
      <c r="Y73" s="69"/>
      <c r="Z73" s="165">
        <v>3.1</v>
      </c>
      <c r="AA73" s="103"/>
      <c r="AB73" s="560"/>
    </row>
    <row r="74" spans="2:28" ht="54" customHeight="1">
      <c r="B74" s="546">
        <v>73</v>
      </c>
      <c r="C74" s="531" t="s">
        <v>2811</v>
      </c>
      <c r="D74" s="532" t="s">
        <v>749</v>
      </c>
      <c r="E74" s="536" t="s">
        <v>1431</v>
      </c>
      <c r="F74" s="562" t="s">
        <v>4163</v>
      </c>
      <c r="G74" s="532" t="s">
        <v>1433</v>
      </c>
      <c r="H74" s="76" t="s">
        <v>4332</v>
      </c>
      <c r="I74" s="51" t="s">
        <v>2976</v>
      </c>
      <c r="J74" s="76" t="s">
        <v>4330</v>
      </c>
      <c r="K74" s="77" t="s">
        <v>4334</v>
      </c>
      <c r="L74" s="78"/>
      <c r="M74" s="78"/>
      <c r="N74" s="78"/>
      <c r="O74" s="76" t="s">
        <v>4336</v>
      </c>
      <c r="P74" s="76" t="s">
        <v>4337</v>
      </c>
      <c r="Q74" s="78"/>
      <c r="R74" s="76" t="s">
        <v>4340</v>
      </c>
      <c r="S74" s="76" t="s">
        <v>4342</v>
      </c>
      <c r="T74" s="76" t="s">
        <v>4344</v>
      </c>
      <c r="U74" s="83" t="s">
        <v>4345</v>
      </c>
      <c r="V74" s="76" t="s">
        <v>4344</v>
      </c>
      <c r="W74" s="78"/>
      <c r="X74" s="78"/>
      <c r="Y74" s="78"/>
      <c r="Z74" s="430">
        <v>4</v>
      </c>
      <c r="AA74" s="133"/>
      <c r="AB74" s="245"/>
    </row>
    <row r="75" spans="2:28" ht="54" customHeight="1">
      <c r="B75" s="546"/>
      <c r="C75" s="531"/>
      <c r="D75" s="532"/>
      <c r="E75" s="536"/>
      <c r="F75" s="562"/>
      <c r="G75" s="532"/>
      <c r="H75" s="76" t="s">
        <v>4333</v>
      </c>
      <c r="I75" s="51" t="s">
        <v>2976</v>
      </c>
      <c r="J75" s="76" t="s">
        <v>4331</v>
      </c>
      <c r="K75" s="77" t="s">
        <v>4335</v>
      </c>
      <c r="L75" s="78"/>
      <c r="M75" s="78"/>
      <c r="N75" s="78"/>
      <c r="O75" s="76" t="s">
        <v>4338</v>
      </c>
      <c r="P75" s="76" t="s">
        <v>4339</v>
      </c>
      <c r="Q75" s="78"/>
      <c r="R75" s="76" t="s">
        <v>4341</v>
      </c>
      <c r="S75" s="76" t="s">
        <v>4343</v>
      </c>
      <c r="T75" s="76" t="s">
        <v>4341</v>
      </c>
      <c r="U75" s="83" t="s">
        <v>4341</v>
      </c>
      <c r="V75" s="76" t="s">
        <v>4341</v>
      </c>
      <c r="W75" s="78"/>
      <c r="X75" s="78"/>
      <c r="Y75" s="78"/>
      <c r="Z75" s="165" t="s">
        <v>858</v>
      </c>
      <c r="AA75" s="133"/>
      <c r="AB75" s="245"/>
    </row>
    <row r="76" spans="2:28" ht="39" customHeight="1">
      <c r="B76" s="128">
        <v>74</v>
      </c>
      <c r="C76" s="65" t="s">
        <v>2811</v>
      </c>
      <c r="D76" s="51" t="s">
        <v>749</v>
      </c>
      <c r="E76" s="65" t="s">
        <v>1405</v>
      </c>
      <c r="F76" s="51" t="s">
        <v>1435</v>
      </c>
      <c r="G76" s="51" t="s">
        <v>1831</v>
      </c>
      <c r="H76" s="76" t="s">
        <v>1832</v>
      </c>
      <c r="I76" s="51" t="s">
        <v>2976</v>
      </c>
      <c r="J76" s="76" t="s">
        <v>3045</v>
      </c>
      <c r="K76" s="151" t="s">
        <v>1833</v>
      </c>
      <c r="L76" s="78"/>
      <c r="M76" s="78"/>
      <c r="N76" s="78"/>
      <c r="O76" s="150" t="s">
        <v>1834</v>
      </c>
      <c r="P76" s="150" t="s">
        <v>1835</v>
      </c>
      <c r="Q76" s="78"/>
      <c r="R76" s="152" t="s">
        <v>1836</v>
      </c>
      <c r="S76" s="150" t="s">
        <v>1837</v>
      </c>
      <c r="T76" s="150" t="s">
        <v>1838</v>
      </c>
      <c r="U76" s="150" t="s">
        <v>1839</v>
      </c>
      <c r="V76" s="150" t="s">
        <v>1840</v>
      </c>
      <c r="W76" s="78"/>
      <c r="X76" s="78"/>
      <c r="Y76" s="78"/>
      <c r="Z76" s="163">
        <v>6.8</v>
      </c>
      <c r="AA76" s="133"/>
      <c r="AB76" s="245" t="s">
        <v>3349</v>
      </c>
    </row>
    <row r="77" spans="2:28" ht="30" customHeight="1">
      <c r="B77" s="546">
        <v>89</v>
      </c>
      <c r="C77" s="533" t="s">
        <v>2728</v>
      </c>
      <c r="D77" s="532" t="s">
        <v>749</v>
      </c>
      <c r="E77" s="536" t="s">
        <v>4346</v>
      </c>
      <c r="F77" s="532" t="s">
        <v>754</v>
      </c>
      <c r="G77" s="532" t="s">
        <v>791</v>
      </c>
      <c r="H77" s="76" t="s">
        <v>4347</v>
      </c>
      <c r="I77" s="51" t="s">
        <v>2976</v>
      </c>
      <c r="J77" s="76" t="s">
        <v>3859</v>
      </c>
      <c r="K77" s="88"/>
      <c r="L77" s="78"/>
      <c r="M77" s="78"/>
      <c r="N77" s="78"/>
      <c r="O77" s="78"/>
      <c r="P77" s="76" t="s">
        <v>4353</v>
      </c>
      <c r="Q77" s="78"/>
      <c r="R77" s="78"/>
      <c r="S77" s="78"/>
      <c r="T77" s="76" t="s">
        <v>4358</v>
      </c>
      <c r="U77" s="78"/>
      <c r="V77" s="78"/>
      <c r="W77" s="78"/>
      <c r="X77" s="76" t="s">
        <v>4356</v>
      </c>
      <c r="Y77" s="78"/>
      <c r="Z77" s="165">
        <v>5.0999999999999996</v>
      </c>
      <c r="AA77" s="128"/>
      <c r="AB77" s="245"/>
    </row>
    <row r="78" spans="2:28" ht="30" customHeight="1">
      <c r="B78" s="546"/>
      <c r="C78" s="533"/>
      <c r="D78" s="532"/>
      <c r="E78" s="536"/>
      <c r="F78" s="532"/>
      <c r="G78" s="532"/>
      <c r="H78" s="76" t="s">
        <v>4348</v>
      </c>
      <c r="I78" s="51" t="s">
        <v>2976</v>
      </c>
      <c r="J78" s="76" t="s">
        <v>4351</v>
      </c>
      <c r="K78" s="88"/>
      <c r="L78" s="78"/>
      <c r="M78" s="78"/>
      <c r="N78" s="78"/>
      <c r="O78" s="78"/>
      <c r="P78" s="76" t="s">
        <v>4354</v>
      </c>
      <c r="Q78" s="78"/>
      <c r="R78" s="78"/>
      <c r="S78" s="78"/>
      <c r="T78" s="76" t="s">
        <v>4359</v>
      </c>
      <c r="U78" s="78"/>
      <c r="V78" s="78"/>
      <c r="W78" s="78"/>
      <c r="X78" s="76" t="s">
        <v>4357</v>
      </c>
      <c r="Y78" s="78"/>
      <c r="Z78" s="165">
        <v>3.9</v>
      </c>
      <c r="AA78" s="128"/>
      <c r="AB78" s="245"/>
    </row>
    <row r="79" spans="2:28" ht="30" customHeight="1">
      <c r="B79" s="546"/>
      <c r="C79" s="533"/>
      <c r="D79" s="532"/>
      <c r="E79" s="65" t="s">
        <v>4350</v>
      </c>
      <c r="F79" s="532"/>
      <c r="G79" s="532"/>
      <c r="H79" s="76" t="s">
        <v>4349</v>
      </c>
      <c r="I79" s="51" t="s">
        <v>2976</v>
      </c>
      <c r="J79" s="76" t="s">
        <v>4352</v>
      </c>
      <c r="K79" s="88"/>
      <c r="L79" s="78"/>
      <c r="M79" s="78"/>
      <c r="N79" s="78"/>
      <c r="O79" s="78"/>
      <c r="P79" s="76" t="s">
        <v>4355</v>
      </c>
      <c r="Q79" s="78"/>
      <c r="R79" s="78"/>
      <c r="S79" s="78"/>
      <c r="T79" s="76" t="s">
        <v>4365</v>
      </c>
      <c r="U79" s="78"/>
      <c r="V79" s="78"/>
      <c r="W79" s="78"/>
      <c r="X79" s="76" t="s">
        <v>4366</v>
      </c>
      <c r="Y79" s="78"/>
      <c r="Z79" s="165">
        <v>1.8</v>
      </c>
      <c r="AA79" s="128"/>
      <c r="AB79" s="245"/>
    </row>
    <row r="80" spans="2:28" ht="48" customHeight="1">
      <c r="B80" s="546">
        <v>107</v>
      </c>
      <c r="C80" s="533" t="s">
        <v>2728</v>
      </c>
      <c r="D80" s="532" t="s">
        <v>749</v>
      </c>
      <c r="E80" s="65" t="s">
        <v>3854</v>
      </c>
      <c r="F80" s="532" t="s">
        <v>754</v>
      </c>
      <c r="G80" s="532" t="s">
        <v>791</v>
      </c>
      <c r="H80" s="76" t="s">
        <v>3856</v>
      </c>
      <c r="I80" s="51" t="s">
        <v>2976</v>
      </c>
      <c r="J80" s="76" t="s">
        <v>3858</v>
      </c>
      <c r="K80" s="88"/>
      <c r="L80" s="78"/>
      <c r="M80" s="78"/>
      <c r="N80" s="78"/>
      <c r="O80" s="78"/>
      <c r="P80" s="76" t="s">
        <v>4361</v>
      </c>
      <c r="Q80" s="78"/>
      <c r="R80" s="78"/>
      <c r="S80" s="76" t="s">
        <v>4362</v>
      </c>
      <c r="T80" s="76" t="s">
        <v>4363</v>
      </c>
      <c r="U80" s="78"/>
      <c r="V80" s="78"/>
      <c r="W80" s="78"/>
      <c r="X80" s="78"/>
      <c r="Y80" s="78"/>
      <c r="Z80" s="165">
        <v>4.5</v>
      </c>
      <c r="AA80" s="133"/>
      <c r="AB80" s="245"/>
    </row>
    <row r="81" spans="2:39" ht="48" customHeight="1">
      <c r="B81" s="546"/>
      <c r="C81" s="533"/>
      <c r="D81" s="532"/>
      <c r="E81" s="65" t="s">
        <v>3855</v>
      </c>
      <c r="F81" s="532"/>
      <c r="G81" s="532"/>
      <c r="H81" s="76" t="s">
        <v>3857</v>
      </c>
      <c r="I81" s="51" t="s">
        <v>2976</v>
      </c>
      <c r="J81" s="76" t="s">
        <v>3859</v>
      </c>
      <c r="K81" s="88"/>
      <c r="L81" s="78"/>
      <c r="M81" s="78"/>
      <c r="N81" s="78"/>
      <c r="O81" s="78"/>
      <c r="P81" s="76" t="s">
        <v>4360</v>
      </c>
      <c r="Q81" s="78"/>
      <c r="R81" s="78"/>
      <c r="S81" s="76" t="s">
        <v>4362</v>
      </c>
      <c r="T81" s="76" t="s">
        <v>4364</v>
      </c>
      <c r="U81" s="78"/>
      <c r="V81" s="78"/>
      <c r="W81" s="78"/>
      <c r="X81" s="78"/>
      <c r="Y81" s="78"/>
      <c r="Z81" s="165">
        <v>4.4000000000000004</v>
      </c>
      <c r="AA81" s="133"/>
      <c r="AB81" s="245"/>
    </row>
    <row r="82" spans="2:39" ht="81" customHeight="1">
      <c r="B82" s="546">
        <v>120</v>
      </c>
      <c r="C82" s="533" t="s">
        <v>1700</v>
      </c>
      <c r="D82" s="532" t="s">
        <v>1549</v>
      </c>
      <c r="E82" s="532" t="s">
        <v>1701</v>
      </c>
      <c r="F82" s="532" t="s">
        <v>1702</v>
      </c>
      <c r="G82" s="532" t="s">
        <v>791</v>
      </c>
      <c r="H82" s="121" t="s">
        <v>3868</v>
      </c>
      <c r="I82" s="51" t="s">
        <v>2976</v>
      </c>
      <c r="J82" s="121" t="s">
        <v>4367</v>
      </c>
      <c r="K82" s="77" t="s">
        <v>765</v>
      </c>
      <c r="L82" s="78"/>
      <c r="M82" s="78"/>
      <c r="N82" s="78"/>
      <c r="O82" s="76">
        <v>0.47199999999999998</v>
      </c>
      <c r="P82" s="76">
        <v>3.42</v>
      </c>
      <c r="Q82" s="78"/>
      <c r="R82" s="78"/>
      <c r="S82" s="78"/>
      <c r="T82" s="78"/>
      <c r="U82" s="78"/>
      <c r="V82" s="78"/>
      <c r="W82" s="78"/>
      <c r="X82" s="78"/>
      <c r="Y82" s="78"/>
      <c r="Z82" s="163"/>
      <c r="AA82" s="546" t="s">
        <v>1211</v>
      </c>
      <c r="AB82" s="245"/>
    </row>
    <row r="83" spans="2:39" ht="81" customHeight="1">
      <c r="B83" s="546"/>
      <c r="C83" s="533"/>
      <c r="D83" s="532"/>
      <c r="E83" s="532"/>
      <c r="F83" s="532"/>
      <c r="G83" s="532"/>
      <c r="H83" s="121" t="s">
        <v>3869</v>
      </c>
      <c r="I83" s="51" t="s">
        <v>2976</v>
      </c>
      <c r="J83" s="121" t="s">
        <v>4368</v>
      </c>
      <c r="K83" s="77">
        <v>0.192</v>
      </c>
      <c r="L83" s="78"/>
      <c r="M83" s="78"/>
      <c r="N83" s="78"/>
      <c r="O83" s="76">
        <v>0.46500000000000002</v>
      </c>
      <c r="P83" s="76">
        <v>3.42</v>
      </c>
      <c r="Q83" s="78"/>
      <c r="R83" s="78"/>
      <c r="S83" s="78"/>
      <c r="T83" s="78"/>
      <c r="U83" s="78"/>
      <c r="V83" s="78"/>
      <c r="W83" s="78"/>
      <c r="X83" s="78"/>
      <c r="Y83" s="78"/>
      <c r="Z83" s="163"/>
      <c r="AA83" s="546"/>
      <c r="AB83" s="245"/>
    </row>
    <row r="84" spans="2:39" ht="22.5" customHeight="1">
      <c r="B84" s="546">
        <v>122</v>
      </c>
      <c r="C84" s="533" t="s">
        <v>5329</v>
      </c>
      <c r="D84" s="532" t="s">
        <v>1549</v>
      </c>
      <c r="E84" s="532" t="s">
        <v>5492</v>
      </c>
      <c r="F84" s="532" t="s">
        <v>5324</v>
      </c>
      <c r="G84" s="532" t="s">
        <v>791</v>
      </c>
      <c r="H84" s="121" t="s">
        <v>5339</v>
      </c>
      <c r="I84" s="51" t="s">
        <v>2913</v>
      </c>
      <c r="J84" s="454" t="s">
        <v>5337</v>
      </c>
      <c r="K84" s="78" t="s">
        <v>765</v>
      </c>
      <c r="L84" s="76"/>
      <c r="M84" s="76"/>
      <c r="N84" s="76"/>
      <c r="O84" s="78" t="s">
        <v>5407</v>
      </c>
      <c r="P84" s="78" t="s">
        <v>5411</v>
      </c>
      <c r="Q84" s="78"/>
      <c r="R84" s="78"/>
      <c r="S84" s="78" t="s">
        <v>5422</v>
      </c>
      <c r="T84" s="78"/>
      <c r="U84" s="78"/>
      <c r="V84" s="69"/>
      <c r="W84" s="69"/>
      <c r="Y84" s="69"/>
      <c r="Z84" s="176"/>
      <c r="AA84" s="556" t="s">
        <v>1101</v>
      </c>
      <c r="AB84" s="560" t="s">
        <v>5539</v>
      </c>
      <c r="AE84" s="76"/>
      <c r="AF84" s="69"/>
      <c r="AG84" s="69"/>
      <c r="AH84" s="69"/>
      <c r="AI84" s="76"/>
      <c r="AJ84" s="78"/>
      <c r="AK84" s="69"/>
      <c r="AL84" s="69"/>
      <c r="AM84" s="344"/>
    </row>
    <row r="85" spans="2:39" ht="22.5" customHeight="1">
      <c r="B85" s="546"/>
      <c r="C85" s="533"/>
      <c r="D85" s="532"/>
      <c r="E85" s="532"/>
      <c r="F85" s="532"/>
      <c r="G85" s="532"/>
      <c r="H85" s="121" t="s">
        <v>5343</v>
      </c>
      <c r="I85" s="51"/>
      <c r="J85" s="454" t="s">
        <v>5475</v>
      </c>
      <c r="K85" s="78">
        <v>9.5000000000000001E-2</v>
      </c>
      <c r="L85" s="76"/>
      <c r="M85" s="76"/>
      <c r="N85" s="76"/>
      <c r="O85" s="78">
        <v>0.83199999999999996</v>
      </c>
      <c r="P85" s="78" t="s">
        <v>5412</v>
      </c>
      <c r="Q85" s="78"/>
      <c r="R85" s="78"/>
      <c r="S85" s="78" t="s">
        <v>5423</v>
      </c>
      <c r="T85" s="78"/>
      <c r="U85" s="78"/>
      <c r="V85" s="69"/>
      <c r="W85" s="69"/>
      <c r="Y85" s="69"/>
      <c r="Z85" s="176"/>
      <c r="AA85" s="556"/>
      <c r="AB85" s="560"/>
      <c r="AE85" s="76"/>
      <c r="AF85" s="69"/>
      <c r="AG85" s="69"/>
      <c r="AH85" s="69"/>
      <c r="AI85" s="76"/>
      <c r="AJ85" s="78"/>
      <c r="AK85" s="69"/>
      <c r="AL85" s="69"/>
      <c r="AM85" s="344"/>
    </row>
    <row r="86" spans="2:39" ht="22.5" customHeight="1">
      <c r="B86" s="546"/>
      <c r="C86" s="533"/>
      <c r="D86" s="532"/>
      <c r="E86" s="532"/>
      <c r="F86" s="532"/>
      <c r="G86" s="532"/>
      <c r="H86" s="121" t="s">
        <v>5347</v>
      </c>
      <c r="I86" s="51"/>
      <c r="J86" s="454" t="s">
        <v>5338</v>
      </c>
      <c r="K86" s="78" t="s">
        <v>5404</v>
      </c>
      <c r="L86" s="76"/>
      <c r="M86" s="76"/>
      <c r="N86" s="76"/>
      <c r="O86" s="78">
        <v>1.0349999999999999</v>
      </c>
      <c r="P86" s="78" t="s">
        <v>5413</v>
      </c>
      <c r="Q86" s="78"/>
      <c r="R86" s="78"/>
      <c r="S86" s="78" t="s">
        <v>5424</v>
      </c>
      <c r="T86" s="78"/>
      <c r="U86" s="78"/>
      <c r="V86" s="69"/>
      <c r="W86" s="69"/>
      <c r="Y86" s="69"/>
      <c r="Z86" s="176"/>
      <c r="AA86" s="556"/>
      <c r="AB86" s="560"/>
      <c r="AE86" s="76"/>
      <c r="AF86" s="69"/>
      <c r="AG86" s="69"/>
      <c r="AH86" s="69"/>
      <c r="AI86" s="76"/>
      <c r="AJ86" s="78"/>
      <c r="AK86" s="69"/>
      <c r="AL86" s="69"/>
      <c r="AM86" s="344"/>
    </row>
    <row r="87" spans="2:39" ht="22.5" customHeight="1">
      <c r="B87" s="546"/>
      <c r="C87" s="533" t="s">
        <v>5330</v>
      </c>
      <c r="D87" s="532"/>
      <c r="E87" s="532"/>
      <c r="F87" s="532"/>
      <c r="G87" s="532"/>
      <c r="H87" s="121" t="s">
        <v>5340</v>
      </c>
      <c r="I87" s="51" t="s">
        <v>2913</v>
      </c>
      <c r="J87" s="454" t="s">
        <v>5337</v>
      </c>
      <c r="K87" s="78" t="s">
        <v>765</v>
      </c>
      <c r="L87" s="76"/>
      <c r="M87" s="76"/>
      <c r="N87" s="76"/>
      <c r="O87" s="78" t="s">
        <v>5408</v>
      </c>
      <c r="P87" s="78" t="s">
        <v>5414</v>
      </c>
      <c r="Q87" s="78"/>
      <c r="R87" s="78"/>
      <c r="S87" s="78" t="s">
        <v>5425</v>
      </c>
      <c r="T87" s="78"/>
      <c r="U87" s="78"/>
      <c r="V87" s="69"/>
      <c r="W87" s="69"/>
      <c r="Y87" s="69"/>
      <c r="Z87" s="176"/>
      <c r="AA87" s="556"/>
      <c r="AB87" s="560"/>
      <c r="AE87" s="76"/>
      <c r="AF87" s="69"/>
      <c r="AG87" s="69"/>
      <c r="AH87" s="69"/>
      <c r="AI87" s="76"/>
      <c r="AJ87" s="78"/>
      <c r="AK87" s="69"/>
      <c r="AL87" s="69"/>
      <c r="AM87" s="344"/>
    </row>
    <row r="88" spans="2:39" ht="22.5" customHeight="1">
      <c r="B88" s="546"/>
      <c r="C88" s="533"/>
      <c r="D88" s="532"/>
      <c r="E88" s="532"/>
      <c r="F88" s="532"/>
      <c r="G88" s="532"/>
      <c r="H88" s="121" t="s">
        <v>5344</v>
      </c>
      <c r="I88" s="51"/>
      <c r="J88" s="454" t="s">
        <v>5475</v>
      </c>
      <c r="K88" s="78" t="s">
        <v>765</v>
      </c>
      <c r="L88" s="76"/>
      <c r="M88" s="76"/>
      <c r="N88" s="76"/>
      <c r="O88" s="78">
        <v>0.25</v>
      </c>
      <c r="P88" s="78" t="s">
        <v>5415</v>
      </c>
      <c r="Q88" s="78"/>
      <c r="R88" s="78"/>
      <c r="S88" s="78" t="s">
        <v>5426</v>
      </c>
      <c r="T88" s="78"/>
      <c r="U88" s="78"/>
      <c r="V88" s="69"/>
      <c r="W88" s="69"/>
      <c r="Y88" s="69"/>
      <c r="Z88" s="176"/>
      <c r="AA88" s="556"/>
      <c r="AB88" s="560"/>
      <c r="AE88" s="76"/>
      <c r="AF88" s="69"/>
      <c r="AG88" s="69"/>
      <c r="AH88" s="69"/>
      <c r="AI88" s="76"/>
      <c r="AJ88" s="78"/>
      <c r="AK88" s="69"/>
      <c r="AL88" s="69"/>
      <c r="AM88" s="344"/>
    </row>
    <row r="89" spans="2:39" ht="22.5" customHeight="1">
      <c r="B89" s="546"/>
      <c r="C89" s="533"/>
      <c r="D89" s="532"/>
      <c r="E89" s="532"/>
      <c r="F89" s="532"/>
      <c r="G89" s="532"/>
      <c r="H89" s="121" t="s">
        <v>5348</v>
      </c>
      <c r="I89" s="51"/>
      <c r="J89" s="454" t="s">
        <v>5338</v>
      </c>
      <c r="K89" s="78">
        <v>0.98299999999999998</v>
      </c>
      <c r="L89" s="76"/>
      <c r="M89" s="76"/>
      <c r="N89" s="76"/>
      <c r="O89" s="78">
        <v>0.17699999999999999</v>
      </c>
      <c r="P89" s="78" t="s">
        <v>5416</v>
      </c>
      <c r="Q89" s="78"/>
      <c r="R89" s="78"/>
      <c r="S89" s="78" t="s">
        <v>5427</v>
      </c>
      <c r="T89" s="78"/>
      <c r="U89" s="78"/>
      <c r="V89" s="69"/>
      <c r="W89" s="69"/>
      <c r="Y89" s="69"/>
      <c r="Z89" s="176"/>
      <c r="AA89" s="556"/>
      <c r="AB89" s="560"/>
      <c r="AE89" s="76"/>
      <c r="AF89" s="69"/>
      <c r="AG89" s="69"/>
      <c r="AH89" s="69"/>
      <c r="AI89" s="76"/>
      <c r="AJ89" s="78"/>
      <c r="AK89" s="69"/>
      <c r="AL89" s="69"/>
      <c r="AM89" s="344"/>
    </row>
    <row r="90" spans="2:39" ht="22.5" customHeight="1">
      <c r="B90" s="546"/>
      <c r="C90" s="533" t="s">
        <v>5331</v>
      </c>
      <c r="D90" s="532"/>
      <c r="E90" s="532"/>
      <c r="F90" s="532"/>
      <c r="G90" s="532"/>
      <c r="H90" s="121" t="s">
        <v>5341</v>
      </c>
      <c r="I90" s="51" t="s">
        <v>2913</v>
      </c>
      <c r="J90" s="454" t="s">
        <v>5337</v>
      </c>
      <c r="K90" s="78" t="s">
        <v>765</v>
      </c>
      <c r="L90" s="76"/>
      <c r="M90" s="76"/>
      <c r="N90" s="76"/>
      <c r="O90" s="78" t="s">
        <v>765</v>
      </c>
      <c r="P90" s="78" t="s">
        <v>5417</v>
      </c>
      <c r="Q90" s="78"/>
      <c r="R90" s="78"/>
      <c r="S90" s="78" t="s">
        <v>5428</v>
      </c>
      <c r="T90" s="78"/>
      <c r="U90" s="78"/>
      <c r="V90" s="69"/>
      <c r="W90" s="69"/>
      <c r="Y90" s="69"/>
      <c r="Z90" s="176"/>
      <c r="AA90" s="556"/>
      <c r="AB90" s="560"/>
      <c r="AE90" s="76"/>
      <c r="AF90" s="69"/>
      <c r="AG90" s="69"/>
      <c r="AH90" s="69"/>
      <c r="AI90" s="76"/>
      <c r="AJ90" s="78"/>
      <c r="AK90" s="69"/>
      <c r="AL90" s="69"/>
      <c r="AM90" s="344"/>
    </row>
    <row r="91" spans="2:39" ht="22.5" customHeight="1">
      <c r="B91" s="546"/>
      <c r="C91" s="533"/>
      <c r="D91" s="532"/>
      <c r="E91" s="532"/>
      <c r="F91" s="532"/>
      <c r="G91" s="532"/>
      <c r="H91" s="121" t="s">
        <v>5345</v>
      </c>
      <c r="I91" s="51"/>
      <c r="J91" s="454" t="s">
        <v>5475</v>
      </c>
      <c r="K91" s="78" t="s">
        <v>5405</v>
      </c>
      <c r="L91" s="76"/>
      <c r="M91" s="76"/>
      <c r="N91" s="76"/>
      <c r="O91" s="78">
        <v>0.24099999999999999</v>
      </c>
      <c r="P91" s="78" t="s">
        <v>5418</v>
      </c>
      <c r="Q91" s="78"/>
      <c r="R91" s="78"/>
      <c r="S91" s="78" t="s">
        <v>5429</v>
      </c>
      <c r="T91" s="78"/>
      <c r="U91" s="78"/>
      <c r="V91" s="69"/>
      <c r="W91" s="69"/>
      <c r="Y91" s="69"/>
      <c r="Z91" s="176"/>
      <c r="AA91" s="556"/>
      <c r="AB91" s="560"/>
      <c r="AE91" s="76"/>
      <c r="AF91" s="69"/>
      <c r="AG91" s="69"/>
      <c r="AH91" s="69"/>
      <c r="AI91" s="76"/>
      <c r="AJ91" s="78"/>
      <c r="AK91" s="69"/>
      <c r="AL91" s="69"/>
      <c r="AM91" s="344"/>
    </row>
    <row r="92" spans="2:39" ht="22.5" customHeight="1">
      <c r="B92" s="546"/>
      <c r="C92" s="533"/>
      <c r="D92" s="532"/>
      <c r="E92" s="532"/>
      <c r="F92" s="532"/>
      <c r="G92" s="532"/>
      <c r="H92" s="121" t="s">
        <v>5349</v>
      </c>
      <c r="I92" s="51"/>
      <c r="J92" s="454" t="s">
        <v>5338</v>
      </c>
      <c r="K92" s="78" t="s">
        <v>765</v>
      </c>
      <c r="L92" s="76"/>
      <c r="M92" s="76"/>
      <c r="N92" s="76"/>
      <c r="O92" s="78">
        <v>0.25800000000000001</v>
      </c>
      <c r="P92" s="78">
        <v>1.0720000000000001</v>
      </c>
      <c r="Q92" s="78"/>
      <c r="R92" s="78"/>
      <c r="S92" s="78">
        <v>0.502</v>
      </c>
      <c r="T92" s="78"/>
      <c r="U92" s="78"/>
      <c r="V92" s="69"/>
      <c r="W92" s="69"/>
      <c r="Y92" s="69"/>
      <c r="Z92" s="176"/>
      <c r="AA92" s="556"/>
      <c r="AB92" s="560"/>
      <c r="AE92" s="76"/>
      <c r="AF92" s="69"/>
      <c r="AG92" s="69"/>
      <c r="AH92" s="69"/>
      <c r="AI92" s="76"/>
      <c r="AJ92" s="78"/>
      <c r="AK92" s="69"/>
      <c r="AL92" s="69"/>
      <c r="AM92" s="344"/>
    </row>
    <row r="93" spans="2:39" ht="22.5" customHeight="1">
      <c r="B93" s="546"/>
      <c r="C93" s="533" t="s">
        <v>5332</v>
      </c>
      <c r="D93" s="532"/>
      <c r="E93" s="532"/>
      <c r="F93" s="532"/>
      <c r="G93" s="532"/>
      <c r="H93" s="121" t="s">
        <v>5342</v>
      </c>
      <c r="I93" s="51" t="s">
        <v>2913</v>
      </c>
      <c r="J93" s="454" t="s">
        <v>5337</v>
      </c>
      <c r="K93" s="78" t="s">
        <v>5406</v>
      </c>
      <c r="L93" s="76"/>
      <c r="M93" s="76"/>
      <c r="N93" s="76"/>
      <c r="O93" s="78" t="s">
        <v>5409</v>
      </c>
      <c r="P93" s="78" t="s">
        <v>5419</v>
      </c>
      <c r="Q93" s="78"/>
      <c r="R93" s="78"/>
      <c r="S93" s="78" t="s">
        <v>5430</v>
      </c>
      <c r="T93" s="78"/>
      <c r="U93" s="78"/>
      <c r="V93" s="69"/>
      <c r="W93" s="69"/>
      <c r="Y93" s="69"/>
      <c r="Z93" s="176"/>
      <c r="AA93" s="556"/>
      <c r="AB93" s="560"/>
      <c r="AE93" s="76"/>
      <c r="AF93" s="69"/>
      <c r="AG93" s="69"/>
      <c r="AH93" s="69"/>
      <c r="AI93" s="76"/>
      <c r="AJ93" s="78"/>
      <c r="AK93" s="69"/>
      <c r="AL93" s="69"/>
      <c r="AM93" s="344"/>
    </row>
    <row r="94" spans="2:39" ht="22.5" customHeight="1">
      <c r="B94" s="546"/>
      <c r="C94" s="533"/>
      <c r="D94" s="532"/>
      <c r="E94" s="532"/>
      <c r="F94" s="532"/>
      <c r="G94" s="532"/>
      <c r="H94" s="121" t="s">
        <v>5346</v>
      </c>
      <c r="I94" s="51"/>
      <c r="J94" s="454" t="s">
        <v>5475</v>
      </c>
      <c r="K94" s="78">
        <v>6.0999999999999999E-2</v>
      </c>
      <c r="L94" s="76"/>
      <c r="M94" s="76"/>
      <c r="N94" s="76"/>
      <c r="O94" s="78" t="s">
        <v>5410</v>
      </c>
      <c r="P94" s="78" t="s">
        <v>5420</v>
      </c>
      <c r="Q94" s="78"/>
      <c r="R94" s="78"/>
      <c r="S94" s="78" t="s">
        <v>5431</v>
      </c>
      <c r="T94" s="78"/>
      <c r="U94" s="78"/>
      <c r="V94" s="69"/>
      <c r="W94" s="69"/>
      <c r="Y94" s="69"/>
      <c r="Z94" s="176"/>
      <c r="AA94" s="556"/>
      <c r="AB94" s="560"/>
      <c r="AE94" s="76"/>
      <c r="AF94" s="69"/>
      <c r="AG94" s="69"/>
      <c r="AH94" s="69"/>
      <c r="AI94" s="76"/>
      <c r="AJ94" s="78"/>
      <c r="AK94" s="69"/>
      <c r="AL94" s="69"/>
      <c r="AM94" s="344"/>
    </row>
    <row r="95" spans="2:39" ht="22.5" customHeight="1">
      <c r="B95" s="550"/>
      <c r="C95" s="534"/>
      <c r="D95" s="535"/>
      <c r="E95" s="535"/>
      <c r="F95" s="535"/>
      <c r="G95" s="535"/>
      <c r="H95" s="121" t="s">
        <v>5350</v>
      </c>
      <c r="I95" s="62"/>
      <c r="J95" s="455" t="s">
        <v>5338</v>
      </c>
      <c r="K95" s="78">
        <v>7.5999999999999998E-2</v>
      </c>
      <c r="L95" s="59"/>
      <c r="M95" s="76"/>
      <c r="N95" s="76"/>
      <c r="O95" s="78">
        <v>0.314</v>
      </c>
      <c r="P95" s="78" t="s">
        <v>5421</v>
      </c>
      <c r="Q95" s="78"/>
      <c r="R95" s="78"/>
      <c r="S95" s="78" t="s">
        <v>5432</v>
      </c>
      <c r="T95" s="78"/>
      <c r="U95" s="78"/>
      <c r="V95" s="69"/>
      <c r="W95" s="69"/>
      <c r="Y95" s="69"/>
      <c r="Z95" s="491"/>
      <c r="AA95" s="571"/>
      <c r="AB95" s="565"/>
      <c r="AE95" s="76"/>
      <c r="AF95" s="69"/>
      <c r="AG95" s="69"/>
      <c r="AH95" s="69"/>
      <c r="AI95" s="76"/>
      <c r="AJ95" s="78"/>
      <c r="AK95" s="69"/>
      <c r="AL95" s="69"/>
      <c r="AM95" s="344"/>
    </row>
    <row r="96" spans="2:39" ht="75" customHeight="1">
      <c r="B96" s="167" t="s">
        <v>2867</v>
      </c>
      <c r="C96" s="232"/>
      <c r="D96" s="233" t="s">
        <v>1708</v>
      </c>
      <c r="E96" s="233" t="s">
        <v>1867</v>
      </c>
      <c r="F96" s="233" t="s">
        <v>1869</v>
      </c>
      <c r="G96" s="154" t="s">
        <v>542</v>
      </c>
      <c r="H96" s="225" t="s">
        <v>5770</v>
      </c>
      <c r="I96" s="225" t="s">
        <v>5765</v>
      </c>
      <c r="J96" s="485" t="s">
        <v>3801</v>
      </c>
      <c r="K96" s="492" t="s">
        <v>590</v>
      </c>
      <c r="L96" s="493" t="s">
        <v>591</v>
      </c>
      <c r="M96" s="493" t="s">
        <v>5771</v>
      </c>
      <c r="N96" s="493" t="s">
        <v>592</v>
      </c>
      <c r="O96" s="493" t="s">
        <v>593</v>
      </c>
      <c r="P96" s="493" t="s">
        <v>594</v>
      </c>
      <c r="Q96" s="493" t="s">
        <v>595</v>
      </c>
      <c r="R96" s="493" t="s">
        <v>596</v>
      </c>
      <c r="S96" s="493" t="s">
        <v>597</v>
      </c>
      <c r="T96" s="493" t="s">
        <v>598</v>
      </c>
      <c r="U96" s="493" t="s">
        <v>599</v>
      </c>
      <c r="V96" s="493" t="s">
        <v>600</v>
      </c>
      <c r="W96" s="493" t="s">
        <v>601</v>
      </c>
      <c r="X96" s="493" t="s">
        <v>602</v>
      </c>
      <c r="Y96" s="493" t="s">
        <v>468</v>
      </c>
      <c r="Z96" s="494" t="s">
        <v>5772</v>
      </c>
      <c r="AA96" s="495"/>
      <c r="AB96" s="383" t="s">
        <v>560</v>
      </c>
    </row>
    <row r="97" spans="1:28" ht="75" customHeight="1">
      <c r="B97" s="382">
        <v>23</v>
      </c>
      <c r="C97" s="65" t="s">
        <v>913</v>
      </c>
      <c r="D97" s="51" t="s">
        <v>3493</v>
      </c>
      <c r="E97" s="51" t="s">
        <v>3492</v>
      </c>
      <c r="G97" s="51" t="s">
        <v>3462</v>
      </c>
      <c r="H97" s="496"/>
      <c r="I97" s="51" t="s">
        <v>3837</v>
      </c>
      <c r="J97" s="76" t="s">
        <v>3494</v>
      </c>
      <c r="K97" s="53"/>
      <c r="L97" s="51"/>
      <c r="M97" s="51"/>
      <c r="N97" s="51"/>
      <c r="O97" s="51"/>
      <c r="P97" s="51"/>
      <c r="Q97" s="51"/>
      <c r="R97" s="51"/>
      <c r="S97" s="51"/>
      <c r="T97" s="51"/>
      <c r="U97" s="51"/>
      <c r="V97" s="51"/>
      <c r="W97" s="51"/>
      <c r="X97" s="51"/>
      <c r="Y97" s="76" t="s">
        <v>3499</v>
      </c>
      <c r="Z97" s="497"/>
      <c r="AA97" s="103"/>
      <c r="AB97" s="245" t="s">
        <v>3500</v>
      </c>
    </row>
    <row r="98" spans="1:28" s="69" customFormat="1" ht="52.5" customHeight="1">
      <c r="A98" s="50"/>
      <c r="B98" s="376">
        <v>26</v>
      </c>
      <c r="C98" s="65" t="s">
        <v>913</v>
      </c>
      <c r="D98" s="51" t="s">
        <v>2829</v>
      </c>
      <c r="E98" s="51" t="s">
        <v>2830</v>
      </c>
      <c r="F98" s="51" t="s">
        <v>917</v>
      </c>
      <c r="G98" s="51" t="s">
        <v>3462</v>
      </c>
      <c r="H98" s="76" t="s">
        <v>2207</v>
      </c>
      <c r="I98" s="51" t="s">
        <v>2922</v>
      </c>
      <c r="J98" s="498"/>
      <c r="K98" s="102">
        <v>4.8000000000000001E-2</v>
      </c>
      <c r="L98" s="51"/>
      <c r="O98" s="69">
        <v>2.1999999999999999E-2</v>
      </c>
      <c r="P98" s="69">
        <v>1.4999999999999999E-2</v>
      </c>
      <c r="R98" s="69">
        <v>3.5999999999999997E-2</v>
      </c>
      <c r="S98" s="69">
        <v>5.5999999999999995E-4</v>
      </c>
      <c r="T98" s="69">
        <v>1.2999999999999999E-2</v>
      </c>
      <c r="U98" s="69">
        <v>9.2999999999999992E-3</v>
      </c>
      <c r="V98" s="69">
        <v>4.5999999999999999E-2</v>
      </c>
      <c r="Y98" s="69">
        <v>0.19</v>
      </c>
      <c r="Z98" s="176">
        <v>0.38</v>
      </c>
      <c r="AA98" s="103"/>
      <c r="AB98" s="245" t="s">
        <v>4093</v>
      </c>
    </row>
    <row r="99" spans="1:28" ht="54.75" customHeight="1">
      <c r="B99" s="376">
        <v>36</v>
      </c>
      <c r="C99" s="65" t="s">
        <v>913</v>
      </c>
      <c r="D99" s="51" t="s">
        <v>1075</v>
      </c>
      <c r="E99" s="51" t="s">
        <v>1076</v>
      </c>
      <c r="F99" s="51" t="s">
        <v>1065</v>
      </c>
      <c r="G99" s="51" t="s">
        <v>1077</v>
      </c>
      <c r="H99" s="78" t="s">
        <v>1078</v>
      </c>
      <c r="I99" s="51" t="s">
        <v>3170</v>
      </c>
      <c r="J99" s="78"/>
      <c r="K99" s="88" t="s">
        <v>1079</v>
      </c>
      <c r="L99" s="51"/>
      <c r="M99" s="78"/>
      <c r="N99" s="78"/>
      <c r="O99" s="78" t="s">
        <v>1080</v>
      </c>
      <c r="P99" s="78" t="s">
        <v>1081</v>
      </c>
      <c r="Q99" s="78"/>
      <c r="R99" s="78" t="s">
        <v>1082</v>
      </c>
      <c r="S99" s="78"/>
      <c r="T99" s="78" t="s">
        <v>1083</v>
      </c>
      <c r="U99" s="78" t="s">
        <v>1084</v>
      </c>
      <c r="V99" s="78" t="s">
        <v>1085</v>
      </c>
      <c r="W99" s="78"/>
      <c r="X99" s="78"/>
      <c r="Y99" s="78"/>
      <c r="Z99" s="163">
        <v>1.4</v>
      </c>
      <c r="AA99" s="103"/>
      <c r="AB99" s="245"/>
    </row>
    <row r="100" spans="1:28" ht="43.5" customHeight="1">
      <c r="B100" s="376">
        <v>46</v>
      </c>
      <c r="C100" s="65" t="s">
        <v>1259</v>
      </c>
      <c r="D100" s="51" t="s">
        <v>1260</v>
      </c>
      <c r="G100" s="51" t="s">
        <v>791</v>
      </c>
      <c r="H100" s="76" t="s">
        <v>3880</v>
      </c>
      <c r="I100" s="51" t="s">
        <v>1725</v>
      </c>
      <c r="J100" s="76"/>
      <c r="K100" s="77"/>
      <c r="L100" s="51" t="s">
        <v>765</v>
      </c>
      <c r="M100" s="76"/>
      <c r="N100" s="78"/>
      <c r="O100" s="76"/>
      <c r="P100" s="76"/>
      <c r="Q100" s="78"/>
      <c r="R100" s="76"/>
      <c r="S100" s="76"/>
      <c r="T100" s="76"/>
      <c r="U100" s="76"/>
      <c r="V100" s="76"/>
      <c r="W100" s="69"/>
      <c r="Y100" s="69"/>
      <c r="Z100" s="176"/>
      <c r="AA100" s="103"/>
      <c r="AB100" s="245"/>
    </row>
    <row r="101" spans="1:28" ht="35.25" customHeight="1">
      <c r="B101" s="548">
        <v>65</v>
      </c>
      <c r="C101" s="533" t="s">
        <v>1408</v>
      </c>
      <c r="D101" s="532" t="s">
        <v>3323</v>
      </c>
      <c r="E101" s="532" t="s">
        <v>1409</v>
      </c>
      <c r="F101" s="532" t="s">
        <v>3506</v>
      </c>
      <c r="G101" s="532" t="s">
        <v>1410</v>
      </c>
      <c r="H101" s="547" t="s">
        <v>4369</v>
      </c>
      <c r="I101" s="51" t="s">
        <v>3170</v>
      </c>
      <c r="J101" s="552" t="s">
        <v>4370</v>
      </c>
      <c r="K101" s="77" t="s">
        <v>4372</v>
      </c>
      <c r="L101" s="78"/>
      <c r="M101" s="78"/>
      <c r="N101" s="78"/>
      <c r="O101" s="76" t="s">
        <v>4373</v>
      </c>
      <c r="P101" s="78" t="s">
        <v>1336</v>
      </c>
      <c r="Q101" s="78"/>
      <c r="R101" s="69"/>
      <c r="S101" s="76" t="s">
        <v>4374</v>
      </c>
      <c r="T101" s="78"/>
      <c r="U101" s="78"/>
      <c r="V101" s="78"/>
      <c r="W101" s="78"/>
      <c r="X101" s="78"/>
      <c r="Y101" s="78"/>
      <c r="Z101" s="163"/>
      <c r="AA101" s="103"/>
      <c r="AB101" s="245"/>
    </row>
    <row r="102" spans="1:28" ht="35.25" customHeight="1">
      <c r="B102" s="548"/>
      <c r="C102" s="533"/>
      <c r="D102" s="532"/>
      <c r="E102" s="532"/>
      <c r="F102" s="532"/>
      <c r="G102" s="532"/>
      <c r="H102" s="547"/>
      <c r="I102" s="51" t="s">
        <v>3837</v>
      </c>
      <c r="J102" s="552"/>
      <c r="K102" s="447">
        <v>0.19354838709677419</v>
      </c>
      <c r="L102" s="402"/>
      <c r="M102" s="402"/>
      <c r="N102" s="69"/>
      <c r="O102" s="213">
        <v>0.40860215053763443</v>
      </c>
      <c r="P102" s="78" t="s">
        <v>1336</v>
      </c>
      <c r="Q102" s="402"/>
      <c r="R102" s="106"/>
      <c r="S102" s="213">
        <v>0.12903225806451613</v>
      </c>
      <c r="T102" s="78"/>
      <c r="U102" s="78"/>
      <c r="V102" s="78"/>
      <c r="W102" s="78"/>
      <c r="X102" s="78"/>
      <c r="Y102" s="78"/>
      <c r="Z102" s="163"/>
      <c r="AA102" s="103"/>
      <c r="AB102" s="245"/>
    </row>
    <row r="103" spans="1:28" ht="35.25" customHeight="1">
      <c r="B103" s="548"/>
      <c r="C103" s="533"/>
      <c r="D103" s="532"/>
      <c r="E103" s="532"/>
      <c r="F103" s="532"/>
      <c r="G103" s="532"/>
      <c r="H103" s="547" t="s">
        <v>5665</v>
      </c>
      <c r="I103" s="51" t="s">
        <v>3170</v>
      </c>
      <c r="J103" s="552" t="s">
        <v>4371</v>
      </c>
      <c r="K103" s="77">
        <v>50</v>
      </c>
      <c r="L103" s="78"/>
      <c r="M103" s="78"/>
      <c r="N103" s="76"/>
      <c r="O103" s="78">
        <v>110</v>
      </c>
      <c r="P103" s="78" t="s">
        <v>1336</v>
      </c>
      <c r="Q103" s="69"/>
      <c r="R103" s="76"/>
      <c r="S103" s="76">
        <v>40</v>
      </c>
      <c r="T103" s="78"/>
      <c r="U103" s="78"/>
      <c r="V103" s="78"/>
      <c r="W103" s="78"/>
      <c r="X103" s="78"/>
      <c r="Y103" s="78"/>
      <c r="Z103" s="163"/>
      <c r="AA103" s="103"/>
      <c r="AB103" s="245"/>
    </row>
    <row r="104" spans="1:28" ht="35.25" customHeight="1">
      <c r="B104" s="548"/>
      <c r="C104" s="533"/>
      <c r="D104" s="532"/>
      <c r="E104" s="532"/>
      <c r="F104" s="532"/>
      <c r="G104" s="532"/>
      <c r="H104" s="547"/>
      <c r="I104" s="51" t="s">
        <v>3837</v>
      </c>
      <c r="J104" s="552"/>
      <c r="K104" s="77">
        <v>0.42</v>
      </c>
      <c r="L104" s="78"/>
      <c r="M104" s="78"/>
      <c r="N104" s="76"/>
      <c r="O104" s="213">
        <v>0.93220338983050854</v>
      </c>
      <c r="P104" s="78" t="s">
        <v>1336</v>
      </c>
      <c r="Q104" s="402"/>
      <c r="R104" s="106"/>
      <c r="S104" s="213">
        <v>0.33898305084745761</v>
      </c>
      <c r="T104" s="78"/>
      <c r="U104" s="78"/>
      <c r="V104" s="78"/>
      <c r="W104" s="78"/>
      <c r="X104" s="78"/>
      <c r="Y104" s="78"/>
      <c r="Z104" s="163"/>
      <c r="AA104" s="128"/>
      <c r="AB104" s="245"/>
    </row>
    <row r="105" spans="1:28" ht="27.75" customHeight="1">
      <c r="B105" s="548">
        <v>83</v>
      </c>
      <c r="C105" s="533" t="s">
        <v>1458</v>
      </c>
      <c r="D105" s="532" t="s">
        <v>3324</v>
      </c>
      <c r="E105" s="532" t="s">
        <v>2828</v>
      </c>
      <c r="F105" s="532" t="s">
        <v>1462</v>
      </c>
      <c r="G105" s="532" t="s">
        <v>1463</v>
      </c>
      <c r="H105" s="76" t="s">
        <v>4039</v>
      </c>
      <c r="I105" s="532" t="s">
        <v>3837</v>
      </c>
      <c r="J105" s="76" t="s">
        <v>1716</v>
      </c>
      <c r="K105" s="77" t="s">
        <v>4376</v>
      </c>
      <c r="L105" s="78"/>
      <c r="M105" s="78"/>
      <c r="N105" s="76" t="s">
        <v>4377</v>
      </c>
      <c r="O105" s="76" t="s">
        <v>4378</v>
      </c>
      <c r="P105" s="76" t="s">
        <v>4379</v>
      </c>
      <c r="Q105" s="78"/>
      <c r="R105" s="76" t="s">
        <v>4380</v>
      </c>
      <c r="S105" s="76" t="s">
        <v>4381</v>
      </c>
      <c r="T105" s="76" t="s">
        <v>4382</v>
      </c>
      <c r="U105" s="78"/>
      <c r="V105" s="78"/>
      <c r="W105" s="78"/>
      <c r="X105" s="78"/>
      <c r="Y105" s="78"/>
      <c r="Z105" s="165">
        <v>1.8</v>
      </c>
      <c r="AA105" s="53"/>
      <c r="AB105" s="560" t="s">
        <v>3383</v>
      </c>
    </row>
    <row r="106" spans="1:28" ht="27.75" customHeight="1">
      <c r="B106" s="548"/>
      <c r="C106" s="533"/>
      <c r="D106" s="532"/>
      <c r="E106" s="532"/>
      <c r="F106" s="532"/>
      <c r="G106" s="532"/>
      <c r="H106" s="76">
        <v>1194</v>
      </c>
      <c r="I106" s="532"/>
      <c r="J106" s="76" t="s">
        <v>4040</v>
      </c>
      <c r="K106" s="77" t="s">
        <v>4383</v>
      </c>
      <c r="L106" s="78"/>
      <c r="M106" s="78"/>
      <c r="N106" s="76" t="s">
        <v>4384</v>
      </c>
      <c r="O106" s="76" t="s">
        <v>4385</v>
      </c>
      <c r="P106" s="76" t="s">
        <v>4386</v>
      </c>
      <c r="Q106" s="78"/>
      <c r="R106" s="76" t="s">
        <v>4387</v>
      </c>
      <c r="S106" s="76" t="s">
        <v>4388</v>
      </c>
      <c r="T106" s="76" t="s">
        <v>1336</v>
      </c>
      <c r="U106" s="78"/>
      <c r="V106" s="78"/>
      <c r="W106" s="78"/>
      <c r="X106" s="78"/>
      <c r="Y106" s="78"/>
      <c r="Z106" s="165" t="s">
        <v>858</v>
      </c>
      <c r="AA106" s="133"/>
      <c r="AB106" s="560"/>
    </row>
    <row r="107" spans="1:28" ht="27.75" customHeight="1">
      <c r="B107" s="548"/>
      <c r="C107" s="533"/>
      <c r="D107" s="532"/>
      <c r="E107" s="532"/>
      <c r="F107" s="532"/>
      <c r="G107" s="532" t="s">
        <v>1470</v>
      </c>
      <c r="H107" s="78" t="s">
        <v>4375</v>
      </c>
      <c r="I107" s="532" t="s">
        <v>3837</v>
      </c>
      <c r="J107" s="76" t="s">
        <v>1716</v>
      </c>
      <c r="K107" s="77" t="s">
        <v>4389</v>
      </c>
      <c r="L107" s="78"/>
      <c r="M107" s="78"/>
      <c r="N107" s="76" t="s">
        <v>4390</v>
      </c>
      <c r="O107" s="76" t="s">
        <v>4391</v>
      </c>
      <c r="P107" s="76" t="s">
        <v>4392</v>
      </c>
      <c r="Q107" s="78"/>
      <c r="R107" s="76" t="s">
        <v>4393</v>
      </c>
      <c r="S107" s="76" t="s">
        <v>4394</v>
      </c>
      <c r="T107" s="76" t="s">
        <v>4395</v>
      </c>
      <c r="U107" s="78"/>
      <c r="V107" s="78"/>
      <c r="W107" s="78"/>
      <c r="X107" s="78"/>
      <c r="Y107" s="78"/>
      <c r="Z107" s="165">
        <v>0.9</v>
      </c>
      <c r="AA107" s="53"/>
      <c r="AB107" s="560"/>
    </row>
    <row r="108" spans="1:28" ht="27.75" customHeight="1">
      <c r="B108" s="548"/>
      <c r="C108" s="533"/>
      <c r="D108" s="532"/>
      <c r="E108" s="532"/>
      <c r="F108" s="532"/>
      <c r="G108" s="532"/>
      <c r="H108" s="78">
        <v>1312</v>
      </c>
      <c r="I108" s="532"/>
      <c r="J108" s="76" t="s">
        <v>4040</v>
      </c>
      <c r="K108" s="77" t="s">
        <v>4396</v>
      </c>
      <c r="L108" s="78"/>
      <c r="M108" s="78"/>
      <c r="N108" s="76" t="s">
        <v>4397</v>
      </c>
      <c r="O108" s="76" t="s">
        <v>4398</v>
      </c>
      <c r="P108" s="76" t="s">
        <v>4399</v>
      </c>
      <c r="Q108" s="78"/>
      <c r="R108" s="76" t="s">
        <v>4400</v>
      </c>
      <c r="S108" s="76" t="s">
        <v>4401</v>
      </c>
      <c r="T108" s="76" t="s">
        <v>1336</v>
      </c>
      <c r="U108" s="78"/>
      <c r="V108" s="78"/>
      <c r="W108" s="78"/>
      <c r="X108" s="78"/>
      <c r="Y108" s="78"/>
      <c r="Z108" s="165" t="s">
        <v>858</v>
      </c>
      <c r="AA108" s="133"/>
      <c r="AB108" s="560"/>
    </row>
    <row r="109" spans="1:28" ht="32.25" customHeight="1">
      <c r="B109" s="548">
        <v>90</v>
      </c>
      <c r="C109" s="531" t="s">
        <v>3317</v>
      </c>
      <c r="D109" s="532" t="s">
        <v>3325</v>
      </c>
      <c r="E109" s="532" t="s">
        <v>2828</v>
      </c>
      <c r="F109" s="532" t="s">
        <v>1462</v>
      </c>
      <c r="G109" s="532" t="s">
        <v>1463</v>
      </c>
      <c r="H109" s="76" t="s">
        <v>4402</v>
      </c>
      <c r="I109" s="532" t="s">
        <v>5100</v>
      </c>
      <c r="J109" s="76" t="s">
        <v>1716</v>
      </c>
      <c r="K109" s="77" t="s">
        <v>5248</v>
      </c>
      <c r="L109" s="78"/>
      <c r="M109" s="78"/>
      <c r="N109" s="76" t="s">
        <v>5245</v>
      </c>
      <c r="O109" s="76" t="s">
        <v>5253</v>
      </c>
      <c r="P109" s="76" t="s">
        <v>5257</v>
      </c>
      <c r="Q109" s="78"/>
      <c r="R109" s="76" t="s">
        <v>5261</v>
      </c>
      <c r="S109" s="76" t="s">
        <v>5263</v>
      </c>
      <c r="T109" s="76" t="s">
        <v>5243</v>
      </c>
      <c r="U109" s="78"/>
      <c r="V109" s="78"/>
      <c r="W109" s="78"/>
      <c r="X109" s="78"/>
      <c r="Y109" s="78"/>
      <c r="Z109" s="165">
        <v>1.9</v>
      </c>
      <c r="AA109" s="53"/>
      <c r="AB109" s="245" t="s">
        <v>4406</v>
      </c>
    </row>
    <row r="110" spans="1:28" ht="32.25" customHeight="1">
      <c r="B110" s="548"/>
      <c r="C110" s="531"/>
      <c r="D110" s="532"/>
      <c r="E110" s="532"/>
      <c r="F110" s="532"/>
      <c r="G110" s="532"/>
      <c r="H110" s="76" t="s">
        <v>4403</v>
      </c>
      <c r="I110" s="532"/>
      <c r="J110" s="76" t="s">
        <v>4040</v>
      </c>
      <c r="K110" s="77" t="s">
        <v>5249</v>
      </c>
      <c r="L110" s="78"/>
      <c r="M110" s="78"/>
      <c r="N110" s="76" t="s">
        <v>5252</v>
      </c>
      <c r="O110" s="76" t="s">
        <v>5254</v>
      </c>
      <c r="P110" s="76" t="s">
        <v>5258</v>
      </c>
      <c r="Q110" s="78"/>
      <c r="R110" s="76" t="s">
        <v>1336</v>
      </c>
      <c r="S110" s="76" t="s">
        <v>5264</v>
      </c>
      <c r="T110" s="76" t="s">
        <v>5246</v>
      </c>
      <c r="U110" s="78"/>
      <c r="V110" s="78"/>
      <c r="W110" s="78"/>
      <c r="X110" s="78"/>
      <c r="Y110" s="78"/>
      <c r="Z110" s="165" t="s">
        <v>858</v>
      </c>
      <c r="AA110" s="53"/>
      <c r="AB110" s="245"/>
    </row>
    <row r="111" spans="1:28" ht="32.25" customHeight="1">
      <c r="B111" s="548"/>
      <c r="C111" s="531"/>
      <c r="D111" s="532"/>
      <c r="E111" s="532"/>
      <c r="F111" s="532"/>
      <c r="G111" s="532" t="s">
        <v>1470</v>
      </c>
      <c r="H111" s="76" t="s">
        <v>4404</v>
      </c>
      <c r="I111" s="532" t="s">
        <v>5100</v>
      </c>
      <c r="J111" s="76" t="s">
        <v>1716</v>
      </c>
      <c r="K111" s="77" t="s">
        <v>5250</v>
      </c>
      <c r="L111" s="78"/>
      <c r="M111" s="78"/>
      <c r="N111" s="76" t="s">
        <v>5247</v>
      </c>
      <c r="O111" s="76" t="s">
        <v>5255</v>
      </c>
      <c r="P111" s="76" t="s">
        <v>5259</v>
      </c>
      <c r="Q111" s="78"/>
      <c r="R111" s="76" t="s">
        <v>5262</v>
      </c>
      <c r="S111" s="76" t="s">
        <v>5265</v>
      </c>
      <c r="T111" s="76" t="s">
        <v>5267</v>
      </c>
      <c r="U111" s="78"/>
      <c r="V111" s="78"/>
      <c r="W111" s="78"/>
      <c r="X111" s="78"/>
      <c r="Y111" s="78"/>
      <c r="Z111" s="165">
        <v>0.9</v>
      </c>
      <c r="AA111" s="133"/>
      <c r="AB111" s="245"/>
    </row>
    <row r="112" spans="1:28" ht="32.25" customHeight="1">
      <c r="B112" s="548"/>
      <c r="C112" s="531"/>
      <c r="D112" s="532"/>
      <c r="E112" s="532"/>
      <c r="F112" s="532"/>
      <c r="G112" s="532"/>
      <c r="H112" s="76" t="s">
        <v>4405</v>
      </c>
      <c r="I112" s="532"/>
      <c r="J112" s="76" t="s">
        <v>4040</v>
      </c>
      <c r="K112" s="77" t="s">
        <v>5251</v>
      </c>
      <c r="L112" s="78"/>
      <c r="M112" s="78"/>
      <c r="N112" s="76" t="s">
        <v>5244</v>
      </c>
      <c r="O112" s="76" t="s">
        <v>5256</v>
      </c>
      <c r="P112" s="76" t="s">
        <v>5260</v>
      </c>
      <c r="Q112" s="78"/>
      <c r="R112" s="76" t="s">
        <v>1336</v>
      </c>
      <c r="S112" s="76" t="s">
        <v>5266</v>
      </c>
      <c r="T112" s="76" t="s">
        <v>5268</v>
      </c>
      <c r="U112" s="78"/>
      <c r="V112" s="78"/>
      <c r="W112" s="78"/>
      <c r="X112" s="78"/>
      <c r="Y112" s="78"/>
      <c r="Z112" s="165" t="s">
        <v>858</v>
      </c>
      <c r="AA112" s="133"/>
      <c r="AB112" s="245"/>
    </row>
    <row r="113" spans="2:28" ht="33.75" customHeight="1">
      <c r="B113" s="548">
        <v>109</v>
      </c>
      <c r="C113" s="531" t="s">
        <v>1667</v>
      </c>
      <c r="D113" s="532" t="s">
        <v>3326</v>
      </c>
      <c r="E113" s="532" t="s">
        <v>1669</v>
      </c>
      <c r="F113" s="532" t="s">
        <v>1670</v>
      </c>
      <c r="G113" s="532" t="s">
        <v>1671</v>
      </c>
      <c r="H113" s="540"/>
      <c r="I113" s="532" t="s">
        <v>3837</v>
      </c>
      <c r="J113" s="76" t="s">
        <v>4407</v>
      </c>
      <c r="K113" s="77">
        <v>0.3</v>
      </c>
      <c r="L113" s="78"/>
      <c r="M113" s="78"/>
      <c r="N113" s="78"/>
      <c r="O113" s="76">
        <v>0.9</v>
      </c>
      <c r="P113" s="76" t="s">
        <v>765</v>
      </c>
      <c r="Q113" s="78"/>
      <c r="R113" s="78"/>
      <c r="S113" s="76">
        <v>0.2</v>
      </c>
      <c r="T113" s="78"/>
      <c r="U113" s="78"/>
      <c r="V113" s="78"/>
      <c r="W113" s="78"/>
      <c r="X113" s="78"/>
      <c r="Y113" s="78"/>
      <c r="Z113" s="163"/>
      <c r="AA113" s="133"/>
      <c r="AB113" s="245"/>
    </row>
    <row r="114" spans="2:28" ht="33.75" customHeight="1">
      <c r="B114" s="548"/>
      <c r="C114" s="531"/>
      <c r="D114" s="532"/>
      <c r="E114" s="532"/>
      <c r="F114" s="532"/>
      <c r="G114" s="532"/>
      <c r="H114" s="540"/>
      <c r="I114" s="532"/>
      <c r="J114" s="76" t="s">
        <v>4408</v>
      </c>
      <c r="K114" s="77" t="s">
        <v>5640</v>
      </c>
      <c r="L114" s="78"/>
      <c r="M114" s="78"/>
      <c r="N114" s="78"/>
      <c r="O114" s="76" t="s">
        <v>5641</v>
      </c>
      <c r="P114" s="76" t="s">
        <v>765</v>
      </c>
      <c r="Q114" s="78"/>
      <c r="R114" s="78"/>
      <c r="S114" s="76" t="s">
        <v>5642</v>
      </c>
      <c r="T114" s="78"/>
      <c r="U114" s="78"/>
      <c r="V114" s="78"/>
      <c r="W114" s="78"/>
      <c r="X114" s="78"/>
      <c r="Y114" s="78"/>
      <c r="Z114" s="163"/>
      <c r="AA114" s="133"/>
      <c r="AB114" s="245"/>
    </row>
    <row r="115" spans="2:28" ht="33.75" customHeight="1">
      <c r="B115" s="548"/>
      <c r="C115" s="531"/>
      <c r="D115" s="532"/>
      <c r="E115" s="532"/>
      <c r="F115" s="532"/>
      <c r="G115" s="532"/>
      <c r="H115" s="540"/>
      <c r="I115" s="532"/>
      <c r="J115" s="76" t="s">
        <v>4409</v>
      </c>
      <c r="K115" s="77" t="s">
        <v>5643</v>
      </c>
      <c r="L115" s="78"/>
      <c r="M115" s="78"/>
      <c r="N115" s="78"/>
      <c r="O115" s="76" t="s">
        <v>5644</v>
      </c>
      <c r="P115" s="76" t="s">
        <v>5645</v>
      </c>
      <c r="Q115" s="78"/>
      <c r="R115" s="78"/>
      <c r="S115" s="76" t="s">
        <v>5646</v>
      </c>
      <c r="T115" s="78"/>
      <c r="U115" s="78"/>
      <c r="V115" s="78"/>
      <c r="W115" s="78"/>
      <c r="X115" s="78"/>
      <c r="Y115" s="78"/>
      <c r="Z115" s="163"/>
      <c r="AA115" s="133"/>
      <c r="AB115" s="245"/>
    </row>
    <row r="116" spans="2:28" ht="33.75" customHeight="1">
      <c r="B116" s="549"/>
      <c r="C116" s="576"/>
      <c r="D116" s="535"/>
      <c r="E116" s="535"/>
      <c r="F116" s="535"/>
      <c r="G116" s="535"/>
      <c r="H116" s="566"/>
      <c r="I116" s="535"/>
      <c r="J116" s="59" t="s">
        <v>4410</v>
      </c>
      <c r="K116" s="61">
        <v>0.1</v>
      </c>
      <c r="L116" s="136"/>
      <c r="M116" s="136"/>
      <c r="N116" s="136"/>
      <c r="O116" s="59">
        <v>1.7</v>
      </c>
      <c r="P116" s="59">
        <v>0.6</v>
      </c>
      <c r="Q116" s="136"/>
      <c r="R116" s="136"/>
      <c r="S116" s="59">
        <v>0.9</v>
      </c>
      <c r="T116" s="136"/>
      <c r="U116" s="136"/>
      <c r="V116" s="136"/>
      <c r="W116" s="136"/>
      <c r="X116" s="136"/>
      <c r="Y116" s="136"/>
      <c r="Z116" s="177"/>
      <c r="AA116" s="484"/>
      <c r="AB116" s="282"/>
    </row>
    <row r="117" spans="2:28" ht="30" customHeight="1">
      <c r="C117" s="65"/>
      <c r="G117" s="51"/>
      <c r="H117" s="121"/>
      <c r="I117" s="121"/>
      <c r="J117" s="121"/>
      <c r="K117" s="76"/>
      <c r="L117" s="78"/>
      <c r="M117" s="78"/>
      <c r="N117" s="78"/>
      <c r="O117" s="76"/>
      <c r="P117" s="76"/>
      <c r="Q117" s="78"/>
      <c r="R117" s="78"/>
      <c r="S117" s="78"/>
      <c r="T117" s="78"/>
      <c r="U117" s="78"/>
      <c r="V117" s="78"/>
      <c r="W117" s="78"/>
      <c r="X117" s="78"/>
      <c r="Y117" s="78"/>
      <c r="Z117" s="78"/>
    </row>
    <row r="118" spans="2:28" ht="15" customHeight="1">
      <c r="C118" s="562" t="s">
        <v>1706</v>
      </c>
      <c r="D118" s="562"/>
      <c r="E118" s="562"/>
      <c r="K118" s="78"/>
      <c r="L118" s="78"/>
      <c r="M118" s="78"/>
      <c r="N118" s="78"/>
      <c r="O118" s="78"/>
      <c r="P118" s="78"/>
      <c r="Q118" s="78"/>
      <c r="R118" s="78"/>
      <c r="S118" s="78"/>
      <c r="T118" s="78"/>
      <c r="U118" s="78"/>
      <c r="V118" s="78"/>
      <c r="W118" s="78"/>
      <c r="X118" s="78"/>
      <c r="Y118" s="78"/>
      <c r="Z118" s="78"/>
    </row>
    <row r="119" spans="2:28">
      <c r="C119" s="562"/>
      <c r="D119" s="562"/>
      <c r="E119" s="562"/>
      <c r="K119" s="78"/>
      <c r="L119" s="78"/>
      <c r="M119" s="78"/>
      <c r="N119" s="78"/>
      <c r="O119" s="78"/>
      <c r="P119" s="78"/>
      <c r="Q119" s="78"/>
      <c r="R119" s="78"/>
      <c r="S119" s="78"/>
      <c r="T119" s="78"/>
      <c r="U119" s="78"/>
      <c r="V119" s="78"/>
      <c r="W119" s="78"/>
      <c r="X119" s="78"/>
      <c r="Y119" s="78"/>
      <c r="Z119" s="78"/>
    </row>
  </sheetData>
  <mergeCells count="226">
    <mergeCell ref="AB84:AB95"/>
    <mergeCell ref="I111:I112"/>
    <mergeCell ref="I109:I110"/>
    <mergeCell ref="E109:E112"/>
    <mergeCell ref="B113:B116"/>
    <mergeCell ref="C113:C116"/>
    <mergeCell ref="D113:D116"/>
    <mergeCell ref="E113:E116"/>
    <mergeCell ref="F113:F116"/>
    <mergeCell ref="G113:G116"/>
    <mergeCell ref="H113:H116"/>
    <mergeCell ref="I113:I116"/>
    <mergeCell ref="B109:B112"/>
    <mergeCell ref="D109:D112"/>
    <mergeCell ref="C109:C112"/>
    <mergeCell ref="F109:F112"/>
    <mergeCell ref="G109:G110"/>
    <mergeCell ref="G111:G112"/>
    <mergeCell ref="AB107:AB108"/>
    <mergeCell ref="B105:B108"/>
    <mergeCell ref="C105:C108"/>
    <mergeCell ref="D105:D108"/>
    <mergeCell ref="E105:E108"/>
    <mergeCell ref="F105:F108"/>
    <mergeCell ref="G105:G106"/>
    <mergeCell ref="G107:G108"/>
    <mergeCell ref="I105:I106"/>
    <mergeCell ref="I107:I108"/>
    <mergeCell ref="J103:J104"/>
    <mergeCell ref="AA82:AA83"/>
    <mergeCell ref="H101:H102"/>
    <mergeCell ref="B101:B104"/>
    <mergeCell ref="C101:C104"/>
    <mergeCell ref="D101:D104"/>
    <mergeCell ref="E101:E104"/>
    <mergeCell ref="F101:F104"/>
    <mergeCell ref="G101:G104"/>
    <mergeCell ref="H103:H104"/>
    <mergeCell ref="J101:J102"/>
    <mergeCell ref="B84:B95"/>
    <mergeCell ref="C84:C86"/>
    <mergeCell ref="D84:D95"/>
    <mergeCell ref="E84:E95"/>
    <mergeCell ref="F84:F95"/>
    <mergeCell ref="G84:G95"/>
    <mergeCell ref="C87:C89"/>
    <mergeCell ref="C90:C92"/>
    <mergeCell ref="C93:C95"/>
    <mergeCell ref="B80:B81"/>
    <mergeCell ref="C80:C81"/>
    <mergeCell ref="D80:D81"/>
    <mergeCell ref="F80:F81"/>
    <mergeCell ref="G80:G81"/>
    <mergeCell ref="B82:B83"/>
    <mergeCell ref="C82:C83"/>
    <mergeCell ref="D82:D83"/>
    <mergeCell ref="E82:E83"/>
    <mergeCell ref="F82:F83"/>
    <mergeCell ref="G82:G83"/>
    <mergeCell ref="C77:C79"/>
    <mergeCell ref="D77:D79"/>
    <mergeCell ref="E77:E78"/>
    <mergeCell ref="F77:F79"/>
    <mergeCell ref="G77:G79"/>
    <mergeCell ref="AB71:AB73"/>
    <mergeCell ref="D74:D75"/>
    <mergeCell ref="B74:B75"/>
    <mergeCell ref="C74:C75"/>
    <mergeCell ref="E74:E75"/>
    <mergeCell ref="F74:F75"/>
    <mergeCell ref="G74:G75"/>
    <mergeCell ref="D71:D73"/>
    <mergeCell ref="B71:B73"/>
    <mergeCell ref="C71:C73"/>
    <mergeCell ref="F71:F73"/>
    <mergeCell ref="G71:G73"/>
    <mergeCell ref="B77:B79"/>
    <mergeCell ref="B67:B70"/>
    <mergeCell ref="C67:C70"/>
    <mergeCell ref="D67:D70"/>
    <mergeCell ref="E67:E68"/>
    <mergeCell ref="E69:E70"/>
    <mergeCell ref="F67:F70"/>
    <mergeCell ref="G67:G70"/>
    <mergeCell ref="AB67:AB70"/>
    <mergeCell ref="I69:I70"/>
    <mergeCell ref="I67:I68"/>
    <mergeCell ref="I56:I59"/>
    <mergeCell ref="AB56:AB59"/>
    <mergeCell ref="E60:E61"/>
    <mergeCell ref="E62:E63"/>
    <mergeCell ref="F60:F63"/>
    <mergeCell ref="I60:I61"/>
    <mergeCell ref="I62:I63"/>
    <mergeCell ref="I50:I51"/>
    <mergeCell ref="N54:O54"/>
    <mergeCell ref="I53:I54"/>
    <mergeCell ref="G53:G54"/>
    <mergeCell ref="F53:F54"/>
    <mergeCell ref="F56:F59"/>
    <mergeCell ref="I23:I24"/>
    <mergeCell ref="B25:B26"/>
    <mergeCell ref="I39:I41"/>
    <mergeCell ref="AA39:AA41"/>
    <mergeCell ref="AB39:AB41"/>
    <mergeCell ref="B48:B49"/>
    <mergeCell ref="D48:D49"/>
    <mergeCell ref="C48:C49"/>
    <mergeCell ref="I48:I49"/>
    <mergeCell ref="G48:G49"/>
    <mergeCell ref="F48:F49"/>
    <mergeCell ref="E48:E49"/>
    <mergeCell ref="E23:E24"/>
    <mergeCell ref="F23:F24"/>
    <mergeCell ref="G23:G24"/>
    <mergeCell ref="AA19:AA20"/>
    <mergeCell ref="B21:B22"/>
    <mergeCell ref="D21:D22"/>
    <mergeCell ref="F21:F22"/>
    <mergeCell ref="E21:E22"/>
    <mergeCell ref="C21:C22"/>
    <mergeCell ref="AB105:AB106"/>
    <mergeCell ref="C2:C3"/>
    <mergeCell ref="D2:D4"/>
    <mergeCell ref="F2:F4"/>
    <mergeCell ref="E2:E4"/>
    <mergeCell ref="D5:D6"/>
    <mergeCell ref="E5:E6"/>
    <mergeCell ref="F5:F6"/>
    <mergeCell ref="G5:G6"/>
    <mergeCell ref="C19:C20"/>
    <mergeCell ref="D19:D20"/>
    <mergeCell ref="E19:E20"/>
    <mergeCell ref="F19:F20"/>
    <mergeCell ref="E50:E51"/>
    <mergeCell ref="D50:D51"/>
    <mergeCell ref="C50:C51"/>
    <mergeCell ref="D53:D54"/>
    <mergeCell ref="C53:C54"/>
    <mergeCell ref="C118:E118"/>
    <mergeCell ref="C25:C26"/>
    <mergeCell ref="D25:D26"/>
    <mergeCell ref="E25:E26"/>
    <mergeCell ref="G25:G26"/>
    <mergeCell ref="H25:H26"/>
    <mergeCell ref="F25:F26"/>
    <mergeCell ref="D27:D30"/>
    <mergeCell ref="E27:E30"/>
    <mergeCell ref="F27:F30"/>
    <mergeCell ref="G31:G32"/>
    <mergeCell ref="F31:F32"/>
    <mergeCell ref="D31:D32"/>
    <mergeCell ref="C31:C32"/>
    <mergeCell ref="C39:C41"/>
    <mergeCell ref="G33:G35"/>
    <mergeCell ref="D39:D41"/>
    <mergeCell ref="F39:F41"/>
    <mergeCell ref="G39:G41"/>
    <mergeCell ref="C33:C35"/>
    <mergeCell ref="D33:D35"/>
    <mergeCell ref="F33:F35"/>
    <mergeCell ref="G50:G51"/>
    <mergeCell ref="F50:F51"/>
    <mergeCell ref="C119:E119"/>
    <mergeCell ref="AA43:AA44"/>
    <mergeCell ref="AB43:AB44"/>
    <mergeCell ref="G46:G47"/>
    <mergeCell ref="AA46:AA47"/>
    <mergeCell ref="AB46:AB47"/>
    <mergeCell ref="AA65:AA66"/>
    <mergeCell ref="AB65:AB66"/>
    <mergeCell ref="D56:D64"/>
    <mergeCell ref="C56:C64"/>
    <mergeCell ref="N53:O53"/>
    <mergeCell ref="C65:C66"/>
    <mergeCell ref="D65:D66"/>
    <mergeCell ref="F65:F66"/>
    <mergeCell ref="G65:G66"/>
    <mergeCell ref="C43:C44"/>
    <mergeCell ref="D43:D44"/>
    <mergeCell ref="E43:E44"/>
    <mergeCell ref="F43:F44"/>
    <mergeCell ref="C46:C47"/>
    <mergeCell ref="D46:D47"/>
    <mergeCell ref="E46:E47"/>
    <mergeCell ref="F46:F47"/>
    <mergeCell ref="G56:G64"/>
    <mergeCell ref="D7:D9"/>
    <mergeCell ref="E7:E9"/>
    <mergeCell ref="G7:G9"/>
    <mergeCell ref="D14:D17"/>
    <mergeCell ref="G14:G17"/>
    <mergeCell ref="D10:D11"/>
    <mergeCell ref="G10:G11"/>
    <mergeCell ref="B2:B4"/>
    <mergeCell ref="B7:B9"/>
    <mergeCell ref="B14:B17"/>
    <mergeCell ref="B10:B11"/>
    <mergeCell ref="B5:B6"/>
    <mergeCell ref="C16:C17"/>
    <mergeCell ref="E16:E17"/>
    <mergeCell ref="F16:F17"/>
    <mergeCell ref="AA84:AA95"/>
    <mergeCell ref="I16:I17"/>
    <mergeCell ref="E14:E15"/>
    <mergeCell ref="B19:B20"/>
    <mergeCell ref="B23:B24"/>
    <mergeCell ref="B65:B66"/>
    <mergeCell ref="B33:B35"/>
    <mergeCell ref="B43:B44"/>
    <mergeCell ref="B46:B47"/>
    <mergeCell ref="B56:B64"/>
    <mergeCell ref="B27:B30"/>
    <mergeCell ref="B31:B32"/>
    <mergeCell ref="B39:B41"/>
    <mergeCell ref="B50:B51"/>
    <mergeCell ref="B53:B54"/>
    <mergeCell ref="I33:I35"/>
    <mergeCell ref="I31:I32"/>
    <mergeCell ref="B36:B37"/>
    <mergeCell ref="C36:C37"/>
    <mergeCell ref="D36:D37"/>
    <mergeCell ref="F36:F37"/>
    <mergeCell ref="G36:G37"/>
    <mergeCell ref="I36:I37"/>
    <mergeCell ref="D23:D24"/>
  </mergeCells>
  <phoneticPr fontId="1"/>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261D9-25E8-4B14-9554-F203709D851C}">
  <dimension ref="A1:JZ157"/>
  <sheetViews>
    <sheetView zoomScale="95" zoomScaleNormal="95" workbookViewId="0">
      <pane xSplit="2" ySplit="1" topLeftCell="BJ6" activePane="bottomRight" state="frozen"/>
      <selection pane="topRight" activeCell="C1" sqref="C1"/>
      <selection pane="bottomLeft" activeCell="A2" sqref="A2"/>
      <selection pane="bottomRight"/>
    </sheetView>
  </sheetViews>
  <sheetFormatPr defaultRowHeight="15"/>
  <cols>
    <col min="1" max="1" width="4" style="50" customWidth="1"/>
    <col min="2" max="2" width="6.75" style="64" customWidth="1"/>
    <col min="3" max="3" width="25.25" style="51" customWidth="1"/>
    <col min="4" max="4" width="19.875" style="51" customWidth="1"/>
    <col min="5" max="5" width="31.875" style="51" customWidth="1"/>
    <col min="6" max="6" width="19.5" style="51" customWidth="1"/>
    <col min="7" max="7" width="22.875" style="64" customWidth="1"/>
    <col min="8" max="8" width="27.375" style="50" customWidth="1"/>
    <col min="9" max="9" width="19.375" style="49" customWidth="1"/>
    <col min="10" max="10" width="31.125" style="49" customWidth="1"/>
    <col min="11" max="11" width="18.625" style="49" customWidth="1"/>
    <col min="12" max="15" width="9" style="50" customWidth="1"/>
    <col min="16" max="16" width="14.25" style="50" customWidth="1"/>
    <col min="17" max="17" width="12.25" style="50" customWidth="1"/>
    <col min="18" max="18" width="12.875" style="50" customWidth="1"/>
    <col min="19" max="19" width="16" style="50" customWidth="1"/>
    <col min="20" max="20" width="14" style="50" customWidth="1"/>
    <col min="21" max="21" width="17.25" style="50" customWidth="1"/>
    <col min="22" max="22" width="14.625" style="50" customWidth="1"/>
    <col min="23" max="23" width="11.625" style="50" customWidth="1"/>
    <col min="24" max="24" width="14.375" style="50" customWidth="1"/>
    <col min="25" max="26" width="15.25" style="50" customWidth="1"/>
    <col min="27" max="29" width="15.75" style="50" customWidth="1"/>
    <col min="30" max="30" width="15.125" style="50" customWidth="1"/>
    <col min="31" max="31" width="15.25" style="50" customWidth="1"/>
    <col min="32" max="33" width="15.125" style="50" customWidth="1"/>
    <col min="34" max="34" width="14.875" style="50" customWidth="1"/>
    <col min="35" max="36" width="14.75" style="50" customWidth="1"/>
    <col min="37" max="37" width="14.125" style="50" customWidth="1"/>
    <col min="38" max="39" width="12.125" style="50" customWidth="1"/>
    <col min="40" max="40" width="15.125" style="50" customWidth="1"/>
    <col min="41" max="41" width="15.625" style="50" customWidth="1"/>
    <col min="42" max="42" width="14.5" style="50" customWidth="1"/>
    <col min="43" max="43" width="14.75" style="50" customWidth="1"/>
    <col min="44" max="44" width="15.25" style="50" customWidth="1"/>
    <col min="45" max="45" width="15.375" style="50" customWidth="1"/>
    <col min="46" max="47" width="15.125" style="50" customWidth="1"/>
    <col min="48" max="50" width="15.875" style="50" customWidth="1"/>
    <col min="51" max="51" width="14.125" style="50" customWidth="1"/>
    <col min="52" max="52" width="15" style="50" customWidth="1"/>
    <col min="53" max="53" width="15.25" style="50" customWidth="1"/>
    <col min="54" max="55" width="14.375" style="50" customWidth="1"/>
    <col min="56" max="57" width="13" style="50" customWidth="1"/>
    <col min="58" max="58" width="14.75" style="50" customWidth="1"/>
    <col min="59" max="59" width="15.875" style="50" customWidth="1"/>
    <col min="60" max="60" width="14.125" style="50" customWidth="1"/>
    <col min="61" max="65" width="13.75" style="50" customWidth="1"/>
    <col min="66" max="67" width="14.375" style="50" customWidth="1"/>
    <col min="68" max="68" width="14.125" style="50" customWidth="1"/>
    <col min="69" max="69" width="14.625" style="50" customWidth="1"/>
    <col min="70" max="70" width="11.75" style="50" customWidth="1"/>
    <col min="71" max="71" width="15" style="50" customWidth="1"/>
    <col min="72" max="72" width="12.25" style="50" customWidth="1"/>
    <col min="73" max="73" width="11.75" style="50" customWidth="1"/>
    <col min="74" max="74" width="14.5" style="50" customWidth="1"/>
    <col min="75" max="75" width="14.75" style="50" customWidth="1"/>
    <col min="76" max="80" width="11.5" style="66" customWidth="1"/>
    <col min="81" max="81" width="14.75" style="49" customWidth="1"/>
    <col min="82" max="82" width="94.875" style="54" customWidth="1"/>
    <col min="83" max="16384" width="9" style="50"/>
  </cols>
  <sheetData>
    <row r="1" spans="1:82" s="54" customFormat="1" ht="61.5" customHeight="1">
      <c r="B1" s="261" t="s">
        <v>2867</v>
      </c>
      <c r="C1" s="421" t="s">
        <v>538</v>
      </c>
      <c r="D1" s="421" t="s">
        <v>539</v>
      </c>
      <c r="E1" s="421" t="s">
        <v>540</v>
      </c>
      <c r="F1" s="421" t="s">
        <v>541</v>
      </c>
      <c r="G1" s="422" t="s">
        <v>542</v>
      </c>
      <c r="H1" s="439" t="s">
        <v>3883</v>
      </c>
      <c r="I1" s="451" t="s">
        <v>1894</v>
      </c>
      <c r="J1" s="439" t="s">
        <v>3891</v>
      </c>
      <c r="K1" s="374" t="s">
        <v>3801</v>
      </c>
      <c r="L1" s="436" t="s">
        <v>3884</v>
      </c>
      <c r="M1" s="437" t="s">
        <v>3885</v>
      </c>
      <c r="N1" s="437" t="s">
        <v>3886</v>
      </c>
      <c r="O1" s="438" t="s">
        <v>3887</v>
      </c>
      <c r="P1" s="333" t="s">
        <v>630</v>
      </c>
      <c r="Q1" s="291" t="s">
        <v>634</v>
      </c>
      <c r="R1" s="291" t="s">
        <v>611</v>
      </c>
      <c r="S1" s="291" t="s">
        <v>607</v>
      </c>
      <c r="T1" s="291" t="s">
        <v>608</v>
      </c>
      <c r="U1" s="291" t="s">
        <v>609</v>
      </c>
      <c r="V1" s="291" t="s">
        <v>612</v>
      </c>
      <c r="W1" s="291" t="s">
        <v>613</v>
      </c>
      <c r="X1" s="291" t="s">
        <v>614</v>
      </c>
      <c r="Y1" s="291" t="s">
        <v>616</v>
      </c>
      <c r="Z1" s="291" t="s">
        <v>615</v>
      </c>
      <c r="AA1" s="291" t="s">
        <v>617</v>
      </c>
      <c r="AB1" s="291" t="s">
        <v>618</v>
      </c>
      <c r="AC1" s="291" t="s">
        <v>619</v>
      </c>
      <c r="AD1" s="291" t="s">
        <v>620</v>
      </c>
      <c r="AE1" s="291" t="s">
        <v>622</v>
      </c>
      <c r="AF1" s="291" t="s">
        <v>621</v>
      </c>
      <c r="AG1" s="291" t="s">
        <v>623</v>
      </c>
      <c r="AH1" s="291" t="s">
        <v>624</v>
      </c>
      <c r="AI1" s="291" t="s">
        <v>625</v>
      </c>
      <c r="AJ1" s="291" t="s">
        <v>626</v>
      </c>
      <c r="AK1" s="291" t="s">
        <v>627</v>
      </c>
      <c r="AL1" s="291" t="s">
        <v>628</v>
      </c>
      <c r="AM1" s="291" t="s">
        <v>5722</v>
      </c>
      <c r="AN1" s="291" t="s">
        <v>631</v>
      </c>
      <c r="AO1" s="291" t="s">
        <v>632</v>
      </c>
      <c r="AP1" s="291" t="s">
        <v>636</v>
      </c>
      <c r="AQ1" s="291" t="s">
        <v>637</v>
      </c>
      <c r="AR1" s="291" t="s">
        <v>646</v>
      </c>
      <c r="AS1" s="291" t="s">
        <v>647</v>
      </c>
      <c r="AT1" s="291" t="s">
        <v>648</v>
      </c>
      <c r="AU1" s="291" t="s">
        <v>649</v>
      </c>
      <c r="AV1" s="291" t="s">
        <v>650</v>
      </c>
      <c r="AW1" s="291" t="s">
        <v>5723</v>
      </c>
      <c r="AX1" s="291" t="s">
        <v>5724</v>
      </c>
      <c r="AY1" s="291" t="s">
        <v>610</v>
      </c>
      <c r="AZ1" s="291" t="s">
        <v>629</v>
      </c>
      <c r="BA1" s="291" t="s">
        <v>642</v>
      </c>
      <c r="BB1" s="291" t="s">
        <v>638</v>
      </c>
      <c r="BC1" s="291" t="s">
        <v>639</v>
      </c>
      <c r="BD1" s="291" t="s">
        <v>651</v>
      </c>
      <c r="BE1" s="291" t="s">
        <v>641</v>
      </c>
      <c r="BF1" s="291" t="s">
        <v>643</v>
      </c>
      <c r="BG1" s="291" t="s">
        <v>633</v>
      </c>
      <c r="BH1" s="291" t="s">
        <v>644</v>
      </c>
      <c r="BI1" s="291" t="s">
        <v>5725</v>
      </c>
      <c r="BJ1" s="291" t="s">
        <v>645</v>
      </c>
      <c r="BK1" s="291" t="s">
        <v>5726</v>
      </c>
      <c r="BL1" s="291" t="s">
        <v>5727</v>
      </c>
      <c r="BM1" s="291" t="s">
        <v>656</v>
      </c>
      <c r="BN1" s="291" t="s">
        <v>5728</v>
      </c>
      <c r="BO1" s="291" t="s">
        <v>5729</v>
      </c>
      <c r="BP1" s="291" t="s">
        <v>657</v>
      </c>
      <c r="BQ1" s="291" t="s">
        <v>640</v>
      </c>
      <c r="BR1" s="291" t="s">
        <v>653</v>
      </c>
      <c r="BS1" s="291" t="s">
        <v>654</v>
      </c>
      <c r="BT1" s="291" t="s">
        <v>635</v>
      </c>
      <c r="BU1" s="291" t="s">
        <v>652</v>
      </c>
      <c r="BV1" s="291" t="s">
        <v>655</v>
      </c>
      <c r="BW1" s="334" t="s">
        <v>468</v>
      </c>
      <c r="BX1" s="425" t="s">
        <v>5747</v>
      </c>
      <c r="BY1" s="292" t="s">
        <v>1952</v>
      </c>
      <c r="BZ1" s="291" t="s">
        <v>2221</v>
      </c>
      <c r="CA1" s="291" t="s">
        <v>2222</v>
      </c>
      <c r="CB1" s="293" t="s">
        <v>747</v>
      </c>
      <c r="CC1" s="426" t="s">
        <v>2914</v>
      </c>
      <c r="CD1" s="424" t="s">
        <v>560</v>
      </c>
    </row>
    <row r="2" spans="1:82" ht="26.25" customHeight="1">
      <c r="A2" s="69"/>
      <c r="B2" s="551">
        <v>5</v>
      </c>
      <c r="C2" s="582" t="s">
        <v>784</v>
      </c>
      <c r="D2" s="544" t="s">
        <v>785</v>
      </c>
      <c r="E2" s="583" t="s">
        <v>786</v>
      </c>
      <c r="F2" s="544" t="s">
        <v>754</v>
      </c>
      <c r="G2" s="544" t="s">
        <v>791</v>
      </c>
      <c r="H2" s="585">
        <v>341</v>
      </c>
      <c r="I2" s="544" t="s">
        <v>1895</v>
      </c>
      <c r="J2" s="51" t="s">
        <v>2913</v>
      </c>
      <c r="K2" s="585" t="s">
        <v>791</v>
      </c>
      <c r="L2" s="102"/>
      <c r="M2" s="69"/>
      <c r="N2" s="69"/>
      <c r="O2" s="69"/>
      <c r="P2" s="88"/>
      <c r="Q2" s="76"/>
      <c r="R2" s="76"/>
      <c r="S2" s="69"/>
      <c r="T2" s="69"/>
      <c r="U2" s="76" t="s">
        <v>765</v>
      </c>
      <c r="V2" s="76">
        <v>200</v>
      </c>
      <c r="W2" s="78"/>
      <c r="X2" s="76">
        <v>11000</v>
      </c>
      <c r="Y2" s="76">
        <v>4500</v>
      </c>
      <c r="Z2" s="76">
        <v>1400</v>
      </c>
      <c r="AA2" s="76">
        <v>79</v>
      </c>
      <c r="AB2" s="76"/>
      <c r="AC2" s="76">
        <v>11</v>
      </c>
      <c r="AD2" s="76" t="s">
        <v>765</v>
      </c>
      <c r="AE2" s="76" t="s">
        <v>765</v>
      </c>
      <c r="AF2" s="76">
        <v>1.7</v>
      </c>
      <c r="AG2" s="76">
        <v>83</v>
      </c>
      <c r="AH2" s="78"/>
      <c r="AI2" s="76">
        <v>38</v>
      </c>
      <c r="AJ2" s="76">
        <v>2.1</v>
      </c>
      <c r="AK2" s="76">
        <v>13</v>
      </c>
      <c r="AL2" s="78"/>
      <c r="AM2" s="78"/>
      <c r="AN2" s="76">
        <v>1.2</v>
      </c>
      <c r="AO2" s="76">
        <v>3.9</v>
      </c>
      <c r="AP2" s="76">
        <v>95</v>
      </c>
      <c r="AQ2" s="78"/>
      <c r="AR2" s="78"/>
      <c r="AS2" s="78"/>
      <c r="AT2" s="78"/>
      <c r="AU2" s="78"/>
      <c r="AV2" s="78"/>
      <c r="AW2" s="78"/>
      <c r="AX2" s="78"/>
      <c r="AY2" s="76"/>
      <c r="AZ2" s="78"/>
      <c r="BA2" s="78"/>
      <c r="BB2" s="78"/>
      <c r="BC2" s="78"/>
      <c r="BD2" s="78"/>
      <c r="BE2" s="78"/>
      <c r="BF2" s="78"/>
      <c r="BG2" s="76"/>
      <c r="BH2" s="78"/>
      <c r="BI2" s="78"/>
      <c r="BJ2" s="78"/>
      <c r="BK2" s="78"/>
      <c r="BL2" s="78"/>
      <c r="BM2" s="76"/>
      <c r="BN2" s="76"/>
      <c r="BO2" s="76"/>
      <c r="BP2" s="76"/>
      <c r="BQ2" s="78"/>
      <c r="BR2" s="78"/>
      <c r="BS2" s="76">
        <v>67</v>
      </c>
      <c r="BT2" s="76"/>
      <c r="BU2" s="78"/>
      <c r="BV2" s="76"/>
      <c r="BW2" s="76"/>
      <c r="BX2" s="587">
        <f>COUNTIF(L2:BU2,"&lt;&gt;")</f>
        <v>18</v>
      </c>
      <c r="BY2" s="125">
        <v>7.9</v>
      </c>
      <c r="BZ2" s="76" t="s">
        <v>858</v>
      </c>
      <c r="CA2" s="76">
        <v>0.16</v>
      </c>
      <c r="CB2" s="448" t="s">
        <v>858</v>
      </c>
      <c r="CC2" s="128"/>
      <c r="CD2" s="290"/>
    </row>
    <row r="3" spans="1:82" ht="26.25" customHeight="1">
      <c r="A3" s="69"/>
      <c r="B3" s="546"/>
      <c r="C3" s="536"/>
      <c r="D3" s="532"/>
      <c r="E3" s="557"/>
      <c r="F3" s="532"/>
      <c r="G3" s="532"/>
      <c r="H3" s="547"/>
      <c r="I3" s="532"/>
      <c r="J3" s="51" t="s">
        <v>2909</v>
      </c>
      <c r="K3" s="547"/>
      <c r="L3" s="102"/>
      <c r="M3" s="69"/>
      <c r="N3" s="69"/>
      <c r="O3" s="69"/>
      <c r="P3" s="88"/>
      <c r="Q3" s="76"/>
      <c r="R3" s="76"/>
      <c r="S3" s="78"/>
      <c r="T3" s="78"/>
      <c r="U3" s="78" t="s">
        <v>765</v>
      </c>
      <c r="V3" s="78">
        <v>587</v>
      </c>
      <c r="W3" s="78"/>
      <c r="X3" s="78" t="s">
        <v>4412</v>
      </c>
      <c r="Y3" s="78" t="s">
        <v>4413</v>
      </c>
      <c r="Z3" s="78">
        <v>4105</v>
      </c>
      <c r="AA3" s="78">
        <v>232</v>
      </c>
      <c r="AB3" s="69"/>
      <c r="AC3" s="69">
        <v>32</v>
      </c>
      <c r="AD3" s="76" t="s">
        <v>765</v>
      </c>
      <c r="AE3" s="76" t="s">
        <v>765</v>
      </c>
      <c r="AF3" s="69">
        <v>4.99</v>
      </c>
      <c r="AG3" s="69">
        <v>243</v>
      </c>
      <c r="AH3" s="69"/>
      <c r="AI3" s="69">
        <v>11.1</v>
      </c>
      <c r="AJ3" s="69">
        <v>6.16</v>
      </c>
      <c r="AK3" s="69">
        <v>38.1</v>
      </c>
      <c r="AL3" s="69"/>
      <c r="AM3" s="69"/>
      <c r="AN3" s="69">
        <v>3.52</v>
      </c>
      <c r="AO3" s="69">
        <v>11.4</v>
      </c>
      <c r="AP3" s="69">
        <v>278</v>
      </c>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v>188</v>
      </c>
      <c r="BT3" s="69"/>
      <c r="BU3" s="69"/>
      <c r="BV3" s="69"/>
      <c r="BW3" s="69"/>
      <c r="BX3" s="553"/>
      <c r="BY3" s="78"/>
      <c r="BZ3" s="78"/>
      <c r="CA3" s="78"/>
      <c r="CB3" s="78"/>
      <c r="CC3" s="128"/>
      <c r="CD3" s="290"/>
    </row>
    <row r="4" spans="1:82" ht="26.25" customHeight="1">
      <c r="A4" s="69"/>
      <c r="B4" s="546"/>
      <c r="C4" s="536"/>
      <c r="D4" s="532"/>
      <c r="E4" s="557"/>
      <c r="F4" s="532"/>
      <c r="G4" s="532" t="s">
        <v>861</v>
      </c>
      <c r="H4" s="547">
        <v>402</v>
      </c>
      <c r="I4" s="532"/>
      <c r="J4" s="51" t="s">
        <v>2912</v>
      </c>
      <c r="K4" s="547" t="s">
        <v>861</v>
      </c>
      <c r="L4" s="102"/>
      <c r="M4" s="69"/>
      <c r="N4" s="69"/>
      <c r="O4" s="69"/>
      <c r="P4" s="88"/>
      <c r="Q4" s="76"/>
      <c r="R4" s="76"/>
      <c r="S4" s="69"/>
      <c r="T4" s="69"/>
      <c r="U4" s="76">
        <v>1300</v>
      </c>
      <c r="V4" s="76">
        <v>3900</v>
      </c>
      <c r="W4" s="78"/>
      <c r="X4" s="76">
        <v>12100</v>
      </c>
      <c r="Y4" s="76">
        <v>5700</v>
      </c>
      <c r="Z4" s="76">
        <v>1820</v>
      </c>
      <c r="AA4" s="76">
        <v>1479</v>
      </c>
      <c r="AB4" s="76"/>
      <c r="AC4" s="76">
        <v>111</v>
      </c>
      <c r="AD4" s="76">
        <v>3</v>
      </c>
      <c r="AE4" s="76">
        <v>1.3</v>
      </c>
      <c r="AF4" s="76">
        <v>18.7</v>
      </c>
      <c r="AG4" s="76">
        <v>1083</v>
      </c>
      <c r="AH4" s="78"/>
      <c r="AI4" s="76">
        <v>4.2</v>
      </c>
      <c r="AJ4" s="76">
        <v>4.2</v>
      </c>
      <c r="AK4" s="76">
        <v>33</v>
      </c>
      <c r="AL4" s="78"/>
      <c r="AM4" s="78"/>
      <c r="AN4" s="76">
        <v>1.7</v>
      </c>
      <c r="AO4" s="76" t="s">
        <v>779</v>
      </c>
      <c r="AP4" s="76">
        <v>106</v>
      </c>
      <c r="AQ4" s="78"/>
      <c r="AR4" s="78"/>
      <c r="AS4" s="78"/>
      <c r="AT4" s="78"/>
      <c r="AU4" s="78"/>
      <c r="AV4" s="78"/>
      <c r="AW4" s="78"/>
      <c r="AX4" s="78"/>
      <c r="AY4" s="76"/>
      <c r="AZ4" s="78"/>
      <c r="BA4" s="78"/>
      <c r="BB4" s="78"/>
      <c r="BC4" s="78"/>
      <c r="BD4" s="78"/>
      <c r="BE4" s="78"/>
      <c r="BF4" s="78"/>
      <c r="BG4" s="76"/>
      <c r="BH4" s="78"/>
      <c r="BI4" s="78"/>
      <c r="BJ4" s="78"/>
      <c r="BK4" s="78"/>
      <c r="BL4" s="78"/>
      <c r="BM4" s="76"/>
      <c r="BN4" s="76"/>
      <c r="BO4" s="76"/>
      <c r="BP4" s="76"/>
      <c r="BQ4" s="78"/>
      <c r="BR4" s="78"/>
      <c r="BS4" s="76">
        <v>79</v>
      </c>
      <c r="BT4" s="76"/>
      <c r="BU4" s="78"/>
      <c r="BV4" s="76"/>
      <c r="BW4" s="76"/>
      <c r="BX4" s="553"/>
      <c r="BY4" s="125">
        <v>6.6</v>
      </c>
      <c r="BZ4" s="76">
        <v>0.83</v>
      </c>
      <c r="CA4" s="76">
        <v>0.03</v>
      </c>
      <c r="CB4" s="85">
        <v>16</v>
      </c>
      <c r="CC4" s="128"/>
      <c r="CD4" s="290"/>
    </row>
    <row r="5" spans="1:82" ht="26.25" customHeight="1">
      <c r="B5" s="546"/>
      <c r="C5" s="536"/>
      <c r="D5" s="532"/>
      <c r="E5" s="557"/>
      <c r="F5" s="532"/>
      <c r="G5" s="532"/>
      <c r="H5" s="547"/>
      <c r="I5" s="532"/>
      <c r="J5" s="51" t="s">
        <v>2909</v>
      </c>
      <c r="K5" s="547"/>
      <c r="L5" s="102"/>
      <c r="M5" s="69"/>
      <c r="N5" s="69"/>
      <c r="O5" s="69"/>
      <c r="P5" s="88"/>
      <c r="Q5" s="76"/>
      <c r="R5" s="69"/>
      <c r="S5" s="69"/>
      <c r="T5" s="69"/>
      <c r="U5" s="76">
        <v>3234</v>
      </c>
      <c r="V5" s="76">
        <v>9701</v>
      </c>
      <c r="W5" s="78"/>
      <c r="X5" s="76" t="s">
        <v>4414</v>
      </c>
      <c r="Y5" s="76" t="s">
        <v>4415</v>
      </c>
      <c r="Z5" s="76">
        <v>4527</v>
      </c>
      <c r="AA5" s="76">
        <v>3679</v>
      </c>
      <c r="AB5" s="76"/>
      <c r="AC5" s="76">
        <v>276</v>
      </c>
      <c r="AD5" s="76">
        <v>7.46</v>
      </c>
      <c r="AE5" s="76">
        <v>3.23</v>
      </c>
      <c r="AF5" s="76">
        <v>46.5</v>
      </c>
      <c r="AG5" s="76">
        <v>2694</v>
      </c>
      <c r="AH5" s="78"/>
      <c r="AI5" s="76">
        <v>10.4</v>
      </c>
      <c r="AJ5" s="76">
        <v>10.4</v>
      </c>
      <c r="AK5" s="76">
        <v>82.1</v>
      </c>
      <c r="AL5" s="78"/>
      <c r="AM5" s="78"/>
      <c r="AN5" s="76">
        <v>4.2300000000000004</v>
      </c>
      <c r="AO5" s="76" t="s">
        <v>4411</v>
      </c>
      <c r="AP5" s="76">
        <v>264</v>
      </c>
      <c r="AQ5" s="78"/>
      <c r="AR5" s="78"/>
      <c r="AS5" s="78"/>
      <c r="AT5" s="78"/>
      <c r="AU5" s="78"/>
      <c r="AV5" s="170"/>
      <c r="AW5" s="170"/>
      <c r="AX5" s="170"/>
      <c r="AY5" s="69"/>
      <c r="AZ5" s="78"/>
      <c r="BA5" s="78"/>
      <c r="BB5" s="78"/>
      <c r="BC5" s="78"/>
      <c r="BD5" s="170"/>
      <c r="BE5" s="78"/>
      <c r="BF5" s="78"/>
      <c r="BG5" s="76"/>
      <c r="BH5" s="78"/>
      <c r="BI5" s="78"/>
      <c r="BJ5" s="78"/>
      <c r="BK5" s="78"/>
      <c r="BL5" s="78"/>
      <c r="BM5" s="76"/>
      <c r="BN5" s="76"/>
      <c r="BO5" s="76"/>
      <c r="BP5" s="76"/>
      <c r="BQ5" s="78"/>
      <c r="BR5" s="78"/>
      <c r="BS5" s="76">
        <v>197</v>
      </c>
      <c r="BT5" s="76"/>
      <c r="BU5" s="78"/>
      <c r="BV5" s="76"/>
      <c r="BW5" s="76"/>
      <c r="BX5" s="553"/>
      <c r="BY5" s="125"/>
      <c r="BZ5" s="76"/>
      <c r="CA5" s="76"/>
      <c r="CB5" s="85"/>
      <c r="CC5" s="128"/>
      <c r="CD5" s="290"/>
    </row>
    <row r="6" spans="1:82" ht="35.25" customHeight="1">
      <c r="A6" s="69"/>
      <c r="B6" s="546"/>
      <c r="C6" s="536" t="s">
        <v>790</v>
      </c>
      <c r="D6" s="532"/>
      <c r="E6" s="557" t="s">
        <v>786</v>
      </c>
      <c r="F6" s="532"/>
      <c r="G6" s="532" t="s">
        <v>791</v>
      </c>
      <c r="H6" s="547">
        <v>264</v>
      </c>
      <c r="I6" s="532"/>
      <c r="J6" s="51" t="s">
        <v>2912</v>
      </c>
      <c r="K6" s="76" t="s">
        <v>791</v>
      </c>
      <c r="L6" s="102"/>
      <c r="M6" s="69"/>
      <c r="N6" s="69"/>
      <c r="O6" s="69"/>
      <c r="P6" s="88"/>
      <c r="Q6" s="76"/>
      <c r="R6" s="76"/>
      <c r="S6" s="69"/>
      <c r="T6" s="69"/>
      <c r="U6" s="76" t="s">
        <v>765</v>
      </c>
      <c r="V6" s="76">
        <v>115</v>
      </c>
      <c r="W6" s="78"/>
      <c r="X6" s="76">
        <v>6900</v>
      </c>
      <c r="Y6" s="76">
        <v>4600</v>
      </c>
      <c r="Z6" s="76">
        <v>1500</v>
      </c>
      <c r="AA6" s="76">
        <v>47</v>
      </c>
      <c r="AB6" s="76"/>
      <c r="AC6" s="76">
        <v>6.5</v>
      </c>
      <c r="AD6" s="76" t="s">
        <v>765</v>
      </c>
      <c r="AE6" s="76" t="s">
        <v>765</v>
      </c>
      <c r="AF6" s="76" t="s">
        <v>765</v>
      </c>
      <c r="AG6" s="76">
        <v>71</v>
      </c>
      <c r="AH6" s="78"/>
      <c r="AI6" s="76" t="s">
        <v>792</v>
      </c>
      <c r="AJ6" s="76">
        <v>3.9</v>
      </c>
      <c r="AK6" s="76">
        <v>6.4</v>
      </c>
      <c r="AL6" s="78"/>
      <c r="AM6" s="78"/>
      <c r="AN6" s="76">
        <v>1.3</v>
      </c>
      <c r="AO6" s="76">
        <v>1.4</v>
      </c>
      <c r="AP6" s="76">
        <v>72</v>
      </c>
      <c r="AQ6" s="78"/>
      <c r="AR6" s="78"/>
      <c r="AS6" s="78"/>
      <c r="AT6" s="78"/>
      <c r="AU6" s="78"/>
      <c r="AV6" s="78"/>
      <c r="AW6" s="78"/>
      <c r="AX6" s="78"/>
      <c r="AY6" s="76"/>
      <c r="AZ6" s="78"/>
      <c r="BA6" s="78"/>
      <c r="BB6" s="78"/>
      <c r="BC6" s="78"/>
      <c r="BD6" s="69"/>
      <c r="BE6" s="78"/>
      <c r="BF6" s="78"/>
      <c r="BG6" s="76"/>
      <c r="BH6" s="78"/>
      <c r="BI6" s="78"/>
      <c r="BJ6" s="78"/>
      <c r="BK6" s="78"/>
      <c r="BL6" s="78"/>
      <c r="BM6" s="76"/>
      <c r="BN6" s="76"/>
      <c r="BO6" s="76"/>
      <c r="BP6" s="76"/>
      <c r="BQ6" s="78"/>
      <c r="BR6" s="78"/>
      <c r="BS6" s="76">
        <v>7.7</v>
      </c>
      <c r="BT6" s="76"/>
      <c r="BU6" s="78"/>
      <c r="BV6" s="76"/>
      <c r="BW6" s="76"/>
      <c r="BX6" s="553"/>
      <c r="BY6" s="126">
        <v>4.5999999999999996</v>
      </c>
      <c r="BZ6" s="78" t="s">
        <v>2223</v>
      </c>
      <c r="CA6" s="78">
        <v>0.09</v>
      </c>
      <c r="CB6" s="87"/>
      <c r="CC6" s="128"/>
      <c r="CD6" s="290"/>
    </row>
    <row r="7" spans="1:82" ht="35.25" customHeight="1">
      <c r="B7" s="546"/>
      <c r="C7" s="536"/>
      <c r="D7" s="532"/>
      <c r="E7" s="557"/>
      <c r="F7" s="532"/>
      <c r="G7" s="532"/>
      <c r="H7" s="547"/>
      <c r="I7" s="532"/>
      <c r="J7" s="51" t="s">
        <v>2909</v>
      </c>
      <c r="K7" s="76" t="s">
        <v>791</v>
      </c>
      <c r="L7" s="102"/>
      <c r="M7" s="69"/>
      <c r="N7" s="69"/>
      <c r="O7" s="69"/>
      <c r="P7" s="88"/>
      <c r="Q7" s="76"/>
      <c r="R7" s="76"/>
      <c r="S7" s="69"/>
      <c r="T7" s="69"/>
      <c r="U7" s="76" t="s">
        <v>765</v>
      </c>
      <c r="V7" s="76">
        <v>434</v>
      </c>
      <c r="W7" s="76"/>
      <c r="X7" s="76" t="s">
        <v>2021</v>
      </c>
      <c r="Y7" s="76" t="s">
        <v>2022</v>
      </c>
      <c r="Z7" s="76">
        <v>5682</v>
      </c>
      <c r="AA7" s="76">
        <v>178</v>
      </c>
      <c r="AB7" s="76"/>
      <c r="AC7" s="76">
        <v>24.6</v>
      </c>
      <c r="AD7" s="76" t="s">
        <v>765</v>
      </c>
      <c r="AE7" s="76" t="s">
        <v>765</v>
      </c>
      <c r="AF7" s="76" t="s">
        <v>765</v>
      </c>
      <c r="AG7" s="76">
        <v>269</v>
      </c>
      <c r="AH7" s="76"/>
      <c r="AI7" s="171" t="s">
        <v>2023</v>
      </c>
      <c r="AJ7" s="76">
        <v>14.8</v>
      </c>
      <c r="AK7" s="76">
        <v>24.2</v>
      </c>
      <c r="AL7" s="78"/>
      <c r="AM7" s="78"/>
      <c r="AN7" s="76">
        <v>4.92</v>
      </c>
      <c r="AO7" s="76">
        <v>5.3</v>
      </c>
      <c r="AP7" s="76">
        <v>273</v>
      </c>
      <c r="AQ7" s="76"/>
      <c r="AR7" s="76"/>
      <c r="AS7" s="76"/>
      <c r="AT7" s="76"/>
      <c r="AU7" s="76"/>
      <c r="AV7" s="76"/>
      <c r="AW7" s="76"/>
      <c r="AX7" s="76"/>
      <c r="AY7" s="76"/>
      <c r="AZ7" s="78"/>
      <c r="BA7" s="76"/>
      <c r="BB7" s="76"/>
      <c r="BC7" s="76"/>
      <c r="BD7" s="76"/>
      <c r="BE7" s="76"/>
      <c r="BF7" s="76"/>
      <c r="BG7" s="76"/>
      <c r="BH7" s="76"/>
      <c r="BI7" s="76"/>
      <c r="BJ7" s="76"/>
      <c r="BK7" s="76"/>
      <c r="BL7" s="76"/>
      <c r="BM7" s="76"/>
      <c r="BN7" s="76"/>
      <c r="BO7" s="76"/>
      <c r="BP7" s="76"/>
      <c r="BQ7" s="76"/>
      <c r="BR7" s="76"/>
      <c r="BS7" s="76">
        <v>29.2</v>
      </c>
      <c r="BT7" s="76"/>
      <c r="BU7" s="76"/>
      <c r="BV7" s="76"/>
      <c r="BW7" s="76"/>
      <c r="BX7" s="553"/>
      <c r="BY7" s="126">
        <v>4.5999999999999996</v>
      </c>
      <c r="BZ7" s="78"/>
      <c r="CA7" s="78"/>
      <c r="CB7" s="87"/>
      <c r="CC7" s="128"/>
      <c r="CD7" s="290"/>
    </row>
    <row r="8" spans="1:82" ht="32.25" customHeight="1">
      <c r="B8" s="128">
        <v>11</v>
      </c>
      <c r="C8" s="65" t="s">
        <v>864</v>
      </c>
      <c r="D8" s="51" t="s">
        <v>785</v>
      </c>
      <c r="E8" s="65" t="s">
        <v>865</v>
      </c>
      <c r="F8" s="51" t="s">
        <v>4416</v>
      </c>
      <c r="G8" s="64" t="s">
        <v>866</v>
      </c>
      <c r="H8" s="78"/>
      <c r="I8" s="64" t="s">
        <v>508</v>
      </c>
      <c r="J8" s="64"/>
      <c r="K8" s="76" t="s">
        <v>4486</v>
      </c>
      <c r="L8" s="130"/>
      <c r="M8" s="90"/>
      <c r="N8" s="90"/>
      <c r="O8" s="90"/>
      <c r="P8" s="130"/>
      <c r="Q8" s="90"/>
      <c r="R8" s="90"/>
      <c r="S8" s="69"/>
      <c r="T8" s="90"/>
      <c r="U8" s="90"/>
      <c r="V8" s="90"/>
      <c r="W8" s="90"/>
      <c r="X8" s="83" t="s">
        <v>392</v>
      </c>
      <c r="Y8" s="84"/>
      <c r="Z8" s="83" t="s">
        <v>392</v>
      </c>
      <c r="AA8" s="90"/>
      <c r="AB8" s="90"/>
      <c r="AC8" s="90"/>
      <c r="AD8" s="90"/>
      <c r="AE8" s="90"/>
      <c r="AF8" s="90"/>
      <c r="AG8" s="90"/>
      <c r="AH8" s="90"/>
      <c r="AI8" s="69"/>
      <c r="AJ8" s="90"/>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c r="BM8" s="69"/>
      <c r="BN8" s="69"/>
      <c r="BO8" s="69"/>
      <c r="BP8" s="69"/>
      <c r="BQ8" s="90"/>
      <c r="BR8" s="90"/>
      <c r="BS8" s="69"/>
      <c r="BT8" s="90"/>
      <c r="BU8" s="90"/>
      <c r="BV8" s="69"/>
      <c r="BW8" s="69"/>
      <c r="BX8" s="78"/>
      <c r="BY8" s="126" t="s">
        <v>1953</v>
      </c>
      <c r="BZ8" s="78"/>
      <c r="CA8" s="78"/>
      <c r="CB8" s="87"/>
      <c r="CC8" s="128"/>
      <c r="CD8" s="290"/>
    </row>
    <row r="9" spans="1:82" ht="54.75" customHeight="1">
      <c r="B9" s="128">
        <v>12</v>
      </c>
      <c r="C9" s="65" t="s">
        <v>864</v>
      </c>
      <c r="D9" s="51" t="s">
        <v>785</v>
      </c>
      <c r="E9" s="65" t="s">
        <v>865</v>
      </c>
      <c r="F9" s="51" t="s">
        <v>4416</v>
      </c>
      <c r="G9" s="51" t="s">
        <v>867</v>
      </c>
      <c r="H9" s="78"/>
      <c r="I9" s="51" t="s">
        <v>2396</v>
      </c>
      <c r="J9" s="51"/>
      <c r="K9" s="76" t="s">
        <v>4486</v>
      </c>
      <c r="L9" s="130"/>
      <c r="M9" s="90"/>
      <c r="N9" s="90"/>
      <c r="O9" s="90"/>
      <c r="P9" s="130"/>
      <c r="Q9" s="90"/>
      <c r="R9" s="90"/>
      <c r="S9" s="69"/>
      <c r="T9" s="90"/>
      <c r="U9" s="90"/>
      <c r="V9" s="90"/>
      <c r="W9" s="90"/>
      <c r="X9" s="164"/>
      <c r="Y9" s="90"/>
      <c r="Z9" s="164"/>
      <c r="AA9" s="90"/>
      <c r="AB9" s="90"/>
      <c r="AC9" s="90"/>
      <c r="AD9" s="90"/>
      <c r="AE9" s="90"/>
      <c r="AF9" s="90"/>
      <c r="AG9" s="90"/>
      <c r="AH9" s="90"/>
      <c r="AI9" s="69"/>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c r="BM9" s="69"/>
      <c r="BN9" s="69"/>
      <c r="BO9" s="69"/>
      <c r="BP9" s="69"/>
      <c r="BQ9" s="90"/>
      <c r="BR9" s="90"/>
      <c r="BS9" s="69"/>
      <c r="BT9" s="90"/>
      <c r="BU9" s="90"/>
      <c r="BV9" s="69"/>
      <c r="BW9" s="69"/>
      <c r="BX9" s="78"/>
      <c r="BY9" s="126"/>
      <c r="BZ9" s="78"/>
      <c r="CA9" s="78"/>
      <c r="CB9" s="87"/>
      <c r="CC9" s="103"/>
      <c r="CD9" s="290" t="s">
        <v>3530</v>
      </c>
    </row>
    <row r="10" spans="1:82" ht="24" customHeight="1">
      <c r="B10" s="546">
        <v>14</v>
      </c>
      <c r="C10" s="533" t="s">
        <v>871</v>
      </c>
      <c r="D10" s="532" t="s">
        <v>785</v>
      </c>
      <c r="E10" s="536" t="s">
        <v>3284</v>
      </c>
      <c r="F10" s="532" t="s">
        <v>872</v>
      </c>
      <c r="G10" s="532" t="s">
        <v>873</v>
      </c>
      <c r="H10" s="547" t="s">
        <v>4463</v>
      </c>
      <c r="I10" s="532" t="s">
        <v>1897</v>
      </c>
      <c r="J10" s="51" t="s">
        <v>2913</v>
      </c>
      <c r="K10" s="552" t="s">
        <v>2886</v>
      </c>
      <c r="L10" s="102"/>
      <c r="M10" s="76"/>
      <c r="N10" s="76"/>
      <c r="O10" s="76"/>
      <c r="P10" s="88"/>
      <c r="Q10" s="76"/>
      <c r="R10" s="76"/>
      <c r="S10" s="76">
        <v>97</v>
      </c>
      <c r="T10" s="76">
        <v>52</v>
      </c>
      <c r="U10" s="76">
        <v>30</v>
      </c>
      <c r="V10" s="76">
        <v>54</v>
      </c>
      <c r="W10" s="76">
        <v>28</v>
      </c>
      <c r="X10" s="76">
        <v>65</v>
      </c>
      <c r="Y10" s="76">
        <v>59</v>
      </c>
      <c r="Z10" s="76">
        <v>73</v>
      </c>
      <c r="AA10" s="76">
        <v>33</v>
      </c>
      <c r="AB10" s="76">
        <v>4.7000000000000002E-3</v>
      </c>
      <c r="AC10" s="76">
        <v>1.73</v>
      </c>
      <c r="AD10" s="76">
        <v>6.2E-2</v>
      </c>
      <c r="AE10" s="78"/>
      <c r="AF10" s="76">
        <v>0.56999999999999995</v>
      </c>
      <c r="AG10" s="76">
        <v>14.8</v>
      </c>
      <c r="AH10" s="76" t="s">
        <v>4436</v>
      </c>
      <c r="AI10" s="78"/>
      <c r="AJ10" s="76" t="s">
        <v>4439</v>
      </c>
      <c r="AK10" s="76">
        <v>0.83</v>
      </c>
      <c r="AL10" s="78"/>
      <c r="AM10" s="78"/>
      <c r="AN10" s="76" t="s">
        <v>4448</v>
      </c>
      <c r="AO10" s="76" t="s">
        <v>4449</v>
      </c>
      <c r="AP10" s="76">
        <v>1.35</v>
      </c>
      <c r="AQ10" s="76" t="s">
        <v>4450</v>
      </c>
      <c r="AR10" s="78"/>
      <c r="AS10" s="78"/>
      <c r="AT10" s="78"/>
      <c r="AU10" s="78"/>
      <c r="AV10" s="78"/>
      <c r="AW10" s="78"/>
      <c r="AX10" s="78"/>
      <c r="AY10" s="76"/>
      <c r="AZ10" s="78"/>
      <c r="BA10" s="76"/>
      <c r="BB10" s="76"/>
      <c r="BC10" s="76" t="s">
        <v>4451</v>
      </c>
      <c r="BD10" s="78"/>
      <c r="BE10" s="76">
        <v>0.16300000000000001</v>
      </c>
      <c r="BF10" s="76" t="s">
        <v>4452</v>
      </c>
      <c r="BG10" s="76"/>
      <c r="BH10" s="76" t="s">
        <v>4453</v>
      </c>
      <c r="BI10" s="76"/>
      <c r="BJ10" s="76">
        <v>4.4999999999999997E-3</v>
      </c>
      <c r="BK10" s="76"/>
      <c r="BL10" s="76"/>
      <c r="BM10" s="76"/>
      <c r="BN10" s="76"/>
      <c r="BO10" s="76"/>
      <c r="BP10" s="76"/>
      <c r="BQ10" s="76"/>
      <c r="BR10" s="78"/>
      <c r="BS10" s="76" t="s">
        <v>4442</v>
      </c>
      <c r="BT10" s="76"/>
      <c r="BU10" s="78"/>
      <c r="BV10" s="76"/>
      <c r="BW10" s="78"/>
      <c r="BX10" s="579">
        <v>27</v>
      </c>
      <c r="BY10" s="125">
        <v>0.89</v>
      </c>
      <c r="BZ10" s="76">
        <v>0.49</v>
      </c>
      <c r="CA10" s="76">
        <v>5.6000000000000001E-2</v>
      </c>
      <c r="CB10" s="448" t="s">
        <v>858</v>
      </c>
      <c r="CC10" s="103"/>
      <c r="CD10" s="290"/>
    </row>
    <row r="11" spans="1:82" ht="24" customHeight="1">
      <c r="B11" s="546"/>
      <c r="C11" s="533"/>
      <c r="D11" s="532"/>
      <c r="E11" s="536"/>
      <c r="F11" s="532"/>
      <c r="G11" s="532"/>
      <c r="H11" s="547"/>
      <c r="I11" s="532"/>
      <c r="J11" s="51" t="s">
        <v>2909</v>
      </c>
      <c r="K11" s="552"/>
      <c r="L11" s="102"/>
      <c r="M11" s="76"/>
      <c r="N11" s="76"/>
      <c r="O11" s="76"/>
      <c r="P11" s="88"/>
      <c r="Q11" s="76"/>
      <c r="R11" s="76"/>
      <c r="S11" s="76" t="s">
        <v>4425</v>
      </c>
      <c r="T11" s="76" t="s">
        <v>4426</v>
      </c>
      <c r="U11" s="76">
        <v>6250</v>
      </c>
      <c r="V11" s="76" t="s">
        <v>4427</v>
      </c>
      <c r="W11" s="76">
        <v>5833</v>
      </c>
      <c r="X11" s="76" t="s">
        <v>4428</v>
      </c>
      <c r="Y11" s="76" t="s">
        <v>4429</v>
      </c>
      <c r="Z11" s="76" t="s">
        <v>4430</v>
      </c>
      <c r="AA11" s="76">
        <v>6875</v>
      </c>
      <c r="AB11" s="76">
        <v>0.97899999999999998</v>
      </c>
      <c r="AC11" s="76">
        <v>360</v>
      </c>
      <c r="AD11" s="76">
        <v>12.9</v>
      </c>
      <c r="AE11" s="76"/>
      <c r="AF11" s="76">
        <v>119</v>
      </c>
      <c r="AG11" s="76">
        <v>3083</v>
      </c>
      <c r="AH11" s="76" t="s">
        <v>4435</v>
      </c>
      <c r="AI11" s="76"/>
      <c r="AJ11" s="76" t="s">
        <v>4440</v>
      </c>
      <c r="AK11" s="76">
        <v>173</v>
      </c>
      <c r="AL11" s="76"/>
      <c r="AM11" s="76"/>
      <c r="AN11" s="76" t="s">
        <v>4445</v>
      </c>
      <c r="AO11" s="76" t="s">
        <v>4446</v>
      </c>
      <c r="AP11" s="76">
        <v>281</v>
      </c>
      <c r="AQ11" s="76" t="s">
        <v>4447</v>
      </c>
      <c r="AR11" s="76"/>
      <c r="AS11" s="76"/>
      <c r="AT11" s="76"/>
      <c r="AU11" s="76"/>
      <c r="AV11" s="76"/>
      <c r="AW11" s="76"/>
      <c r="AX11" s="76"/>
      <c r="AY11" s="76"/>
      <c r="AZ11" s="76"/>
      <c r="BA11" s="76"/>
      <c r="BB11" s="76"/>
      <c r="BC11" s="76" t="s">
        <v>4456</v>
      </c>
      <c r="BD11" s="76"/>
      <c r="BE11" s="76">
        <v>34</v>
      </c>
      <c r="BF11" s="76" t="s">
        <v>4457</v>
      </c>
      <c r="BG11" s="76"/>
      <c r="BH11" s="76" t="s">
        <v>4458</v>
      </c>
      <c r="BI11" s="76"/>
      <c r="BJ11" s="76">
        <v>0.93799999999999994</v>
      </c>
      <c r="BK11" s="76"/>
      <c r="BL11" s="76"/>
      <c r="BM11" s="76"/>
      <c r="BN11" s="76"/>
      <c r="BO11" s="76"/>
      <c r="BP11" s="76"/>
      <c r="BQ11" s="76"/>
      <c r="BR11" s="76"/>
      <c r="BS11" s="76" t="s">
        <v>4459</v>
      </c>
      <c r="BT11" s="76"/>
      <c r="BU11" s="78"/>
      <c r="BV11" s="76"/>
      <c r="BW11" s="78"/>
      <c r="BX11" s="579"/>
      <c r="BY11" s="125"/>
      <c r="BZ11" s="76"/>
      <c r="CA11" s="76"/>
      <c r="CB11" s="85"/>
      <c r="CC11" s="103"/>
      <c r="CD11" s="290"/>
    </row>
    <row r="12" spans="1:82" ht="24" customHeight="1">
      <c r="B12" s="546"/>
      <c r="C12" s="533"/>
      <c r="D12" s="532"/>
      <c r="E12" s="536"/>
      <c r="F12" s="532"/>
      <c r="G12" s="532"/>
      <c r="H12" s="547" t="s">
        <v>4462</v>
      </c>
      <c r="I12" s="532"/>
      <c r="J12" s="51" t="s">
        <v>2913</v>
      </c>
      <c r="K12" s="552" t="s">
        <v>3913</v>
      </c>
      <c r="L12" s="102"/>
      <c r="M12" s="76"/>
      <c r="N12" s="76"/>
      <c r="O12" s="76"/>
      <c r="P12" s="88"/>
      <c r="Q12" s="76"/>
      <c r="R12" s="76"/>
      <c r="S12" s="76">
        <v>26</v>
      </c>
      <c r="T12" s="76" t="s">
        <v>4417</v>
      </c>
      <c r="U12" s="76">
        <v>5.5</v>
      </c>
      <c r="V12" s="76" t="s">
        <v>4418</v>
      </c>
      <c r="W12" s="76">
        <v>2.9</v>
      </c>
      <c r="X12" s="76">
        <v>210</v>
      </c>
      <c r="Y12" s="76" t="s">
        <v>4419</v>
      </c>
      <c r="Z12" s="76">
        <v>55</v>
      </c>
      <c r="AA12" s="76">
        <v>5.8</v>
      </c>
      <c r="AB12" s="76">
        <v>1.6000000000000001E-3</v>
      </c>
      <c r="AC12" s="76" t="s">
        <v>4431</v>
      </c>
      <c r="AD12" s="76">
        <v>8.3000000000000004E-2</v>
      </c>
      <c r="AE12" s="78"/>
      <c r="AF12" s="76">
        <v>0.121</v>
      </c>
      <c r="AG12" s="76">
        <v>2.6</v>
      </c>
      <c r="AH12" s="76" t="s">
        <v>4433</v>
      </c>
      <c r="AI12" s="78"/>
      <c r="AJ12" s="76" t="s">
        <v>4438</v>
      </c>
      <c r="AK12" s="76">
        <v>0.71</v>
      </c>
      <c r="AL12" s="78"/>
      <c r="AM12" s="78"/>
      <c r="AN12" s="80">
        <v>0.04</v>
      </c>
      <c r="AO12" s="76" t="s">
        <v>4441</v>
      </c>
      <c r="AP12" s="213">
        <v>1.6</v>
      </c>
      <c r="AQ12" s="76" t="s">
        <v>4442</v>
      </c>
      <c r="AR12" s="78"/>
      <c r="AS12" s="78"/>
      <c r="AT12" s="78"/>
      <c r="AU12" s="78"/>
      <c r="AV12" s="78"/>
      <c r="AW12" s="78"/>
      <c r="AX12" s="78"/>
      <c r="AY12" s="76"/>
      <c r="AZ12" s="78"/>
      <c r="BA12" s="76"/>
      <c r="BB12" s="76"/>
      <c r="BC12" s="76">
        <v>2.5000000000000001E-2</v>
      </c>
      <c r="BD12" s="78"/>
      <c r="BE12" s="76">
        <v>0.96</v>
      </c>
      <c r="BF12" s="76">
        <v>1.7000000000000001E-2</v>
      </c>
      <c r="BG12" s="76"/>
      <c r="BH12" s="76" t="s">
        <v>4454</v>
      </c>
      <c r="BI12" s="76"/>
      <c r="BJ12" s="76" t="s">
        <v>4455</v>
      </c>
      <c r="BK12" s="76"/>
      <c r="BL12" s="76"/>
      <c r="BM12" s="76"/>
      <c r="BN12" s="76"/>
      <c r="BO12" s="76"/>
      <c r="BP12" s="76"/>
      <c r="BQ12" s="76"/>
      <c r="BR12" s="78"/>
      <c r="BS12" s="76">
        <v>1.22</v>
      </c>
      <c r="BT12" s="76"/>
      <c r="BU12" s="78"/>
      <c r="BV12" s="76"/>
      <c r="BW12" s="78"/>
      <c r="BX12" s="579"/>
      <c r="BY12" s="125">
        <v>3.8</v>
      </c>
      <c r="BZ12" s="76">
        <v>0.47</v>
      </c>
      <c r="CA12" s="76">
        <v>0.27</v>
      </c>
      <c r="CB12" s="85">
        <v>4.5</v>
      </c>
      <c r="CC12" s="103"/>
      <c r="CD12" s="290"/>
    </row>
    <row r="13" spans="1:82" ht="24" customHeight="1">
      <c r="B13" s="546"/>
      <c r="C13" s="533"/>
      <c r="D13" s="532"/>
      <c r="E13" s="536"/>
      <c r="F13" s="532"/>
      <c r="G13" s="532"/>
      <c r="H13" s="547"/>
      <c r="I13" s="532"/>
      <c r="J13" s="51" t="s">
        <v>2909</v>
      </c>
      <c r="K13" s="552"/>
      <c r="L13" s="102"/>
      <c r="M13" s="76"/>
      <c r="N13" s="76"/>
      <c r="O13" s="76"/>
      <c r="P13" s="88"/>
      <c r="Q13" s="76"/>
      <c r="R13" s="76"/>
      <c r="S13" s="76">
        <v>5778</v>
      </c>
      <c r="T13" s="76" t="s">
        <v>4420</v>
      </c>
      <c r="U13" s="76">
        <v>1222</v>
      </c>
      <c r="V13" s="76" t="s">
        <v>4421</v>
      </c>
      <c r="W13" s="76">
        <v>644</v>
      </c>
      <c r="X13" s="76" t="s">
        <v>4422</v>
      </c>
      <c r="Y13" s="76" t="s">
        <v>4423</v>
      </c>
      <c r="Z13" s="76" t="s">
        <v>4424</v>
      </c>
      <c r="AA13" s="76">
        <v>1289</v>
      </c>
      <c r="AB13" s="76">
        <v>0.35599999999999998</v>
      </c>
      <c r="AC13" s="76" t="s">
        <v>4432</v>
      </c>
      <c r="AD13" s="76">
        <v>18.399999999999999</v>
      </c>
      <c r="AE13" s="76"/>
      <c r="AF13" s="76">
        <v>26.9</v>
      </c>
      <c r="AG13" s="76">
        <v>578</v>
      </c>
      <c r="AH13" s="76" t="s">
        <v>4434</v>
      </c>
      <c r="AI13" s="76"/>
      <c r="AJ13" s="76" t="s">
        <v>4437</v>
      </c>
      <c r="AK13" s="76">
        <v>158</v>
      </c>
      <c r="AL13" s="76"/>
      <c r="AM13" s="76"/>
      <c r="AN13" s="76">
        <v>8.89</v>
      </c>
      <c r="AO13" s="76" t="s">
        <v>4443</v>
      </c>
      <c r="AP13" s="76">
        <v>356</v>
      </c>
      <c r="AQ13" s="76" t="s">
        <v>4444</v>
      </c>
      <c r="AR13" s="76"/>
      <c r="AS13" s="76"/>
      <c r="AT13" s="76"/>
      <c r="AU13" s="76"/>
      <c r="AV13" s="76"/>
      <c r="AW13" s="76"/>
      <c r="AX13" s="76"/>
      <c r="AY13" s="76"/>
      <c r="AZ13" s="76"/>
      <c r="BA13" s="76"/>
      <c r="BB13" s="76"/>
      <c r="BC13" s="76">
        <v>5.56</v>
      </c>
      <c r="BD13" s="76"/>
      <c r="BE13" s="76">
        <v>213</v>
      </c>
      <c r="BF13" s="76">
        <v>3.78</v>
      </c>
      <c r="BG13" s="76"/>
      <c r="BH13" s="76" t="s">
        <v>4460</v>
      </c>
      <c r="BI13" s="76"/>
      <c r="BJ13" s="76" t="s">
        <v>4461</v>
      </c>
      <c r="BK13" s="76"/>
      <c r="BL13" s="76"/>
      <c r="BM13" s="76"/>
      <c r="BN13" s="76"/>
      <c r="BO13" s="76"/>
      <c r="BP13" s="76"/>
      <c r="BQ13" s="76"/>
      <c r="BR13" s="76"/>
      <c r="BS13" s="76">
        <v>271</v>
      </c>
      <c r="BT13" s="76"/>
      <c r="BU13" s="78"/>
      <c r="BV13" s="76"/>
      <c r="BW13" s="78"/>
      <c r="BX13" s="579"/>
      <c r="BY13" s="125"/>
      <c r="BZ13" s="76"/>
      <c r="CA13" s="76"/>
      <c r="CB13" s="85"/>
      <c r="CC13" s="103"/>
      <c r="CD13" s="290"/>
    </row>
    <row r="14" spans="1:82" ht="24" customHeight="1">
      <c r="B14" s="546"/>
      <c r="C14" s="533" t="s">
        <v>875</v>
      </c>
      <c r="D14" s="532"/>
      <c r="E14" s="536" t="s">
        <v>3285</v>
      </c>
      <c r="F14" s="532"/>
      <c r="G14" s="532"/>
      <c r="H14" s="547" t="s">
        <v>4464</v>
      </c>
      <c r="I14" s="532"/>
      <c r="J14" s="51" t="s">
        <v>2913</v>
      </c>
      <c r="K14" s="552" t="s">
        <v>2886</v>
      </c>
      <c r="L14" s="102"/>
      <c r="M14" s="76"/>
      <c r="N14" s="76"/>
      <c r="O14" s="76"/>
      <c r="P14" s="88"/>
      <c r="Q14" s="76"/>
      <c r="R14" s="76"/>
      <c r="S14" s="76">
        <v>141</v>
      </c>
      <c r="T14" s="76">
        <v>67</v>
      </c>
      <c r="U14" s="76">
        <v>101</v>
      </c>
      <c r="V14" s="76">
        <v>210</v>
      </c>
      <c r="W14" s="76">
        <v>51</v>
      </c>
      <c r="X14" s="76">
        <v>90</v>
      </c>
      <c r="Y14" s="76">
        <v>127</v>
      </c>
      <c r="Z14" s="76">
        <v>142</v>
      </c>
      <c r="AA14" s="76">
        <v>115</v>
      </c>
      <c r="AB14" s="76">
        <v>1.46E-2</v>
      </c>
      <c r="AC14" s="83">
        <v>6</v>
      </c>
      <c r="AD14" s="76">
        <v>0.151</v>
      </c>
      <c r="AE14" s="78"/>
      <c r="AF14" s="76">
        <v>1.77</v>
      </c>
      <c r="AG14" s="76">
        <v>53</v>
      </c>
      <c r="AH14" s="76">
        <v>1.4999999999999999E-2</v>
      </c>
      <c r="AI14" s="78"/>
      <c r="AJ14" s="76">
        <v>0.56000000000000005</v>
      </c>
      <c r="AK14" s="76">
        <v>2.7</v>
      </c>
      <c r="AL14" s="78"/>
      <c r="AM14" s="78"/>
      <c r="AN14" s="76" t="s">
        <v>4441</v>
      </c>
      <c r="AO14" s="76" t="s">
        <v>4477</v>
      </c>
      <c r="AP14" s="76">
        <v>3.4</v>
      </c>
      <c r="AQ14" s="76">
        <v>0.6</v>
      </c>
      <c r="AR14" s="78"/>
      <c r="AS14" s="78"/>
      <c r="AT14" s="78"/>
      <c r="AU14" s="78"/>
      <c r="AV14" s="78"/>
      <c r="AW14" s="78"/>
      <c r="AX14" s="78"/>
      <c r="AY14" s="76"/>
      <c r="AZ14" s="78"/>
      <c r="BA14" s="76"/>
      <c r="BB14" s="76"/>
      <c r="BC14" s="76">
        <v>2.8000000000000001E-2</v>
      </c>
      <c r="BD14" s="78"/>
      <c r="BE14" s="76">
        <v>0.23</v>
      </c>
      <c r="BF14" s="76">
        <v>1.0999999999999999E-2</v>
      </c>
      <c r="BG14" s="76"/>
      <c r="BH14" s="76">
        <v>5.1999999999999998E-2</v>
      </c>
      <c r="BI14" s="76"/>
      <c r="BJ14" s="76">
        <v>7.6E-3</v>
      </c>
      <c r="BK14" s="76"/>
      <c r="BL14" s="76"/>
      <c r="BM14" s="76"/>
      <c r="BN14" s="76"/>
      <c r="BO14" s="76"/>
      <c r="BP14" s="76"/>
      <c r="BQ14" s="76"/>
      <c r="BR14" s="78"/>
      <c r="BS14" s="76">
        <v>4.2</v>
      </c>
      <c r="BT14" s="76"/>
      <c r="BU14" s="78"/>
      <c r="BV14" s="76"/>
      <c r="BW14" s="78"/>
      <c r="BX14" s="579"/>
      <c r="BY14" s="125">
        <v>0.63</v>
      </c>
      <c r="BZ14" s="76">
        <v>0.52</v>
      </c>
      <c r="CA14" s="76">
        <v>5.0999999999999997E-2</v>
      </c>
      <c r="CB14" s="85">
        <v>24</v>
      </c>
      <c r="CC14" s="103"/>
      <c r="CD14" s="290"/>
    </row>
    <row r="15" spans="1:82" ht="24" customHeight="1">
      <c r="B15" s="546"/>
      <c r="C15" s="533"/>
      <c r="D15" s="532"/>
      <c r="E15" s="536"/>
      <c r="F15" s="532"/>
      <c r="G15" s="532"/>
      <c r="H15" s="547"/>
      <c r="I15" s="532"/>
      <c r="J15" s="51" t="s">
        <v>2909</v>
      </c>
      <c r="K15" s="552"/>
      <c r="L15" s="102"/>
      <c r="M15" s="76"/>
      <c r="N15" s="76"/>
      <c r="O15" s="76"/>
      <c r="P15" s="88"/>
      <c r="Q15" s="76"/>
      <c r="R15" s="76"/>
      <c r="S15" s="76" t="s">
        <v>4466</v>
      </c>
      <c r="T15" s="76">
        <v>5583</v>
      </c>
      <c r="U15" s="76">
        <v>8417</v>
      </c>
      <c r="V15" s="76" t="s">
        <v>4467</v>
      </c>
      <c r="W15" s="76">
        <v>4250</v>
      </c>
      <c r="X15" s="76">
        <v>7500</v>
      </c>
      <c r="Y15" s="76" t="s">
        <v>4468</v>
      </c>
      <c r="Z15" s="76" t="s">
        <v>4466</v>
      </c>
      <c r="AA15" s="76">
        <v>9583</v>
      </c>
      <c r="AB15" s="76">
        <v>1.22</v>
      </c>
      <c r="AC15" s="76">
        <v>500</v>
      </c>
      <c r="AD15" s="76">
        <v>12.6</v>
      </c>
      <c r="AE15" s="76"/>
      <c r="AF15" s="76">
        <v>148</v>
      </c>
      <c r="AG15" s="76">
        <v>4417</v>
      </c>
      <c r="AH15" s="76">
        <v>1.25</v>
      </c>
      <c r="AI15" s="76"/>
      <c r="AJ15" s="76">
        <v>46.7</v>
      </c>
      <c r="AK15" s="76">
        <v>225</v>
      </c>
      <c r="AL15" s="76"/>
      <c r="AM15" s="76"/>
      <c r="AN15" s="76" t="s">
        <v>4478</v>
      </c>
      <c r="AO15" s="76" t="s">
        <v>4479</v>
      </c>
      <c r="AP15" s="76">
        <v>283</v>
      </c>
      <c r="AQ15" s="83">
        <v>50</v>
      </c>
      <c r="AR15" s="76"/>
      <c r="AS15" s="76"/>
      <c r="AT15" s="76"/>
      <c r="AU15" s="76"/>
      <c r="AV15" s="76"/>
      <c r="AW15" s="76"/>
      <c r="AX15" s="76"/>
      <c r="AY15" s="76"/>
      <c r="AZ15" s="76"/>
      <c r="BA15" s="76"/>
      <c r="BB15" s="76"/>
      <c r="BC15" s="76">
        <v>2.33</v>
      </c>
      <c r="BD15" s="76"/>
      <c r="BE15" s="76">
        <v>19.2</v>
      </c>
      <c r="BF15" s="76">
        <v>0.91700000000000004</v>
      </c>
      <c r="BG15" s="76"/>
      <c r="BH15" s="76">
        <v>4.33</v>
      </c>
      <c r="BI15" s="76"/>
      <c r="BJ15" s="76">
        <v>0.63300000000000001</v>
      </c>
      <c r="BK15" s="76"/>
      <c r="BL15" s="76"/>
      <c r="BM15" s="76"/>
      <c r="BN15" s="76"/>
      <c r="BO15" s="76"/>
      <c r="BP15" s="76"/>
      <c r="BQ15" s="76"/>
      <c r="BR15" s="76"/>
      <c r="BS15" s="76">
        <v>350</v>
      </c>
      <c r="BT15" s="76"/>
      <c r="BU15" s="78"/>
      <c r="BV15" s="76"/>
      <c r="BW15" s="78"/>
      <c r="BX15" s="579"/>
      <c r="BY15" s="125"/>
      <c r="BZ15" s="76"/>
      <c r="CA15" s="76"/>
      <c r="CB15" s="85"/>
      <c r="CC15" s="103"/>
      <c r="CD15" s="290"/>
    </row>
    <row r="16" spans="1:82" ht="24" customHeight="1">
      <c r="B16" s="546"/>
      <c r="C16" s="533"/>
      <c r="D16" s="532"/>
      <c r="E16" s="536"/>
      <c r="F16" s="532"/>
      <c r="G16" s="532"/>
      <c r="H16" s="547" t="s">
        <v>4465</v>
      </c>
      <c r="I16" s="532"/>
      <c r="J16" s="51" t="s">
        <v>2913</v>
      </c>
      <c r="K16" s="552" t="s">
        <v>3913</v>
      </c>
      <c r="L16" s="102"/>
      <c r="M16" s="76"/>
      <c r="N16" s="76"/>
      <c r="O16" s="76"/>
      <c r="P16" s="88"/>
      <c r="Q16" s="76"/>
      <c r="R16" s="76"/>
      <c r="S16" s="76">
        <v>53</v>
      </c>
      <c r="T16" s="76" t="s">
        <v>4469</v>
      </c>
      <c r="U16" s="76">
        <v>6.4</v>
      </c>
      <c r="V16" s="76" t="s">
        <v>4470</v>
      </c>
      <c r="W16" s="76">
        <v>5.3</v>
      </c>
      <c r="X16" s="76">
        <v>169</v>
      </c>
      <c r="Y16" s="76">
        <v>10.4</v>
      </c>
      <c r="Z16" s="76">
        <v>115</v>
      </c>
      <c r="AA16" s="76">
        <v>11.4</v>
      </c>
      <c r="AB16" s="76">
        <v>1.4E-3</v>
      </c>
      <c r="AC16" s="76">
        <v>0.47</v>
      </c>
      <c r="AD16" s="76">
        <v>0.105</v>
      </c>
      <c r="AE16" s="78"/>
      <c r="AF16" s="76">
        <v>0.34</v>
      </c>
      <c r="AG16" s="76">
        <v>4.7</v>
      </c>
      <c r="AH16" s="76" t="s">
        <v>4475</v>
      </c>
      <c r="AI16" s="78"/>
      <c r="AJ16" s="76">
        <v>0.22</v>
      </c>
      <c r="AK16" s="76">
        <v>2.2000000000000002</v>
      </c>
      <c r="AL16" s="78"/>
      <c r="AM16" s="78"/>
      <c r="AN16" s="76">
        <v>6.5000000000000002E-2</v>
      </c>
      <c r="AO16" s="76" t="s">
        <v>4480</v>
      </c>
      <c r="AP16" s="76">
        <v>3.9</v>
      </c>
      <c r="AQ16" s="76">
        <v>0.45</v>
      </c>
      <c r="AR16" s="78"/>
      <c r="AS16" s="78"/>
      <c r="AT16" s="78"/>
      <c r="AU16" s="78"/>
      <c r="AV16" s="78"/>
      <c r="AW16" s="78"/>
      <c r="AX16" s="78"/>
      <c r="AY16" s="76"/>
      <c r="AZ16" s="78"/>
      <c r="BA16" s="76"/>
      <c r="BB16" s="76"/>
      <c r="BC16" s="76">
        <v>5.3999999999999999E-2</v>
      </c>
      <c r="BD16" s="78"/>
      <c r="BE16" s="76">
        <v>0.96</v>
      </c>
      <c r="BF16" s="76">
        <v>2.1000000000000001E-2</v>
      </c>
      <c r="BG16" s="76"/>
      <c r="BH16" s="76" t="s">
        <v>4482</v>
      </c>
      <c r="BI16" s="76"/>
      <c r="BJ16" s="76" t="s">
        <v>4483</v>
      </c>
      <c r="BK16" s="76"/>
      <c r="BL16" s="76"/>
      <c r="BM16" s="76"/>
      <c r="BN16" s="76"/>
      <c r="BO16" s="76"/>
      <c r="BP16" s="76"/>
      <c r="BQ16" s="76"/>
      <c r="BR16" s="78"/>
      <c r="BS16" s="76">
        <v>8.6999999999999993</v>
      </c>
      <c r="BT16" s="76"/>
      <c r="BU16" s="78"/>
      <c r="BV16" s="76"/>
      <c r="BW16" s="78"/>
      <c r="BX16" s="579"/>
      <c r="BY16" s="125">
        <v>1.5</v>
      </c>
      <c r="BZ16" s="76">
        <v>0.73</v>
      </c>
      <c r="CA16" s="76">
        <v>0.47</v>
      </c>
      <c r="CB16" s="85">
        <v>0.74</v>
      </c>
      <c r="CC16" s="103"/>
      <c r="CD16" s="290"/>
    </row>
    <row r="17" spans="1:82" ht="24" customHeight="1">
      <c r="B17" s="546"/>
      <c r="C17" s="533"/>
      <c r="D17" s="532"/>
      <c r="E17" s="536"/>
      <c r="F17" s="532"/>
      <c r="G17" s="532"/>
      <c r="H17" s="547"/>
      <c r="I17" s="532"/>
      <c r="J17" s="51" t="s">
        <v>2909</v>
      </c>
      <c r="K17" s="552"/>
      <c r="L17" s="102"/>
      <c r="M17" s="76"/>
      <c r="N17" s="76"/>
      <c r="O17" s="76"/>
      <c r="P17" s="88"/>
      <c r="Q17" s="76"/>
      <c r="R17" s="76"/>
      <c r="S17" s="76">
        <v>5638</v>
      </c>
      <c r="T17" s="76" t="s">
        <v>4471</v>
      </c>
      <c r="U17" s="76">
        <v>6809</v>
      </c>
      <c r="V17" s="76" t="s">
        <v>4472</v>
      </c>
      <c r="W17" s="76">
        <v>564</v>
      </c>
      <c r="X17" s="76" t="s">
        <v>4473</v>
      </c>
      <c r="Y17" s="76">
        <v>1106</v>
      </c>
      <c r="Z17" s="76" t="s">
        <v>4474</v>
      </c>
      <c r="AA17" s="76">
        <v>1213</v>
      </c>
      <c r="AB17" s="76">
        <v>0.14899999999999999</v>
      </c>
      <c r="AC17" s="83">
        <v>50</v>
      </c>
      <c r="AD17" s="76">
        <v>11.2</v>
      </c>
      <c r="AE17" s="76"/>
      <c r="AF17" s="76">
        <v>36.200000000000003</v>
      </c>
      <c r="AG17" s="76">
        <v>500</v>
      </c>
      <c r="AH17" s="76" t="s">
        <v>4476</v>
      </c>
      <c r="AI17" s="76"/>
      <c r="AJ17" s="76">
        <v>23.4</v>
      </c>
      <c r="AK17" s="76">
        <v>234</v>
      </c>
      <c r="AL17" s="76"/>
      <c r="AM17" s="76"/>
      <c r="AN17" s="76">
        <v>6.91</v>
      </c>
      <c r="AO17" s="76" t="s">
        <v>4481</v>
      </c>
      <c r="AP17" s="76">
        <v>415</v>
      </c>
      <c r="AQ17" s="76">
        <v>47.9</v>
      </c>
      <c r="AR17" s="76"/>
      <c r="AS17" s="76"/>
      <c r="AT17" s="76"/>
      <c r="AU17" s="76"/>
      <c r="AV17" s="76"/>
      <c r="AW17" s="76"/>
      <c r="AX17" s="76"/>
      <c r="AY17" s="76"/>
      <c r="AZ17" s="76"/>
      <c r="BA17" s="76"/>
      <c r="BB17" s="76"/>
      <c r="BC17" s="76">
        <v>5.74</v>
      </c>
      <c r="BD17" s="76"/>
      <c r="BE17" s="76">
        <v>102</v>
      </c>
      <c r="BF17" s="76">
        <v>2.23</v>
      </c>
      <c r="BG17" s="76"/>
      <c r="BH17" s="76" t="s">
        <v>4484</v>
      </c>
      <c r="BI17" s="76"/>
      <c r="BJ17" s="76" t="s">
        <v>4485</v>
      </c>
      <c r="BK17" s="76"/>
      <c r="BL17" s="76"/>
      <c r="BM17" s="76"/>
      <c r="BN17" s="76"/>
      <c r="BO17" s="76"/>
      <c r="BP17" s="76"/>
      <c r="BQ17" s="76"/>
      <c r="BR17" s="76"/>
      <c r="BS17" s="76">
        <v>926</v>
      </c>
      <c r="BT17" s="76"/>
      <c r="BU17" s="78"/>
      <c r="BV17" s="76"/>
      <c r="BW17" s="78"/>
      <c r="BX17" s="579"/>
      <c r="BY17" s="125"/>
      <c r="BZ17" s="76"/>
      <c r="CA17" s="76"/>
      <c r="CB17" s="85"/>
      <c r="CC17" s="103"/>
      <c r="CD17" s="290"/>
    </row>
    <row r="18" spans="1:82" s="69" customFormat="1" ht="30" customHeight="1">
      <c r="A18" s="50"/>
      <c r="B18" s="546">
        <v>28</v>
      </c>
      <c r="C18" s="536" t="s">
        <v>920</v>
      </c>
      <c r="D18" s="532" t="s">
        <v>785</v>
      </c>
      <c r="E18" s="536" t="s">
        <v>921</v>
      </c>
      <c r="F18" s="532" t="s">
        <v>922</v>
      </c>
      <c r="G18" s="532" t="s">
        <v>791</v>
      </c>
      <c r="H18" s="553" t="s">
        <v>923</v>
      </c>
      <c r="I18" s="540" t="s">
        <v>1898</v>
      </c>
      <c r="J18" s="51" t="s">
        <v>2913</v>
      </c>
      <c r="K18" s="578" t="s">
        <v>2881</v>
      </c>
      <c r="L18" s="88" t="s">
        <v>840</v>
      </c>
      <c r="M18" s="78"/>
      <c r="N18" s="78"/>
      <c r="O18" s="78"/>
      <c r="P18" s="399"/>
      <c r="Q18" s="78"/>
      <c r="S18" s="78"/>
      <c r="T18" s="78"/>
      <c r="U18" s="158" t="s">
        <v>1959</v>
      </c>
      <c r="AC18" s="159" t="s">
        <v>3534</v>
      </c>
      <c r="AD18" s="160" t="s">
        <v>1906</v>
      </c>
      <c r="AE18" s="160" t="s">
        <v>1907</v>
      </c>
      <c r="AF18" s="160" t="s">
        <v>1905</v>
      </c>
      <c r="AG18" s="160" t="s">
        <v>1908</v>
      </c>
      <c r="AH18" s="160" t="s">
        <v>1909</v>
      </c>
      <c r="AI18" s="160" t="s">
        <v>1910</v>
      </c>
      <c r="AJ18" s="160" t="s">
        <v>1911</v>
      </c>
      <c r="AK18" s="160" t="s">
        <v>1912</v>
      </c>
      <c r="AL18" s="161"/>
      <c r="AM18" s="161"/>
      <c r="AN18" s="160" t="s">
        <v>1914</v>
      </c>
      <c r="AO18" s="78"/>
      <c r="AZ18" s="160" t="s">
        <v>1913</v>
      </c>
      <c r="BG18" s="78"/>
      <c r="BM18" s="158"/>
      <c r="BN18" s="158"/>
      <c r="BO18" s="158"/>
      <c r="BP18" s="158"/>
      <c r="BS18" s="158" t="s">
        <v>1936</v>
      </c>
      <c r="BT18" s="78"/>
      <c r="BV18" s="158"/>
      <c r="BX18" s="579">
        <v>13</v>
      </c>
      <c r="BY18" s="126"/>
      <c r="BZ18" s="76" t="s">
        <v>3537</v>
      </c>
      <c r="CA18" s="76" t="s">
        <v>3538</v>
      </c>
      <c r="CB18" s="87">
        <v>145</v>
      </c>
      <c r="CC18" s="103"/>
      <c r="CD18" s="340" t="s">
        <v>958</v>
      </c>
    </row>
    <row r="19" spans="1:82" s="69" customFormat="1" ht="30" customHeight="1">
      <c r="A19" s="50"/>
      <c r="B19" s="546"/>
      <c r="C19" s="536"/>
      <c r="D19" s="532"/>
      <c r="E19" s="536"/>
      <c r="F19" s="532"/>
      <c r="G19" s="532"/>
      <c r="H19" s="553"/>
      <c r="I19" s="540"/>
      <c r="J19" s="51" t="s">
        <v>2909</v>
      </c>
      <c r="K19" s="578"/>
      <c r="L19" s="440">
        <v>2.5000000000000001E-2</v>
      </c>
      <c r="M19" s="78"/>
      <c r="N19" s="78"/>
      <c r="O19" s="78"/>
      <c r="P19" s="399"/>
      <c r="Q19" s="78"/>
      <c r="S19" s="78"/>
      <c r="T19" s="78"/>
      <c r="U19" s="158" t="s">
        <v>2024</v>
      </c>
      <c r="AC19" s="159" t="s">
        <v>2027</v>
      </c>
      <c r="AD19" s="160" t="s">
        <v>2030</v>
      </c>
      <c r="AE19" s="160" t="s">
        <v>2048</v>
      </c>
      <c r="AF19" s="160" t="s">
        <v>2047</v>
      </c>
      <c r="AG19" s="160" t="s">
        <v>2049</v>
      </c>
      <c r="AH19" s="160" t="s">
        <v>2050</v>
      </c>
      <c r="AI19" s="160" t="s">
        <v>2051</v>
      </c>
      <c r="AJ19" s="160" t="s">
        <v>2052</v>
      </c>
      <c r="AK19" s="160" t="s">
        <v>2053</v>
      </c>
      <c r="AL19" s="161"/>
      <c r="AM19" s="161"/>
      <c r="AN19" s="160" t="s">
        <v>2055</v>
      </c>
      <c r="AO19" s="78"/>
      <c r="AZ19" s="160" t="s">
        <v>2054</v>
      </c>
      <c r="BG19" s="78"/>
      <c r="BM19" s="158"/>
      <c r="BN19" s="158"/>
      <c r="BO19" s="158"/>
      <c r="BP19" s="158"/>
      <c r="BS19" s="158" t="s">
        <v>2061</v>
      </c>
      <c r="BT19" s="78"/>
      <c r="BV19" s="158"/>
      <c r="BX19" s="579"/>
      <c r="BY19" s="126"/>
      <c r="BZ19" s="76"/>
      <c r="CA19" s="76"/>
      <c r="CB19" s="87"/>
      <c r="CC19" s="103"/>
      <c r="CD19" s="340" t="s">
        <v>958</v>
      </c>
    </row>
    <row r="20" spans="1:82" s="69" customFormat="1" ht="30" customHeight="1">
      <c r="A20" s="50"/>
      <c r="B20" s="546"/>
      <c r="C20" s="536" t="s">
        <v>959</v>
      </c>
      <c r="D20" s="532"/>
      <c r="E20" s="536"/>
      <c r="F20" s="532" t="s">
        <v>922</v>
      </c>
      <c r="G20" s="532"/>
      <c r="H20" s="553" t="s">
        <v>960</v>
      </c>
      <c r="I20" s="540"/>
      <c r="J20" s="51" t="s">
        <v>2913</v>
      </c>
      <c r="K20" s="578" t="s">
        <v>2882</v>
      </c>
      <c r="L20" s="88" t="s">
        <v>974</v>
      </c>
      <c r="M20" s="78"/>
      <c r="N20" s="78"/>
      <c r="O20" s="78"/>
      <c r="P20" s="399"/>
      <c r="Q20" s="78"/>
      <c r="S20" s="78"/>
      <c r="T20" s="78"/>
      <c r="U20" s="158" t="s">
        <v>1904</v>
      </c>
      <c r="AC20" s="160" t="s">
        <v>1935</v>
      </c>
      <c r="AD20" s="160" t="s">
        <v>1932</v>
      </c>
      <c r="AE20" s="160" t="s">
        <v>1928</v>
      </c>
      <c r="AF20" s="160" t="s">
        <v>1931</v>
      </c>
      <c r="AG20" s="160" t="s">
        <v>1926</v>
      </c>
      <c r="AH20" s="160" t="s">
        <v>1924</v>
      </c>
      <c r="AI20" s="160" t="s">
        <v>1922</v>
      </c>
      <c r="AJ20" s="160" t="s">
        <v>1920</v>
      </c>
      <c r="AK20" s="160" t="s">
        <v>1918</v>
      </c>
      <c r="AL20" s="161"/>
      <c r="AM20" s="161"/>
      <c r="AN20" s="160" t="s">
        <v>2058</v>
      </c>
      <c r="AO20" s="78"/>
      <c r="AZ20" s="160" t="s">
        <v>1916</v>
      </c>
      <c r="BG20" s="78"/>
      <c r="BM20" s="158"/>
      <c r="BN20" s="158"/>
      <c r="BO20" s="158"/>
      <c r="BP20" s="158"/>
      <c r="BS20" s="158" t="s">
        <v>1937</v>
      </c>
      <c r="BT20" s="78"/>
      <c r="BV20" s="158"/>
      <c r="BX20" s="579"/>
      <c r="BY20" s="126"/>
      <c r="BZ20" s="76" t="s">
        <v>3539</v>
      </c>
      <c r="CA20" s="76" t="s">
        <v>3540</v>
      </c>
      <c r="CB20" s="87">
        <v>71</v>
      </c>
      <c r="CC20" s="103"/>
      <c r="CD20" s="340" t="s">
        <v>958</v>
      </c>
    </row>
    <row r="21" spans="1:82" s="69" customFormat="1" ht="30" customHeight="1">
      <c r="A21" s="50"/>
      <c r="B21" s="546"/>
      <c r="C21" s="536"/>
      <c r="D21" s="532"/>
      <c r="E21" s="536"/>
      <c r="F21" s="532"/>
      <c r="G21" s="532"/>
      <c r="H21" s="553"/>
      <c r="I21" s="540"/>
      <c r="J21" s="51" t="s">
        <v>2909</v>
      </c>
      <c r="K21" s="578"/>
      <c r="L21" s="440">
        <v>2.1899999999999999E-2</v>
      </c>
      <c r="M21" s="78"/>
      <c r="N21" s="78"/>
      <c r="O21" s="78"/>
      <c r="P21" s="399"/>
      <c r="Q21" s="78"/>
      <c r="S21" s="78"/>
      <c r="T21" s="78"/>
      <c r="U21" s="158" t="s">
        <v>2025</v>
      </c>
      <c r="AC21" s="160" t="s">
        <v>2028</v>
      </c>
      <c r="AD21" s="160" t="s">
        <v>2031</v>
      </c>
      <c r="AE21" s="160" t="s">
        <v>2045</v>
      </c>
      <c r="AF21" s="160" t="s">
        <v>2046</v>
      </c>
      <c r="AG21" s="160" t="s">
        <v>2044</v>
      </c>
      <c r="AH21" s="160" t="s">
        <v>2043</v>
      </c>
      <c r="AI21" s="160" t="s">
        <v>2042</v>
      </c>
      <c r="AJ21" s="160" t="s">
        <v>2041</v>
      </c>
      <c r="AK21" s="160" t="s">
        <v>2040</v>
      </c>
      <c r="AL21" s="161"/>
      <c r="AM21" s="161"/>
      <c r="AN21" s="160" t="s">
        <v>2057</v>
      </c>
      <c r="AO21" s="78"/>
      <c r="AZ21" s="160" t="s">
        <v>2056</v>
      </c>
      <c r="BG21" s="78"/>
      <c r="BM21" s="158"/>
      <c r="BN21" s="158"/>
      <c r="BO21" s="158"/>
      <c r="BP21" s="158"/>
      <c r="BS21" s="158" t="s">
        <v>2062</v>
      </c>
      <c r="BT21" s="78"/>
      <c r="BV21" s="158"/>
      <c r="BX21" s="579"/>
      <c r="BY21" s="126"/>
      <c r="BZ21" s="76"/>
      <c r="CA21" s="76"/>
      <c r="CB21" s="87"/>
      <c r="CC21" s="103"/>
      <c r="CD21" s="340" t="s">
        <v>958</v>
      </c>
    </row>
    <row r="22" spans="1:82" s="69" customFormat="1" ht="30" customHeight="1">
      <c r="A22" s="50"/>
      <c r="B22" s="546"/>
      <c r="C22" s="536" t="s">
        <v>996</v>
      </c>
      <c r="D22" s="532"/>
      <c r="E22" s="536"/>
      <c r="F22" s="532" t="s">
        <v>754</v>
      </c>
      <c r="G22" s="532"/>
      <c r="H22" s="553" t="s">
        <v>997</v>
      </c>
      <c r="I22" s="540"/>
      <c r="J22" s="51" t="s">
        <v>2913</v>
      </c>
      <c r="K22" s="578" t="s">
        <v>2883</v>
      </c>
      <c r="L22" s="88" t="s">
        <v>1011</v>
      </c>
      <c r="M22" s="78"/>
      <c r="N22" s="78"/>
      <c r="O22" s="78"/>
      <c r="P22" s="399"/>
      <c r="Q22" s="78"/>
      <c r="S22" s="78"/>
      <c r="T22" s="78"/>
      <c r="U22" s="158" t="s">
        <v>1939</v>
      </c>
      <c r="AC22" s="160" t="s">
        <v>1934</v>
      </c>
      <c r="AD22" s="160" t="s">
        <v>1933</v>
      </c>
      <c r="AE22" s="160" t="s">
        <v>1929</v>
      </c>
      <c r="AF22" s="160" t="s">
        <v>1930</v>
      </c>
      <c r="AG22" s="160" t="s">
        <v>1927</v>
      </c>
      <c r="AH22" s="160" t="s">
        <v>1925</v>
      </c>
      <c r="AI22" s="160" t="s">
        <v>1923</v>
      </c>
      <c r="AJ22" s="160" t="s">
        <v>1921</v>
      </c>
      <c r="AK22" s="160" t="s">
        <v>1919</v>
      </c>
      <c r="AL22" s="161"/>
      <c r="AM22" s="161"/>
      <c r="AN22" s="160" t="s">
        <v>1915</v>
      </c>
      <c r="AO22" s="78"/>
      <c r="AZ22" s="160" t="s">
        <v>1917</v>
      </c>
      <c r="BG22" s="78"/>
      <c r="BM22" s="158"/>
      <c r="BN22" s="158"/>
      <c r="BO22" s="158"/>
      <c r="BP22" s="158"/>
      <c r="BS22" s="158" t="s">
        <v>1938</v>
      </c>
      <c r="BT22" s="78"/>
      <c r="BV22" s="158"/>
      <c r="BX22" s="579"/>
      <c r="BY22" s="126"/>
      <c r="BZ22" s="76" t="s">
        <v>3541</v>
      </c>
      <c r="CA22" s="76" t="s">
        <v>3542</v>
      </c>
      <c r="CB22" s="87">
        <v>36</v>
      </c>
      <c r="CC22" s="103"/>
      <c r="CD22" s="340" t="s">
        <v>958</v>
      </c>
    </row>
    <row r="23" spans="1:82" s="69" customFormat="1" ht="30" customHeight="1">
      <c r="A23" s="50"/>
      <c r="B23" s="546"/>
      <c r="C23" s="536"/>
      <c r="D23" s="532"/>
      <c r="E23" s="536"/>
      <c r="F23" s="532"/>
      <c r="G23" s="532"/>
      <c r="H23" s="553"/>
      <c r="I23" s="540"/>
      <c r="J23" s="51" t="s">
        <v>2909</v>
      </c>
      <c r="K23" s="578"/>
      <c r="L23" s="440">
        <v>4.5699999999999998E-2</v>
      </c>
      <c r="M23" s="76"/>
      <c r="N23" s="76"/>
      <c r="O23" s="76"/>
      <c r="P23" s="400"/>
      <c r="Q23" s="76"/>
      <c r="R23" s="54"/>
      <c r="S23" s="76"/>
      <c r="T23" s="76"/>
      <c r="U23" s="158" t="s">
        <v>2026</v>
      </c>
      <c r="V23" s="54"/>
      <c r="W23" s="54"/>
      <c r="X23" s="54"/>
      <c r="Y23" s="54"/>
      <c r="Z23" s="54"/>
      <c r="AA23" s="54"/>
      <c r="AB23" s="54"/>
      <c r="AC23" s="160" t="s">
        <v>2029</v>
      </c>
      <c r="AD23" s="160" t="s">
        <v>2032</v>
      </c>
      <c r="AE23" s="160" t="s">
        <v>2034</v>
      </c>
      <c r="AF23" s="160" t="s">
        <v>2033</v>
      </c>
      <c r="AG23" s="160" t="s">
        <v>2035</v>
      </c>
      <c r="AH23" s="160" t="s">
        <v>2036</v>
      </c>
      <c r="AI23" s="160" t="s">
        <v>2037</v>
      </c>
      <c r="AJ23" s="160" t="s">
        <v>2038</v>
      </c>
      <c r="AK23" s="160" t="s">
        <v>2039</v>
      </c>
      <c r="AL23" s="172"/>
      <c r="AM23" s="172"/>
      <c r="AN23" s="160" t="s">
        <v>2060</v>
      </c>
      <c r="AO23" s="76"/>
      <c r="AP23" s="54"/>
      <c r="AQ23" s="54"/>
      <c r="AR23" s="54"/>
      <c r="AS23" s="54"/>
      <c r="AT23" s="54"/>
      <c r="AU23" s="54"/>
      <c r="AV23" s="54"/>
      <c r="AW23" s="54"/>
      <c r="AX23" s="54"/>
      <c r="AY23" s="54"/>
      <c r="AZ23" s="160" t="s">
        <v>2059</v>
      </c>
      <c r="BA23" s="54"/>
      <c r="BB23" s="54"/>
      <c r="BC23" s="54"/>
      <c r="BD23" s="54"/>
      <c r="BE23" s="54"/>
      <c r="BF23" s="54"/>
      <c r="BG23" s="76"/>
      <c r="BH23" s="54"/>
      <c r="BI23" s="54"/>
      <c r="BJ23" s="54"/>
      <c r="BK23" s="54"/>
      <c r="BL23" s="54"/>
      <c r="BM23" s="158"/>
      <c r="BN23" s="158"/>
      <c r="BO23" s="158"/>
      <c r="BP23" s="158"/>
      <c r="BQ23" s="54"/>
      <c r="BR23" s="54"/>
      <c r="BS23" s="158" t="s">
        <v>2063</v>
      </c>
      <c r="BT23" s="76"/>
      <c r="BU23" s="54"/>
      <c r="BV23" s="158"/>
      <c r="BX23" s="579"/>
      <c r="BY23" s="126"/>
      <c r="BZ23" s="78"/>
      <c r="CA23" s="78"/>
      <c r="CB23" s="87"/>
      <c r="CC23" s="103"/>
      <c r="CD23" s="340" t="s">
        <v>958</v>
      </c>
    </row>
    <row r="24" spans="1:82" ht="38.25" customHeight="1">
      <c r="B24" s="546">
        <v>34</v>
      </c>
      <c r="C24" s="533" t="s">
        <v>1061</v>
      </c>
      <c r="D24" s="532" t="s">
        <v>785</v>
      </c>
      <c r="E24" s="536" t="s">
        <v>1062</v>
      </c>
      <c r="F24" s="532" t="s">
        <v>1063</v>
      </c>
      <c r="G24" s="532" t="s">
        <v>791</v>
      </c>
      <c r="H24" s="76" t="s">
        <v>4538</v>
      </c>
      <c r="I24" s="532" t="s">
        <v>1898</v>
      </c>
      <c r="J24" s="51" t="s">
        <v>2913</v>
      </c>
      <c r="K24" s="76" t="s">
        <v>4537</v>
      </c>
      <c r="L24" s="102"/>
      <c r="M24" s="69"/>
      <c r="N24" s="69"/>
      <c r="O24" s="69"/>
      <c r="P24" s="88"/>
      <c r="Q24" s="78"/>
      <c r="R24" s="78"/>
      <c r="S24" s="78"/>
      <c r="T24" s="78"/>
      <c r="U24" s="76" t="s">
        <v>4539</v>
      </c>
      <c r="V24" s="78"/>
      <c r="W24" s="78"/>
      <c r="X24" s="78"/>
      <c r="Y24" s="78"/>
      <c r="Z24" s="78"/>
      <c r="AA24" s="78"/>
      <c r="AB24" s="78"/>
      <c r="AC24" s="76" t="s">
        <v>4541</v>
      </c>
      <c r="AD24" s="76" t="s">
        <v>4542</v>
      </c>
      <c r="AE24" s="76" t="s">
        <v>4543</v>
      </c>
      <c r="AF24" s="76" t="s">
        <v>4544</v>
      </c>
      <c r="AG24" s="76" t="s">
        <v>4545</v>
      </c>
      <c r="AH24" s="76" t="s">
        <v>4546</v>
      </c>
      <c r="AI24" s="76" t="s">
        <v>4547</v>
      </c>
      <c r="AJ24" s="76" t="s">
        <v>4548</v>
      </c>
      <c r="AK24" s="76" t="s">
        <v>4549</v>
      </c>
      <c r="AL24" s="78"/>
      <c r="AM24" s="78"/>
      <c r="AN24" s="78"/>
      <c r="AO24" s="78"/>
      <c r="AP24" s="78"/>
      <c r="AQ24" s="78"/>
      <c r="AR24" s="78"/>
      <c r="AS24" s="78"/>
      <c r="AT24" s="78"/>
      <c r="AU24" s="78"/>
      <c r="AV24" s="78"/>
      <c r="AW24" s="78"/>
      <c r="AX24" s="78"/>
      <c r="AY24" s="78"/>
      <c r="AZ24" s="76" t="s">
        <v>4559</v>
      </c>
      <c r="BA24" s="78"/>
      <c r="BB24" s="78"/>
      <c r="BC24" s="78"/>
      <c r="BD24" s="78"/>
      <c r="BE24" s="78"/>
      <c r="BF24" s="78"/>
      <c r="BG24" s="78"/>
      <c r="BH24" s="78"/>
      <c r="BI24" s="78"/>
      <c r="BJ24" s="78"/>
      <c r="BK24" s="78"/>
      <c r="BL24" s="78"/>
      <c r="BM24" s="76"/>
      <c r="BN24" s="76"/>
      <c r="BO24" s="76"/>
      <c r="BP24" s="76"/>
      <c r="BQ24" s="78"/>
      <c r="BR24" s="78"/>
      <c r="BS24" s="76" t="s">
        <v>4561</v>
      </c>
      <c r="BT24" s="78"/>
      <c r="BU24" s="78"/>
      <c r="BV24" s="76"/>
      <c r="BW24" s="69"/>
      <c r="BX24" s="579">
        <v>12</v>
      </c>
      <c r="BY24" s="126"/>
      <c r="BZ24" s="76">
        <v>0.68</v>
      </c>
      <c r="CA24" s="76">
        <v>0.13</v>
      </c>
      <c r="CB24" s="85">
        <v>43</v>
      </c>
      <c r="CC24" s="103"/>
      <c r="CD24" s="560" t="s">
        <v>3454</v>
      </c>
    </row>
    <row r="25" spans="1:82" ht="38.25" customHeight="1">
      <c r="B25" s="546"/>
      <c r="C25" s="533"/>
      <c r="D25" s="532"/>
      <c r="E25" s="536"/>
      <c r="F25" s="532"/>
      <c r="G25" s="532"/>
      <c r="H25" s="76" t="s">
        <v>4536</v>
      </c>
      <c r="I25" s="532"/>
      <c r="J25" s="51" t="s">
        <v>2913</v>
      </c>
      <c r="K25" s="76" t="s">
        <v>2926</v>
      </c>
      <c r="L25" s="102"/>
      <c r="M25" s="69"/>
      <c r="N25" s="69"/>
      <c r="O25" s="69"/>
      <c r="P25" s="88"/>
      <c r="Q25" s="78"/>
      <c r="R25" s="78"/>
      <c r="S25" s="78"/>
      <c r="T25" s="78"/>
      <c r="U25" s="76" t="s">
        <v>4540</v>
      </c>
      <c r="V25" s="78"/>
      <c r="W25" s="78"/>
      <c r="X25" s="78"/>
      <c r="Y25" s="78"/>
      <c r="Z25" s="78"/>
      <c r="AA25" s="78"/>
      <c r="AB25" s="78"/>
      <c r="AC25" s="76" t="s">
        <v>4550</v>
      </c>
      <c r="AD25" s="76" t="s">
        <v>4551</v>
      </c>
      <c r="AE25" s="76" t="s">
        <v>4552</v>
      </c>
      <c r="AF25" s="76" t="s">
        <v>4553</v>
      </c>
      <c r="AG25" s="76" t="s">
        <v>4554</v>
      </c>
      <c r="AH25" s="76" t="s">
        <v>4555</v>
      </c>
      <c r="AI25" s="76" t="s">
        <v>4556</v>
      </c>
      <c r="AJ25" s="76" t="s">
        <v>4557</v>
      </c>
      <c r="AK25" s="76" t="s">
        <v>4558</v>
      </c>
      <c r="AL25" s="78"/>
      <c r="AM25" s="78"/>
      <c r="AN25" s="78"/>
      <c r="AO25" s="78"/>
      <c r="AP25" s="78"/>
      <c r="AQ25" s="78"/>
      <c r="AR25" s="78"/>
      <c r="AS25" s="78"/>
      <c r="AT25" s="78"/>
      <c r="AU25" s="78"/>
      <c r="AV25" s="78"/>
      <c r="AW25" s="78"/>
      <c r="AX25" s="78"/>
      <c r="AY25" s="78"/>
      <c r="AZ25" s="76" t="s">
        <v>4560</v>
      </c>
      <c r="BA25" s="78"/>
      <c r="BB25" s="78"/>
      <c r="BC25" s="78"/>
      <c r="BD25" s="78"/>
      <c r="BE25" s="78"/>
      <c r="BF25" s="78"/>
      <c r="BG25" s="78"/>
      <c r="BH25" s="78"/>
      <c r="BI25" s="78"/>
      <c r="BJ25" s="78"/>
      <c r="BK25" s="78"/>
      <c r="BL25" s="78"/>
      <c r="BM25" s="76"/>
      <c r="BN25" s="76"/>
      <c r="BO25" s="76"/>
      <c r="BP25" s="76"/>
      <c r="BQ25" s="78"/>
      <c r="BR25" s="78"/>
      <c r="BS25" s="76" t="s">
        <v>4562</v>
      </c>
      <c r="BT25" s="78"/>
      <c r="BU25" s="78"/>
      <c r="BV25" s="76"/>
      <c r="BW25" s="69"/>
      <c r="BX25" s="579"/>
      <c r="BY25" s="126"/>
      <c r="BZ25" s="76">
        <v>0.64</v>
      </c>
      <c r="CA25" s="76">
        <v>0.18</v>
      </c>
      <c r="CB25" s="85">
        <v>8.3000000000000007</v>
      </c>
      <c r="CC25" s="103"/>
      <c r="CD25" s="560"/>
    </row>
    <row r="26" spans="1:82" ht="60" customHeight="1">
      <c r="B26" s="128">
        <v>77</v>
      </c>
      <c r="C26" s="65" t="s">
        <v>1449</v>
      </c>
      <c r="D26" s="51" t="s">
        <v>785</v>
      </c>
      <c r="E26" s="51" t="s">
        <v>1450</v>
      </c>
      <c r="F26" s="51" t="s">
        <v>3639</v>
      </c>
      <c r="G26" s="51" t="s">
        <v>791</v>
      </c>
      <c r="H26" s="76" t="s">
        <v>2910</v>
      </c>
      <c r="I26" s="51" t="s">
        <v>1898</v>
      </c>
      <c r="J26" s="51" t="s">
        <v>2909</v>
      </c>
      <c r="K26" s="76" t="s">
        <v>4563</v>
      </c>
      <c r="L26" s="88"/>
      <c r="M26" s="78"/>
      <c r="N26" s="78"/>
      <c r="O26" s="78"/>
      <c r="P26" s="88"/>
      <c r="Q26" s="78"/>
      <c r="R26" s="78"/>
      <c r="S26" s="78"/>
      <c r="T26" s="76"/>
      <c r="U26" s="76"/>
      <c r="V26" s="76"/>
      <c r="W26" s="78"/>
      <c r="X26" s="76"/>
      <c r="Y26" s="78"/>
      <c r="Z26" s="76"/>
      <c r="AA26" s="76"/>
      <c r="AB26" s="78"/>
      <c r="AC26" s="76"/>
      <c r="AD26" s="78"/>
      <c r="AE26" s="78"/>
      <c r="AF26" s="76"/>
      <c r="AG26" s="76" t="s">
        <v>2455</v>
      </c>
      <c r="AH26" s="78"/>
      <c r="AI26" s="76"/>
      <c r="AJ26" s="78">
        <v>740</v>
      </c>
      <c r="AK26" s="76">
        <v>400</v>
      </c>
      <c r="AL26" s="78"/>
      <c r="AM26" s="78"/>
      <c r="AN26" s="76" t="s">
        <v>2456</v>
      </c>
      <c r="AO26" s="78"/>
      <c r="AP26" s="78"/>
      <c r="AQ26" s="78"/>
      <c r="AR26" s="78"/>
      <c r="AS26" s="78"/>
      <c r="AT26" s="78"/>
      <c r="AU26" s="78"/>
      <c r="AV26" s="78"/>
      <c r="AW26" s="78"/>
      <c r="AX26" s="78"/>
      <c r="AY26" s="78"/>
      <c r="AZ26" s="76" t="s">
        <v>2457</v>
      </c>
      <c r="BA26" s="78"/>
      <c r="BB26" s="78"/>
      <c r="BC26" s="78"/>
      <c r="BD26" s="78"/>
      <c r="BE26" s="78"/>
      <c r="BF26" s="78"/>
      <c r="BG26" s="76" t="s">
        <v>2458</v>
      </c>
      <c r="BH26" s="78"/>
      <c r="BI26" s="78"/>
      <c r="BJ26" s="78"/>
      <c r="BK26" s="78"/>
      <c r="BL26" s="78"/>
      <c r="BM26" s="78"/>
      <c r="BN26" s="78"/>
      <c r="BO26" s="78"/>
      <c r="BP26" s="78"/>
      <c r="BQ26" s="78"/>
      <c r="BR26" s="78"/>
      <c r="BS26" s="76">
        <v>40</v>
      </c>
      <c r="BT26" s="78"/>
      <c r="BU26" s="78"/>
      <c r="BV26" s="78"/>
      <c r="BW26" s="78"/>
      <c r="BX26" s="78">
        <v>7</v>
      </c>
      <c r="BY26" s="126"/>
      <c r="BZ26" s="78"/>
      <c r="CA26" s="78">
        <v>1.5</v>
      </c>
      <c r="CB26" s="87"/>
      <c r="CC26" s="133"/>
      <c r="CD26" s="245"/>
    </row>
    <row r="27" spans="1:82" ht="29.25" customHeight="1">
      <c r="B27" s="546">
        <v>87</v>
      </c>
      <c r="C27" s="536" t="s">
        <v>1517</v>
      </c>
      <c r="D27" s="532" t="s">
        <v>785</v>
      </c>
      <c r="E27" s="536" t="s">
        <v>1518</v>
      </c>
      <c r="F27" s="532" t="s">
        <v>754</v>
      </c>
      <c r="G27" s="532" t="s">
        <v>1032</v>
      </c>
      <c r="H27" s="547" t="s">
        <v>1889</v>
      </c>
      <c r="I27" s="532" t="s">
        <v>1895</v>
      </c>
      <c r="J27" s="51" t="s">
        <v>2913</v>
      </c>
      <c r="K27" s="76" t="s">
        <v>2884</v>
      </c>
      <c r="L27" s="88"/>
      <c r="M27" s="78"/>
      <c r="N27" s="78"/>
      <c r="O27" s="78"/>
      <c r="P27" s="88"/>
      <c r="Q27" s="78"/>
      <c r="R27" s="78"/>
      <c r="S27" s="78"/>
      <c r="T27" s="76" t="s">
        <v>2885</v>
      </c>
      <c r="U27" s="76" t="s">
        <v>1520</v>
      </c>
      <c r="V27" s="76" t="s">
        <v>1521</v>
      </c>
      <c r="W27" s="78"/>
      <c r="X27" s="76" t="s">
        <v>1522</v>
      </c>
      <c r="Y27" s="78"/>
      <c r="Z27" s="76" t="s">
        <v>1523</v>
      </c>
      <c r="AA27" s="76" t="s">
        <v>1524</v>
      </c>
      <c r="AB27" s="78"/>
      <c r="AC27" s="76" t="s">
        <v>1525</v>
      </c>
      <c r="AD27" s="78"/>
      <c r="AE27" s="78"/>
      <c r="AF27" s="76" t="s">
        <v>1526</v>
      </c>
      <c r="AG27" s="76" t="s">
        <v>1527</v>
      </c>
      <c r="AH27" s="78"/>
      <c r="AI27" s="76" t="s">
        <v>1528</v>
      </c>
      <c r="AJ27" s="78"/>
      <c r="AK27" s="76" t="s">
        <v>1529</v>
      </c>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6" t="s">
        <v>1530</v>
      </c>
      <c r="BT27" s="78"/>
      <c r="BU27" s="78"/>
      <c r="BV27" s="78"/>
      <c r="BW27" s="78"/>
      <c r="BX27" s="579">
        <v>12</v>
      </c>
      <c r="BY27" s="126">
        <v>3.7</v>
      </c>
      <c r="BZ27" s="78">
        <v>0.28000000000000003</v>
      </c>
      <c r="CA27" s="78">
        <v>3.3000000000000002E-2</v>
      </c>
      <c r="CB27" s="87">
        <v>64</v>
      </c>
      <c r="CC27" s="128"/>
      <c r="CD27" s="245"/>
    </row>
    <row r="28" spans="1:82" ht="30.75" customHeight="1">
      <c r="B28" s="546"/>
      <c r="C28" s="536"/>
      <c r="D28" s="532"/>
      <c r="E28" s="536"/>
      <c r="F28" s="532"/>
      <c r="G28" s="532"/>
      <c r="H28" s="547"/>
      <c r="I28" s="532"/>
      <c r="J28" s="51" t="s">
        <v>2909</v>
      </c>
      <c r="K28" s="76" t="s">
        <v>2886</v>
      </c>
      <c r="L28" s="88"/>
      <c r="M28" s="78"/>
      <c r="N28" s="78"/>
      <c r="O28" s="78"/>
      <c r="P28" s="88"/>
      <c r="Q28" s="78"/>
      <c r="R28" s="78"/>
      <c r="S28" s="78"/>
      <c r="T28" s="76">
        <v>2198</v>
      </c>
      <c r="U28" s="76">
        <v>9879</v>
      </c>
      <c r="V28" s="76">
        <v>4872</v>
      </c>
      <c r="W28" s="78"/>
      <c r="X28" s="76" t="s">
        <v>2064</v>
      </c>
      <c r="Y28" s="78"/>
      <c r="Z28" s="76">
        <v>7238</v>
      </c>
      <c r="AA28" s="76">
        <v>1620</v>
      </c>
      <c r="AB28" s="78"/>
      <c r="AC28" s="76">
        <v>392</v>
      </c>
      <c r="AD28" s="78"/>
      <c r="AE28" s="78"/>
      <c r="AF28" s="76">
        <v>198</v>
      </c>
      <c r="AG28" s="76" t="s">
        <v>2065</v>
      </c>
      <c r="AH28" s="78"/>
      <c r="AI28" s="76">
        <v>90.7</v>
      </c>
      <c r="AJ28" s="78"/>
      <c r="AK28" s="76">
        <v>456</v>
      </c>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6">
        <v>153</v>
      </c>
      <c r="BT28" s="78"/>
      <c r="BU28" s="78"/>
      <c r="BV28" s="78"/>
      <c r="BW28" s="78"/>
      <c r="BX28" s="579"/>
      <c r="BY28" s="126"/>
      <c r="BZ28" s="78"/>
      <c r="CA28" s="78"/>
      <c r="CB28" s="87"/>
      <c r="CC28" s="133"/>
      <c r="CD28" s="245"/>
    </row>
    <row r="29" spans="1:82" ht="65.25" customHeight="1">
      <c r="B29" s="546">
        <v>97</v>
      </c>
      <c r="C29" s="532" t="s">
        <v>1595</v>
      </c>
      <c r="D29" s="532" t="s">
        <v>785</v>
      </c>
      <c r="E29" s="532" t="s">
        <v>1596</v>
      </c>
      <c r="F29" s="532" t="s">
        <v>754</v>
      </c>
      <c r="G29" s="532" t="s">
        <v>1032</v>
      </c>
      <c r="H29" s="547" t="s">
        <v>4617</v>
      </c>
      <c r="I29" s="532" t="s">
        <v>1895</v>
      </c>
      <c r="J29" s="51" t="s">
        <v>2916</v>
      </c>
      <c r="K29" s="552" t="s">
        <v>2915</v>
      </c>
      <c r="L29" s="88"/>
      <c r="M29" s="78"/>
      <c r="N29" s="78"/>
      <c r="O29" s="78"/>
      <c r="P29" s="88"/>
      <c r="Q29" s="78"/>
      <c r="R29" s="78"/>
      <c r="S29" s="78"/>
      <c r="T29" s="78"/>
      <c r="U29" s="78"/>
      <c r="V29" s="78"/>
      <c r="W29" s="78"/>
      <c r="X29" s="76" t="s">
        <v>5773</v>
      </c>
      <c r="Y29" s="78"/>
      <c r="Z29" s="76" t="s">
        <v>2887</v>
      </c>
      <c r="AA29" s="78"/>
      <c r="AB29" s="78"/>
      <c r="AC29" s="78"/>
      <c r="AD29" s="78"/>
      <c r="AE29" s="78"/>
      <c r="AF29" s="78"/>
      <c r="AG29" s="78"/>
      <c r="AH29" s="78"/>
      <c r="AI29" s="78"/>
      <c r="AJ29" s="78"/>
      <c r="AK29" s="223" t="s">
        <v>2888</v>
      </c>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579">
        <v>6</v>
      </c>
      <c r="BY29" s="558" t="s">
        <v>2066</v>
      </c>
      <c r="BZ29" s="78"/>
      <c r="CA29" s="78"/>
      <c r="CB29" s="87"/>
      <c r="CC29" s="133"/>
      <c r="CD29" s="245"/>
    </row>
    <row r="30" spans="1:82" ht="65.25" customHeight="1">
      <c r="B30" s="546"/>
      <c r="C30" s="532"/>
      <c r="D30" s="532"/>
      <c r="E30" s="532"/>
      <c r="F30" s="532"/>
      <c r="G30" s="532"/>
      <c r="H30" s="547"/>
      <c r="I30" s="532"/>
      <c r="J30" s="51" t="s">
        <v>2909</v>
      </c>
      <c r="K30" s="552"/>
      <c r="L30" s="88"/>
      <c r="M30" s="78"/>
      <c r="N30" s="78"/>
      <c r="O30" s="78"/>
      <c r="P30" s="88"/>
      <c r="Q30" s="78"/>
      <c r="R30" s="78"/>
      <c r="S30" s="78"/>
      <c r="T30" s="78"/>
      <c r="U30" s="78"/>
      <c r="V30" s="78"/>
      <c r="W30" s="78"/>
      <c r="X30" s="76" t="s">
        <v>2067</v>
      </c>
      <c r="Y30" s="78"/>
      <c r="Z30" s="76">
        <v>1054</v>
      </c>
      <c r="AA30" s="78"/>
      <c r="AB30" s="78"/>
      <c r="AC30" s="78"/>
      <c r="AD30" s="78"/>
      <c r="AE30" s="78"/>
      <c r="AF30" s="78"/>
      <c r="AG30" s="78"/>
      <c r="AH30" s="78"/>
      <c r="AI30" s="78"/>
      <c r="AJ30" s="78"/>
      <c r="AK30" s="76">
        <v>265</v>
      </c>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579"/>
      <c r="BY30" s="558"/>
      <c r="BZ30" s="78"/>
      <c r="CA30" s="78"/>
      <c r="CB30" s="87"/>
      <c r="CC30" s="133"/>
      <c r="CD30" s="245"/>
    </row>
    <row r="31" spans="1:82" ht="26.25" customHeight="1">
      <c r="B31" s="546">
        <v>115</v>
      </c>
      <c r="C31" s="533" t="s">
        <v>996</v>
      </c>
      <c r="D31" s="532" t="s">
        <v>785</v>
      </c>
      <c r="E31" s="532" t="s">
        <v>1683</v>
      </c>
      <c r="F31" s="532" t="s">
        <v>754</v>
      </c>
      <c r="G31" s="532" t="s">
        <v>1032</v>
      </c>
      <c r="H31" s="542" t="s">
        <v>4102</v>
      </c>
      <c r="I31" s="538" t="s">
        <v>1899</v>
      </c>
      <c r="J31" s="51" t="s">
        <v>2913</v>
      </c>
      <c r="K31" s="568" t="s">
        <v>4565</v>
      </c>
      <c r="L31" s="88"/>
      <c r="M31" s="78"/>
      <c r="N31" s="78"/>
      <c r="O31" s="78"/>
      <c r="P31" s="77" t="s">
        <v>4364</v>
      </c>
      <c r="Q31" s="78"/>
      <c r="R31" s="78"/>
      <c r="S31" s="76" t="s">
        <v>4568</v>
      </c>
      <c r="T31" s="76" t="s">
        <v>4571</v>
      </c>
      <c r="U31" s="76" t="s">
        <v>4573</v>
      </c>
      <c r="V31" s="76" t="s">
        <v>4575</v>
      </c>
      <c r="W31" s="78"/>
      <c r="X31" s="78"/>
      <c r="Y31" s="78"/>
      <c r="Z31" s="76" t="s">
        <v>4579</v>
      </c>
      <c r="AA31" s="76" t="s">
        <v>4580</v>
      </c>
      <c r="AB31" s="78"/>
      <c r="AC31" s="76" t="s">
        <v>4581</v>
      </c>
      <c r="AD31" s="76" t="s">
        <v>4582</v>
      </c>
      <c r="AE31" s="76" t="s">
        <v>4583</v>
      </c>
      <c r="AF31" s="76" t="s">
        <v>4584</v>
      </c>
      <c r="AG31" s="76" t="s">
        <v>4585</v>
      </c>
      <c r="AH31" s="76" t="s">
        <v>4586</v>
      </c>
      <c r="AI31" s="76" t="s">
        <v>4587</v>
      </c>
      <c r="AJ31" s="76" t="s">
        <v>4588</v>
      </c>
      <c r="AK31" s="76" t="s">
        <v>4589</v>
      </c>
      <c r="AL31" s="78"/>
      <c r="AM31" s="78"/>
      <c r="AN31" s="76" t="s">
        <v>4605</v>
      </c>
      <c r="AO31" s="78"/>
      <c r="AP31" s="78"/>
      <c r="AQ31" s="78"/>
      <c r="AR31" s="78"/>
      <c r="AS31" s="78"/>
      <c r="AT31" s="78"/>
      <c r="AU31" s="78"/>
      <c r="AV31" s="76" t="s">
        <v>4609</v>
      </c>
      <c r="AW31" s="76"/>
      <c r="AX31" s="76"/>
      <c r="AY31" s="78"/>
      <c r="AZ31" s="76" t="s">
        <v>4608</v>
      </c>
      <c r="BA31" s="78"/>
      <c r="BB31" s="78"/>
      <c r="BC31" s="76" t="s">
        <v>4607</v>
      </c>
      <c r="BD31" s="78"/>
      <c r="BE31" s="78"/>
      <c r="BF31" s="78"/>
      <c r="BG31" s="78"/>
      <c r="BH31" s="78"/>
      <c r="BI31" s="78"/>
      <c r="BJ31" s="78"/>
      <c r="BK31" s="78"/>
      <c r="BL31" s="78"/>
      <c r="BM31" s="78"/>
      <c r="BN31" s="78"/>
      <c r="BO31" s="78"/>
      <c r="BP31" s="78"/>
      <c r="BQ31" s="78"/>
      <c r="BR31" s="78"/>
      <c r="BS31" s="76" t="s">
        <v>4613</v>
      </c>
      <c r="BT31" s="78"/>
      <c r="BU31" s="78"/>
      <c r="BV31" s="78"/>
      <c r="BW31" s="78"/>
      <c r="BX31" s="579">
        <v>11</v>
      </c>
      <c r="BY31" s="126"/>
      <c r="BZ31" s="76">
        <v>0.45</v>
      </c>
      <c r="CA31" s="76">
        <v>0.16</v>
      </c>
      <c r="CB31" s="85">
        <v>32</v>
      </c>
      <c r="CC31" s="546" t="s">
        <v>1055</v>
      </c>
      <c r="CD31" s="245"/>
    </row>
    <row r="32" spans="1:82" ht="26.25" customHeight="1">
      <c r="B32" s="546"/>
      <c r="C32" s="533"/>
      <c r="D32" s="532"/>
      <c r="E32" s="532"/>
      <c r="F32" s="532"/>
      <c r="G32" s="532"/>
      <c r="H32" s="542"/>
      <c r="I32" s="538"/>
      <c r="J32" s="51" t="s">
        <v>2909</v>
      </c>
      <c r="K32" s="568"/>
      <c r="L32" s="88"/>
      <c r="M32" s="78"/>
      <c r="N32" s="78"/>
      <c r="O32" s="78"/>
      <c r="P32" s="77">
        <v>4.7</v>
      </c>
      <c r="Q32" s="78"/>
      <c r="R32" s="78"/>
      <c r="S32" s="76" t="s">
        <v>4429</v>
      </c>
      <c r="T32" s="76">
        <v>325</v>
      </c>
      <c r="U32" s="76" t="s">
        <v>4574</v>
      </c>
      <c r="V32" s="76">
        <v>4501</v>
      </c>
      <c r="W32" s="78"/>
      <c r="X32" s="78"/>
      <c r="Y32" s="78"/>
      <c r="Z32" s="76" t="s">
        <v>4590</v>
      </c>
      <c r="AA32" s="76" t="s">
        <v>4591</v>
      </c>
      <c r="AB32" s="78"/>
      <c r="AC32" s="76">
        <v>1655</v>
      </c>
      <c r="AD32" s="76">
        <v>6.26</v>
      </c>
      <c r="AE32" s="76">
        <v>662</v>
      </c>
      <c r="AF32" s="76">
        <v>924</v>
      </c>
      <c r="AG32" s="76" t="s">
        <v>4467</v>
      </c>
      <c r="AH32" s="76">
        <v>138</v>
      </c>
      <c r="AI32" s="76">
        <v>1505</v>
      </c>
      <c r="AJ32" s="76">
        <v>1989</v>
      </c>
      <c r="AK32" s="76">
        <v>2727</v>
      </c>
      <c r="AL32" s="78"/>
      <c r="AM32" s="78"/>
      <c r="AN32" s="83">
        <v>36</v>
      </c>
      <c r="AO32" s="78"/>
      <c r="AP32" s="78"/>
      <c r="AQ32" s="78"/>
      <c r="AR32" s="78"/>
      <c r="AS32" s="78"/>
      <c r="AT32" s="78"/>
      <c r="AU32" s="78"/>
      <c r="AV32" s="76">
        <v>440</v>
      </c>
      <c r="AW32" s="76"/>
      <c r="AX32" s="76"/>
      <c r="AY32" s="78"/>
      <c r="AZ32" s="76">
        <v>138</v>
      </c>
      <c r="BA32" s="78"/>
      <c r="BB32" s="78"/>
      <c r="BC32" s="76">
        <v>108</v>
      </c>
      <c r="BD32" s="78"/>
      <c r="BE32" s="78"/>
      <c r="BF32" s="78"/>
      <c r="BG32" s="78"/>
      <c r="BH32" s="78"/>
      <c r="BI32" s="78"/>
      <c r="BJ32" s="78"/>
      <c r="BK32" s="78"/>
      <c r="BL32" s="78"/>
      <c r="BM32" s="78"/>
      <c r="BN32" s="78"/>
      <c r="BO32" s="78"/>
      <c r="BP32" s="78"/>
      <c r="BQ32" s="78"/>
      <c r="BR32" s="78"/>
      <c r="BS32" s="76">
        <v>1205</v>
      </c>
      <c r="BT32" s="78"/>
      <c r="BU32" s="78"/>
      <c r="BV32" s="78"/>
      <c r="BW32" s="78"/>
      <c r="BX32" s="579"/>
      <c r="BY32" s="126"/>
      <c r="BZ32" s="76"/>
      <c r="CA32" s="76"/>
      <c r="CB32" s="87"/>
      <c r="CC32" s="546"/>
      <c r="CD32" s="290"/>
    </row>
    <row r="33" spans="2:82" ht="26.25" customHeight="1">
      <c r="B33" s="546"/>
      <c r="C33" s="533"/>
      <c r="D33" s="532"/>
      <c r="E33" s="532"/>
      <c r="F33" s="532"/>
      <c r="G33" s="532"/>
      <c r="H33" s="542" t="s">
        <v>4101</v>
      </c>
      <c r="I33" s="538"/>
      <c r="J33" s="51" t="s">
        <v>2913</v>
      </c>
      <c r="K33" s="568" t="s">
        <v>4566</v>
      </c>
      <c r="L33" s="88"/>
      <c r="M33" s="78"/>
      <c r="N33" s="78"/>
      <c r="O33" s="78"/>
      <c r="P33" s="77" t="s">
        <v>4567</v>
      </c>
      <c r="Q33" s="78"/>
      <c r="R33" s="78"/>
      <c r="S33" s="76" t="s">
        <v>4569</v>
      </c>
      <c r="T33" s="76" t="s">
        <v>4572</v>
      </c>
      <c r="U33" s="76" t="s">
        <v>4576</v>
      </c>
      <c r="V33" s="76" t="s">
        <v>4577</v>
      </c>
      <c r="W33" s="78"/>
      <c r="X33" s="78"/>
      <c r="Y33" s="78"/>
      <c r="Z33" s="76" t="s">
        <v>4592</v>
      </c>
      <c r="AA33" s="76" t="s">
        <v>4594</v>
      </c>
      <c r="AB33" s="78"/>
      <c r="AC33" s="76" t="s">
        <v>4595</v>
      </c>
      <c r="AD33" s="76" t="s">
        <v>4596</v>
      </c>
      <c r="AE33" s="76" t="s">
        <v>4597</v>
      </c>
      <c r="AF33" s="76" t="s">
        <v>4598</v>
      </c>
      <c r="AG33" s="76" t="s">
        <v>4600</v>
      </c>
      <c r="AH33" s="76" t="s">
        <v>4601</v>
      </c>
      <c r="AI33" s="76" t="s">
        <v>4602</v>
      </c>
      <c r="AJ33" s="76" t="s">
        <v>4603</v>
      </c>
      <c r="AK33" s="76" t="s">
        <v>4604</v>
      </c>
      <c r="AL33" s="78"/>
      <c r="AM33" s="78"/>
      <c r="AN33" s="76" t="s">
        <v>4606</v>
      </c>
      <c r="AO33" s="78"/>
      <c r="AP33" s="78"/>
      <c r="AQ33" s="78"/>
      <c r="AR33" s="78"/>
      <c r="AS33" s="78"/>
      <c r="AT33" s="78"/>
      <c r="AU33" s="78"/>
      <c r="AV33" s="76" t="s">
        <v>4610</v>
      </c>
      <c r="AW33" s="76"/>
      <c r="AX33" s="76"/>
      <c r="AY33" s="78"/>
      <c r="AZ33" s="76" t="s">
        <v>4611</v>
      </c>
      <c r="BA33" s="78"/>
      <c r="BB33" s="78"/>
      <c r="BC33" s="76" t="s">
        <v>4612</v>
      </c>
      <c r="BD33" s="78"/>
      <c r="BE33" s="78"/>
      <c r="BF33" s="78"/>
      <c r="BG33" s="78"/>
      <c r="BH33" s="78"/>
      <c r="BI33" s="78"/>
      <c r="BJ33" s="78"/>
      <c r="BK33" s="78"/>
      <c r="BL33" s="78"/>
      <c r="BM33" s="78"/>
      <c r="BN33" s="78"/>
      <c r="BO33" s="78"/>
      <c r="BP33" s="78"/>
      <c r="BQ33" s="78"/>
      <c r="BR33" s="78"/>
      <c r="BS33" s="76" t="s">
        <v>4614</v>
      </c>
      <c r="BT33" s="78"/>
      <c r="BU33" s="78"/>
      <c r="BV33" s="78"/>
      <c r="BW33" s="78"/>
      <c r="BX33" s="579"/>
      <c r="BY33" s="126"/>
      <c r="BZ33" s="76">
        <v>0.42</v>
      </c>
      <c r="CA33" s="76">
        <v>9.4E-2</v>
      </c>
      <c r="CB33" s="85">
        <v>213</v>
      </c>
      <c r="CC33" s="546"/>
      <c r="CD33" s="245"/>
    </row>
    <row r="34" spans="2:82" ht="26.25" customHeight="1">
      <c r="B34" s="546"/>
      <c r="C34" s="533"/>
      <c r="D34" s="532"/>
      <c r="E34" s="532"/>
      <c r="F34" s="532"/>
      <c r="G34" s="532"/>
      <c r="H34" s="542"/>
      <c r="I34" s="538"/>
      <c r="J34" s="51" t="s">
        <v>2909</v>
      </c>
      <c r="K34" s="568"/>
      <c r="L34" s="88"/>
      <c r="M34" s="78"/>
      <c r="N34" s="78"/>
      <c r="O34" s="78"/>
      <c r="P34" s="77">
        <v>0</v>
      </c>
      <c r="Q34" s="78"/>
      <c r="R34" s="78"/>
      <c r="S34" s="76" t="s">
        <v>4570</v>
      </c>
      <c r="T34" s="76">
        <v>2110</v>
      </c>
      <c r="U34" s="76" t="s">
        <v>4578</v>
      </c>
      <c r="V34" s="76">
        <v>8315</v>
      </c>
      <c r="W34" s="78"/>
      <c r="X34" s="78"/>
      <c r="Y34" s="78"/>
      <c r="Z34" s="76" t="s">
        <v>4593</v>
      </c>
      <c r="AA34" s="76" t="s">
        <v>4591</v>
      </c>
      <c r="AB34" s="78"/>
      <c r="AC34" s="76">
        <v>1364</v>
      </c>
      <c r="AD34" s="76" t="s">
        <v>2068</v>
      </c>
      <c r="AE34" s="76">
        <v>328</v>
      </c>
      <c r="AF34" s="76">
        <v>437</v>
      </c>
      <c r="AG34" s="76" t="s">
        <v>4599</v>
      </c>
      <c r="AH34" s="76">
        <v>36.1</v>
      </c>
      <c r="AI34" s="76">
        <v>299</v>
      </c>
      <c r="AJ34" s="76">
        <v>732</v>
      </c>
      <c r="AK34" s="76">
        <v>1450</v>
      </c>
      <c r="AL34" s="78"/>
      <c r="AM34" s="78"/>
      <c r="AN34" s="76">
        <v>28.9</v>
      </c>
      <c r="AO34" s="78"/>
      <c r="AP34" s="78"/>
      <c r="AQ34" s="78"/>
      <c r="AR34" s="78"/>
      <c r="AS34" s="78"/>
      <c r="AT34" s="78"/>
      <c r="AU34" s="78"/>
      <c r="AV34" s="76">
        <v>144</v>
      </c>
      <c r="AW34" s="76"/>
      <c r="AX34" s="76"/>
      <c r="AY34" s="78"/>
      <c r="AZ34" s="76">
        <v>75.8</v>
      </c>
      <c r="BA34" s="78"/>
      <c r="BB34" s="78"/>
      <c r="BC34" s="76">
        <v>170</v>
      </c>
      <c r="BD34" s="78"/>
      <c r="BE34" s="78"/>
      <c r="BF34" s="78"/>
      <c r="BG34" s="78"/>
      <c r="BH34" s="78"/>
      <c r="BI34" s="78"/>
      <c r="BJ34" s="78"/>
      <c r="BK34" s="78"/>
      <c r="BL34" s="78"/>
      <c r="BM34" s="78"/>
      <c r="BN34" s="78"/>
      <c r="BO34" s="78"/>
      <c r="BP34" s="78"/>
      <c r="BQ34" s="78"/>
      <c r="BR34" s="78"/>
      <c r="BS34" s="76">
        <v>173</v>
      </c>
      <c r="BT34" s="78"/>
      <c r="BU34" s="78"/>
      <c r="BV34" s="78"/>
      <c r="BW34" s="78"/>
      <c r="BX34" s="579"/>
      <c r="BY34" s="126"/>
      <c r="BZ34" s="76"/>
      <c r="CA34" s="76"/>
      <c r="CB34" s="87"/>
      <c r="CC34" s="546"/>
      <c r="CD34" s="290"/>
    </row>
    <row r="35" spans="2:82" ht="47.25" customHeight="1">
      <c r="B35" s="128">
        <v>10</v>
      </c>
      <c r="C35" s="65" t="s">
        <v>3481</v>
      </c>
      <c r="D35" s="51" t="s">
        <v>859</v>
      </c>
      <c r="E35" s="65" t="s">
        <v>860</v>
      </c>
      <c r="F35" s="51" t="s">
        <v>754</v>
      </c>
      <c r="G35" s="51" t="s">
        <v>861</v>
      </c>
      <c r="H35" s="76" t="s">
        <v>862</v>
      </c>
      <c r="I35" s="51" t="s">
        <v>2441</v>
      </c>
      <c r="J35" s="51" t="s">
        <v>2917</v>
      </c>
      <c r="K35" s="76" t="s">
        <v>2918</v>
      </c>
      <c r="L35" s="131">
        <v>2.8000000000000001E-2</v>
      </c>
      <c r="M35" s="92"/>
      <c r="N35" s="92"/>
      <c r="O35" s="92"/>
      <c r="P35" s="255"/>
      <c r="Q35" s="94"/>
      <c r="R35" s="94"/>
      <c r="S35" s="92">
        <v>3.3000000000000002E-2</v>
      </c>
      <c r="T35" s="93">
        <v>5.0000000000000001E-4</v>
      </c>
      <c r="U35" s="94"/>
      <c r="V35" s="94"/>
      <c r="W35" s="94"/>
      <c r="X35" s="92">
        <v>4.7E-2</v>
      </c>
      <c r="Y35" s="92">
        <v>0.01</v>
      </c>
      <c r="Z35" s="92">
        <v>0.19600000000000001</v>
      </c>
      <c r="AA35" s="92">
        <v>5.3999999999999999E-2</v>
      </c>
      <c r="AB35" s="92"/>
      <c r="AC35" s="94"/>
      <c r="AD35" s="91" t="s">
        <v>863</v>
      </c>
      <c r="AE35" s="94"/>
      <c r="AF35" s="94"/>
      <c r="AG35" s="93">
        <v>2.3999999999999998E-3</v>
      </c>
      <c r="AH35" s="94"/>
      <c r="AI35" s="91" t="s">
        <v>863</v>
      </c>
      <c r="AJ35" s="93">
        <v>3.8E-3</v>
      </c>
      <c r="AK35" s="92">
        <v>0.19400000000000001</v>
      </c>
      <c r="AL35" s="94"/>
      <c r="AM35" s="94"/>
      <c r="AN35" s="91" t="s">
        <v>863</v>
      </c>
      <c r="AO35" s="94"/>
      <c r="AP35" s="94"/>
      <c r="AQ35" s="94"/>
      <c r="AR35" s="94"/>
      <c r="AS35" s="94"/>
      <c r="AT35" s="94"/>
      <c r="AU35" s="94"/>
      <c r="AV35" s="94"/>
      <c r="AW35" s="94"/>
      <c r="AX35" s="94"/>
      <c r="AY35" s="94"/>
      <c r="AZ35" s="91" t="s">
        <v>863</v>
      </c>
      <c r="BA35" s="94"/>
      <c r="BB35" s="94"/>
      <c r="BC35" s="94"/>
      <c r="BD35" s="94"/>
      <c r="BE35" s="94"/>
      <c r="BF35" s="94"/>
      <c r="BG35" s="94"/>
      <c r="BH35" s="94"/>
      <c r="BI35" s="94"/>
      <c r="BJ35" s="94"/>
      <c r="BK35" s="94"/>
      <c r="BL35" s="94"/>
      <c r="BM35" s="94"/>
      <c r="BN35" s="94"/>
      <c r="BO35" s="94"/>
      <c r="BP35" s="94"/>
      <c r="BQ35" s="94"/>
      <c r="BR35" s="94"/>
      <c r="BS35" s="94"/>
      <c r="BT35" s="94"/>
      <c r="BU35" s="94"/>
      <c r="BV35" s="94"/>
      <c r="BW35" s="69"/>
      <c r="BX35" s="78">
        <v>15</v>
      </c>
      <c r="BY35" s="126"/>
      <c r="BZ35" s="76"/>
      <c r="CA35" s="76">
        <v>81</v>
      </c>
      <c r="CB35" s="87"/>
      <c r="CC35" s="128"/>
      <c r="CD35" s="290"/>
    </row>
    <row r="36" spans="2:82" ht="24" customHeight="1">
      <c r="B36" s="546">
        <v>5</v>
      </c>
      <c r="C36" s="581" t="s">
        <v>771</v>
      </c>
      <c r="D36" s="532" t="s">
        <v>772</v>
      </c>
      <c r="E36" s="557" t="s">
        <v>773</v>
      </c>
      <c r="F36" s="532" t="s">
        <v>754</v>
      </c>
      <c r="G36" s="532" t="s">
        <v>791</v>
      </c>
      <c r="H36" s="547">
        <v>62.1</v>
      </c>
      <c r="I36" s="532" t="s">
        <v>1895</v>
      </c>
      <c r="J36" s="51" t="s">
        <v>2913</v>
      </c>
      <c r="K36" s="568" t="s">
        <v>4565</v>
      </c>
      <c r="L36" s="88"/>
      <c r="M36" s="78"/>
      <c r="N36" s="78"/>
      <c r="O36" s="78"/>
      <c r="P36" s="175"/>
      <c r="Q36" s="83"/>
      <c r="R36" s="80"/>
      <c r="S36" s="78"/>
      <c r="T36" s="78"/>
      <c r="U36" s="80" t="s">
        <v>765</v>
      </c>
      <c r="V36" s="81">
        <v>160</v>
      </c>
      <c r="W36" s="82"/>
      <c r="X36" s="81">
        <v>2400</v>
      </c>
      <c r="Y36" s="81">
        <v>70</v>
      </c>
      <c r="Z36" s="81">
        <v>280</v>
      </c>
      <c r="AA36" s="81">
        <v>98</v>
      </c>
      <c r="AB36" s="81"/>
      <c r="AC36" s="81">
        <v>27</v>
      </c>
      <c r="AD36" s="83">
        <v>9.3000000000000007</v>
      </c>
      <c r="AE36" s="83">
        <v>0.2</v>
      </c>
      <c r="AF36" s="83">
        <v>4.5</v>
      </c>
      <c r="AG36" s="81">
        <v>120</v>
      </c>
      <c r="AH36" s="84"/>
      <c r="AI36" s="83">
        <v>2.2000000000000002</v>
      </c>
      <c r="AJ36" s="83">
        <v>9.3000000000000007</v>
      </c>
      <c r="AK36" s="83">
        <v>34.299999999999997</v>
      </c>
      <c r="AL36" s="84"/>
      <c r="AM36" s="84"/>
      <c r="AN36" s="83">
        <v>2.2999999999999998</v>
      </c>
      <c r="AO36" s="83">
        <v>0.7</v>
      </c>
      <c r="AP36" s="83">
        <v>9.8000000000000007</v>
      </c>
      <c r="AQ36" s="84"/>
      <c r="AR36" s="84"/>
      <c r="AS36" s="84"/>
      <c r="AT36" s="84"/>
      <c r="AU36" s="84"/>
      <c r="AV36" s="84"/>
      <c r="AW36" s="84"/>
      <c r="AX36" s="84"/>
      <c r="AY36" s="80"/>
      <c r="AZ36" s="84"/>
      <c r="BA36" s="84"/>
      <c r="BB36" s="84"/>
      <c r="BC36" s="84"/>
      <c r="BD36" s="84"/>
      <c r="BE36" s="84"/>
      <c r="BF36" s="84"/>
      <c r="BG36" s="83"/>
      <c r="BH36" s="84"/>
      <c r="BI36" s="84"/>
      <c r="BJ36" s="84"/>
      <c r="BK36" s="84"/>
      <c r="BL36" s="84"/>
      <c r="BM36" s="81"/>
      <c r="BN36" s="81"/>
      <c r="BO36" s="81"/>
      <c r="BP36" s="81"/>
      <c r="BQ36" s="84"/>
      <c r="BR36" s="84"/>
      <c r="BS36" s="81">
        <v>39</v>
      </c>
      <c r="BT36" s="83"/>
      <c r="BU36" s="84"/>
      <c r="BV36" s="81"/>
      <c r="BW36" s="81"/>
      <c r="BX36" s="580">
        <v>18</v>
      </c>
      <c r="BY36" s="190">
        <v>9</v>
      </c>
      <c r="BZ36" s="83" t="s">
        <v>858</v>
      </c>
      <c r="CA36" s="83" t="s">
        <v>2224</v>
      </c>
      <c r="CB36" s="450" t="s">
        <v>858</v>
      </c>
      <c r="CC36" s="103"/>
      <c r="CD36" s="290"/>
    </row>
    <row r="37" spans="2:82" ht="24" customHeight="1">
      <c r="B37" s="546"/>
      <c r="C37" s="581"/>
      <c r="D37" s="532"/>
      <c r="E37" s="557"/>
      <c r="F37" s="532"/>
      <c r="G37" s="532"/>
      <c r="H37" s="547"/>
      <c r="I37" s="532"/>
      <c r="J37" s="51" t="s">
        <v>2909</v>
      </c>
      <c r="K37" s="568"/>
      <c r="L37" s="88"/>
      <c r="M37" s="78"/>
      <c r="N37" s="78"/>
      <c r="O37" s="78"/>
      <c r="P37" s="175"/>
      <c r="Q37" s="83"/>
      <c r="R37" s="80"/>
      <c r="S37" s="78"/>
      <c r="T37" s="78"/>
      <c r="U37" s="80" t="s">
        <v>765</v>
      </c>
      <c r="V37" s="81">
        <v>2576</v>
      </c>
      <c r="W37" s="82"/>
      <c r="X37" s="81" t="s">
        <v>4623</v>
      </c>
      <c r="Y37" s="81">
        <v>1127</v>
      </c>
      <c r="Z37" s="81">
        <v>4509</v>
      </c>
      <c r="AA37" s="81">
        <v>1578</v>
      </c>
      <c r="AB37" s="81"/>
      <c r="AC37" s="81">
        <v>435</v>
      </c>
      <c r="AD37" s="81">
        <v>150</v>
      </c>
      <c r="AE37" s="83">
        <v>3.22</v>
      </c>
      <c r="AF37" s="83">
        <v>72.5</v>
      </c>
      <c r="AG37" s="81">
        <v>1932</v>
      </c>
      <c r="AH37" s="84"/>
      <c r="AI37" s="83">
        <v>35.4</v>
      </c>
      <c r="AJ37" s="81">
        <v>150</v>
      </c>
      <c r="AK37" s="81">
        <v>552</v>
      </c>
      <c r="AL37" s="82"/>
      <c r="AM37" s="82"/>
      <c r="AN37" s="83">
        <v>37</v>
      </c>
      <c r="AO37" s="83">
        <v>11.3</v>
      </c>
      <c r="AP37" s="81">
        <v>158</v>
      </c>
      <c r="AQ37" s="84"/>
      <c r="AR37" s="84"/>
      <c r="AS37" s="84"/>
      <c r="AT37" s="84"/>
      <c r="AU37" s="84"/>
      <c r="AV37" s="84"/>
      <c r="AW37" s="84"/>
      <c r="AX37" s="84"/>
      <c r="AY37" s="80"/>
      <c r="AZ37" s="84"/>
      <c r="BA37" s="84"/>
      <c r="BB37" s="84"/>
      <c r="BC37" s="84"/>
      <c r="BD37" s="84"/>
      <c r="BE37" s="84"/>
      <c r="BF37" s="84"/>
      <c r="BG37" s="83"/>
      <c r="BH37" s="84"/>
      <c r="BI37" s="84"/>
      <c r="BJ37" s="84"/>
      <c r="BK37" s="84"/>
      <c r="BL37" s="84"/>
      <c r="BM37" s="81"/>
      <c r="BN37" s="81"/>
      <c r="BO37" s="81"/>
      <c r="BP37" s="81"/>
      <c r="BQ37" s="84"/>
      <c r="BR37" s="84"/>
      <c r="BS37" s="81">
        <v>628</v>
      </c>
      <c r="BT37" s="83"/>
      <c r="BU37" s="84"/>
      <c r="BV37" s="81"/>
      <c r="BW37" s="81"/>
      <c r="BX37" s="580"/>
      <c r="BY37" s="190"/>
      <c r="BZ37" s="83"/>
      <c r="CA37" s="83"/>
      <c r="CB37" s="110"/>
      <c r="CC37" s="103"/>
      <c r="CD37" s="290"/>
    </row>
    <row r="38" spans="2:82" ht="24" customHeight="1">
      <c r="B38" s="546"/>
      <c r="C38" s="581"/>
      <c r="D38" s="532"/>
      <c r="E38" s="557"/>
      <c r="F38" s="532"/>
      <c r="G38" s="532" t="s">
        <v>861</v>
      </c>
      <c r="H38" s="547">
        <v>74</v>
      </c>
      <c r="I38" s="532"/>
      <c r="J38" s="51" t="s">
        <v>2913</v>
      </c>
      <c r="K38" s="568" t="s">
        <v>4622</v>
      </c>
      <c r="L38" s="88"/>
      <c r="M38" s="78"/>
      <c r="N38" s="78"/>
      <c r="O38" s="78"/>
      <c r="P38" s="175"/>
      <c r="Q38" s="83"/>
      <c r="R38" s="80"/>
      <c r="S38" s="78"/>
      <c r="T38" s="78"/>
      <c r="U38" s="81">
        <v>630</v>
      </c>
      <c r="V38" s="81">
        <v>1430</v>
      </c>
      <c r="W38" s="82"/>
      <c r="X38" s="81">
        <v>2635</v>
      </c>
      <c r="Y38" s="81">
        <v>153</v>
      </c>
      <c r="Z38" s="81">
        <v>160</v>
      </c>
      <c r="AA38" s="81">
        <v>678</v>
      </c>
      <c r="AB38" s="81"/>
      <c r="AC38" s="81">
        <v>82</v>
      </c>
      <c r="AD38" s="83">
        <v>10.8</v>
      </c>
      <c r="AE38" s="83">
        <v>2.6</v>
      </c>
      <c r="AF38" s="83">
        <v>8.4</v>
      </c>
      <c r="AG38" s="81">
        <v>430</v>
      </c>
      <c r="AH38" s="84"/>
      <c r="AI38" s="83">
        <v>3.2</v>
      </c>
      <c r="AJ38" s="83">
        <v>19.5</v>
      </c>
      <c r="AK38" s="83">
        <v>47.3</v>
      </c>
      <c r="AL38" s="84"/>
      <c r="AM38" s="84"/>
      <c r="AN38" s="83">
        <v>2.8</v>
      </c>
      <c r="AO38" s="83">
        <v>0.7</v>
      </c>
      <c r="AP38" s="83">
        <v>10.8</v>
      </c>
      <c r="AQ38" s="84"/>
      <c r="AR38" s="84"/>
      <c r="AS38" s="84"/>
      <c r="AT38" s="84"/>
      <c r="AU38" s="84"/>
      <c r="AV38" s="84"/>
      <c r="AW38" s="84"/>
      <c r="AX38" s="84"/>
      <c r="AY38" s="80"/>
      <c r="AZ38" s="84"/>
      <c r="BA38" s="84"/>
      <c r="BB38" s="84"/>
      <c r="BC38" s="84"/>
      <c r="BD38" s="84"/>
      <c r="BE38" s="84"/>
      <c r="BF38" s="84"/>
      <c r="BG38" s="83"/>
      <c r="BH38" s="84"/>
      <c r="BI38" s="84"/>
      <c r="BJ38" s="84"/>
      <c r="BK38" s="84"/>
      <c r="BL38" s="84"/>
      <c r="BM38" s="81"/>
      <c r="BN38" s="81"/>
      <c r="BO38" s="81"/>
      <c r="BP38" s="81"/>
      <c r="BQ38" s="84"/>
      <c r="BR38" s="84"/>
      <c r="BS38" s="81">
        <v>58</v>
      </c>
      <c r="BT38" s="83"/>
      <c r="BU38" s="84"/>
      <c r="BV38" s="81"/>
      <c r="BW38" s="81"/>
      <c r="BX38" s="580"/>
      <c r="BY38" s="190">
        <v>16.5</v>
      </c>
      <c r="BZ38" s="213">
        <v>0.7</v>
      </c>
      <c r="CA38" s="213">
        <v>0.1</v>
      </c>
      <c r="CB38" s="110">
        <v>11</v>
      </c>
      <c r="CC38" s="103"/>
      <c r="CD38" s="290"/>
    </row>
    <row r="39" spans="2:82" ht="24" customHeight="1">
      <c r="B39" s="546"/>
      <c r="C39" s="581"/>
      <c r="D39" s="532"/>
      <c r="E39" s="557"/>
      <c r="F39" s="532"/>
      <c r="G39" s="532"/>
      <c r="H39" s="547"/>
      <c r="I39" s="532"/>
      <c r="J39" s="51" t="s">
        <v>2909</v>
      </c>
      <c r="K39" s="568"/>
      <c r="L39" s="88"/>
      <c r="M39" s="78"/>
      <c r="N39" s="78"/>
      <c r="O39" s="78"/>
      <c r="P39" s="175"/>
      <c r="Q39" s="83"/>
      <c r="R39" s="80"/>
      <c r="S39" s="78"/>
      <c r="T39" s="78"/>
      <c r="U39" s="81">
        <v>8513</v>
      </c>
      <c r="V39" s="81">
        <v>1108</v>
      </c>
      <c r="W39" s="82"/>
      <c r="X39" s="81" t="s">
        <v>4624</v>
      </c>
      <c r="Y39" s="81">
        <v>2068</v>
      </c>
      <c r="Z39" s="81">
        <v>2162</v>
      </c>
      <c r="AA39" s="81">
        <v>9162</v>
      </c>
      <c r="AB39" s="81"/>
      <c r="AC39" s="81">
        <v>1108</v>
      </c>
      <c r="AD39" s="83">
        <v>146</v>
      </c>
      <c r="AE39" s="83">
        <v>35.1</v>
      </c>
      <c r="AF39" s="83">
        <v>114</v>
      </c>
      <c r="AG39" s="81">
        <v>5810</v>
      </c>
      <c r="AH39" s="84"/>
      <c r="AI39" s="83">
        <v>43.2</v>
      </c>
      <c r="AJ39" s="81">
        <v>264</v>
      </c>
      <c r="AK39" s="81">
        <v>639</v>
      </c>
      <c r="AL39" s="84"/>
      <c r="AM39" s="84"/>
      <c r="AN39" s="83">
        <v>37.799999999999997</v>
      </c>
      <c r="AO39" s="83">
        <v>9.4600000000000009</v>
      </c>
      <c r="AP39" s="81">
        <v>146</v>
      </c>
      <c r="AQ39" s="84"/>
      <c r="AR39" s="84"/>
      <c r="AS39" s="84"/>
      <c r="AT39" s="84"/>
      <c r="AU39" s="84"/>
      <c r="AV39" s="84"/>
      <c r="AW39" s="84"/>
      <c r="AX39" s="84"/>
      <c r="AY39" s="80"/>
      <c r="AZ39" s="84"/>
      <c r="BA39" s="84"/>
      <c r="BB39" s="84"/>
      <c r="BC39" s="84"/>
      <c r="BD39" s="84"/>
      <c r="BE39" s="84"/>
      <c r="BF39" s="84"/>
      <c r="BG39" s="83"/>
      <c r="BH39" s="84"/>
      <c r="BI39" s="84"/>
      <c r="BJ39" s="84"/>
      <c r="BK39" s="84"/>
      <c r="BL39" s="84"/>
      <c r="BM39" s="81"/>
      <c r="BN39" s="81"/>
      <c r="BO39" s="81"/>
      <c r="BP39" s="81"/>
      <c r="BQ39" s="84"/>
      <c r="BR39" s="84"/>
      <c r="BS39" s="81">
        <v>784</v>
      </c>
      <c r="BT39" s="83"/>
      <c r="BU39" s="84"/>
      <c r="BV39" s="81"/>
      <c r="BW39" s="81"/>
      <c r="BX39" s="580"/>
      <c r="BY39" s="190"/>
      <c r="BZ39" s="83"/>
      <c r="CA39" s="83"/>
      <c r="CB39" s="110"/>
      <c r="CC39" s="103"/>
      <c r="CD39" s="290"/>
    </row>
    <row r="40" spans="2:82" ht="30" customHeight="1">
      <c r="B40" s="546">
        <v>18</v>
      </c>
      <c r="C40" s="536" t="s">
        <v>905</v>
      </c>
      <c r="D40" s="532" t="s">
        <v>772</v>
      </c>
      <c r="E40" s="536" t="s">
        <v>1707</v>
      </c>
      <c r="F40" s="532" t="s">
        <v>906</v>
      </c>
      <c r="G40" s="532" t="s">
        <v>1957</v>
      </c>
      <c r="H40" s="547" t="s">
        <v>2163</v>
      </c>
      <c r="I40" s="532" t="s">
        <v>1898</v>
      </c>
      <c r="J40" s="532" t="s">
        <v>2911</v>
      </c>
      <c r="K40" s="76" t="s">
        <v>4618</v>
      </c>
      <c r="L40" s="102"/>
      <c r="M40" s="76"/>
      <c r="N40" s="76"/>
      <c r="O40" s="76"/>
      <c r="P40" s="88"/>
      <c r="Q40" s="78"/>
      <c r="R40" s="78"/>
      <c r="S40" s="93">
        <v>3.8E-3</v>
      </c>
      <c r="T40" s="69"/>
      <c r="U40" s="69"/>
      <c r="V40" s="93">
        <v>7.6E-3</v>
      </c>
      <c r="W40" s="69"/>
      <c r="X40" s="69"/>
      <c r="Y40" s="69"/>
      <c r="Z40" s="92">
        <v>1.0999999999999999E-2</v>
      </c>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579" t="s">
        <v>4620</v>
      </c>
      <c r="BY40" s="126"/>
      <c r="BZ40" s="76"/>
      <c r="CA40" s="76"/>
      <c r="CB40" s="87"/>
      <c r="CC40" s="128"/>
      <c r="CD40" s="290" t="s">
        <v>4621</v>
      </c>
    </row>
    <row r="41" spans="2:82" ht="30" customHeight="1">
      <c r="B41" s="546"/>
      <c r="C41" s="536"/>
      <c r="D41" s="532"/>
      <c r="E41" s="536"/>
      <c r="F41" s="532"/>
      <c r="G41" s="532"/>
      <c r="H41" s="547"/>
      <c r="I41" s="532"/>
      <c r="J41" s="532"/>
      <c r="K41" s="76" t="s">
        <v>4619</v>
      </c>
      <c r="L41" s="102"/>
      <c r="M41" s="76"/>
      <c r="N41" s="76"/>
      <c r="O41" s="76"/>
      <c r="P41" s="88"/>
      <c r="Q41" s="78"/>
      <c r="R41" s="78"/>
      <c r="S41" s="100">
        <v>1.9E-3</v>
      </c>
      <c r="T41" s="78"/>
      <c r="U41" s="78"/>
      <c r="V41" s="100">
        <v>5.7000000000000002E-3</v>
      </c>
      <c r="W41" s="78"/>
      <c r="X41" s="78"/>
      <c r="Y41" s="78"/>
      <c r="Z41" s="449">
        <v>1.0999999999999999E-2</v>
      </c>
      <c r="AA41" s="78"/>
      <c r="AB41" s="78"/>
      <c r="AC41" s="78"/>
      <c r="AD41" s="69"/>
      <c r="AE41" s="78"/>
      <c r="AF41" s="69"/>
      <c r="AG41" s="78"/>
      <c r="AH41" s="78"/>
      <c r="AI41" s="78"/>
      <c r="AJ41" s="78"/>
      <c r="AK41" s="78"/>
      <c r="AL41" s="78"/>
      <c r="AM41" s="78"/>
      <c r="AN41" s="78"/>
      <c r="AO41" s="78"/>
      <c r="AP41" s="78"/>
      <c r="AQ41" s="78"/>
      <c r="AR41" s="69"/>
      <c r="AS41" s="69"/>
      <c r="AT41" s="69"/>
      <c r="AU41" s="69"/>
      <c r="AV41" s="69"/>
      <c r="AW41" s="69"/>
      <c r="AX41" s="69"/>
      <c r="AY41" s="78"/>
      <c r="AZ41" s="78"/>
      <c r="BA41" s="69"/>
      <c r="BB41" s="78"/>
      <c r="BC41" s="69"/>
      <c r="BD41" s="69"/>
      <c r="BE41" s="69"/>
      <c r="BF41" s="69"/>
      <c r="BG41" s="78"/>
      <c r="BH41" s="69"/>
      <c r="BI41" s="69"/>
      <c r="BJ41" s="69"/>
      <c r="BK41" s="69"/>
      <c r="BL41" s="69"/>
      <c r="BM41" s="69"/>
      <c r="BN41" s="69"/>
      <c r="BO41" s="69"/>
      <c r="BP41" s="69"/>
      <c r="BQ41" s="69"/>
      <c r="BR41" s="69"/>
      <c r="BS41" s="69"/>
      <c r="BT41" s="78"/>
      <c r="BU41" s="69"/>
      <c r="BV41" s="69"/>
      <c r="BW41" s="69"/>
      <c r="BX41" s="579"/>
      <c r="BY41" s="126"/>
      <c r="BZ41" s="76"/>
      <c r="CA41" s="76"/>
      <c r="CB41" s="87"/>
      <c r="CC41" s="103"/>
      <c r="CD41" s="290"/>
    </row>
    <row r="42" spans="2:82" ht="30" customHeight="1">
      <c r="B42" s="546">
        <v>52</v>
      </c>
      <c r="C42" s="536" t="s">
        <v>1301</v>
      </c>
      <c r="D42" s="532" t="s">
        <v>772</v>
      </c>
      <c r="E42" s="536" t="s">
        <v>1302</v>
      </c>
      <c r="F42" s="532" t="s">
        <v>754</v>
      </c>
      <c r="G42" s="532" t="s">
        <v>1032</v>
      </c>
      <c r="H42" s="547" t="s">
        <v>1303</v>
      </c>
      <c r="I42" s="532" t="s">
        <v>1900</v>
      </c>
      <c r="J42" s="51" t="s">
        <v>2913</v>
      </c>
      <c r="K42" s="568" t="s">
        <v>4565</v>
      </c>
      <c r="L42" s="102"/>
      <c r="M42" s="69"/>
      <c r="N42" s="69"/>
      <c r="O42" s="69"/>
      <c r="P42" s="88"/>
      <c r="Q42" s="78"/>
      <c r="R42" s="78"/>
      <c r="S42" s="78" t="s">
        <v>1305</v>
      </c>
      <c r="T42" s="78" t="s">
        <v>1306</v>
      </c>
      <c r="U42" s="78" t="s">
        <v>1307</v>
      </c>
      <c r="V42" s="78" t="s">
        <v>1308</v>
      </c>
      <c r="W42" s="78" t="s">
        <v>1309</v>
      </c>
      <c r="X42" s="78" t="s">
        <v>1310</v>
      </c>
      <c r="Y42" s="78" t="s">
        <v>1312</v>
      </c>
      <c r="Z42" s="78" t="s">
        <v>1311</v>
      </c>
      <c r="AA42" s="78" t="s">
        <v>1313</v>
      </c>
      <c r="AB42" s="78"/>
      <c r="AC42" s="78" t="s">
        <v>1314</v>
      </c>
      <c r="AD42" s="78" t="s">
        <v>1315</v>
      </c>
      <c r="AE42" s="78" t="s">
        <v>1317</v>
      </c>
      <c r="AF42" s="78" t="s">
        <v>1316</v>
      </c>
      <c r="AG42" s="78" t="s">
        <v>1318</v>
      </c>
      <c r="AH42" s="78"/>
      <c r="AI42" s="78" t="s">
        <v>1319</v>
      </c>
      <c r="AJ42" s="78" t="s">
        <v>1320</v>
      </c>
      <c r="AK42" s="78" t="s">
        <v>1321</v>
      </c>
      <c r="AL42" s="78"/>
      <c r="AM42" s="78"/>
      <c r="AN42" s="78" t="s">
        <v>1322</v>
      </c>
      <c r="AO42" s="78"/>
      <c r="AP42" s="78" t="s">
        <v>1323</v>
      </c>
      <c r="AQ42" s="78"/>
      <c r="AR42" s="69"/>
      <c r="AS42" s="69"/>
      <c r="AT42" s="69"/>
      <c r="AU42" s="69"/>
      <c r="AV42" s="69"/>
      <c r="AW42" s="69"/>
      <c r="AX42" s="69"/>
      <c r="AY42" s="78"/>
      <c r="AZ42" s="78"/>
      <c r="BA42" s="69"/>
      <c r="BB42" s="78"/>
      <c r="BC42" s="69"/>
      <c r="BD42" s="69"/>
      <c r="BE42" s="69"/>
      <c r="BF42" s="69"/>
      <c r="BG42" s="78"/>
      <c r="BH42" s="69"/>
      <c r="BI42" s="69"/>
      <c r="BJ42" s="69"/>
      <c r="BK42" s="69"/>
      <c r="BL42" s="69"/>
      <c r="BM42" s="78"/>
      <c r="BN42" s="78"/>
      <c r="BO42" s="78"/>
      <c r="BP42" s="78"/>
      <c r="BQ42" s="69"/>
      <c r="BR42" s="69"/>
      <c r="BS42" s="78" t="s">
        <v>1324</v>
      </c>
      <c r="BT42" s="78"/>
      <c r="BU42" s="69"/>
      <c r="BV42" s="78"/>
      <c r="BW42" s="69"/>
      <c r="BX42" s="579">
        <v>20</v>
      </c>
      <c r="BY42" s="126">
        <v>5.0999999999999996</v>
      </c>
      <c r="BZ42" s="76">
        <v>0.76</v>
      </c>
      <c r="CA42" s="76">
        <v>0.34</v>
      </c>
      <c r="CB42" s="87">
        <v>7.7</v>
      </c>
      <c r="CC42" s="103" t="s">
        <v>1055</v>
      </c>
      <c r="CD42" s="290"/>
    </row>
    <row r="43" spans="2:82" ht="30" customHeight="1">
      <c r="B43" s="546"/>
      <c r="C43" s="536"/>
      <c r="D43" s="532"/>
      <c r="E43" s="536"/>
      <c r="F43" s="532"/>
      <c r="G43" s="532"/>
      <c r="H43" s="547"/>
      <c r="I43" s="532"/>
      <c r="J43" s="51" t="s">
        <v>2909</v>
      </c>
      <c r="K43" s="568"/>
      <c r="L43" s="102"/>
      <c r="M43" s="69"/>
      <c r="N43" s="69"/>
      <c r="O43" s="69"/>
      <c r="P43" s="88"/>
      <c r="Q43" s="78"/>
      <c r="R43" s="78"/>
      <c r="S43" s="78" t="s">
        <v>2084</v>
      </c>
      <c r="T43" s="78">
        <v>6242</v>
      </c>
      <c r="U43" s="78">
        <v>7356</v>
      </c>
      <c r="V43" s="78" t="s">
        <v>2085</v>
      </c>
      <c r="W43" s="78">
        <v>1988</v>
      </c>
      <c r="X43" s="78" t="s">
        <v>2086</v>
      </c>
      <c r="Y43" s="78">
        <v>5964</v>
      </c>
      <c r="Z43" s="78" t="s">
        <v>2087</v>
      </c>
      <c r="AA43" s="78">
        <v>5050</v>
      </c>
      <c r="AB43" s="78"/>
      <c r="AC43" s="78">
        <v>318</v>
      </c>
      <c r="AD43" s="78">
        <v>207</v>
      </c>
      <c r="AE43" s="78">
        <v>266</v>
      </c>
      <c r="AF43" s="78">
        <v>266</v>
      </c>
      <c r="AG43" s="78">
        <v>5566</v>
      </c>
      <c r="AH43" s="78"/>
      <c r="AI43" s="78">
        <v>143</v>
      </c>
      <c r="AJ43" s="78">
        <v>914</v>
      </c>
      <c r="AK43" s="78">
        <v>1869</v>
      </c>
      <c r="AL43" s="78"/>
      <c r="AM43" s="78"/>
      <c r="AN43" s="78">
        <v>227</v>
      </c>
      <c r="AO43" s="78"/>
      <c r="AP43" s="78">
        <v>1272</v>
      </c>
      <c r="AQ43" s="78"/>
      <c r="AR43" s="69"/>
      <c r="AS43" s="69"/>
      <c r="AT43" s="69"/>
      <c r="AU43" s="69"/>
      <c r="AV43" s="69"/>
      <c r="AW43" s="69"/>
      <c r="AX43" s="69"/>
      <c r="AY43" s="78"/>
      <c r="AZ43" s="78"/>
      <c r="BA43" s="69"/>
      <c r="BB43" s="78"/>
      <c r="BC43" s="69"/>
      <c r="BD43" s="69"/>
      <c r="BE43" s="69"/>
      <c r="BF43" s="69"/>
      <c r="BG43" s="78"/>
      <c r="BH43" s="69"/>
      <c r="BI43" s="69"/>
      <c r="BJ43" s="69"/>
      <c r="BK43" s="69"/>
      <c r="BL43" s="69"/>
      <c r="BM43" s="78"/>
      <c r="BN43" s="78"/>
      <c r="BO43" s="78"/>
      <c r="BP43" s="78"/>
      <c r="BQ43" s="69"/>
      <c r="BR43" s="69"/>
      <c r="BS43" s="78">
        <v>954</v>
      </c>
      <c r="BT43" s="78"/>
      <c r="BU43" s="69"/>
      <c r="BV43" s="78"/>
      <c r="BW43" s="69"/>
      <c r="BX43" s="579"/>
      <c r="BY43" s="126"/>
      <c r="BZ43" s="76"/>
      <c r="CA43" s="76"/>
      <c r="CB43" s="87"/>
      <c r="CC43" s="103"/>
      <c r="CD43" s="290"/>
    </row>
    <row r="44" spans="2:82" ht="31.5">
      <c r="B44" s="546">
        <v>54</v>
      </c>
      <c r="C44" s="536" t="s">
        <v>1327</v>
      </c>
      <c r="D44" s="532" t="s">
        <v>772</v>
      </c>
      <c r="E44" s="536" t="s">
        <v>1328</v>
      </c>
      <c r="F44" s="532" t="s">
        <v>754</v>
      </c>
      <c r="G44" s="532" t="s">
        <v>1329</v>
      </c>
      <c r="H44" s="547" t="s">
        <v>1330</v>
      </c>
      <c r="I44" s="532" t="s">
        <v>1898</v>
      </c>
      <c r="J44" s="51" t="s">
        <v>2913</v>
      </c>
      <c r="K44" s="568" t="s">
        <v>2889</v>
      </c>
      <c r="L44" s="88"/>
      <c r="M44" s="78"/>
      <c r="N44" s="78"/>
      <c r="O44" s="78"/>
      <c r="P44" s="256"/>
      <c r="Q44" s="173"/>
      <c r="R44" s="173"/>
      <c r="S44" s="78"/>
      <c r="T44" s="78"/>
      <c r="U44" s="170" t="s">
        <v>2069</v>
      </c>
      <c r="V44" s="173"/>
      <c r="W44" s="173"/>
      <c r="X44" s="173"/>
      <c r="Y44" s="173"/>
      <c r="Z44" s="173"/>
      <c r="AA44" s="173"/>
      <c r="AB44" s="173"/>
      <c r="AC44" s="173"/>
      <c r="AD44" s="170" t="s">
        <v>2071</v>
      </c>
      <c r="AE44" s="170" t="s">
        <v>2073</v>
      </c>
      <c r="AF44" s="170" t="s">
        <v>2072</v>
      </c>
      <c r="AG44" s="170" t="s">
        <v>2074</v>
      </c>
      <c r="AH44" s="170" t="s">
        <v>2075</v>
      </c>
      <c r="AI44" s="170" t="s">
        <v>2076</v>
      </c>
      <c r="AJ44" s="170" t="s">
        <v>2077</v>
      </c>
      <c r="AK44" s="170" t="s">
        <v>2078</v>
      </c>
      <c r="AL44" s="173"/>
      <c r="AM44" s="173"/>
      <c r="AN44" s="170" t="s">
        <v>2080</v>
      </c>
      <c r="AO44" s="173"/>
      <c r="AP44" s="173"/>
      <c r="AQ44" s="173"/>
      <c r="AR44" s="173"/>
      <c r="AS44" s="173"/>
      <c r="AT44" s="173"/>
      <c r="AU44" s="173"/>
      <c r="AV44" s="173"/>
      <c r="AW44" s="173"/>
      <c r="AX44" s="173"/>
      <c r="AY44" s="170" t="s">
        <v>2070</v>
      </c>
      <c r="AZ44" s="170" t="s">
        <v>2079</v>
      </c>
      <c r="BA44" s="173"/>
      <c r="BB44" s="170" t="s">
        <v>2081</v>
      </c>
      <c r="BC44" s="173"/>
      <c r="BD44" s="173"/>
      <c r="BE44" s="173"/>
      <c r="BF44" s="173"/>
      <c r="BG44" s="170"/>
      <c r="BH44" s="173"/>
      <c r="BI44" s="173"/>
      <c r="BJ44" s="173"/>
      <c r="BK44" s="173"/>
      <c r="BL44" s="173"/>
      <c r="BM44" s="76"/>
      <c r="BN44" s="76"/>
      <c r="BO44" s="76"/>
      <c r="BP44" s="76"/>
      <c r="BQ44" s="170" t="s">
        <v>2082</v>
      </c>
      <c r="BR44" s="173"/>
      <c r="BS44" s="170" t="s">
        <v>2083</v>
      </c>
      <c r="BT44" s="173"/>
      <c r="BU44" s="173"/>
      <c r="BV44" s="76"/>
      <c r="BW44" s="69"/>
      <c r="BX44" s="579">
        <v>15</v>
      </c>
      <c r="BY44" s="126"/>
      <c r="BZ44" s="76" t="s">
        <v>2225</v>
      </c>
      <c r="CA44" s="76" t="s">
        <v>2226</v>
      </c>
      <c r="CB44" s="198" t="s">
        <v>2213</v>
      </c>
      <c r="CC44" s="103"/>
      <c r="CD44" s="290" t="s">
        <v>5288</v>
      </c>
    </row>
    <row r="45" spans="2:82" ht="32.25" customHeight="1">
      <c r="B45" s="546"/>
      <c r="C45" s="536"/>
      <c r="D45" s="532"/>
      <c r="E45" s="536"/>
      <c r="F45" s="532"/>
      <c r="G45" s="532"/>
      <c r="H45" s="547"/>
      <c r="I45" s="532"/>
      <c r="J45" s="51" t="s">
        <v>2909</v>
      </c>
      <c r="K45" s="568"/>
      <c r="L45" s="88"/>
      <c r="M45" s="78"/>
      <c r="N45" s="78"/>
      <c r="O45" s="78"/>
      <c r="P45" s="88"/>
      <c r="Q45" s="78"/>
      <c r="R45" s="78"/>
      <c r="S45" s="78"/>
      <c r="T45" s="78"/>
      <c r="U45" s="174" t="s">
        <v>2088</v>
      </c>
      <c r="V45" s="78"/>
      <c r="W45" s="78"/>
      <c r="X45" s="78"/>
      <c r="Y45" s="78"/>
      <c r="Z45" s="78"/>
      <c r="AA45" s="78"/>
      <c r="AB45" s="78"/>
      <c r="AC45" s="78"/>
      <c r="AD45" s="76"/>
      <c r="AE45" s="76"/>
      <c r="AF45" s="76"/>
      <c r="AG45" s="76"/>
      <c r="AH45" s="76"/>
      <c r="AI45" s="76"/>
      <c r="AJ45" s="76"/>
      <c r="AK45" s="76"/>
      <c r="AL45" s="78"/>
      <c r="AM45" s="78"/>
      <c r="AN45" s="76"/>
      <c r="AO45" s="78"/>
      <c r="AP45" s="78"/>
      <c r="AQ45" s="78"/>
      <c r="AR45" s="78"/>
      <c r="AS45" s="78"/>
      <c r="AT45" s="78"/>
      <c r="AU45" s="78"/>
      <c r="AV45" s="78"/>
      <c r="AW45" s="78"/>
      <c r="AX45" s="78"/>
      <c r="AY45" s="76"/>
      <c r="AZ45" s="76"/>
      <c r="BA45" s="78"/>
      <c r="BB45" s="76"/>
      <c r="BC45" s="78"/>
      <c r="BD45" s="78"/>
      <c r="BE45" s="78"/>
      <c r="BF45" s="78"/>
      <c r="BG45" s="76"/>
      <c r="BH45" s="78"/>
      <c r="BI45" s="78"/>
      <c r="BJ45" s="78"/>
      <c r="BK45" s="78"/>
      <c r="BL45" s="78"/>
      <c r="BM45" s="76"/>
      <c r="BN45" s="76"/>
      <c r="BO45" s="76"/>
      <c r="BP45" s="76"/>
      <c r="BQ45" s="76"/>
      <c r="BR45" s="78"/>
      <c r="BS45" s="76"/>
      <c r="BT45" s="78"/>
      <c r="BU45" s="78"/>
      <c r="BV45" s="76"/>
      <c r="BW45" s="69"/>
      <c r="BX45" s="579"/>
      <c r="BY45" s="126"/>
      <c r="BZ45" s="76"/>
      <c r="CA45" s="76"/>
      <c r="CB45" s="87"/>
      <c r="CC45" s="103"/>
      <c r="CD45" s="290"/>
    </row>
    <row r="46" spans="2:82" ht="24" customHeight="1">
      <c r="B46" s="546">
        <v>55</v>
      </c>
      <c r="C46" s="533" t="s">
        <v>1331</v>
      </c>
      <c r="D46" s="532" t="s">
        <v>772</v>
      </c>
      <c r="E46" s="536" t="s">
        <v>3942</v>
      </c>
      <c r="F46" s="532" t="s">
        <v>754</v>
      </c>
      <c r="G46" s="532" t="s">
        <v>791</v>
      </c>
      <c r="H46" s="547" t="s">
        <v>3944</v>
      </c>
      <c r="I46" s="532" t="s">
        <v>1898</v>
      </c>
      <c r="J46" s="51" t="s">
        <v>2913</v>
      </c>
      <c r="K46" s="552" t="s">
        <v>2890</v>
      </c>
      <c r="L46" s="102"/>
      <c r="M46" s="69"/>
      <c r="N46" s="69"/>
      <c r="O46" s="69"/>
      <c r="P46" s="77" t="s">
        <v>4487</v>
      </c>
      <c r="Q46" s="76" t="s">
        <v>4488</v>
      </c>
      <c r="R46" s="69"/>
      <c r="S46" s="69"/>
      <c r="T46" s="69"/>
      <c r="U46" s="76" t="s">
        <v>4491</v>
      </c>
      <c r="V46" s="69"/>
      <c r="W46" s="69"/>
      <c r="X46" s="69"/>
      <c r="Y46" s="69"/>
      <c r="Z46" s="69"/>
      <c r="AA46" s="69"/>
      <c r="AB46" s="69"/>
      <c r="AC46" s="69"/>
      <c r="AD46" s="76" t="s">
        <v>4495</v>
      </c>
      <c r="AE46" s="76" t="s">
        <v>4496</v>
      </c>
      <c r="AF46" s="76" t="s">
        <v>4497</v>
      </c>
      <c r="AG46" s="76" t="s">
        <v>4498</v>
      </c>
      <c r="AH46" s="76" t="s">
        <v>4499</v>
      </c>
      <c r="AI46" s="76" t="s">
        <v>4500</v>
      </c>
      <c r="AJ46" s="76" t="s">
        <v>4501</v>
      </c>
      <c r="AK46" s="76" t="s">
        <v>4502</v>
      </c>
      <c r="AL46" s="76" t="s">
        <v>4503</v>
      </c>
      <c r="AM46" s="76"/>
      <c r="AN46" s="76" t="s">
        <v>4504</v>
      </c>
      <c r="AO46" s="76" t="s">
        <v>4505</v>
      </c>
      <c r="AP46" s="69"/>
      <c r="AQ46" s="76" t="s">
        <v>4506</v>
      </c>
      <c r="AR46" s="76" t="s">
        <v>4507</v>
      </c>
      <c r="AS46" s="76"/>
      <c r="AT46" s="76"/>
      <c r="AU46" s="76"/>
      <c r="AV46" s="76"/>
      <c r="AW46" s="76"/>
      <c r="AX46" s="76"/>
      <c r="AY46" s="76" t="s">
        <v>765</v>
      </c>
      <c r="AZ46" s="76" t="s">
        <v>4523</v>
      </c>
      <c r="BA46" s="69"/>
      <c r="BB46" s="69"/>
      <c r="BC46" s="69"/>
      <c r="BD46" s="69"/>
      <c r="BE46" s="69"/>
      <c r="BF46" s="76" t="s">
        <v>4526</v>
      </c>
      <c r="BG46" s="76" t="s">
        <v>4527</v>
      </c>
      <c r="BH46" s="69"/>
      <c r="BI46" s="69"/>
      <c r="BJ46" s="69"/>
      <c r="BK46" s="69"/>
      <c r="BL46" s="69"/>
      <c r="BM46" s="76"/>
      <c r="BN46" s="76"/>
      <c r="BO46" s="76"/>
      <c r="BP46" s="76"/>
      <c r="BQ46" s="69"/>
      <c r="BR46" s="69"/>
      <c r="BS46" s="76" t="s">
        <v>4530</v>
      </c>
      <c r="BT46" s="76" t="s">
        <v>4531</v>
      </c>
      <c r="BU46" s="69"/>
      <c r="BV46" s="76" t="s">
        <v>4532</v>
      </c>
      <c r="BW46" s="69"/>
      <c r="BX46" s="579">
        <v>23</v>
      </c>
      <c r="BY46" s="126"/>
      <c r="BZ46" s="76">
        <v>0.68</v>
      </c>
      <c r="CA46" s="76">
        <v>9.1999999999999998E-2</v>
      </c>
      <c r="CB46" s="85">
        <v>30</v>
      </c>
      <c r="CC46" s="546" t="s">
        <v>1055</v>
      </c>
      <c r="CD46" s="290"/>
    </row>
    <row r="47" spans="2:82" ht="24" customHeight="1">
      <c r="B47" s="546"/>
      <c r="C47" s="533"/>
      <c r="D47" s="532"/>
      <c r="E47" s="536"/>
      <c r="F47" s="532"/>
      <c r="G47" s="532"/>
      <c r="H47" s="547"/>
      <c r="I47" s="532"/>
      <c r="J47" s="51" t="s">
        <v>2909</v>
      </c>
      <c r="K47" s="552"/>
      <c r="L47" s="102"/>
      <c r="M47" s="69"/>
      <c r="N47" s="69"/>
      <c r="O47" s="69"/>
      <c r="P47" s="77">
        <v>0.34399999999999997</v>
      </c>
      <c r="Q47" s="76">
        <v>23.9</v>
      </c>
      <c r="R47" s="69"/>
      <c r="S47" s="69"/>
      <c r="T47" s="69"/>
      <c r="U47" s="76" t="s">
        <v>4492</v>
      </c>
      <c r="V47" s="69"/>
      <c r="W47" s="69"/>
      <c r="X47" s="69"/>
      <c r="Y47" s="69"/>
      <c r="Z47" s="69"/>
      <c r="AA47" s="69"/>
      <c r="AB47" s="69"/>
      <c r="AC47" s="69"/>
      <c r="AD47" s="76">
        <v>16.8</v>
      </c>
      <c r="AE47" s="83">
        <v>47</v>
      </c>
      <c r="AF47" s="76">
        <v>22.8</v>
      </c>
      <c r="AG47" s="76" t="s">
        <v>4508</v>
      </c>
      <c r="AH47" s="76">
        <v>0.47499999999999998</v>
      </c>
      <c r="AI47" s="76">
        <v>9.64</v>
      </c>
      <c r="AJ47" s="76">
        <v>57.2</v>
      </c>
      <c r="AK47" s="76">
        <v>2869</v>
      </c>
      <c r="AL47" s="76">
        <v>0.91800000000000004</v>
      </c>
      <c r="AM47" s="76"/>
      <c r="AN47" s="76">
        <v>5.52</v>
      </c>
      <c r="AO47" s="76">
        <v>3.39</v>
      </c>
      <c r="AP47" s="69"/>
      <c r="AQ47" s="76">
        <v>29.1</v>
      </c>
      <c r="AR47" s="76">
        <v>7.48</v>
      </c>
      <c r="AS47" s="76"/>
      <c r="AT47" s="76"/>
      <c r="AU47" s="76"/>
      <c r="AV47" s="76"/>
      <c r="AW47" s="76"/>
      <c r="AX47" s="76"/>
      <c r="AY47" s="76" t="s">
        <v>765</v>
      </c>
      <c r="AZ47" s="76">
        <v>2.13</v>
      </c>
      <c r="BA47" s="69"/>
      <c r="BB47" s="69"/>
      <c r="BC47" s="69"/>
      <c r="BD47" s="69"/>
      <c r="BE47" s="69"/>
      <c r="BF47" s="76">
        <v>0.98399999999999999</v>
      </c>
      <c r="BG47" s="76">
        <v>754</v>
      </c>
      <c r="BH47" s="69"/>
      <c r="BI47" s="69"/>
      <c r="BJ47" s="69"/>
      <c r="BK47" s="69"/>
      <c r="BL47" s="69"/>
      <c r="BM47" s="76"/>
      <c r="BN47" s="76"/>
      <c r="BO47" s="76"/>
      <c r="BP47" s="76"/>
      <c r="BQ47" s="69"/>
      <c r="BR47" s="69"/>
      <c r="BS47" s="76">
        <v>1541</v>
      </c>
      <c r="BT47" s="76">
        <v>0.45900000000000002</v>
      </c>
      <c r="BU47" s="69"/>
      <c r="BV47" s="76">
        <v>62.6</v>
      </c>
      <c r="BW47" s="69"/>
      <c r="BX47" s="579"/>
      <c r="BY47" s="126"/>
      <c r="BZ47" s="76"/>
      <c r="CA47" s="76"/>
      <c r="CB47" s="87"/>
      <c r="CC47" s="546"/>
      <c r="CD47" s="290"/>
    </row>
    <row r="48" spans="2:82" ht="24" customHeight="1">
      <c r="B48" s="546"/>
      <c r="C48" s="533"/>
      <c r="D48" s="532"/>
      <c r="E48" s="536" t="s">
        <v>3941</v>
      </c>
      <c r="F48" s="532"/>
      <c r="G48" s="532"/>
      <c r="H48" s="547" t="s">
        <v>3943</v>
      </c>
      <c r="I48" s="532"/>
      <c r="J48" s="51" t="s">
        <v>2913</v>
      </c>
      <c r="K48" s="552" t="s">
        <v>3945</v>
      </c>
      <c r="L48" s="102"/>
      <c r="M48" s="69"/>
      <c r="N48" s="69"/>
      <c r="O48" s="69"/>
      <c r="P48" s="77" t="s">
        <v>4489</v>
      </c>
      <c r="Q48" s="76" t="s">
        <v>4490</v>
      </c>
      <c r="R48" s="69"/>
      <c r="S48" s="69"/>
      <c r="T48" s="69"/>
      <c r="U48" s="76" t="s">
        <v>4493</v>
      </c>
      <c r="V48" s="69"/>
      <c r="W48" s="69"/>
      <c r="X48" s="69"/>
      <c r="Y48" s="69"/>
      <c r="Z48" s="69"/>
      <c r="AA48" s="69"/>
      <c r="AB48" s="69"/>
      <c r="AC48" s="69"/>
      <c r="AD48" s="76" t="s">
        <v>4509</v>
      </c>
      <c r="AE48" s="76" t="s">
        <v>4510</v>
      </c>
      <c r="AF48" s="76" t="s">
        <v>4511</v>
      </c>
      <c r="AG48" s="76" t="s">
        <v>4512</v>
      </c>
      <c r="AH48" s="76" t="s">
        <v>4513</v>
      </c>
      <c r="AI48" s="76" t="s">
        <v>4514</v>
      </c>
      <c r="AJ48" s="76" t="s">
        <v>4515</v>
      </c>
      <c r="AK48" s="76" t="s">
        <v>4516</v>
      </c>
      <c r="AL48" s="76" t="s">
        <v>4517</v>
      </c>
      <c r="AM48" s="76"/>
      <c r="AN48" s="76" t="s">
        <v>4518</v>
      </c>
      <c r="AO48" s="76" t="s">
        <v>4519</v>
      </c>
      <c r="AP48" s="69"/>
      <c r="AQ48" s="76" t="s">
        <v>4520</v>
      </c>
      <c r="AR48" s="76" t="s">
        <v>4521</v>
      </c>
      <c r="AS48" s="76"/>
      <c r="AT48" s="76"/>
      <c r="AU48" s="76"/>
      <c r="AV48" s="76"/>
      <c r="AW48" s="76"/>
      <c r="AX48" s="76"/>
      <c r="AY48" s="76" t="s">
        <v>4524</v>
      </c>
      <c r="AZ48" s="76" t="s">
        <v>4525</v>
      </c>
      <c r="BA48" s="69"/>
      <c r="BB48" s="69"/>
      <c r="BC48" s="69"/>
      <c r="BD48" s="69"/>
      <c r="BE48" s="69"/>
      <c r="BF48" s="76" t="s">
        <v>4528</v>
      </c>
      <c r="BG48" s="76" t="s">
        <v>4529</v>
      </c>
      <c r="BH48" s="69"/>
      <c r="BI48" s="69"/>
      <c r="BJ48" s="69"/>
      <c r="BK48" s="69"/>
      <c r="BL48" s="69"/>
      <c r="BM48" s="76"/>
      <c r="BN48" s="76"/>
      <c r="BO48" s="76"/>
      <c r="BP48" s="76"/>
      <c r="BQ48" s="69"/>
      <c r="BR48" s="69"/>
      <c r="BS48" s="76" t="s">
        <v>4533</v>
      </c>
      <c r="BT48" s="76" t="s">
        <v>4534</v>
      </c>
      <c r="BU48" s="69"/>
      <c r="BV48" s="76" t="s">
        <v>4535</v>
      </c>
      <c r="BW48" s="69"/>
      <c r="BX48" s="579"/>
      <c r="BY48" s="126"/>
      <c r="BZ48" s="76">
        <v>0.94</v>
      </c>
      <c r="CA48" s="76">
        <v>0.19</v>
      </c>
      <c r="CB48" s="85">
        <v>9.8000000000000007</v>
      </c>
      <c r="CC48" s="546"/>
      <c r="CD48" s="290"/>
    </row>
    <row r="49" spans="2:82" ht="24" customHeight="1">
      <c r="B49" s="546"/>
      <c r="C49" s="533"/>
      <c r="D49" s="532"/>
      <c r="E49" s="536"/>
      <c r="F49" s="532"/>
      <c r="G49" s="532"/>
      <c r="H49" s="547"/>
      <c r="I49" s="532"/>
      <c r="J49" s="51" t="s">
        <v>2909</v>
      </c>
      <c r="K49" s="552"/>
      <c r="L49" s="102"/>
      <c r="M49" s="69"/>
      <c r="N49" s="69"/>
      <c r="O49" s="69"/>
      <c r="P49" s="77">
        <v>0.46400000000000002</v>
      </c>
      <c r="Q49" s="76">
        <v>7.1400000000000005E-2</v>
      </c>
      <c r="R49" s="69"/>
      <c r="S49" s="69"/>
      <c r="T49" s="69"/>
      <c r="U49" s="76" t="s">
        <v>4494</v>
      </c>
      <c r="V49" s="69"/>
      <c r="W49" s="69"/>
      <c r="X49" s="69"/>
      <c r="Y49" s="69"/>
      <c r="Z49" s="69"/>
      <c r="AA49" s="69"/>
      <c r="AB49" s="69"/>
      <c r="AC49" s="69"/>
      <c r="AD49" s="76">
        <v>32.700000000000003</v>
      </c>
      <c r="AE49" s="76">
        <v>141</v>
      </c>
      <c r="AF49" s="76">
        <v>33.4</v>
      </c>
      <c r="AG49" s="76" t="s">
        <v>4522</v>
      </c>
      <c r="AH49" s="76">
        <v>1.79</v>
      </c>
      <c r="AI49" s="76">
        <v>17.100000000000001</v>
      </c>
      <c r="AJ49" s="76">
        <v>97.9</v>
      </c>
      <c r="AK49" s="76">
        <v>6750</v>
      </c>
      <c r="AL49" s="76">
        <v>1.71</v>
      </c>
      <c r="AM49" s="76"/>
      <c r="AN49" s="76">
        <v>13.6</v>
      </c>
      <c r="AO49" s="76">
        <v>3.82</v>
      </c>
      <c r="AP49" s="69"/>
      <c r="AQ49" s="76">
        <v>36</v>
      </c>
      <c r="AR49" s="76">
        <v>9.4600000000000009</v>
      </c>
      <c r="AS49" s="76"/>
      <c r="AT49" s="76"/>
      <c r="AU49" s="76"/>
      <c r="AV49" s="76"/>
      <c r="AW49" s="76"/>
      <c r="AX49" s="76"/>
      <c r="AY49" s="76">
        <v>5.18</v>
      </c>
      <c r="AZ49" s="76">
        <v>4.46</v>
      </c>
      <c r="BA49" s="69"/>
      <c r="BB49" s="69"/>
      <c r="BC49" s="69"/>
      <c r="BD49" s="69"/>
      <c r="BE49" s="69"/>
      <c r="BF49" s="76">
        <v>1.25</v>
      </c>
      <c r="BG49" s="76">
        <v>1286</v>
      </c>
      <c r="BH49" s="69"/>
      <c r="BI49" s="69"/>
      <c r="BJ49" s="69"/>
      <c r="BK49" s="69"/>
      <c r="BL49" s="69"/>
      <c r="BM49" s="76"/>
      <c r="BN49" s="76"/>
      <c r="BO49" s="76"/>
      <c r="BP49" s="76"/>
      <c r="BQ49" s="69"/>
      <c r="BR49" s="69"/>
      <c r="BS49" s="76">
        <v>3857</v>
      </c>
      <c r="BT49" s="76">
        <v>1.07</v>
      </c>
      <c r="BU49" s="69"/>
      <c r="BV49" s="76">
        <v>0.107</v>
      </c>
      <c r="BW49" s="69"/>
      <c r="BX49" s="579"/>
      <c r="BY49" s="126"/>
      <c r="BZ49" s="76"/>
      <c r="CA49" s="76"/>
      <c r="CB49" s="87"/>
      <c r="CC49" s="546"/>
      <c r="CD49" s="290"/>
    </row>
    <row r="50" spans="2:82" ht="30" customHeight="1">
      <c r="B50" s="546">
        <v>57</v>
      </c>
      <c r="C50" s="536" t="s">
        <v>1106</v>
      </c>
      <c r="D50" s="532" t="s">
        <v>772</v>
      </c>
      <c r="E50" s="536" t="s">
        <v>1339</v>
      </c>
      <c r="F50" s="532" t="s">
        <v>754</v>
      </c>
      <c r="G50" s="532" t="s">
        <v>791</v>
      </c>
      <c r="H50" s="547" t="s">
        <v>1340</v>
      </c>
      <c r="I50" s="532" t="s">
        <v>1895</v>
      </c>
      <c r="J50" s="51" t="s">
        <v>2913</v>
      </c>
      <c r="K50" s="76"/>
      <c r="L50" s="102"/>
      <c r="M50" s="69"/>
      <c r="N50" s="69"/>
      <c r="O50" s="69"/>
      <c r="P50" s="102"/>
      <c r="Q50" s="69"/>
      <c r="R50" s="78"/>
      <c r="S50" s="69"/>
      <c r="T50" s="78"/>
      <c r="U50" s="78" t="s">
        <v>1346</v>
      </c>
      <c r="V50" s="78" t="s">
        <v>1347</v>
      </c>
      <c r="W50" s="78"/>
      <c r="X50" s="69"/>
      <c r="Y50" s="69"/>
      <c r="Z50" s="78" t="s">
        <v>1348</v>
      </c>
      <c r="AA50" s="78" t="s">
        <v>1349</v>
      </c>
      <c r="AB50" s="69"/>
      <c r="AC50" s="78" t="s">
        <v>1350</v>
      </c>
      <c r="AD50" s="69"/>
      <c r="AE50" s="78"/>
      <c r="AF50" s="69"/>
      <c r="AG50" s="78" t="s">
        <v>1351</v>
      </c>
      <c r="AH50" s="78"/>
      <c r="AI50" s="78"/>
      <c r="AJ50" s="78"/>
      <c r="AK50" s="78" t="s">
        <v>1352</v>
      </c>
      <c r="AL50" s="69"/>
      <c r="AM50" s="69"/>
      <c r="AN50" s="69"/>
      <c r="AO50" s="69"/>
      <c r="AP50" s="69"/>
      <c r="AQ50" s="69"/>
      <c r="AR50" s="69"/>
      <c r="AS50" s="69"/>
      <c r="AT50" s="69"/>
      <c r="AU50" s="69"/>
      <c r="AV50" s="69"/>
      <c r="AW50" s="69"/>
      <c r="AX50" s="69"/>
      <c r="AY50" s="78"/>
      <c r="AZ50" s="69"/>
      <c r="BA50" s="69"/>
      <c r="BB50" s="69"/>
      <c r="BC50" s="69"/>
      <c r="BD50" s="69"/>
      <c r="BE50" s="69"/>
      <c r="BF50" s="69"/>
      <c r="BG50" s="69"/>
      <c r="BH50" s="69"/>
      <c r="BI50" s="69"/>
      <c r="BJ50" s="69"/>
      <c r="BK50" s="69"/>
      <c r="BL50" s="69"/>
      <c r="BM50" s="69"/>
      <c r="BN50" s="69"/>
      <c r="BO50" s="69"/>
      <c r="BP50" s="69"/>
      <c r="BQ50" s="69"/>
      <c r="BR50" s="69"/>
      <c r="BS50" s="78" t="s">
        <v>1353</v>
      </c>
      <c r="BT50" s="69"/>
      <c r="BU50" s="69"/>
      <c r="BV50" s="69"/>
      <c r="BW50" s="69"/>
      <c r="BX50" s="579">
        <v>8</v>
      </c>
      <c r="BY50" s="126"/>
      <c r="BZ50" s="76">
        <v>0.56999999999999995</v>
      </c>
      <c r="CA50" s="76">
        <v>0.57999999999999996</v>
      </c>
      <c r="CB50" s="87">
        <v>4.8</v>
      </c>
      <c r="CC50" s="103"/>
      <c r="CD50" s="290"/>
    </row>
    <row r="51" spans="2:82" ht="30" customHeight="1">
      <c r="B51" s="546"/>
      <c r="C51" s="536"/>
      <c r="D51" s="532"/>
      <c r="E51" s="536"/>
      <c r="F51" s="532"/>
      <c r="G51" s="532"/>
      <c r="H51" s="547"/>
      <c r="I51" s="532"/>
      <c r="J51" s="51" t="s">
        <v>2909</v>
      </c>
      <c r="K51" s="76"/>
      <c r="L51" s="102"/>
      <c r="M51" s="69"/>
      <c r="N51" s="69"/>
      <c r="O51" s="69"/>
      <c r="P51" s="102"/>
      <c r="Q51" s="69"/>
      <c r="R51" s="78"/>
      <c r="S51" s="69"/>
      <c r="T51" s="78"/>
      <c r="U51" s="78">
        <v>4000</v>
      </c>
      <c r="V51" s="78">
        <v>9528</v>
      </c>
      <c r="W51" s="78"/>
      <c r="X51" s="69"/>
      <c r="Y51" s="69"/>
      <c r="Z51" s="78" t="s">
        <v>2089</v>
      </c>
      <c r="AA51" s="78">
        <v>2517</v>
      </c>
      <c r="AB51" s="69"/>
      <c r="AC51" s="78">
        <v>292</v>
      </c>
      <c r="AD51" s="69"/>
      <c r="AE51" s="78"/>
      <c r="AF51" s="69"/>
      <c r="AG51" s="78">
        <v>2292</v>
      </c>
      <c r="AH51" s="78"/>
      <c r="AI51" s="78"/>
      <c r="AJ51" s="78"/>
      <c r="AK51" s="78">
        <v>1323</v>
      </c>
      <c r="AL51" s="69"/>
      <c r="AM51" s="69"/>
      <c r="AN51" s="69"/>
      <c r="AO51" s="69"/>
      <c r="AP51" s="69"/>
      <c r="AQ51" s="69"/>
      <c r="AR51" s="69"/>
      <c r="AS51" s="69"/>
      <c r="AT51" s="69"/>
      <c r="AU51" s="69"/>
      <c r="AV51" s="69"/>
      <c r="AW51" s="69"/>
      <c r="AX51" s="69"/>
      <c r="AY51" s="78"/>
      <c r="AZ51" s="69"/>
      <c r="BA51" s="69"/>
      <c r="BB51" s="69"/>
      <c r="BC51" s="69"/>
      <c r="BD51" s="69"/>
      <c r="BE51" s="69"/>
      <c r="BF51" s="69"/>
      <c r="BG51" s="69"/>
      <c r="BH51" s="69"/>
      <c r="BI51" s="69"/>
      <c r="BJ51" s="69"/>
      <c r="BK51" s="69"/>
      <c r="BL51" s="69"/>
      <c r="BM51" s="69"/>
      <c r="BN51" s="69"/>
      <c r="BO51" s="69"/>
      <c r="BP51" s="69"/>
      <c r="BQ51" s="69"/>
      <c r="BR51" s="69"/>
      <c r="BS51" s="78">
        <v>840</v>
      </c>
      <c r="BT51" s="69"/>
      <c r="BU51" s="69"/>
      <c r="BV51" s="69"/>
      <c r="BW51" s="69"/>
      <c r="BX51" s="579"/>
      <c r="BY51" s="126"/>
      <c r="BZ51" s="76"/>
      <c r="CA51" s="76"/>
      <c r="CB51" s="87"/>
      <c r="CC51" s="103"/>
      <c r="CD51" s="290"/>
    </row>
    <row r="52" spans="2:82" ht="27.75" customHeight="1">
      <c r="B52" s="546">
        <v>60</v>
      </c>
      <c r="C52" s="533" t="s">
        <v>1360</v>
      </c>
      <c r="D52" s="532" t="s">
        <v>772</v>
      </c>
      <c r="E52" s="536" t="s">
        <v>4625</v>
      </c>
      <c r="F52" s="532" t="s">
        <v>1359</v>
      </c>
      <c r="G52" s="532" t="s">
        <v>791</v>
      </c>
      <c r="H52" s="532" t="s">
        <v>4188</v>
      </c>
      <c r="I52" s="532" t="s">
        <v>1898</v>
      </c>
      <c r="J52" s="51" t="s">
        <v>2913</v>
      </c>
      <c r="K52" s="552" t="s">
        <v>2937</v>
      </c>
      <c r="L52" s="88"/>
      <c r="M52" s="78"/>
      <c r="N52" s="78"/>
      <c r="O52" s="78"/>
      <c r="P52" s="117" t="s">
        <v>4629</v>
      </c>
      <c r="Q52" s="112" t="s">
        <v>4630</v>
      </c>
      <c r="R52" s="78"/>
      <c r="S52" s="78"/>
      <c r="T52" s="112" t="s">
        <v>4631</v>
      </c>
      <c r="U52" s="112" t="s">
        <v>4632</v>
      </c>
      <c r="V52" s="78"/>
      <c r="W52" s="78"/>
      <c r="X52" s="78"/>
      <c r="Y52" s="78"/>
      <c r="Z52" s="78"/>
      <c r="AA52" s="112" t="s">
        <v>4633</v>
      </c>
      <c r="AB52" s="78"/>
      <c r="AC52" s="78"/>
      <c r="AD52" s="112" t="s">
        <v>4641</v>
      </c>
      <c r="AE52" s="112" t="s">
        <v>4642</v>
      </c>
      <c r="AF52" s="112" t="s">
        <v>4643</v>
      </c>
      <c r="AG52" s="112" t="s">
        <v>4644</v>
      </c>
      <c r="AH52" s="112" t="s">
        <v>4645</v>
      </c>
      <c r="AI52" s="112" t="s">
        <v>4646</v>
      </c>
      <c r="AJ52" s="112" t="s">
        <v>4647</v>
      </c>
      <c r="AK52" s="112" t="s">
        <v>4648</v>
      </c>
      <c r="AL52" s="78"/>
      <c r="AM52" s="78"/>
      <c r="AN52" s="112" t="s">
        <v>4649</v>
      </c>
      <c r="AO52" s="112" t="s">
        <v>4650</v>
      </c>
      <c r="AP52" s="78"/>
      <c r="AQ52" s="112" t="s">
        <v>4651</v>
      </c>
      <c r="AR52" s="112" t="s">
        <v>4652</v>
      </c>
      <c r="AS52" s="112"/>
      <c r="AT52" s="112"/>
      <c r="AU52" s="112"/>
      <c r="AV52" s="112"/>
      <c r="AW52" s="112"/>
      <c r="AX52" s="112"/>
      <c r="AY52" s="112" t="s">
        <v>4231</v>
      </c>
      <c r="AZ52" s="112" t="s">
        <v>4668</v>
      </c>
      <c r="BA52" s="78"/>
      <c r="BB52" s="78"/>
      <c r="BC52" s="78"/>
      <c r="BD52" s="78"/>
      <c r="BE52" s="78"/>
      <c r="BF52" s="78"/>
      <c r="BG52" s="112" t="s">
        <v>4669</v>
      </c>
      <c r="BH52" s="78"/>
      <c r="BI52" s="78"/>
      <c r="BJ52" s="78"/>
      <c r="BK52" s="78"/>
      <c r="BL52" s="78"/>
      <c r="BM52" s="78"/>
      <c r="BN52" s="78"/>
      <c r="BO52" s="78"/>
      <c r="BP52" s="78"/>
      <c r="BQ52" s="78"/>
      <c r="BR52" s="78"/>
      <c r="BS52" s="112" t="s">
        <v>4675</v>
      </c>
      <c r="BT52" s="112" t="s">
        <v>4676</v>
      </c>
      <c r="BU52" s="78"/>
      <c r="BV52" s="78"/>
      <c r="BW52" s="78"/>
      <c r="BX52" s="579">
        <v>22</v>
      </c>
      <c r="BY52" s="126"/>
      <c r="BZ52" s="76">
        <v>12</v>
      </c>
      <c r="CA52" s="76">
        <v>2.1</v>
      </c>
      <c r="CB52" s="85">
        <v>7.2</v>
      </c>
      <c r="CC52" s="546" t="s">
        <v>1055</v>
      </c>
      <c r="CD52" s="290"/>
    </row>
    <row r="53" spans="2:82" ht="27.75" customHeight="1">
      <c r="B53" s="546"/>
      <c r="C53" s="533"/>
      <c r="D53" s="532"/>
      <c r="E53" s="536"/>
      <c r="F53" s="532"/>
      <c r="G53" s="532"/>
      <c r="H53" s="532"/>
      <c r="I53" s="532"/>
      <c r="J53" s="51" t="s">
        <v>2909</v>
      </c>
      <c r="K53" s="552"/>
      <c r="L53" s="88"/>
      <c r="M53" s="78"/>
      <c r="N53" s="78"/>
      <c r="O53" s="78"/>
      <c r="P53" s="117">
        <v>4.96</v>
      </c>
      <c r="Q53" s="112">
        <v>0.13500000000000001</v>
      </c>
      <c r="R53" s="78"/>
      <c r="S53" s="78"/>
      <c r="T53" s="112">
        <v>9346</v>
      </c>
      <c r="U53" s="112">
        <v>9165</v>
      </c>
      <c r="V53" s="78"/>
      <c r="W53" s="78"/>
      <c r="X53" s="78"/>
      <c r="Y53" s="78"/>
      <c r="Z53" s="78"/>
      <c r="AA53" s="112" t="s">
        <v>4634</v>
      </c>
      <c r="AB53" s="78"/>
      <c r="AC53" s="78"/>
      <c r="AD53" s="112">
        <v>167</v>
      </c>
      <c r="AE53" s="112">
        <v>4109</v>
      </c>
      <c r="AF53" s="112">
        <v>141</v>
      </c>
      <c r="AG53" s="112" t="s">
        <v>4427</v>
      </c>
      <c r="AH53" s="112">
        <v>52.3</v>
      </c>
      <c r="AI53" s="112">
        <v>1065</v>
      </c>
      <c r="AJ53" s="112">
        <v>1462</v>
      </c>
      <c r="AK53" s="112" t="s">
        <v>4653</v>
      </c>
      <c r="AL53" s="78"/>
      <c r="AM53" s="78"/>
      <c r="AN53" s="112">
        <v>236</v>
      </c>
      <c r="AO53" s="112">
        <v>16.2</v>
      </c>
      <c r="AP53" s="78"/>
      <c r="AQ53" s="112">
        <v>187</v>
      </c>
      <c r="AR53" s="112">
        <v>1619</v>
      </c>
      <c r="AS53" s="112"/>
      <c r="AT53" s="112"/>
      <c r="AU53" s="112"/>
      <c r="AV53" s="112"/>
      <c r="AW53" s="112"/>
      <c r="AX53" s="112"/>
      <c r="AY53" s="112">
        <v>2.2599999999999998</v>
      </c>
      <c r="AZ53" s="112">
        <v>20</v>
      </c>
      <c r="BA53" s="78"/>
      <c r="BB53" s="78"/>
      <c r="BC53" s="78"/>
      <c r="BD53" s="78"/>
      <c r="BE53" s="78"/>
      <c r="BF53" s="78"/>
      <c r="BG53" s="112" t="s">
        <v>4670</v>
      </c>
      <c r="BH53" s="78"/>
      <c r="BI53" s="78"/>
      <c r="BJ53" s="78"/>
      <c r="BK53" s="78"/>
      <c r="BL53" s="78"/>
      <c r="BM53" s="78"/>
      <c r="BN53" s="78"/>
      <c r="BO53" s="78"/>
      <c r="BP53" s="78"/>
      <c r="BQ53" s="78"/>
      <c r="BR53" s="78"/>
      <c r="BS53" s="112">
        <v>1266</v>
      </c>
      <c r="BT53" s="112">
        <v>30.2</v>
      </c>
      <c r="BU53" s="78"/>
      <c r="BV53" s="78"/>
      <c r="BW53" s="78"/>
      <c r="BX53" s="579"/>
      <c r="BY53" s="126"/>
      <c r="BZ53" s="78"/>
      <c r="CA53" s="78"/>
      <c r="CB53" s="87"/>
      <c r="CC53" s="546"/>
      <c r="CD53" s="290"/>
    </row>
    <row r="54" spans="2:82" ht="27.75" customHeight="1">
      <c r="B54" s="546"/>
      <c r="C54" s="533"/>
      <c r="D54" s="532"/>
      <c r="E54" s="536" t="s">
        <v>4627</v>
      </c>
      <c r="F54" s="532"/>
      <c r="G54" s="532"/>
      <c r="H54" s="532" t="s">
        <v>4626</v>
      </c>
      <c r="I54" s="532"/>
      <c r="J54" s="51" t="s">
        <v>2913</v>
      </c>
      <c r="K54" s="552" t="s">
        <v>4628</v>
      </c>
      <c r="L54" s="88"/>
      <c r="M54" s="78"/>
      <c r="N54" s="78"/>
      <c r="O54" s="78"/>
      <c r="P54" s="117" t="s">
        <v>4635</v>
      </c>
      <c r="Q54" s="112" t="s">
        <v>4636</v>
      </c>
      <c r="R54" s="78"/>
      <c r="S54" s="78"/>
      <c r="T54" s="112" t="s">
        <v>4637</v>
      </c>
      <c r="U54" s="112" t="s">
        <v>4638</v>
      </c>
      <c r="V54" s="78"/>
      <c r="W54" s="78"/>
      <c r="X54" s="78"/>
      <c r="Y54" s="78"/>
      <c r="Z54" s="78"/>
      <c r="AA54" s="112" t="s">
        <v>4639</v>
      </c>
      <c r="AB54" s="78"/>
      <c r="AC54" s="78"/>
      <c r="AD54" s="112" t="s">
        <v>4654</v>
      </c>
      <c r="AE54" s="112" t="s">
        <v>4655</v>
      </c>
      <c r="AF54" s="112" t="s">
        <v>4656</v>
      </c>
      <c r="AG54" s="112" t="s">
        <v>4657</v>
      </c>
      <c r="AH54" s="112" t="s">
        <v>4658</v>
      </c>
      <c r="AI54" s="112" t="s">
        <v>4659</v>
      </c>
      <c r="AJ54" s="112" t="s">
        <v>4660</v>
      </c>
      <c r="AK54" s="112" t="s">
        <v>4661</v>
      </c>
      <c r="AL54" s="78"/>
      <c r="AM54" s="78"/>
      <c r="AN54" s="112" t="s">
        <v>4662</v>
      </c>
      <c r="AO54" s="112" t="s">
        <v>4663</v>
      </c>
      <c r="AP54" s="78"/>
      <c r="AQ54" s="112" t="s">
        <v>4664</v>
      </c>
      <c r="AR54" s="112" t="s">
        <v>4665</v>
      </c>
      <c r="AS54" s="112"/>
      <c r="AT54" s="112"/>
      <c r="AU54" s="112"/>
      <c r="AV54" s="112"/>
      <c r="AW54" s="112"/>
      <c r="AX54" s="112"/>
      <c r="AY54" s="112" t="s">
        <v>4671</v>
      </c>
      <c r="AZ54" s="112" t="s">
        <v>4672</v>
      </c>
      <c r="BA54" s="78"/>
      <c r="BB54" s="78"/>
      <c r="BC54" s="78"/>
      <c r="BD54" s="78"/>
      <c r="BE54" s="78"/>
      <c r="BF54" s="78"/>
      <c r="BG54" s="112" t="s">
        <v>4673</v>
      </c>
      <c r="BH54" s="78"/>
      <c r="BI54" s="78"/>
      <c r="BJ54" s="78"/>
      <c r="BK54" s="78"/>
      <c r="BL54" s="78"/>
      <c r="BM54" s="78"/>
      <c r="BN54" s="78"/>
      <c r="BO54" s="78"/>
      <c r="BP54" s="78"/>
      <c r="BQ54" s="78"/>
      <c r="BR54" s="78"/>
      <c r="BS54" s="112" t="s">
        <v>4677</v>
      </c>
      <c r="BT54" s="112" t="s">
        <v>4678</v>
      </c>
      <c r="BU54" s="78"/>
      <c r="BV54" s="78"/>
      <c r="BW54" s="78"/>
      <c r="BX54" s="579"/>
      <c r="BY54" s="126"/>
      <c r="BZ54" s="76">
        <v>1.1000000000000001</v>
      </c>
      <c r="CA54" s="76">
        <v>0.96</v>
      </c>
      <c r="CB54" s="85">
        <v>16</v>
      </c>
      <c r="CC54" s="546"/>
      <c r="CD54" s="290"/>
    </row>
    <row r="55" spans="2:82" ht="27.75" customHeight="1">
      <c r="B55" s="546"/>
      <c r="C55" s="533"/>
      <c r="D55" s="532"/>
      <c r="E55" s="536"/>
      <c r="F55" s="532"/>
      <c r="G55" s="532"/>
      <c r="H55" s="532"/>
      <c r="I55" s="532"/>
      <c r="J55" s="51" t="s">
        <v>2909</v>
      </c>
      <c r="K55" s="552"/>
      <c r="L55" s="88"/>
      <c r="M55" s="78"/>
      <c r="N55" s="78"/>
      <c r="O55" s="78"/>
      <c r="P55" s="117">
        <v>10.5</v>
      </c>
      <c r="Q55" s="112">
        <v>0.376</v>
      </c>
      <c r="R55" s="78"/>
      <c r="S55" s="78"/>
      <c r="T55" s="112">
        <v>7813</v>
      </c>
      <c r="U55" s="112" t="s">
        <v>4427</v>
      </c>
      <c r="V55" s="78"/>
      <c r="W55" s="78"/>
      <c r="X55" s="78"/>
      <c r="Y55" s="78"/>
      <c r="Z55" s="78"/>
      <c r="AA55" s="112" t="s">
        <v>4640</v>
      </c>
      <c r="AB55" s="78"/>
      <c r="AC55" s="78"/>
      <c r="AD55" s="112">
        <v>220</v>
      </c>
      <c r="AE55" s="112">
        <v>4356</v>
      </c>
      <c r="AF55" s="112">
        <v>169</v>
      </c>
      <c r="AG55" s="112" t="s">
        <v>4667</v>
      </c>
      <c r="AH55" s="112">
        <v>26.3</v>
      </c>
      <c r="AI55" s="112">
        <v>528</v>
      </c>
      <c r="AJ55" s="112">
        <v>988</v>
      </c>
      <c r="AK55" s="112" t="s">
        <v>4666</v>
      </c>
      <c r="AL55" s="78"/>
      <c r="AM55" s="78"/>
      <c r="AN55" s="112">
        <v>227</v>
      </c>
      <c r="AO55" s="112">
        <v>29.7</v>
      </c>
      <c r="AP55" s="78"/>
      <c r="AQ55" s="112">
        <v>125</v>
      </c>
      <c r="AR55" s="112">
        <v>1595</v>
      </c>
      <c r="AS55" s="112"/>
      <c r="AT55" s="112"/>
      <c r="AU55" s="112"/>
      <c r="AV55" s="112"/>
      <c r="AW55" s="112"/>
      <c r="AX55" s="112"/>
      <c r="AY55" s="112">
        <v>3.76</v>
      </c>
      <c r="AZ55" s="112">
        <v>22</v>
      </c>
      <c r="BA55" s="78"/>
      <c r="BB55" s="78"/>
      <c r="BC55" s="78"/>
      <c r="BD55" s="78"/>
      <c r="BE55" s="78"/>
      <c r="BF55" s="78"/>
      <c r="BG55" s="112" t="s">
        <v>4674</v>
      </c>
      <c r="BH55" s="78"/>
      <c r="BI55" s="78"/>
      <c r="BJ55" s="78"/>
      <c r="BK55" s="78"/>
      <c r="BL55" s="78"/>
      <c r="BM55" s="78"/>
      <c r="BN55" s="78"/>
      <c r="BO55" s="78"/>
      <c r="BP55" s="78"/>
      <c r="BQ55" s="78"/>
      <c r="BR55" s="78"/>
      <c r="BS55" s="112">
        <v>703</v>
      </c>
      <c r="BT55" s="112">
        <v>30.1</v>
      </c>
      <c r="BU55" s="78"/>
      <c r="BV55" s="78"/>
      <c r="BW55" s="78"/>
      <c r="BX55" s="579"/>
      <c r="BY55" s="126"/>
      <c r="BZ55" s="78"/>
      <c r="CA55" s="78"/>
      <c r="CB55" s="87"/>
      <c r="CC55" s="546"/>
      <c r="CD55" s="290"/>
    </row>
    <row r="56" spans="2:82" ht="28.5" customHeight="1">
      <c r="B56" s="546">
        <v>61</v>
      </c>
      <c r="C56" s="536" t="s">
        <v>1360</v>
      </c>
      <c r="D56" s="532" t="s">
        <v>772</v>
      </c>
      <c r="E56" s="536" t="s">
        <v>1363</v>
      </c>
      <c r="F56" s="532" t="s">
        <v>1359</v>
      </c>
      <c r="G56" s="532" t="s">
        <v>791</v>
      </c>
      <c r="H56" s="547" t="s">
        <v>1364</v>
      </c>
      <c r="I56" s="532" t="s">
        <v>1898</v>
      </c>
      <c r="J56" s="51" t="s">
        <v>2913</v>
      </c>
      <c r="K56" s="76" t="s">
        <v>2891</v>
      </c>
      <c r="L56" s="88"/>
      <c r="M56" s="78"/>
      <c r="N56" s="78"/>
      <c r="O56" s="78"/>
      <c r="P56" s="88"/>
      <c r="Q56" s="78"/>
      <c r="R56" s="78"/>
      <c r="S56" s="78"/>
      <c r="T56" s="78" t="s">
        <v>1377</v>
      </c>
      <c r="U56" s="78" t="s">
        <v>1378</v>
      </c>
      <c r="V56" s="78"/>
      <c r="W56" s="78"/>
      <c r="X56" s="78"/>
      <c r="Y56" s="78"/>
      <c r="Z56" s="78" t="s">
        <v>1379</v>
      </c>
      <c r="AA56" s="78"/>
      <c r="AB56" s="78"/>
      <c r="AC56" s="78"/>
      <c r="AD56" s="78" t="s">
        <v>1380</v>
      </c>
      <c r="AE56" s="78"/>
      <c r="AF56" s="78" t="s">
        <v>1381</v>
      </c>
      <c r="AG56" s="78" t="s">
        <v>1382</v>
      </c>
      <c r="AH56" s="78" t="s">
        <v>1383</v>
      </c>
      <c r="AI56" s="78" t="s">
        <v>1384</v>
      </c>
      <c r="AJ56" s="78" t="s">
        <v>1385</v>
      </c>
      <c r="AK56" s="78" t="s">
        <v>1386</v>
      </c>
      <c r="AL56" s="78" t="s">
        <v>1387</v>
      </c>
      <c r="AM56" s="78"/>
      <c r="AN56" s="78" t="s">
        <v>1389</v>
      </c>
      <c r="AO56" s="78" t="s">
        <v>1390</v>
      </c>
      <c r="AP56" s="78"/>
      <c r="AQ56" s="78" t="s">
        <v>1393</v>
      </c>
      <c r="AR56" s="78"/>
      <c r="AS56" s="78"/>
      <c r="AT56" s="78"/>
      <c r="AU56" s="78"/>
      <c r="AV56" s="78"/>
      <c r="AW56" s="78"/>
      <c r="AX56" s="78"/>
      <c r="AY56" s="78"/>
      <c r="AZ56" s="78" t="s">
        <v>1388</v>
      </c>
      <c r="BA56" s="78"/>
      <c r="BB56" s="78"/>
      <c r="BC56" s="78"/>
      <c r="BD56" s="78"/>
      <c r="BE56" s="78"/>
      <c r="BF56" s="78" t="s">
        <v>1394</v>
      </c>
      <c r="BG56" s="78" t="s">
        <v>1391</v>
      </c>
      <c r="BH56" s="78"/>
      <c r="BI56" s="78"/>
      <c r="BJ56" s="78"/>
      <c r="BK56" s="78"/>
      <c r="BL56" s="78"/>
      <c r="BM56" s="78"/>
      <c r="BN56" s="78"/>
      <c r="BO56" s="78"/>
      <c r="BP56" s="78"/>
      <c r="BQ56" s="78"/>
      <c r="BR56" s="78" t="s">
        <v>1394</v>
      </c>
      <c r="BS56" s="78" t="s">
        <v>1395</v>
      </c>
      <c r="BT56" s="78" t="s">
        <v>1392</v>
      </c>
      <c r="BU56" s="78"/>
      <c r="BV56" s="78"/>
      <c r="BW56" s="78"/>
      <c r="BX56" s="579">
        <v>20</v>
      </c>
      <c r="BY56" s="126"/>
      <c r="BZ56" s="78">
        <v>0.48</v>
      </c>
      <c r="CA56" s="78">
        <v>2.8</v>
      </c>
      <c r="CB56" s="87">
        <v>2.6</v>
      </c>
      <c r="CC56" s="546" t="s">
        <v>1055</v>
      </c>
      <c r="CD56" s="290"/>
    </row>
    <row r="57" spans="2:82" ht="28.5" customHeight="1">
      <c r="B57" s="546"/>
      <c r="C57" s="536"/>
      <c r="D57" s="532"/>
      <c r="E57" s="536"/>
      <c r="F57" s="532"/>
      <c r="G57" s="532"/>
      <c r="H57" s="547"/>
      <c r="I57" s="532"/>
      <c r="J57" s="51" t="s">
        <v>2909</v>
      </c>
      <c r="K57" s="76" t="s">
        <v>2891</v>
      </c>
      <c r="L57" s="88"/>
      <c r="M57" s="78"/>
      <c r="N57" s="78"/>
      <c r="O57" s="78"/>
      <c r="P57" s="88"/>
      <c r="Q57" s="78"/>
      <c r="R57" s="78"/>
      <c r="S57" s="78"/>
      <c r="T57" s="78">
        <v>463</v>
      </c>
      <c r="U57" s="78">
        <v>650</v>
      </c>
      <c r="V57" s="78"/>
      <c r="W57" s="78"/>
      <c r="X57" s="78"/>
      <c r="Y57" s="78"/>
      <c r="Z57" s="78">
        <v>6557</v>
      </c>
      <c r="AA57" s="78"/>
      <c r="AB57" s="78"/>
      <c r="AC57" s="78"/>
      <c r="AD57" s="78">
        <v>71.599999999999994</v>
      </c>
      <c r="AE57" s="78"/>
      <c r="AF57" s="84">
        <v>65</v>
      </c>
      <c r="AG57" s="78">
        <v>310</v>
      </c>
      <c r="AH57" s="78">
        <v>0.54600000000000004</v>
      </c>
      <c r="AI57" s="78">
        <v>39.9</v>
      </c>
      <c r="AJ57" s="78">
        <v>134</v>
      </c>
      <c r="AK57" s="78">
        <v>863</v>
      </c>
      <c r="AL57" s="78">
        <v>1.0900000000000001</v>
      </c>
      <c r="AM57" s="78"/>
      <c r="AN57" s="78">
        <v>180</v>
      </c>
      <c r="AO57" s="78">
        <v>20.2</v>
      </c>
      <c r="AP57" s="78"/>
      <c r="AQ57" s="78">
        <v>57.9</v>
      </c>
      <c r="AR57" s="78"/>
      <c r="AS57" s="78"/>
      <c r="AT57" s="78"/>
      <c r="AU57" s="78"/>
      <c r="AV57" s="78"/>
      <c r="AW57" s="78"/>
      <c r="AX57" s="78"/>
      <c r="AY57" s="78"/>
      <c r="AZ57" s="78">
        <v>11.5</v>
      </c>
      <c r="BA57" s="78"/>
      <c r="BB57" s="78"/>
      <c r="BC57" s="78"/>
      <c r="BD57" s="78"/>
      <c r="BE57" s="78"/>
      <c r="BF57" s="78">
        <v>1.64</v>
      </c>
      <c r="BG57" s="78">
        <v>51.4</v>
      </c>
      <c r="BH57" s="78"/>
      <c r="BI57" s="78"/>
      <c r="BJ57" s="78"/>
      <c r="BK57" s="78"/>
      <c r="BL57" s="78"/>
      <c r="BM57" s="78"/>
      <c r="BN57" s="78"/>
      <c r="BO57" s="78"/>
      <c r="BP57" s="78"/>
      <c r="BQ57" s="78"/>
      <c r="BR57" s="78">
        <v>1.64</v>
      </c>
      <c r="BS57" s="78">
        <v>218</v>
      </c>
      <c r="BT57" s="78">
        <v>4.37</v>
      </c>
      <c r="BU57" s="78"/>
      <c r="BV57" s="78"/>
      <c r="BW57" s="78"/>
      <c r="BX57" s="579"/>
      <c r="BY57" s="126"/>
      <c r="BZ57" s="78"/>
      <c r="CA57" s="78"/>
      <c r="CB57" s="87"/>
      <c r="CC57" s="546"/>
      <c r="CD57" s="290"/>
    </row>
    <row r="58" spans="2:82" ht="27.75" customHeight="1">
      <c r="B58" s="546">
        <v>71</v>
      </c>
      <c r="C58" s="533" t="s">
        <v>1360</v>
      </c>
      <c r="D58" s="532" t="s">
        <v>772</v>
      </c>
      <c r="E58" s="575" t="s">
        <v>4679</v>
      </c>
      <c r="F58" s="532" t="s">
        <v>1359</v>
      </c>
      <c r="G58" s="532" t="s">
        <v>791</v>
      </c>
      <c r="H58" s="547" t="s">
        <v>4207</v>
      </c>
      <c r="I58" s="532" t="s">
        <v>1898</v>
      </c>
      <c r="J58" s="51" t="s">
        <v>2913</v>
      </c>
      <c r="K58" s="552" t="s">
        <v>2894</v>
      </c>
      <c r="L58" s="88"/>
      <c r="M58" s="78"/>
      <c r="N58" s="78"/>
      <c r="O58" s="78"/>
      <c r="P58" s="88"/>
      <c r="Q58" s="78"/>
      <c r="R58" s="78"/>
      <c r="S58" s="78"/>
      <c r="T58" s="78" t="s">
        <v>4680</v>
      </c>
      <c r="U58" s="78" t="s">
        <v>4681</v>
      </c>
      <c r="V58" s="78"/>
      <c r="W58" s="78"/>
      <c r="X58" s="78"/>
      <c r="Y58" s="78"/>
      <c r="Z58" s="78" t="s">
        <v>4686</v>
      </c>
      <c r="AA58" s="78" t="s">
        <v>4689</v>
      </c>
      <c r="AB58" s="78"/>
      <c r="AC58" s="78"/>
      <c r="AD58" s="78" t="s">
        <v>4690</v>
      </c>
      <c r="AE58" s="78" t="s">
        <v>4691</v>
      </c>
      <c r="AF58" s="78" t="s">
        <v>4692</v>
      </c>
      <c r="AG58" s="78" t="s">
        <v>4693</v>
      </c>
      <c r="AH58" s="78" t="s">
        <v>4694</v>
      </c>
      <c r="AI58" s="78" t="s">
        <v>4695</v>
      </c>
      <c r="AJ58" s="78" t="s">
        <v>4696</v>
      </c>
      <c r="AK58" s="78" t="s">
        <v>4697</v>
      </c>
      <c r="AL58" s="78"/>
      <c r="AM58" s="78"/>
      <c r="AN58" s="78" t="s">
        <v>4698</v>
      </c>
      <c r="AO58" s="78"/>
      <c r="AP58" s="78"/>
      <c r="AQ58" s="78" t="s">
        <v>4699</v>
      </c>
      <c r="AR58" s="78" t="s">
        <v>4700</v>
      </c>
      <c r="AS58" s="78"/>
      <c r="AT58" s="78"/>
      <c r="AU58" s="78"/>
      <c r="AV58" s="78"/>
      <c r="AW58" s="78"/>
      <c r="AX58" s="78"/>
      <c r="AY58" s="78"/>
      <c r="AZ58" s="78"/>
      <c r="BA58" s="78"/>
      <c r="BB58" s="78"/>
      <c r="BC58" s="78"/>
      <c r="BD58" s="78"/>
      <c r="BE58" s="78"/>
      <c r="BF58" s="78"/>
      <c r="BG58" s="78" t="s">
        <v>4701</v>
      </c>
      <c r="BH58" s="78"/>
      <c r="BI58" s="78"/>
      <c r="BJ58" s="78"/>
      <c r="BK58" s="78"/>
      <c r="BL58" s="78"/>
      <c r="BM58" s="78"/>
      <c r="BN58" s="78"/>
      <c r="BO58" s="78"/>
      <c r="BP58" s="78"/>
      <c r="BQ58" s="78"/>
      <c r="BR58" s="78"/>
      <c r="BS58" s="78" t="s">
        <v>4702</v>
      </c>
      <c r="BT58" s="78"/>
      <c r="BU58" s="78"/>
      <c r="BV58" s="78"/>
      <c r="BW58" s="78"/>
      <c r="BX58" s="579">
        <v>18</v>
      </c>
      <c r="BY58" s="126"/>
      <c r="BZ58" s="76">
        <v>0.42</v>
      </c>
      <c r="CA58" s="76">
        <v>0.13</v>
      </c>
      <c r="CB58" s="85">
        <v>42</v>
      </c>
      <c r="CC58" s="546" t="s">
        <v>1055</v>
      </c>
      <c r="CD58" s="560" t="s">
        <v>3446</v>
      </c>
    </row>
    <row r="59" spans="2:82" ht="28.5" customHeight="1">
      <c r="B59" s="546"/>
      <c r="C59" s="533"/>
      <c r="D59" s="532"/>
      <c r="E59" s="575"/>
      <c r="F59" s="532"/>
      <c r="G59" s="532"/>
      <c r="H59" s="547"/>
      <c r="I59" s="532"/>
      <c r="J59" s="51" t="s">
        <v>2909</v>
      </c>
      <c r="K59" s="552"/>
      <c r="L59" s="88"/>
      <c r="M59" s="78"/>
      <c r="N59" s="78"/>
      <c r="O59" s="78"/>
      <c r="P59" s="88"/>
      <c r="Q59" s="78"/>
      <c r="R59" s="78"/>
      <c r="S59" s="78"/>
      <c r="T59" s="76">
        <v>3180</v>
      </c>
      <c r="U59" s="76" t="s">
        <v>4466</v>
      </c>
      <c r="V59" s="78"/>
      <c r="W59" s="78"/>
      <c r="X59" s="78"/>
      <c r="Y59" s="78"/>
      <c r="Z59" s="76">
        <v>8490</v>
      </c>
      <c r="AA59" s="76">
        <v>8449</v>
      </c>
      <c r="AB59" s="78"/>
      <c r="AC59" s="78"/>
      <c r="AD59" s="76">
        <v>132</v>
      </c>
      <c r="AE59" s="76">
        <v>559</v>
      </c>
      <c r="AF59" s="76">
        <v>114</v>
      </c>
      <c r="AG59" s="76">
        <v>5020</v>
      </c>
      <c r="AH59" s="76">
        <v>6.94</v>
      </c>
      <c r="AI59" s="76">
        <v>72.7</v>
      </c>
      <c r="AJ59" s="76">
        <v>324</v>
      </c>
      <c r="AK59" s="76">
        <v>649</v>
      </c>
      <c r="AL59" s="78"/>
      <c r="AM59" s="78"/>
      <c r="AN59" s="76">
        <v>20.8</v>
      </c>
      <c r="AO59" s="78"/>
      <c r="AP59" s="78"/>
      <c r="AQ59" s="76">
        <v>43.7</v>
      </c>
      <c r="AR59" s="76">
        <v>54.7</v>
      </c>
      <c r="AS59" s="76"/>
      <c r="AT59" s="76"/>
      <c r="AU59" s="76"/>
      <c r="AV59" s="76"/>
      <c r="AW59" s="76"/>
      <c r="AX59" s="76"/>
      <c r="AY59" s="78"/>
      <c r="AZ59" s="76">
        <v>6.12</v>
      </c>
      <c r="BA59" s="78"/>
      <c r="BB59" s="78"/>
      <c r="BC59" s="78"/>
      <c r="BD59" s="78"/>
      <c r="BE59" s="78"/>
      <c r="BF59" s="78"/>
      <c r="BG59" s="76">
        <v>453</v>
      </c>
      <c r="BH59" s="78"/>
      <c r="BI59" s="78"/>
      <c r="BJ59" s="78"/>
      <c r="BK59" s="78"/>
      <c r="BL59" s="78"/>
      <c r="BM59" s="78"/>
      <c r="BN59" s="78"/>
      <c r="BO59" s="78"/>
      <c r="BP59" s="78"/>
      <c r="BQ59" s="78"/>
      <c r="BR59" s="78"/>
      <c r="BS59" s="76">
        <v>278</v>
      </c>
      <c r="BT59" s="78"/>
      <c r="BU59" s="78"/>
      <c r="BV59" s="78"/>
      <c r="BW59" s="78"/>
      <c r="BX59" s="579"/>
      <c r="BY59" s="126"/>
      <c r="BZ59" s="76"/>
      <c r="CA59" s="76"/>
      <c r="CB59" s="87"/>
      <c r="CC59" s="546"/>
      <c r="CD59" s="560"/>
    </row>
    <row r="60" spans="2:82" ht="27.75" customHeight="1">
      <c r="B60" s="546"/>
      <c r="C60" s="533"/>
      <c r="D60" s="532"/>
      <c r="E60" s="575" t="s">
        <v>4205</v>
      </c>
      <c r="F60" s="532"/>
      <c r="G60" s="532"/>
      <c r="H60" s="547" t="s">
        <v>4208</v>
      </c>
      <c r="I60" s="532"/>
      <c r="J60" s="51" t="s">
        <v>2913</v>
      </c>
      <c r="K60" s="552" t="s">
        <v>2890</v>
      </c>
      <c r="L60" s="88"/>
      <c r="M60" s="78"/>
      <c r="N60" s="78"/>
      <c r="O60" s="78"/>
      <c r="P60" s="88"/>
      <c r="Q60" s="78"/>
      <c r="R60" s="78"/>
      <c r="S60" s="78"/>
      <c r="T60" s="78" t="s">
        <v>4684</v>
      </c>
      <c r="U60" s="78" t="s">
        <v>4682</v>
      </c>
      <c r="V60" s="78"/>
      <c r="W60" s="78"/>
      <c r="X60" s="78"/>
      <c r="Y60" s="78"/>
      <c r="Z60" s="78" t="s">
        <v>4687</v>
      </c>
      <c r="AA60" s="78" t="s">
        <v>4703</v>
      </c>
      <c r="AB60" s="78"/>
      <c r="AC60" s="78"/>
      <c r="AD60" s="78" t="s">
        <v>4704</v>
      </c>
      <c r="AE60" s="78" t="s">
        <v>4705</v>
      </c>
      <c r="AF60" s="78" t="s">
        <v>4706</v>
      </c>
      <c r="AG60" s="78" t="s">
        <v>4707</v>
      </c>
      <c r="AH60" s="78" t="s">
        <v>4708</v>
      </c>
      <c r="AI60" s="78" t="s">
        <v>4709</v>
      </c>
      <c r="AJ60" s="78" t="s">
        <v>4710</v>
      </c>
      <c r="AK60" s="78" t="s">
        <v>4711</v>
      </c>
      <c r="AL60" s="78"/>
      <c r="AM60" s="78"/>
      <c r="AN60" s="78" t="s">
        <v>4712</v>
      </c>
      <c r="AO60" s="78"/>
      <c r="AP60" s="78"/>
      <c r="AQ60" s="78" t="s">
        <v>4713</v>
      </c>
      <c r="AR60" s="78" t="s">
        <v>4714</v>
      </c>
      <c r="AS60" s="78"/>
      <c r="AT60" s="78"/>
      <c r="AU60" s="78"/>
      <c r="AV60" s="78"/>
      <c r="AW60" s="78"/>
      <c r="AX60" s="78"/>
      <c r="AY60" s="78"/>
      <c r="AZ60" s="78"/>
      <c r="BA60" s="78"/>
      <c r="BB60" s="78"/>
      <c r="BC60" s="78"/>
      <c r="BD60" s="78"/>
      <c r="BE60" s="78"/>
      <c r="BF60" s="78"/>
      <c r="BG60" s="78" t="s">
        <v>4715</v>
      </c>
      <c r="BH60" s="78"/>
      <c r="BI60" s="78"/>
      <c r="BJ60" s="78"/>
      <c r="BK60" s="78"/>
      <c r="BL60" s="78"/>
      <c r="BM60" s="78"/>
      <c r="BN60" s="78"/>
      <c r="BO60" s="78"/>
      <c r="BP60" s="78"/>
      <c r="BQ60" s="78"/>
      <c r="BR60" s="78"/>
      <c r="BS60" s="78" t="s">
        <v>4716</v>
      </c>
      <c r="BT60" s="78"/>
      <c r="BU60" s="78"/>
      <c r="BV60" s="78"/>
      <c r="BW60" s="78"/>
      <c r="BX60" s="579"/>
      <c r="BY60" s="126"/>
      <c r="BZ60" s="76">
        <v>0.41</v>
      </c>
      <c r="CA60" s="76">
        <v>0.15</v>
      </c>
      <c r="CB60" s="85">
        <v>46</v>
      </c>
      <c r="CC60" s="546"/>
      <c r="CD60" s="560"/>
    </row>
    <row r="61" spans="2:82" ht="28.5" customHeight="1">
      <c r="B61" s="546"/>
      <c r="C61" s="533"/>
      <c r="D61" s="532"/>
      <c r="E61" s="575"/>
      <c r="F61" s="532"/>
      <c r="G61" s="532"/>
      <c r="H61" s="547"/>
      <c r="I61" s="532"/>
      <c r="J61" s="51" t="s">
        <v>2909</v>
      </c>
      <c r="K61" s="552"/>
      <c r="L61" s="88"/>
      <c r="M61" s="78"/>
      <c r="N61" s="78"/>
      <c r="O61" s="78"/>
      <c r="P61" s="88"/>
      <c r="Q61" s="78"/>
      <c r="R61" s="78"/>
      <c r="S61" s="78"/>
      <c r="T61" s="76">
        <v>1217</v>
      </c>
      <c r="U61" s="76">
        <v>4398</v>
      </c>
      <c r="V61" s="78"/>
      <c r="W61" s="78"/>
      <c r="X61" s="78"/>
      <c r="Y61" s="78"/>
      <c r="Z61" s="76">
        <v>8354</v>
      </c>
      <c r="AA61" s="76">
        <v>3126</v>
      </c>
      <c r="AB61" s="78"/>
      <c r="AC61" s="78"/>
      <c r="AD61" s="76">
        <v>63.2</v>
      </c>
      <c r="AE61" s="76">
        <v>889</v>
      </c>
      <c r="AF61" s="76">
        <v>160</v>
      </c>
      <c r="AG61" s="76">
        <v>1784</v>
      </c>
      <c r="AH61" s="76">
        <v>4.5599999999999996</v>
      </c>
      <c r="AI61" s="76">
        <v>76.599999999999994</v>
      </c>
      <c r="AJ61" s="76">
        <v>115</v>
      </c>
      <c r="AK61" s="76">
        <v>263</v>
      </c>
      <c r="AL61" s="78"/>
      <c r="AM61" s="78"/>
      <c r="AN61" s="76">
        <v>15.4</v>
      </c>
      <c r="AO61" s="78"/>
      <c r="AP61" s="78"/>
      <c r="AQ61" s="76">
        <v>24.1</v>
      </c>
      <c r="AR61" s="76">
        <v>10.9</v>
      </c>
      <c r="AS61" s="76"/>
      <c r="AT61" s="76"/>
      <c r="AU61" s="76"/>
      <c r="AV61" s="76"/>
      <c r="AW61" s="76"/>
      <c r="AX61" s="76"/>
      <c r="AY61" s="78"/>
      <c r="AZ61" s="76">
        <v>3.04</v>
      </c>
      <c r="BA61" s="78"/>
      <c r="BB61" s="78"/>
      <c r="BC61" s="78"/>
      <c r="BD61" s="78"/>
      <c r="BE61" s="78"/>
      <c r="BF61" s="78"/>
      <c r="BG61" s="76">
        <v>128</v>
      </c>
      <c r="BH61" s="78"/>
      <c r="BI61" s="78"/>
      <c r="BJ61" s="78"/>
      <c r="BK61" s="78"/>
      <c r="BL61" s="78"/>
      <c r="BM61" s="78"/>
      <c r="BN61" s="78"/>
      <c r="BO61" s="78"/>
      <c r="BP61" s="78"/>
      <c r="BQ61" s="78"/>
      <c r="BR61" s="78"/>
      <c r="BS61" s="76">
        <v>95.4</v>
      </c>
      <c r="BT61" s="78"/>
      <c r="BU61" s="78"/>
      <c r="BV61" s="78"/>
      <c r="BW61" s="78"/>
      <c r="BX61" s="579"/>
      <c r="BY61" s="126"/>
      <c r="BZ61" s="76"/>
      <c r="CA61" s="76"/>
      <c r="CB61" s="87"/>
      <c r="CC61" s="546"/>
      <c r="CD61" s="560"/>
    </row>
    <row r="62" spans="2:82" ht="27.75" customHeight="1">
      <c r="B62" s="546"/>
      <c r="C62" s="533"/>
      <c r="D62" s="532"/>
      <c r="E62" s="575" t="s">
        <v>4206</v>
      </c>
      <c r="F62" s="532"/>
      <c r="G62" s="532"/>
      <c r="H62" s="547" t="s">
        <v>4209</v>
      </c>
      <c r="I62" s="532"/>
      <c r="J62" s="51" t="s">
        <v>2913</v>
      </c>
      <c r="K62" s="552" t="s">
        <v>4312</v>
      </c>
      <c r="L62" s="88"/>
      <c r="M62" s="78"/>
      <c r="N62" s="78"/>
      <c r="O62" s="78"/>
      <c r="P62" s="88"/>
      <c r="Q62" s="78"/>
      <c r="R62" s="78"/>
      <c r="S62" s="78"/>
      <c r="T62" s="78" t="s">
        <v>4685</v>
      </c>
      <c r="U62" s="78" t="s">
        <v>4683</v>
      </c>
      <c r="V62" s="78"/>
      <c r="W62" s="78"/>
      <c r="X62" s="78"/>
      <c r="Y62" s="78"/>
      <c r="Z62" s="78" t="s">
        <v>4688</v>
      </c>
      <c r="AA62" s="78" t="s">
        <v>4717</v>
      </c>
      <c r="AB62" s="78"/>
      <c r="AC62" s="78"/>
      <c r="AD62" s="78" t="s">
        <v>4718</v>
      </c>
      <c r="AE62" s="78" t="s">
        <v>4719</v>
      </c>
      <c r="AF62" s="78" t="s">
        <v>4720</v>
      </c>
      <c r="AG62" s="78" t="s">
        <v>4721</v>
      </c>
      <c r="AH62" s="78" t="s">
        <v>4722</v>
      </c>
      <c r="AI62" s="78" t="s">
        <v>4723</v>
      </c>
      <c r="AJ62" s="78" t="s">
        <v>4724</v>
      </c>
      <c r="AK62" s="78" t="s">
        <v>4725</v>
      </c>
      <c r="AL62" s="78"/>
      <c r="AM62" s="78"/>
      <c r="AN62" s="78" t="s">
        <v>4726</v>
      </c>
      <c r="AO62" s="78"/>
      <c r="AP62" s="78"/>
      <c r="AQ62" s="78" t="s">
        <v>4727</v>
      </c>
      <c r="AR62" s="78" t="s">
        <v>4728</v>
      </c>
      <c r="AS62" s="78"/>
      <c r="AT62" s="78"/>
      <c r="AU62" s="78"/>
      <c r="AV62" s="78"/>
      <c r="AW62" s="78"/>
      <c r="AX62" s="78"/>
      <c r="AY62" s="78"/>
      <c r="AZ62" s="78"/>
      <c r="BA62" s="78"/>
      <c r="BB62" s="78"/>
      <c r="BC62" s="78"/>
      <c r="BD62" s="78"/>
      <c r="BE62" s="78"/>
      <c r="BF62" s="78"/>
      <c r="BG62" s="78" t="s">
        <v>4729</v>
      </c>
      <c r="BH62" s="78"/>
      <c r="BI62" s="78"/>
      <c r="BJ62" s="78"/>
      <c r="BK62" s="78"/>
      <c r="BL62" s="78"/>
      <c r="BM62" s="78"/>
      <c r="BN62" s="78"/>
      <c r="BO62" s="78"/>
      <c r="BP62" s="78"/>
      <c r="BQ62" s="78"/>
      <c r="BR62" s="78"/>
      <c r="BS62" s="78" t="s">
        <v>4730</v>
      </c>
      <c r="BT62" s="78"/>
      <c r="BU62" s="78"/>
      <c r="BV62" s="78"/>
      <c r="BW62" s="78"/>
      <c r="BX62" s="579"/>
      <c r="BY62" s="126"/>
      <c r="BZ62" s="76">
        <v>0.53</v>
      </c>
      <c r="CA62" s="76">
        <v>0.21</v>
      </c>
      <c r="CB62" s="85">
        <v>43</v>
      </c>
      <c r="CC62" s="546"/>
      <c r="CD62" s="560"/>
    </row>
    <row r="63" spans="2:82" ht="27.75" customHeight="1">
      <c r="B63" s="546"/>
      <c r="C63" s="533"/>
      <c r="D63" s="532"/>
      <c r="E63" s="575"/>
      <c r="F63" s="532"/>
      <c r="G63" s="532"/>
      <c r="H63" s="547"/>
      <c r="I63" s="532"/>
      <c r="J63" s="51" t="s">
        <v>2909</v>
      </c>
      <c r="K63" s="552"/>
      <c r="L63" s="88"/>
      <c r="M63" s="78"/>
      <c r="N63" s="78"/>
      <c r="O63" s="78"/>
      <c r="P63" s="88"/>
      <c r="Q63" s="78"/>
      <c r="R63" s="78"/>
      <c r="S63" s="78"/>
      <c r="T63" s="76">
        <v>4007</v>
      </c>
      <c r="U63" s="76" t="s">
        <v>4428</v>
      </c>
      <c r="V63" s="78"/>
      <c r="W63" s="78"/>
      <c r="X63" s="78"/>
      <c r="Y63" s="78"/>
      <c r="Z63" s="76" t="s">
        <v>5757</v>
      </c>
      <c r="AA63" s="76" t="s">
        <v>4770</v>
      </c>
      <c r="AB63" s="78"/>
      <c r="AC63" s="78"/>
      <c r="AD63" s="76">
        <v>140</v>
      </c>
      <c r="AE63" s="76">
        <v>510</v>
      </c>
      <c r="AF63" s="76">
        <v>245</v>
      </c>
      <c r="AG63" s="76">
        <v>7203</v>
      </c>
      <c r="AH63" s="76">
        <v>6.99</v>
      </c>
      <c r="AI63" s="76">
        <v>79.7</v>
      </c>
      <c r="AJ63" s="76">
        <v>839</v>
      </c>
      <c r="AK63" s="76">
        <v>1538</v>
      </c>
      <c r="AL63" s="78"/>
      <c r="AM63" s="78"/>
      <c r="AN63" s="76">
        <v>28.7</v>
      </c>
      <c r="AO63" s="78"/>
      <c r="AP63" s="78"/>
      <c r="AQ63" s="76">
        <v>8.5</v>
      </c>
      <c r="AR63" s="76">
        <v>56.6</v>
      </c>
      <c r="AS63" s="76"/>
      <c r="AT63" s="76"/>
      <c r="AU63" s="76"/>
      <c r="AV63" s="76"/>
      <c r="AW63" s="76"/>
      <c r="AX63" s="76"/>
      <c r="AY63" s="78"/>
      <c r="AZ63" s="76">
        <v>9.09</v>
      </c>
      <c r="BA63" s="78"/>
      <c r="BB63" s="78"/>
      <c r="BC63" s="78"/>
      <c r="BD63" s="78"/>
      <c r="BE63" s="78"/>
      <c r="BF63" s="78"/>
      <c r="BG63" s="76">
        <v>92</v>
      </c>
      <c r="BH63" s="78"/>
      <c r="BI63" s="78"/>
      <c r="BJ63" s="78"/>
      <c r="BK63" s="78"/>
      <c r="BL63" s="78"/>
      <c r="BM63" s="78"/>
      <c r="BN63" s="78"/>
      <c r="BO63" s="78"/>
      <c r="BP63" s="78"/>
      <c r="BQ63" s="78"/>
      <c r="BR63" s="78"/>
      <c r="BS63" s="76">
        <v>10</v>
      </c>
      <c r="BT63" s="78"/>
      <c r="BU63" s="78"/>
      <c r="BV63" s="78"/>
      <c r="BW63" s="78"/>
      <c r="BX63" s="579"/>
      <c r="BY63" s="126"/>
      <c r="BZ63" s="76"/>
      <c r="CA63" s="76"/>
      <c r="CB63" s="87"/>
      <c r="CC63" s="546"/>
      <c r="CD63" s="560"/>
    </row>
    <row r="64" spans="2:82" ht="33.75" customHeight="1">
      <c r="B64" s="546">
        <v>76</v>
      </c>
      <c r="C64" s="536" t="s">
        <v>1106</v>
      </c>
      <c r="D64" s="532" t="s">
        <v>772</v>
      </c>
      <c r="E64" s="536" t="s">
        <v>1440</v>
      </c>
      <c r="F64" s="532" t="s">
        <v>754</v>
      </c>
      <c r="G64" s="532" t="s">
        <v>791</v>
      </c>
      <c r="H64" s="547" t="s">
        <v>2715</v>
      </c>
      <c r="I64" s="532" t="s">
        <v>1898</v>
      </c>
      <c r="J64" s="51" t="s">
        <v>2913</v>
      </c>
      <c r="K64" s="76"/>
      <c r="L64" s="88"/>
      <c r="M64" s="78"/>
      <c r="N64" s="78"/>
      <c r="O64" s="78"/>
      <c r="P64" s="88"/>
      <c r="Q64" s="78"/>
      <c r="R64" s="78"/>
      <c r="S64" s="78" t="s">
        <v>1445</v>
      </c>
      <c r="T64" s="78" t="s">
        <v>1446</v>
      </c>
      <c r="U64" s="78"/>
      <c r="V64" s="78"/>
      <c r="W64" s="78"/>
      <c r="X64" s="78"/>
      <c r="Y64" s="78"/>
      <c r="Z64" s="78" t="s">
        <v>1447</v>
      </c>
      <c r="AA64" s="78" t="s">
        <v>1448</v>
      </c>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8"/>
      <c r="BR64" s="78"/>
      <c r="BS64" s="78"/>
      <c r="BT64" s="78"/>
      <c r="BU64" s="78"/>
      <c r="BV64" s="78"/>
      <c r="BW64" s="78"/>
      <c r="BX64" s="579">
        <v>4</v>
      </c>
      <c r="BY64" s="126"/>
      <c r="BZ64" s="76"/>
      <c r="CA64" s="76"/>
      <c r="CB64" s="87"/>
      <c r="CC64" s="133"/>
      <c r="CD64" s="245"/>
    </row>
    <row r="65" spans="2:82" ht="38.25" customHeight="1">
      <c r="B65" s="546"/>
      <c r="C65" s="536"/>
      <c r="D65" s="532"/>
      <c r="E65" s="536"/>
      <c r="F65" s="532"/>
      <c r="G65" s="532"/>
      <c r="H65" s="547"/>
      <c r="I65" s="532"/>
      <c r="J65" s="51" t="s">
        <v>2909</v>
      </c>
      <c r="K65" s="76"/>
      <c r="L65" s="88"/>
      <c r="M65" s="78"/>
      <c r="N65" s="78"/>
      <c r="O65" s="78"/>
      <c r="P65" s="88"/>
      <c r="Q65" s="78"/>
      <c r="R65" s="78"/>
      <c r="S65" s="78" t="s">
        <v>2092</v>
      </c>
      <c r="T65" s="78" t="s">
        <v>2093</v>
      </c>
      <c r="U65" s="78"/>
      <c r="V65" s="78"/>
      <c r="W65" s="78"/>
      <c r="X65" s="78"/>
      <c r="Y65" s="78"/>
      <c r="Z65" s="78" t="s">
        <v>2094</v>
      </c>
      <c r="AA65" s="78" t="s">
        <v>2095</v>
      </c>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c r="BS65" s="78"/>
      <c r="BT65" s="78"/>
      <c r="BU65" s="78"/>
      <c r="BV65" s="78"/>
      <c r="BW65" s="78"/>
      <c r="BX65" s="579"/>
      <c r="BY65" s="126"/>
      <c r="BZ65" s="76"/>
      <c r="CA65" s="76"/>
      <c r="CB65" s="87"/>
      <c r="CC65" s="133"/>
      <c r="CD65" s="245"/>
    </row>
    <row r="66" spans="2:82" ht="57" customHeight="1">
      <c r="B66" s="546">
        <v>108</v>
      </c>
      <c r="C66" s="532" t="s">
        <v>1663</v>
      </c>
      <c r="D66" s="532" t="s">
        <v>772</v>
      </c>
      <c r="E66" s="536" t="s">
        <v>1664</v>
      </c>
      <c r="F66" s="532" t="s">
        <v>754</v>
      </c>
      <c r="G66" s="532" t="s">
        <v>791</v>
      </c>
      <c r="H66" s="532" t="s">
        <v>2107</v>
      </c>
      <c r="I66" s="532" t="s">
        <v>1898</v>
      </c>
      <c r="J66" s="51" t="s">
        <v>2913</v>
      </c>
      <c r="K66" s="76" t="s">
        <v>2892</v>
      </c>
      <c r="L66" s="88"/>
      <c r="M66" s="78"/>
      <c r="N66" s="78"/>
      <c r="O66" s="78"/>
      <c r="P66" s="88"/>
      <c r="Q66" s="78"/>
      <c r="R66" s="78"/>
      <c r="S66" s="78"/>
      <c r="T66" s="78"/>
      <c r="U66" s="76" t="s">
        <v>3192</v>
      </c>
      <c r="V66" s="78"/>
      <c r="W66" s="78"/>
      <c r="X66" s="78"/>
      <c r="Y66" s="78"/>
      <c r="Z66" s="78"/>
      <c r="AA66" s="78"/>
      <c r="AB66" s="78"/>
      <c r="AC66" s="78"/>
      <c r="AD66" s="76" t="s">
        <v>3193</v>
      </c>
      <c r="AE66" s="76" t="s">
        <v>3194</v>
      </c>
      <c r="AF66" s="76" t="s">
        <v>3195</v>
      </c>
      <c r="AG66" s="76" t="s">
        <v>3196</v>
      </c>
      <c r="AH66" s="76" t="s">
        <v>3197</v>
      </c>
      <c r="AI66" s="76" t="s">
        <v>3198</v>
      </c>
      <c r="AJ66" s="78"/>
      <c r="AK66" s="76" t="s">
        <v>3199</v>
      </c>
      <c r="AL66" s="78"/>
      <c r="AM66" s="78"/>
      <c r="AN66" s="76" t="s">
        <v>3200</v>
      </c>
      <c r="AO66" s="76"/>
      <c r="AP66" s="78"/>
      <c r="AQ66" s="78"/>
      <c r="AR66" s="78"/>
      <c r="AS66" s="78"/>
      <c r="AT66" s="78"/>
      <c r="AU66" s="78"/>
      <c r="AV66" s="78"/>
      <c r="AW66" s="78"/>
      <c r="AX66" s="78"/>
      <c r="AY66" s="78"/>
      <c r="AZ66" s="76" t="s">
        <v>3201</v>
      </c>
      <c r="BA66" s="78"/>
      <c r="BB66" s="78"/>
      <c r="BC66" s="78"/>
      <c r="BD66" s="78"/>
      <c r="BE66" s="78"/>
      <c r="BF66" s="78"/>
      <c r="BG66" s="78"/>
      <c r="BH66" s="78"/>
      <c r="BI66" s="78"/>
      <c r="BJ66" s="78"/>
      <c r="BK66" s="78"/>
      <c r="BL66" s="78"/>
      <c r="BM66" s="78"/>
      <c r="BN66" s="78"/>
      <c r="BO66" s="78"/>
      <c r="BP66" s="78"/>
      <c r="BQ66" s="78"/>
      <c r="BR66" s="78"/>
      <c r="BS66" s="76" t="s">
        <v>3202</v>
      </c>
      <c r="BT66" s="78"/>
      <c r="BU66" s="78"/>
      <c r="BV66" s="78"/>
      <c r="BW66" s="78"/>
      <c r="BX66" s="579">
        <v>11</v>
      </c>
      <c r="BY66" s="126"/>
      <c r="BZ66" s="76" t="s">
        <v>2227</v>
      </c>
      <c r="CA66" s="76" t="s">
        <v>2228</v>
      </c>
      <c r="CB66" s="85" t="s">
        <v>2214</v>
      </c>
      <c r="CC66" s="546" t="s">
        <v>1055</v>
      </c>
      <c r="CD66" s="560"/>
    </row>
    <row r="67" spans="2:82" ht="60" customHeight="1">
      <c r="B67" s="546"/>
      <c r="C67" s="532"/>
      <c r="D67" s="532"/>
      <c r="E67" s="536"/>
      <c r="F67" s="532"/>
      <c r="G67" s="532"/>
      <c r="H67" s="532"/>
      <c r="I67" s="532"/>
      <c r="J67" s="51" t="s">
        <v>2909</v>
      </c>
      <c r="K67" s="76" t="s">
        <v>2892</v>
      </c>
      <c r="L67" s="88"/>
      <c r="M67" s="78"/>
      <c r="N67" s="78"/>
      <c r="O67" s="78"/>
      <c r="P67" s="88"/>
      <c r="Q67" s="78"/>
      <c r="R67" s="78"/>
      <c r="S67" s="78"/>
      <c r="T67" s="78"/>
      <c r="U67" s="76" t="s">
        <v>2096</v>
      </c>
      <c r="V67" s="78"/>
      <c r="W67" s="78"/>
      <c r="X67" s="78"/>
      <c r="Y67" s="78"/>
      <c r="Z67" s="78"/>
      <c r="AA67" s="78"/>
      <c r="AB67" s="78"/>
      <c r="AC67" s="78"/>
      <c r="AD67" s="76" t="s">
        <v>2097</v>
      </c>
      <c r="AE67" s="76" t="s">
        <v>2099</v>
      </c>
      <c r="AF67" s="76" t="s">
        <v>2098</v>
      </c>
      <c r="AG67" s="76" t="s">
        <v>2100</v>
      </c>
      <c r="AH67" s="76" t="s">
        <v>2101</v>
      </c>
      <c r="AI67" s="76" t="s">
        <v>2102</v>
      </c>
      <c r="AJ67" s="78"/>
      <c r="AK67" s="76" t="s">
        <v>2103</v>
      </c>
      <c r="AL67" s="78"/>
      <c r="AM67" s="78"/>
      <c r="AN67" s="76" t="s">
        <v>2105</v>
      </c>
      <c r="AO67" s="76"/>
      <c r="AP67" s="78"/>
      <c r="AQ67" s="78"/>
      <c r="AR67" s="78"/>
      <c r="AS67" s="78"/>
      <c r="AT67" s="78"/>
      <c r="AU67" s="78"/>
      <c r="AV67" s="78"/>
      <c r="AW67" s="78"/>
      <c r="AX67" s="78"/>
      <c r="AY67" s="78"/>
      <c r="AZ67" s="76" t="s">
        <v>2104</v>
      </c>
      <c r="BA67" s="78"/>
      <c r="BB67" s="78"/>
      <c r="BC67" s="78"/>
      <c r="BD67" s="78"/>
      <c r="BE67" s="78"/>
      <c r="BF67" s="78"/>
      <c r="BG67" s="78"/>
      <c r="BH67" s="78"/>
      <c r="BI67" s="78"/>
      <c r="BJ67" s="78"/>
      <c r="BK67" s="78"/>
      <c r="BL67" s="78"/>
      <c r="BM67" s="78"/>
      <c r="BN67" s="78"/>
      <c r="BO67" s="78"/>
      <c r="BP67" s="78"/>
      <c r="BQ67" s="78"/>
      <c r="BR67" s="78"/>
      <c r="BS67" s="76" t="s">
        <v>2106</v>
      </c>
      <c r="BT67" s="78"/>
      <c r="BU67" s="78"/>
      <c r="BV67" s="78"/>
      <c r="BW67" s="78"/>
      <c r="BX67" s="579"/>
      <c r="BY67" s="126"/>
      <c r="BZ67" s="76"/>
      <c r="CA67" s="76"/>
      <c r="CB67" s="87"/>
      <c r="CC67" s="546"/>
      <c r="CD67" s="560"/>
    </row>
    <row r="68" spans="2:82" ht="57" customHeight="1">
      <c r="B68" s="546"/>
      <c r="C68" s="532"/>
      <c r="D68" s="532"/>
      <c r="E68" s="536"/>
      <c r="F68" s="532"/>
      <c r="G68" s="532" t="s">
        <v>1077</v>
      </c>
      <c r="H68" s="532" t="s">
        <v>1666</v>
      </c>
      <c r="I68" s="532"/>
      <c r="J68" s="51" t="s">
        <v>2913</v>
      </c>
      <c r="K68" s="76" t="s">
        <v>2892</v>
      </c>
      <c r="L68" s="88"/>
      <c r="M68" s="78"/>
      <c r="N68" s="78"/>
      <c r="O68" s="78"/>
      <c r="P68" s="88"/>
      <c r="Q68" s="78"/>
      <c r="R68" s="78"/>
      <c r="S68" s="78"/>
      <c r="T68" s="78"/>
      <c r="U68" s="76" t="s">
        <v>3213</v>
      </c>
      <c r="V68" s="78"/>
      <c r="W68" s="78"/>
      <c r="X68" s="78"/>
      <c r="Y68" s="78"/>
      <c r="Z68" s="78"/>
      <c r="AA68" s="78"/>
      <c r="AB68" s="78"/>
      <c r="AC68" s="78"/>
      <c r="AD68" s="76" t="s">
        <v>3212</v>
      </c>
      <c r="AE68" s="76" t="s">
        <v>3211</v>
      </c>
      <c r="AF68" s="76" t="s">
        <v>3210</v>
      </c>
      <c r="AG68" s="76" t="s">
        <v>3209</v>
      </c>
      <c r="AH68" s="76" t="s">
        <v>3208</v>
      </c>
      <c r="AI68" s="76" t="s">
        <v>3207</v>
      </c>
      <c r="AJ68" s="78"/>
      <c r="AK68" s="76" t="s">
        <v>3206</v>
      </c>
      <c r="AL68" s="78"/>
      <c r="AM68" s="78"/>
      <c r="AN68" s="76" t="s">
        <v>3205</v>
      </c>
      <c r="AO68" s="78"/>
      <c r="AP68" s="78"/>
      <c r="AQ68" s="78"/>
      <c r="AR68" s="78"/>
      <c r="AS68" s="78"/>
      <c r="AT68" s="78"/>
      <c r="AU68" s="78"/>
      <c r="AV68" s="78"/>
      <c r="AW68" s="78"/>
      <c r="AX68" s="78"/>
      <c r="AY68" s="78"/>
      <c r="AZ68" s="76" t="s">
        <v>3204</v>
      </c>
      <c r="BA68" s="78"/>
      <c r="BB68" s="78"/>
      <c r="BC68" s="78"/>
      <c r="BD68" s="78"/>
      <c r="BE68" s="78"/>
      <c r="BF68" s="78"/>
      <c r="BG68" s="78"/>
      <c r="BH68" s="78"/>
      <c r="BI68" s="78"/>
      <c r="BJ68" s="78"/>
      <c r="BK68" s="78"/>
      <c r="BL68" s="78"/>
      <c r="BM68" s="78"/>
      <c r="BN68" s="78"/>
      <c r="BO68" s="78"/>
      <c r="BP68" s="78"/>
      <c r="BQ68" s="78"/>
      <c r="BR68" s="78"/>
      <c r="BS68" s="76" t="s">
        <v>3203</v>
      </c>
      <c r="BT68" s="78"/>
      <c r="BU68" s="78"/>
      <c r="BV68" s="78"/>
      <c r="BW68" s="78"/>
      <c r="BX68" s="579"/>
      <c r="BY68" s="126"/>
      <c r="BZ68" s="76" t="s">
        <v>2229</v>
      </c>
      <c r="CA68" s="76" t="s">
        <v>2230</v>
      </c>
      <c r="CB68" s="85" t="s">
        <v>2215</v>
      </c>
      <c r="CC68" s="546"/>
      <c r="CD68" s="560"/>
    </row>
    <row r="69" spans="2:82" ht="54" customHeight="1">
      <c r="B69" s="546"/>
      <c r="C69" s="532"/>
      <c r="D69" s="532"/>
      <c r="E69" s="536"/>
      <c r="F69" s="532"/>
      <c r="G69" s="532"/>
      <c r="H69" s="532"/>
      <c r="I69" s="532"/>
      <c r="J69" s="51" t="s">
        <v>2909</v>
      </c>
      <c r="K69" s="76" t="s">
        <v>2892</v>
      </c>
      <c r="L69" s="88"/>
      <c r="M69" s="78"/>
      <c r="N69" s="78"/>
      <c r="O69" s="78"/>
      <c r="P69" s="88"/>
      <c r="Q69" s="78"/>
      <c r="R69" s="78"/>
      <c r="S69" s="78"/>
      <c r="T69" s="78"/>
      <c r="U69" s="76" t="s">
        <v>2108</v>
      </c>
      <c r="V69" s="78"/>
      <c r="W69" s="78"/>
      <c r="X69" s="78"/>
      <c r="Y69" s="78"/>
      <c r="Z69" s="78"/>
      <c r="AA69" s="78"/>
      <c r="AB69" s="78"/>
      <c r="AC69" s="78"/>
      <c r="AD69" s="76" t="s">
        <v>2109</v>
      </c>
      <c r="AE69" s="76" t="s">
        <v>2111</v>
      </c>
      <c r="AF69" s="76" t="s">
        <v>2110</v>
      </c>
      <c r="AG69" s="76" t="s">
        <v>2112</v>
      </c>
      <c r="AH69" s="76" t="s">
        <v>2113</v>
      </c>
      <c r="AI69" s="76" t="s">
        <v>2114</v>
      </c>
      <c r="AJ69" s="78"/>
      <c r="AK69" s="76" t="s">
        <v>2115</v>
      </c>
      <c r="AL69" s="78"/>
      <c r="AM69" s="78"/>
      <c r="AN69" s="76" t="s">
        <v>2117</v>
      </c>
      <c r="AO69" s="78"/>
      <c r="AP69" s="78"/>
      <c r="AQ69" s="78"/>
      <c r="AR69" s="78"/>
      <c r="AS69" s="78"/>
      <c r="AT69" s="78"/>
      <c r="AU69" s="78"/>
      <c r="AV69" s="78"/>
      <c r="AW69" s="78"/>
      <c r="AX69" s="78"/>
      <c r="AY69" s="78"/>
      <c r="AZ69" s="76" t="s">
        <v>2116</v>
      </c>
      <c r="BA69" s="78"/>
      <c r="BB69" s="78"/>
      <c r="BC69" s="78"/>
      <c r="BD69" s="78"/>
      <c r="BE69" s="78"/>
      <c r="BF69" s="78"/>
      <c r="BG69" s="78"/>
      <c r="BH69" s="78"/>
      <c r="BI69" s="78"/>
      <c r="BJ69" s="78"/>
      <c r="BK69" s="78"/>
      <c r="BL69" s="78"/>
      <c r="BM69" s="78"/>
      <c r="BN69" s="78"/>
      <c r="BO69" s="78"/>
      <c r="BP69" s="78"/>
      <c r="BQ69" s="78"/>
      <c r="BR69" s="78"/>
      <c r="BS69" s="76" t="s">
        <v>2118</v>
      </c>
      <c r="BT69" s="78"/>
      <c r="BU69" s="78"/>
      <c r="BV69" s="78"/>
      <c r="BW69" s="78"/>
      <c r="BX69" s="579"/>
      <c r="BY69" s="126"/>
      <c r="BZ69" s="76"/>
      <c r="CA69" s="76"/>
      <c r="CB69" s="87"/>
      <c r="CC69" s="128"/>
      <c r="CD69" s="245"/>
    </row>
    <row r="70" spans="2:82" ht="57" customHeight="1">
      <c r="B70" s="546">
        <v>110</v>
      </c>
      <c r="C70" s="536" t="s">
        <v>1672</v>
      </c>
      <c r="D70" s="532" t="s">
        <v>772</v>
      </c>
      <c r="E70" s="536" t="s">
        <v>1673</v>
      </c>
      <c r="F70" s="532" t="s">
        <v>754</v>
      </c>
      <c r="G70" s="532" t="s">
        <v>791</v>
      </c>
      <c r="H70" s="532" t="s">
        <v>1674</v>
      </c>
      <c r="I70" s="532" t="s">
        <v>1898</v>
      </c>
      <c r="J70" s="51" t="s">
        <v>2913</v>
      </c>
      <c r="K70" s="76" t="s">
        <v>2893</v>
      </c>
      <c r="L70" s="88"/>
      <c r="M70" s="78"/>
      <c r="N70" s="78"/>
      <c r="O70" s="78"/>
      <c r="P70" s="77" t="s">
        <v>3214</v>
      </c>
      <c r="Q70" s="78"/>
      <c r="R70" s="78"/>
      <c r="S70" s="78"/>
      <c r="T70" s="76" t="s">
        <v>3216</v>
      </c>
      <c r="U70" s="76" t="s">
        <v>3217</v>
      </c>
      <c r="V70" s="78"/>
      <c r="W70" s="78"/>
      <c r="X70" s="78"/>
      <c r="Y70" s="78"/>
      <c r="Z70" s="76" t="s">
        <v>3218</v>
      </c>
      <c r="AA70" s="78"/>
      <c r="AB70" s="78"/>
      <c r="AC70" s="76" t="s">
        <v>3219</v>
      </c>
      <c r="AD70" s="76" t="s">
        <v>3220</v>
      </c>
      <c r="AE70" s="76" t="s">
        <v>3221</v>
      </c>
      <c r="AF70" s="76" t="s">
        <v>3222</v>
      </c>
      <c r="AG70" s="76" t="s">
        <v>3223</v>
      </c>
      <c r="AH70" s="76" t="s">
        <v>3224</v>
      </c>
      <c r="AI70" s="76" t="s">
        <v>3225</v>
      </c>
      <c r="AJ70" s="76" t="s">
        <v>3226</v>
      </c>
      <c r="AK70" s="76" t="s">
        <v>3227</v>
      </c>
      <c r="AL70" s="78"/>
      <c r="AM70" s="78"/>
      <c r="AN70" s="76" t="s">
        <v>3228</v>
      </c>
      <c r="AO70" s="76" t="s">
        <v>3229</v>
      </c>
      <c r="AP70" s="78"/>
      <c r="AQ70" s="76" t="s">
        <v>3230</v>
      </c>
      <c r="AR70" s="76" t="s">
        <v>3231</v>
      </c>
      <c r="AS70" s="78"/>
      <c r="AT70" s="78"/>
      <c r="AU70" s="78"/>
      <c r="AV70" s="78"/>
      <c r="AW70" s="78"/>
      <c r="AX70" s="78"/>
      <c r="AY70" s="76" t="s">
        <v>3232</v>
      </c>
      <c r="AZ70" s="76" t="s">
        <v>3233</v>
      </c>
      <c r="BA70" s="78"/>
      <c r="BB70" s="76" t="s">
        <v>3234</v>
      </c>
      <c r="BC70" s="76" t="s">
        <v>3235</v>
      </c>
      <c r="BD70" s="78"/>
      <c r="BE70" s="78"/>
      <c r="BF70" s="78"/>
      <c r="BG70" s="76" t="s">
        <v>3236</v>
      </c>
      <c r="BH70" s="78"/>
      <c r="BI70" s="78"/>
      <c r="BJ70" s="78"/>
      <c r="BK70" s="78"/>
      <c r="BL70" s="78"/>
      <c r="BM70" s="78"/>
      <c r="BN70" s="78"/>
      <c r="BO70" s="78"/>
      <c r="BP70" s="78"/>
      <c r="BQ70" s="78"/>
      <c r="BR70" s="78"/>
      <c r="BS70" s="76" t="s">
        <v>3237</v>
      </c>
      <c r="BT70" s="78"/>
      <c r="BU70" s="78"/>
      <c r="BV70" s="78"/>
      <c r="BW70" s="78"/>
      <c r="BX70" s="579">
        <v>23</v>
      </c>
      <c r="BY70" s="126"/>
      <c r="BZ70" s="76" t="s">
        <v>2231</v>
      </c>
      <c r="CA70" s="76" t="s">
        <v>2232</v>
      </c>
      <c r="CB70" s="85" t="s">
        <v>2216</v>
      </c>
      <c r="CC70" s="128" t="s">
        <v>1055</v>
      </c>
      <c r="CD70" s="245"/>
    </row>
    <row r="71" spans="2:82" ht="49.5" customHeight="1">
      <c r="B71" s="546"/>
      <c r="C71" s="536"/>
      <c r="D71" s="532"/>
      <c r="E71" s="536"/>
      <c r="F71" s="532"/>
      <c r="G71" s="532"/>
      <c r="H71" s="532"/>
      <c r="I71" s="532"/>
      <c r="J71" s="51" t="s">
        <v>2909</v>
      </c>
      <c r="K71" s="76" t="s">
        <v>2893</v>
      </c>
      <c r="L71" s="88"/>
      <c r="M71" s="78"/>
      <c r="N71" s="78"/>
      <c r="O71" s="78"/>
      <c r="P71" s="77" t="s">
        <v>2133</v>
      </c>
      <c r="Q71" s="78"/>
      <c r="R71" s="78"/>
      <c r="S71" s="78"/>
      <c r="T71" s="76" t="s">
        <v>2119</v>
      </c>
      <c r="U71" s="76" t="s">
        <v>2120</v>
      </c>
      <c r="V71" s="78"/>
      <c r="W71" s="78"/>
      <c r="X71" s="78"/>
      <c r="Y71" s="78"/>
      <c r="Z71" s="76" t="s">
        <v>2122</v>
      </c>
      <c r="AA71" s="78"/>
      <c r="AB71" s="78"/>
      <c r="AC71" s="76" t="s">
        <v>2123</v>
      </c>
      <c r="AD71" s="76" t="s">
        <v>2124</v>
      </c>
      <c r="AE71" s="76" t="s">
        <v>2126</v>
      </c>
      <c r="AF71" s="76" t="s">
        <v>2125</v>
      </c>
      <c r="AG71" s="76" t="s">
        <v>2127</v>
      </c>
      <c r="AH71" s="76" t="s">
        <v>2128</v>
      </c>
      <c r="AI71" s="76" t="s">
        <v>2129</v>
      </c>
      <c r="AJ71" s="76" t="s">
        <v>2130</v>
      </c>
      <c r="AK71" s="76" t="s">
        <v>2131</v>
      </c>
      <c r="AL71" s="78"/>
      <c r="AM71" s="78"/>
      <c r="AN71" s="76" t="s">
        <v>2134</v>
      </c>
      <c r="AO71" s="76" t="s">
        <v>2135</v>
      </c>
      <c r="AP71" s="78"/>
      <c r="AQ71" s="76" t="s">
        <v>2137</v>
      </c>
      <c r="AR71" s="76" t="s">
        <v>2140</v>
      </c>
      <c r="AS71" s="78"/>
      <c r="AT71" s="78"/>
      <c r="AU71" s="78"/>
      <c r="AV71" s="78"/>
      <c r="AW71" s="78"/>
      <c r="AX71" s="78"/>
      <c r="AY71" s="76" t="s">
        <v>2121</v>
      </c>
      <c r="AZ71" s="76" t="s">
        <v>2132</v>
      </c>
      <c r="BA71" s="78"/>
      <c r="BB71" s="76" t="s">
        <v>2138</v>
      </c>
      <c r="BC71" s="76" t="s">
        <v>2139</v>
      </c>
      <c r="BD71" s="78"/>
      <c r="BE71" s="78"/>
      <c r="BF71" s="78"/>
      <c r="BG71" s="76" t="s">
        <v>2136</v>
      </c>
      <c r="BH71" s="78"/>
      <c r="BI71" s="78"/>
      <c r="BJ71" s="78"/>
      <c r="BK71" s="78"/>
      <c r="BL71" s="78"/>
      <c r="BM71" s="78"/>
      <c r="BN71" s="78"/>
      <c r="BO71" s="78"/>
      <c r="BP71" s="78"/>
      <c r="BQ71" s="78"/>
      <c r="BR71" s="78"/>
      <c r="BS71" s="76" t="s">
        <v>2141</v>
      </c>
      <c r="BT71" s="78"/>
      <c r="BU71" s="78"/>
      <c r="BV71" s="78"/>
      <c r="BW71" s="78"/>
      <c r="BX71" s="579"/>
      <c r="BY71" s="126"/>
      <c r="BZ71" s="78"/>
      <c r="CA71" s="78"/>
      <c r="CB71" s="87"/>
      <c r="CC71" s="103"/>
      <c r="CD71" s="290"/>
    </row>
    <row r="72" spans="2:82" ht="30" customHeight="1">
      <c r="B72" s="128">
        <v>1</v>
      </c>
      <c r="C72" s="65" t="s">
        <v>2806</v>
      </c>
      <c r="D72" s="51" t="s">
        <v>749</v>
      </c>
      <c r="E72" s="65" t="s">
        <v>750</v>
      </c>
      <c r="F72" s="51" t="s">
        <v>751</v>
      </c>
      <c r="G72" s="51" t="s">
        <v>752</v>
      </c>
      <c r="H72" s="78"/>
      <c r="I72" s="64" t="s">
        <v>1900</v>
      </c>
      <c r="J72" s="51" t="s">
        <v>2913</v>
      </c>
      <c r="K72" s="78"/>
      <c r="L72" s="102"/>
      <c r="M72" s="69"/>
      <c r="N72" s="69"/>
      <c r="O72" s="69"/>
      <c r="P72" s="102"/>
      <c r="Q72" s="69"/>
      <c r="R72" s="69"/>
      <c r="S72" s="69"/>
      <c r="T72" s="69"/>
      <c r="U72" s="69"/>
      <c r="V72" s="69">
        <v>590</v>
      </c>
      <c r="W72" s="69"/>
      <c r="X72" s="69">
        <v>1100</v>
      </c>
      <c r="Y72" s="69">
        <v>1100</v>
      </c>
      <c r="Z72" s="69">
        <v>250</v>
      </c>
      <c r="AA72" s="69">
        <v>870</v>
      </c>
      <c r="AB72" s="69"/>
      <c r="AC72" s="69">
        <v>49</v>
      </c>
      <c r="AD72" s="69"/>
      <c r="AE72" s="69">
        <v>5</v>
      </c>
      <c r="AF72" s="69">
        <v>8</v>
      </c>
      <c r="AG72" s="69">
        <v>680</v>
      </c>
      <c r="AH72" s="69"/>
      <c r="AI72" s="69">
        <v>2.4</v>
      </c>
      <c r="AJ72" s="69">
        <v>4.7</v>
      </c>
      <c r="AK72" s="69">
        <v>43</v>
      </c>
      <c r="AL72" s="69"/>
      <c r="AM72" s="69"/>
      <c r="AN72" s="69"/>
      <c r="AO72" s="69"/>
      <c r="AP72" s="69"/>
      <c r="AQ72" s="69"/>
      <c r="AR72" s="69"/>
      <c r="AS72" s="69"/>
      <c r="AT72" s="69"/>
      <c r="AU72" s="69"/>
      <c r="AV72" s="69"/>
      <c r="AW72" s="69"/>
      <c r="AX72" s="69"/>
      <c r="AY72" s="69"/>
      <c r="AZ72" s="69"/>
      <c r="BA72" s="69"/>
      <c r="BB72" s="69"/>
      <c r="BC72" s="69"/>
      <c r="BD72" s="69"/>
      <c r="BE72" s="69"/>
      <c r="BF72" s="69"/>
      <c r="BG72" s="69"/>
      <c r="BH72" s="69"/>
      <c r="BI72" s="69"/>
      <c r="BJ72" s="69"/>
      <c r="BK72" s="69"/>
      <c r="BL72" s="69"/>
      <c r="BM72" s="69"/>
      <c r="BN72" s="69"/>
      <c r="BO72" s="69"/>
      <c r="BP72" s="69"/>
      <c r="BQ72" s="69"/>
      <c r="BR72" s="69"/>
      <c r="BS72" s="69"/>
      <c r="BT72" s="69"/>
      <c r="BU72" s="69"/>
      <c r="BV72" s="69"/>
      <c r="BW72" s="69"/>
      <c r="BX72" s="78">
        <f>COUNTIF(S72:BV72,"&lt;&gt;")</f>
        <v>12</v>
      </c>
      <c r="BY72" s="126">
        <v>4.4000000000000004</v>
      </c>
      <c r="BZ72" s="78"/>
      <c r="CA72" s="78">
        <v>6.3E-2</v>
      </c>
      <c r="CB72" s="87"/>
      <c r="CC72" s="103"/>
      <c r="CD72" s="290" t="s">
        <v>3380</v>
      </c>
    </row>
    <row r="73" spans="2:82" ht="39.75" customHeight="1">
      <c r="B73" s="128">
        <v>4</v>
      </c>
      <c r="C73" s="65" t="s">
        <v>2807</v>
      </c>
      <c r="D73" s="51" t="s">
        <v>749</v>
      </c>
      <c r="E73" s="65" t="s">
        <v>3281</v>
      </c>
      <c r="F73" s="51" t="s">
        <v>3415</v>
      </c>
      <c r="G73" s="51" t="s">
        <v>770</v>
      </c>
      <c r="H73" s="78"/>
      <c r="I73" s="51" t="s">
        <v>3449</v>
      </c>
      <c r="J73" s="51" t="s">
        <v>2913</v>
      </c>
      <c r="K73" s="76" t="s">
        <v>2287</v>
      </c>
      <c r="L73" s="129"/>
      <c r="M73" s="73"/>
      <c r="N73" s="73"/>
      <c r="O73" s="73"/>
      <c r="P73" s="129"/>
      <c r="Q73" s="73"/>
      <c r="R73" s="73"/>
      <c r="S73" s="73">
        <v>570</v>
      </c>
      <c r="T73" s="73">
        <v>76</v>
      </c>
      <c r="U73" s="73">
        <v>229</v>
      </c>
      <c r="V73" s="73">
        <v>484</v>
      </c>
      <c r="W73" s="73">
        <v>18</v>
      </c>
      <c r="X73" s="73">
        <v>5000</v>
      </c>
      <c r="Y73" s="73">
        <v>220</v>
      </c>
      <c r="Z73" s="73">
        <v>536</v>
      </c>
      <c r="AA73" s="73">
        <v>164</v>
      </c>
      <c r="AB73" s="73"/>
      <c r="AC73" s="73">
        <v>30</v>
      </c>
      <c r="AD73" s="73">
        <v>9</v>
      </c>
      <c r="AE73" s="73"/>
      <c r="AF73" s="73">
        <v>19</v>
      </c>
      <c r="AG73" s="73">
        <v>211</v>
      </c>
      <c r="AH73" s="73"/>
      <c r="AI73" s="73">
        <v>11</v>
      </c>
      <c r="AJ73" s="73">
        <v>13</v>
      </c>
      <c r="AK73" s="73">
        <v>34</v>
      </c>
      <c r="AL73" s="73"/>
      <c r="AM73" s="73"/>
      <c r="AN73" s="73"/>
      <c r="AO73" s="73"/>
      <c r="AP73" s="73">
        <v>8</v>
      </c>
      <c r="AQ73" s="73">
        <v>2</v>
      </c>
      <c r="AR73" s="74" t="s">
        <v>765</v>
      </c>
      <c r="AS73" s="74"/>
      <c r="AT73" s="74"/>
      <c r="AU73" s="74"/>
      <c r="AV73" s="74"/>
      <c r="AW73" s="74"/>
      <c r="AX73" s="74"/>
      <c r="AY73" s="73"/>
      <c r="AZ73" s="73"/>
      <c r="BA73" s="73"/>
      <c r="BB73" s="73"/>
      <c r="BC73" s="73"/>
      <c r="BD73" s="74"/>
      <c r="BE73" s="73"/>
      <c r="BF73" s="73"/>
      <c r="BG73" s="73"/>
      <c r="BH73" s="73"/>
      <c r="BI73" s="73"/>
      <c r="BJ73" s="73"/>
      <c r="BK73" s="73"/>
      <c r="BL73" s="73"/>
      <c r="BM73" s="75"/>
      <c r="BN73" s="75"/>
      <c r="BO73" s="75"/>
      <c r="BP73" s="75"/>
      <c r="BQ73" s="73"/>
      <c r="BR73" s="74"/>
      <c r="BS73" s="75">
        <v>50</v>
      </c>
      <c r="BT73" s="73"/>
      <c r="BU73" s="74"/>
      <c r="BV73" s="75"/>
      <c r="BW73" s="75"/>
      <c r="BX73" s="82">
        <v>20</v>
      </c>
      <c r="BY73" s="191">
        <v>9</v>
      </c>
      <c r="BZ73" s="199">
        <v>0.92</v>
      </c>
      <c r="CA73" s="199">
        <v>0.16</v>
      </c>
      <c r="CB73" s="188">
        <v>4.5999999999999996</v>
      </c>
      <c r="CC73" s="103"/>
      <c r="CD73" s="290"/>
    </row>
    <row r="74" spans="2:82" ht="31.5" customHeight="1">
      <c r="B74" s="128">
        <v>8</v>
      </c>
      <c r="C74" s="65"/>
      <c r="D74" s="51" t="s">
        <v>749</v>
      </c>
      <c r="E74" s="65" t="s">
        <v>802</v>
      </c>
      <c r="F74" s="51" t="s">
        <v>803</v>
      </c>
      <c r="G74" s="51" t="s">
        <v>791</v>
      </c>
      <c r="H74" s="78"/>
      <c r="I74" s="64" t="s">
        <v>1900</v>
      </c>
      <c r="J74" s="51" t="s">
        <v>2913</v>
      </c>
      <c r="K74" s="76"/>
      <c r="L74" s="102"/>
      <c r="M74" s="69"/>
      <c r="N74" s="69"/>
      <c r="O74" s="69"/>
      <c r="P74" s="88"/>
      <c r="Q74" s="78"/>
      <c r="R74" s="78"/>
      <c r="S74" s="69"/>
      <c r="T74" s="69"/>
      <c r="U74" s="78" t="s">
        <v>804</v>
      </c>
      <c r="V74" s="78" t="s">
        <v>805</v>
      </c>
      <c r="W74" s="78"/>
      <c r="X74" s="78" t="s">
        <v>806</v>
      </c>
      <c r="Y74" s="78" t="s">
        <v>808</v>
      </c>
      <c r="Z74" s="78" t="s">
        <v>807</v>
      </c>
      <c r="AA74" s="78" t="s">
        <v>809</v>
      </c>
      <c r="AB74" s="78"/>
      <c r="AC74" s="78" t="s">
        <v>810</v>
      </c>
      <c r="AD74" s="78"/>
      <c r="AE74" s="78"/>
      <c r="AF74" s="78" t="s">
        <v>811</v>
      </c>
      <c r="AG74" s="78" t="s">
        <v>812</v>
      </c>
      <c r="AH74" s="78"/>
      <c r="AI74" s="78"/>
      <c r="AJ74" s="78" t="s">
        <v>813</v>
      </c>
      <c r="AK74" s="78" t="s">
        <v>814</v>
      </c>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8" t="s">
        <v>815</v>
      </c>
      <c r="BT74" s="78"/>
      <c r="BU74" s="78"/>
      <c r="BV74" s="78"/>
      <c r="BW74" s="78"/>
      <c r="BX74" s="78">
        <v>12</v>
      </c>
      <c r="BY74" s="191">
        <v>6</v>
      </c>
      <c r="BZ74" s="199">
        <v>1.2074074074074075</v>
      </c>
      <c r="CA74" s="199">
        <v>0.26</v>
      </c>
      <c r="CB74" s="188">
        <v>2.9</v>
      </c>
      <c r="CC74" s="103"/>
      <c r="CD74" s="290"/>
    </row>
    <row r="75" spans="2:82" ht="31.5" customHeight="1">
      <c r="B75" s="546">
        <v>9</v>
      </c>
      <c r="C75" s="536" t="s">
        <v>2291</v>
      </c>
      <c r="D75" s="532" t="s">
        <v>749</v>
      </c>
      <c r="E75" s="536" t="s">
        <v>2290</v>
      </c>
      <c r="F75" s="532" t="s">
        <v>816</v>
      </c>
      <c r="G75" s="532" t="s">
        <v>791</v>
      </c>
      <c r="H75" s="553" t="s">
        <v>817</v>
      </c>
      <c r="I75" s="540" t="s">
        <v>1901</v>
      </c>
      <c r="J75" s="51" t="s">
        <v>2913</v>
      </c>
      <c r="K75" s="552" t="s">
        <v>2894</v>
      </c>
      <c r="L75" s="88"/>
      <c r="M75" s="78"/>
      <c r="N75" s="78"/>
      <c r="O75" s="78"/>
      <c r="P75" s="88"/>
      <c r="Q75" s="78"/>
      <c r="R75" s="78"/>
      <c r="S75" s="78" t="s">
        <v>818</v>
      </c>
      <c r="T75" s="78" t="s">
        <v>819</v>
      </c>
      <c r="U75" s="78" t="s">
        <v>820</v>
      </c>
      <c r="V75" s="78" t="s">
        <v>821</v>
      </c>
      <c r="W75" s="78" t="s">
        <v>822</v>
      </c>
      <c r="X75" s="78" t="s">
        <v>823</v>
      </c>
      <c r="Y75" s="78" t="s">
        <v>825</v>
      </c>
      <c r="Z75" s="78" t="s">
        <v>824</v>
      </c>
      <c r="AA75" s="78" t="s">
        <v>826</v>
      </c>
      <c r="AB75" s="78"/>
      <c r="AC75" s="78" t="s">
        <v>827</v>
      </c>
      <c r="AD75" s="78" t="s">
        <v>828</v>
      </c>
      <c r="AE75" s="78"/>
      <c r="AF75" s="78" t="s">
        <v>829</v>
      </c>
      <c r="AG75" s="78" t="s">
        <v>830</v>
      </c>
      <c r="AH75" s="78"/>
      <c r="AI75" s="78" t="s">
        <v>831</v>
      </c>
      <c r="AJ75" s="78" t="s">
        <v>832</v>
      </c>
      <c r="AK75" s="78" t="s">
        <v>833</v>
      </c>
      <c r="AL75" s="78"/>
      <c r="AM75" s="78"/>
      <c r="AN75" s="78"/>
      <c r="AO75" s="78"/>
      <c r="AP75" s="78" t="s">
        <v>834</v>
      </c>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8"/>
      <c r="BR75" s="78"/>
      <c r="BS75" s="78" t="s">
        <v>835</v>
      </c>
      <c r="BT75" s="78"/>
      <c r="BU75" s="78"/>
      <c r="BV75" s="78"/>
      <c r="BW75" s="78" t="s">
        <v>836</v>
      </c>
      <c r="BX75" s="553">
        <v>18</v>
      </c>
      <c r="BY75" s="191">
        <v>6.4</v>
      </c>
      <c r="BZ75" s="199">
        <v>1.25</v>
      </c>
      <c r="CA75" s="199">
        <v>0.41</v>
      </c>
      <c r="CB75" s="188">
        <v>2.9</v>
      </c>
      <c r="CC75" s="103"/>
      <c r="CD75" s="290"/>
    </row>
    <row r="76" spans="2:82" ht="31.5" customHeight="1">
      <c r="B76" s="546"/>
      <c r="C76" s="536"/>
      <c r="D76" s="532"/>
      <c r="E76" s="536"/>
      <c r="F76" s="532"/>
      <c r="G76" s="532"/>
      <c r="H76" s="553"/>
      <c r="I76" s="540"/>
      <c r="J76" s="51" t="s">
        <v>2909</v>
      </c>
      <c r="K76" s="552"/>
      <c r="L76" s="88"/>
      <c r="M76" s="78"/>
      <c r="N76" s="78"/>
      <c r="O76" s="78"/>
      <c r="P76" s="88"/>
      <c r="Q76" s="78"/>
      <c r="R76" s="78"/>
      <c r="S76" s="78">
        <v>8494</v>
      </c>
      <c r="T76" s="78">
        <v>2083</v>
      </c>
      <c r="U76" s="78">
        <v>3365</v>
      </c>
      <c r="V76" s="78">
        <v>6391</v>
      </c>
      <c r="W76" s="78">
        <v>1082</v>
      </c>
      <c r="X76" s="78" t="s">
        <v>2086</v>
      </c>
      <c r="Y76" s="78">
        <v>6651</v>
      </c>
      <c r="Z76" s="78" t="s">
        <v>2142</v>
      </c>
      <c r="AA76" s="78">
        <v>4647</v>
      </c>
      <c r="AB76" s="78"/>
      <c r="AC76" s="78">
        <v>304</v>
      </c>
      <c r="AD76" s="78">
        <v>741</v>
      </c>
      <c r="AE76" s="78"/>
      <c r="AF76" s="78">
        <v>288</v>
      </c>
      <c r="AG76" s="78">
        <v>4207</v>
      </c>
      <c r="AH76" s="78"/>
      <c r="AI76" s="78">
        <v>200</v>
      </c>
      <c r="AJ76" s="78">
        <v>208</v>
      </c>
      <c r="AK76" s="78">
        <v>1723</v>
      </c>
      <c r="AL76" s="78"/>
      <c r="AM76" s="78"/>
      <c r="AN76" s="78"/>
      <c r="AO76" s="78"/>
      <c r="AP76" s="78">
        <v>601</v>
      </c>
      <c r="AQ76" s="78"/>
      <c r="AR76" s="78"/>
      <c r="AS76" s="78"/>
      <c r="AT76" s="78"/>
      <c r="AU76" s="78"/>
      <c r="AV76" s="78"/>
      <c r="AW76" s="78"/>
      <c r="AX76" s="78"/>
      <c r="AY76" s="78"/>
      <c r="AZ76" s="78"/>
      <c r="BA76" s="78"/>
      <c r="BB76" s="78"/>
      <c r="BC76" s="78"/>
      <c r="BD76" s="78"/>
      <c r="BE76" s="78"/>
      <c r="BF76" s="78"/>
      <c r="BG76" s="78"/>
      <c r="BH76" s="78"/>
      <c r="BI76" s="78"/>
      <c r="BJ76" s="78"/>
      <c r="BK76" s="78"/>
      <c r="BL76" s="78"/>
      <c r="BM76" s="78"/>
      <c r="BN76" s="78"/>
      <c r="BO76" s="78"/>
      <c r="BP76" s="78"/>
      <c r="BQ76" s="78"/>
      <c r="BR76" s="78"/>
      <c r="BS76" s="78">
        <v>1162</v>
      </c>
      <c r="BT76" s="78"/>
      <c r="BU76" s="78"/>
      <c r="BV76" s="78"/>
      <c r="BW76" s="78" t="s">
        <v>2143</v>
      </c>
      <c r="BX76" s="553"/>
      <c r="BY76" s="191"/>
      <c r="BZ76" s="199"/>
      <c r="CA76" s="199"/>
      <c r="CB76" s="188"/>
      <c r="CC76" s="103"/>
      <c r="CD76" s="290"/>
    </row>
    <row r="77" spans="2:82" ht="31.5" customHeight="1">
      <c r="B77" s="546"/>
      <c r="C77" s="536"/>
      <c r="D77" s="532"/>
      <c r="E77" s="536" t="s">
        <v>837</v>
      </c>
      <c r="F77" s="532" t="s">
        <v>816</v>
      </c>
      <c r="G77" s="532"/>
      <c r="H77" s="553" t="s">
        <v>838</v>
      </c>
      <c r="I77" s="540"/>
      <c r="J77" s="51" t="s">
        <v>2913</v>
      </c>
      <c r="K77" s="578" t="s">
        <v>2890</v>
      </c>
      <c r="L77" s="88"/>
      <c r="M77" s="78"/>
      <c r="N77" s="78"/>
      <c r="O77" s="78"/>
      <c r="P77" s="88"/>
      <c r="Q77" s="78"/>
      <c r="R77" s="78"/>
      <c r="S77" s="78" t="s">
        <v>839</v>
      </c>
      <c r="T77" s="78" t="s">
        <v>840</v>
      </c>
      <c r="U77" s="78" t="s">
        <v>841</v>
      </c>
      <c r="V77" s="78" t="s">
        <v>842</v>
      </c>
      <c r="W77" s="78" t="s">
        <v>843</v>
      </c>
      <c r="X77" s="78" t="s">
        <v>844</v>
      </c>
      <c r="Y77" s="78" t="s">
        <v>846</v>
      </c>
      <c r="Z77" s="78" t="s">
        <v>845</v>
      </c>
      <c r="AA77" s="78" t="s">
        <v>847</v>
      </c>
      <c r="AB77" s="78"/>
      <c r="AC77" s="78" t="s">
        <v>848</v>
      </c>
      <c r="AD77" s="78" t="s">
        <v>849</v>
      </c>
      <c r="AE77" s="78"/>
      <c r="AF77" s="78" t="s">
        <v>850</v>
      </c>
      <c r="AG77" s="78" t="s">
        <v>851</v>
      </c>
      <c r="AH77" s="78"/>
      <c r="AI77" s="78" t="s">
        <v>852</v>
      </c>
      <c r="AJ77" s="78" t="s">
        <v>853</v>
      </c>
      <c r="AK77" s="78" t="s">
        <v>854</v>
      </c>
      <c r="AL77" s="78"/>
      <c r="AM77" s="78"/>
      <c r="AN77" s="78"/>
      <c r="AO77" s="78"/>
      <c r="AP77" s="78" t="s">
        <v>855</v>
      </c>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t="s">
        <v>856</v>
      </c>
      <c r="BT77" s="78"/>
      <c r="BU77" s="78"/>
      <c r="BV77" s="78"/>
      <c r="BW77" s="78" t="s">
        <v>857</v>
      </c>
      <c r="BX77" s="553"/>
      <c r="BY77" s="192">
        <v>5</v>
      </c>
      <c r="BZ77" s="84">
        <v>1.23</v>
      </c>
      <c r="CA77" s="84">
        <v>0.55000000000000004</v>
      </c>
      <c r="CB77" s="189">
        <v>3.2</v>
      </c>
      <c r="CC77" s="103"/>
      <c r="CD77" s="290"/>
    </row>
    <row r="78" spans="2:82" ht="31.5" customHeight="1">
      <c r="B78" s="546"/>
      <c r="C78" s="536"/>
      <c r="D78" s="532"/>
      <c r="E78" s="536"/>
      <c r="F78" s="532"/>
      <c r="G78" s="532"/>
      <c r="H78" s="553"/>
      <c r="I78" s="540"/>
      <c r="J78" s="51" t="s">
        <v>2909</v>
      </c>
      <c r="K78" s="578"/>
      <c r="L78" s="88"/>
      <c r="M78" s="78"/>
      <c r="N78" s="78"/>
      <c r="O78" s="78"/>
      <c r="P78" s="88"/>
      <c r="Q78" s="78"/>
      <c r="R78" s="78"/>
      <c r="S78" s="78" t="s">
        <v>2144</v>
      </c>
      <c r="T78" s="78">
        <v>464</v>
      </c>
      <c r="U78" s="78">
        <v>1160</v>
      </c>
      <c r="V78" s="78">
        <v>2331</v>
      </c>
      <c r="W78" s="78">
        <v>1206</v>
      </c>
      <c r="X78" s="78" t="s">
        <v>2145</v>
      </c>
      <c r="Y78" s="78">
        <v>3977</v>
      </c>
      <c r="Z78" s="78" t="s">
        <v>2146</v>
      </c>
      <c r="AA78" s="78">
        <v>1983</v>
      </c>
      <c r="AB78" s="78"/>
      <c r="AC78" s="78">
        <v>198</v>
      </c>
      <c r="AD78" s="78">
        <v>281</v>
      </c>
      <c r="AE78" s="78"/>
      <c r="AF78" s="78">
        <v>71.900000000000006</v>
      </c>
      <c r="AG78" s="78">
        <v>1426</v>
      </c>
      <c r="AH78" s="78"/>
      <c r="AI78" s="78">
        <v>70.7</v>
      </c>
      <c r="AJ78" s="78">
        <v>75.400000000000006</v>
      </c>
      <c r="AK78" s="78">
        <v>788</v>
      </c>
      <c r="AL78" s="78"/>
      <c r="AM78" s="78"/>
      <c r="AN78" s="78"/>
      <c r="AO78" s="78"/>
      <c r="AP78" s="78">
        <v>348</v>
      </c>
      <c r="AQ78" s="78"/>
      <c r="AR78" s="78"/>
      <c r="AS78" s="78"/>
      <c r="AT78" s="78"/>
      <c r="AU78" s="78"/>
      <c r="AV78" s="78"/>
      <c r="AW78" s="78"/>
      <c r="AX78" s="78"/>
      <c r="AY78" s="78"/>
      <c r="AZ78" s="78"/>
      <c r="BA78" s="78"/>
      <c r="BB78" s="78"/>
      <c r="BC78" s="78"/>
      <c r="BD78" s="78"/>
      <c r="BE78" s="78"/>
      <c r="BF78" s="78"/>
      <c r="BG78" s="78"/>
      <c r="BH78" s="78"/>
      <c r="BI78" s="78"/>
      <c r="BJ78" s="78"/>
      <c r="BK78" s="78"/>
      <c r="BL78" s="78"/>
      <c r="BM78" s="78"/>
      <c r="BN78" s="78"/>
      <c r="BO78" s="78"/>
      <c r="BP78" s="78"/>
      <c r="BQ78" s="78"/>
      <c r="BR78" s="78"/>
      <c r="BS78" s="78">
        <v>359</v>
      </c>
      <c r="BT78" s="78"/>
      <c r="BU78" s="78"/>
      <c r="BV78" s="78"/>
      <c r="BW78" s="78" t="s">
        <v>2147</v>
      </c>
      <c r="BX78" s="553"/>
      <c r="BY78" s="126"/>
      <c r="BZ78" s="78"/>
      <c r="CA78" s="78"/>
      <c r="CB78" s="87"/>
      <c r="CC78" s="103"/>
      <c r="CD78" s="290"/>
    </row>
    <row r="79" spans="2:82" ht="30" customHeight="1">
      <c r="B79" s="546"/>
      <c r="C79" s="536"/>
      <c r="D79" s="532"/>
      <c r="E79" s="65" t="s">
        <v>858</v>
      </c>
      <c r="F79" s="51" t="s">
        <v>858</v>
      </c>
      <c r="G79" s="532"/>
      <c r="H79" s="76" t="s">
        <v>3315</v>
      </c>
      <c r="I79" s="540"/>
      <c r="J79" s="64" t="s">
        <v>2919</v>
      </c>
      <c r="K79" s="78"/>
      <c r="L79" s="175"/>
      <c r="M79" s="90"/>
      <c r="N79" s="90"/>
      <c r="O79" s="90"/>
      <c r="P79" s="130"/>
      <c r="Q79" s="90"/>
      <c r="R79" s="90"/>
      <c r="S79" s="84" t="s">
        <v>2090</v>
      </c>
      <c r="T79" s="90">
        <v>0.8</v>
      </c>
      <c r="U79" s="90">
        <v>1.2</v>
      </c>
      <c r="V79" s="90">
        <v>1.2</v>
      </c>
      <c r="W79" s="90">
        <v>3.8</v>
      </c>
      <c r="X79" s="90">
        <v>2.5</v>
      </c>
      <c r="Y79" s="90">
        <v>2.1</v>
      </c>
      <c r="Z79" s="90">
        <v>3.2</v>
      </c>
      <c r="AA79" s="90">
        <v>1.5</v>
      </c>
      <c r="AB79" s="90"/>
      <c r="AC79" s="90">
        <v>2.2000000000000002</v>
      </c>
      <c r="AD79" s="90">
        <v>1.3</v>
      </c>
      <c r="AE79" s="90"/>
      <c r="AF79" s="90">
        <v>0.9</v>
      </c>
      <c r="AG79" s="90">
        <v>1.2</v>
      </c>
      <c r="AH79" s="90"/>
      <c r="AI79" s="90">
        <v>1.2</v>
      </c>
      <c r="AJ79" s="90">
        <v>1.3</v>
      </c>
      <c r="AK79" s="90">
        <v>1.6</v>
      </c>
      <c r="AL79" s="90"/>
      <c r="AM79" s="90"/>
      <c r="AN79" s="90"/>
      <c r="AO79" s="90"/>
      <c r="AP79" s="90">
        <v>2</v>
      </c>
      <c r="AQ79" s="90"/>
      <c r="AR79" s="90"/>
      <c r="AS79" s="90"/>
      <c r="AT79" s="90"/>
      <c r="AU79" s="90"/>
      <c r="AV79" s="90"/>
      <c r="AW79" s="90"/>
      <c r="AX79" s="90"/>
      <c r="AY79" s="90"/>
      <c r="AZ79" s="90"/>
      <c r="BA79" s="90"/>
      <c r="BB79" s="90"/>
      <c r="BC79" s="90"/>
      <c r="BD79" s="90"/>
      <c r="BE79" s="90"/>
      <c r="BF79" s="90"/>
      <c r="BG79" s="90"/>
      <c r="BH79" s="90"/>
      <c r="BI79" s="90"/>
      <c r="BJ79" s="90"/>
      <c r="BK79" s="90"/>
      <c r="BL79" s="90"/>
      <c r="BM79" s="69"/>
      <c r="BN79" s="69"/>
      <c r="BO79" s="69"/>
      <c r="BP79" s="69"/>
      <c r="BQ79" s="90"/>
      <c r="BR79" s="90"/>
      <c r="BS79" s="69">
        <v>1.1000000000000001</v>
      </c>
      <c r="BT79" s="90"/>
      <c r="BU79" s="90"/>
      <c r="BV79" s="69"/>
      <c r="BW79" s="69">
        <v>2.2000000000000002</v>
      </c>
      <c r="BX79" s="553"/>
      <c r="BY79" s="126"/>
      <c r="BZ79" s="78"/>
      <c r="CA79" s="78"/>
      <c r="CB79" s="87"/>
      <c r="CC79" s="103"/>
      <c r="CD79" s="290"/>
    </row>
    <row r="80" spans="2:82" ht="25.5" customHeight="1">
      <c r="B80" s="546"/>
      <c r="C80" s="536" t="s">
        <v>2292</v>
      </c>
      <c r="D80" s="532" t="s">
        <v>749</v>
      </c>
      <c r="E80" s="536" t="s">
        <v>2290</v>
      </c>
      <c r="F80" s="532" t="s">
        <v>816</v>
      </c>
      <c r="G80" s="532" t="s">
        <v>2920</v>
      </c>
      <c r="H80" s="540" t="s">
        <v>2894</v>
      </c>
      <c r="I80" s="540" t="s">
        <v>1901</v>
      </c>
      <c r="J80" s="532" t="s">
        <v>2913</v>
      </c>
      <c r="K80" s="78" t="s">
        <v>3913</v>
      </c>
      <c r="L80" s="88"/>
      <c r="M80" s="78"/>
      <c r="N80" s="78"/>
      <c r="O80" s="78"/>
      <c r="P80" s="88"/>
      <c r="Q80" s="78"/>
      <c r="R80" s="78"/>
      <c r="S80" s="112" t="s">
        <v>2299</v>
      </c>
      <c r="T80" s="112" t="s">
        <v>2300</v>
      </c>
      <c r="U80" s="112" t="s">
        <v>2301</v>
      </c>
      <c r="V80" s="112" t="s">
        <v>2302</v>
      </c>
      <c r="W80" s="112" t="s">
        <v>2303</v>
      </c>
      <c r="X80" s="112" t="s">
        <v>2304</v>
      </c>
      <c r="Y80" s="112" t="s">
        <v>2305</v>
      </c>
      <c r="Z80" s="112" t="s">
        <v>2306</v>
      </c>
      <c r="AA80" s="112" t="s">
        <v>2307</v>
      </c>
      <c r="AB80" s="69"/>
      <c r="AC80" s="112" t="s">
        <v>2308</v>
      </c>
      <c r="AD80" s="112" t="s">
        <v>2309</v>
      </c>
      <c r="AE80" s="69"/>
      <c r="AF80" s="112" t="s">
        <v>2310</v>
      </c>
      <c r="AG80" s="112" t="s">
        <v>2311</v>
      </c>
      <c r="AH80" s="78"/>
      <c r="AI80" s="112" t="s">
        <v>2312</v>
      </c>
      <c r="AJ80" s="112" t="s">
        <v>2313</v>
      </c>
      <c r="AK80" s="112" t="s">
        <v>2314</v>
      </c>
      <c r="AL80" s="78"/>
      <c r="AM80" s="78"/>
      <c r="AN80" s="78"/>
      <c r="AO80" s="78"/>
      <c r="AP80" s="112" t="s">
        <v>2315</v>
      </c>
      <c r="AQ80" s="78"/>
      <c r="AR80" s="78"/>
      <c r="AS80" s="78"/>
      <c r="AT80" s="78"/>
      <c r="AU80" s="78"/>
      <c r="AV80" s="78"/>
      <c r="AW80" s="78"/>
      <c r="AX80" s="78"/>
      <c r="AY80" s="78"/>
      <c r="AZ80" s="78"/>
      <c r="BA80" s="78"/>
      <c r="BB80" s="78"/>
      <c r="BC80" s="78"/>
      <c r="BD80" s="78"/>
      <c r="BE80" s="78"/>
      <c r="BF80" s="78"/>
      <c r="BG80" s="78"/>
      <c r="BH80" s="78"/>
      <c r="BI80" s="78"/>
      <c r="BJ80" s="78"/>
      <c r="BK80" s="78"/>
      <c r="BL80" s="78"/>
      <c r="BM80" s="78"/>
      <c r="BN80" s="78"/>
      <c r="BO80" s="78"/>
      <c r="BP80" s="78"/>
      <c r="BQ80" s="78"/>
      <c r="BR80" s="78"/>
      <c r="BS80" s="112" t="s">
        <v>2317</v>
      </c>
      <c r="BT80" s="78"/>
      <c r="BU80" s="78"/>
      <c r="BV80" s="78"/>
      <c r="BW80" s="78" t="s">
        <v>2319</v>
      </c>
      <c r="BX80" s="553">
        <v>18</v>
      </c>
      <c r="BY80" s="191">
        <v>6.4</v>
      </c>
      <c r="BZ80" s="199">
        <v>1.25</v>
      </c>
      <c r="CA80" s="199">
        <v>0.41</v>
      </c>
      <c r="CB80" s="188">
        <v>2.9</v>
      </c>
      <c r="CC80" s="103"/>
      <c r="CD80" s="290"/>
    </row>
    <row r="81" spans="1:82" ht="25.5" customHeight="1">
      <c r="B81" s="546"/>
      <c r="C81" s="536"/>
      <c r="D81" s="532"/>
      <c r="E81" s="536"/>
      <c r="F81" s="532"/>
      <c r="G81" s="532"/>
      <c r="H81" s="540"/>
      <c r="I81" s="540"/>
      <c r="J81" s="532"/>
      <c r="K81" s="78" t="s">
        <v>2886</v>
      </c>
      <c r="L81" s="88"/>
      <c r="M81" s="78"/>
      <c r="N81" s="78"/>
      <c r="O81" s="78"/>
      <c r="P81" s="88"/>
      <c r="Q81" s="78"/>
      <c r="R81" s="78"/>
      <c r="S81" s="112" t="s">
        <v>2356</v>
      </c>
      <c r="T81" s="112" t="s">
        <v>2360</v>
      </c>
      <c r="U81" s="112" t="s">
        <v>2364</v>
      </c>
      <c r="V81" s="112" t="s">
        <v>2368</v>
      </c>
      <c r="W81" s="112" t="s">
        <v>2372</v>
      </c>
      <c r="X81" s="112" t="s">
        <v>2376</v>
      </c>
      <c r="Y81" s="112" t="s">
        <v>2380</v>
      </c>
      <c r="Z81" s="112" t="s">
        <v>2384</v>
      </c>
      <c r="AA81" s="112" t="s">
        <v>2388</v>
      </c>
      <c r="AB81" s="78"/>
      <c r="AC81" s="112" t="s">
        <v>2352</v>
      </c>
      <c r="AD81" s="112" t="s">
        <v>2353</v>
      </c>
      <c r="AE81" s="78"/>
      <c r="AF81" s="112" t="s">
        <v>2339</v>
      </c>
      <c r="AG81" s="112" t="s">
        <v>2340</v>
      </c>
      <c r="AH81" s="78"/>
      <c r="AI81" s="112" t="s">
        <v>2330</v>
      </c>
      <c r="AJ81" s="112" t="s">
        <v>2331</v>
      </c>
      <c r="AK81" s="112" t="s">
        <v>2332</v>
      </c>
      <c r="AL81" s="78"/>
      <c r="AM81" s="78"/>
      <c r="AN81" s="78"/>
      <c r="AO81" s="78"/>
      <c r="AP81" s="112" t="s">
        <v>2327</v>
      </c>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112" t="s">
        <v>2324</v>
      </c>
      <c r="BT81" s="78"/>
      <c r="BU81" s="78"/>
      <c r="BV81" s="78"/>
      <c r="BW81" s="78" t="s">
        <v>2321</v>
      </c>
      <c r="BX81" s="553"/>
      <c r="BY81" s="191"/>
      <c r="BZ81" s="199"/>
      <c r="CA81" s="199"/>
      <c r="CB81" s="188"/>
      <c r="CC81" s="103"/>
      <c r="CD81" s="290"/>
    </row>
    <row r="82" spans="1:82" ht="25.5" customHeight="1">
      <c r="B82" s="546"/>
      <c r="C82" s="536"/>
      <c r="D82" s="532"/>
      <c r="E82" s="536" t="s">
        <v>837</v>
      </c>
      <c r="F82" s="532" t="s">
        <v>816</v>
      </c>
      <c r="G82" s="532"/>
      <c r="H82" s="540" t="s">
        <v>2890</v>
      </c>
      <c r="I82" s="540"/>
      <c r="J82" s="532" t="s">
        <v>2913</v>
      </c>
      <c r="K82" s="78" t="s">
        <v>3913</v>
      </c>
      <c r="L82" s="88"/>
      <c r="M82" s="78"/>
      <c r="N82" s="78"/>
      <c r="O82" s="78"/>
      <c r="P82" s="88"/>
      <c r="Q82" s="78"/>
      <c r="R82" s="78"/>
      <c r="S82" s="112" t="s">
        <v>2357</v>
      </c>
      <c r="T82" s="112" t="s">
        <v>2361</v>
      </c>
      <c r="U82" s="112" t="s">
        <v>2365</v>
      </c>
      <c r="V82" s="112" t="s">
        <v>2369</v>
      </c>
      <c r="W82" s="112" t="s">
        <v>2373</v>
      </c>
      <c r="X82" s="112" t="s">
        <v>2377</v>
      </c>
      <c r="Y82" s="112" t="s">
        <v>2381</v>
      </c>
      <c r="Z82" s="112" t="s">
        <v>2385</v>
      </c>
      <c r="AA82" s="112" t="s">
        <v>2389</v>
      </c>
      <c r="AB82" s="78"/>
      <c r="AC82" s="112" t="s">
        <v>2350</v>
      </c>
      <c r="AD82" s="112" t="s">
        <v>2351</v>
      </c>
      <c r="AE82" s="78"/>
      <c r="AF82" s="112" t="s">
        <v>2348</v>
      </c>
      <c r="AG82" s="112" t="s">
        <v>2349</v>
      </c>
      <c r="AH82" s="78"/>
      <c r="AI82" s="112" t="s">
        <v>2345</v>
      </c>
      <c r="AJ82" s="112" t="s">
        <v>2346</v>
      </c>
      <c r="AK82" s="112" t="s">
        <v>2347</v>
      </c>
      <c r="AL82" s="78"/>
      <c r="AM82" s="78"/>
      <c r="AN82" s="78"/>
      <c r="AO82" s="78"/>
      <c r="AP82" s="112" t="s">
        <v>2316</v>
      </c>
      <c r="AQ82" s="78"/>
      <c r="AR82" s="78"/>
      <c r="AS82" s="78"/>
      <c r="AT82" s="78"/>
      <c r="AU82" s="78"/>
      <c r="AV82" s="78"/>
      <c r="AW82" s="78"/>
      <c r="AX82" s="78"/>
      <c r="AY82" s="78"/>
      <c r="AZ82" s="78"/>
      <c r="BA82" s="78"/>
      <c r="BB82" s="78"/>
      <c r="BC82" s="78"/>
      <c r="BD82" s="78"/>
      <c r="BE82" s="78"/>
      <c r="BF82" s="78"/>
      <c r="BG82" s="78"/>
      <c r="BH82" s="78"/>
      <c r="BI82" s="78"/>
      <c r="BJ82" s="78"/>
      <c r="BK82" s="78"/>
      <c r="BL82" s="78"/>
      <c r="BM82" s="78"/>
      <c r="BN82" s="78"/>
      <c r="BO82" s="78"/>
      <c r="BP82" s="78"/>
      <c r="BQ82" s="78"/>
      <c r="BR82" s="78"/>
      <c r="BS82" s="112" t="s">
        <v>2318</v>
      </c>
      <c r="BT82" s="78"/>
      <c r="BU82" s="78"/>
      <c r="BV82" s="69"/>
      <c r="BW82" s="78" t="s">
        <v>2320</v>
      </c>
      <c r="BX82" s="553"/>
      <c r="BY82" s="192">
        <v>5</v>
      </c>
      <c r="BZ82" s="84">
        <v>1.23</v>
      </c>
      <c r="CA82" s="84">
        <v>0.55000000000000004</v>
      </c>
      <c r="CB82" s="189">
        <v>3.2</v>
      </c>
      <c r="CC82" s="103"/>
      <c r="CD82" s="290"/>
    </row>
    <row r="83" spans="1:82" ht="25.5" customHeight="1">
      <c r="B83" s="546"/>
      <c r="C83" s="536"/>
      <c r="D83" s="532"/>
      <c r="E83" s="536"/>
      <c r="F83" s="532"/>
      <c r="G83" s="532"/>
      <c r="H83" s="540"/>
      <c r="I83" s="540"/>
      <c r="J83" s="532"/>
      <c r="K83" s="78" t="s">
        <v>2886</v>
      </c>
      <c r="L83" s="88"/>
      <c r="M83" s="78"/>
      <c r="N83" s="78"/>
      <c r="O83" s="78"/>
      <c r="P83" s="88"/>
      <c r="Q83" s="78"/>
      <c r="R83" s="78"/>
      <c r="S83" s="112" t="s">
        <v>2358</v>
      </c>
      <c r="T83" s="112" t="s">
        <v>2362</v>
      </c>
      <c r="U83" s="112" t="s">
        <v>2366</v>
      </c>
      <c r="V83" s="112" t="s">
        <v>2370</v>
      </c>
      <c r="W83" s="112" t="s">
        <v>2374</v>
      </c>
      <c r="X83" s="112" t="s">
        <v>2378</v>
      </c>
      <c r="Y83" s="112" t="s">
        <v>2382</v>
      </c>
      <c r="Z83" s="112" t="s">
        <v>2386</v>
      </c>
      <c r="AA83" s="112" t="s">
        <v>2390</v>
      </c>
      <c r="AB83" s="78"/>
      <c r="AC83" s="112" t="s">
        <v>2354</v>
      </c>
      <c r="AD83" s="112" t="s">
        <v>2355</v>
      </c>
      <c r="AE83" s="78"/>
      <c r="AF83" s="112" t="s">
        <v>2341</v>
      </c>
      <c r="AG83" s="112" t="s">
        <v>2342</v>
      </c>
      <c r="AH83" s="78"/>
      <c r="AI83" s="112" t="s">
        <v>2333</v>
      </c>
      <c r="AJ83" s="112" t="s">
        <v>2334</v>
      </c>
      <c r="AK83" s="112" t="s">
        <v>2335</v>
      </c>
      <c r="AL83" s="78"/>
      <c r="AM83" s="78"/>
      <c r="AN83" s="78"/>
      <c r="AO83" s="78"/>
      <c r="AP83" s="112" t="s">
        <v>2328</v>
      </c>
      <c r="AQ83" s="78"/>
      <c r="AR83" s="78"/>
      <c r="AS83" s="78"/>
      <c r="AT83" s="78"/>
      <c r="AU83" s="78"/>
      <c r="AV83" s="78"/>
      <c r="AW83" s="78"/>
      <c r="AX83" s="78"/>
      <c r="AY83" s="78"/>
      <c r="AZ83" s="78"/>
      <c r="BA83" s="78"/>
      <c r="BB83" s="78"/>
      <c r="BC83" s="78"/>
      <c r="BD83" s="78"/>
      <c r="BE83" s="78"/>
      <c r="BF83" s="78"/>
      <c r="BG83" s="78"/>
      <c r="BH83" s="78"/>
      <c r="BI83" s="78"/>
      <c r="BJ83" s="78"/>
      <c r="BK83" s="78"/>
      <c r="BL83" s="78"/>
      <c r="BM83" s="78"/>
      <c r="BN83" s="78"/>
      <c r="BO83" s="78"/>
      <c r="BP83" s="78"/>
      <c r="BQ83" s="78"/>
      <c r="BR83" s="78"/>
      <c r="BS83" s="112" t="s">
        <v>2325</v>
      </c>
      <c r="BT83" s="78"/>
      <c r="BU83" s="78"/>
      <c r="BV83" s="78"/>
      <c r="BW83" s="78" t="s">
        <v>2322</v>
      </c>
      <c r="BX83" s="553"/>
      <c r="BY83" s="126"/>
      <c r="BZ83" s="78"/>
      <c r="CA83" s="78"/>
      <c r="CB83" s="87"/>
      <c r="CC83" s="103"/>
      <c r="CD83" s="290"/>
    </row>
    <row r="84" spans="1:82" ht="32.25" customHeight="1">
      <c r="B84" s="546"/>
      <c r="C84" s="536"/>
      <c r="D84" s="532"/>
      <c r="E84" s="65"/>
      <c r="G84" s="532"/>
      <c r="H84" s="51"/>
      <c r="I84" s="540"/>
      <c r="J84" s="64" t="s">
        <v>2919</v>
      </c>
      <c r="K84" s="76" t="s">
        <v>2298</v>
      </c>
      <c r="L84" s="175"/>
      <c r="M84" s="90"/>
      <c r="N84" s="224"/>
      <c r="O84" s="90"/>
      <c r="P84" s="130"/>
      <c r="Q84" s="90"/>
      <c r="R84" s="90"/>
      <c r="S84" s="76" t="s">
        <v>2359</v>
      </c>
      <c r="T84" s="76" t="s">
        <v>2363</v>
      </c>
      <c r="U84" s="76" t="s">
        <v>2367</v>
      </c>
      <c r="V84" s="76" t="s">
        <v>2371</v>
      </c>
      <c r="W84" s="76" t="s">
        <v>2375</v>
      </c>
      <c r="X84" s="76" t="s">
        <v>2379</v>
      </c>
      <c r="Y84" s="76" t="s">
        <v>2383</v>
      </c>
      <c r="Z84" s="76" t="s">
        <v>2387</v>
      </c>
      <c r="AA84" s="76" t="s">
        <v>2391</v>
      </c>
      <c r="AB84" s="90"/>
      <c r="AC84" s="76" t="s">
        <v>2392</v>
      </c>
      <c r="AD84" s="76" t="s">
        <v>2393</v>
      </c>
      <c r="AE84" s="90"/>
      <c r="AF84" s="76" t="s">
        <v>2343</v>
      </c>
      <c r="AG84" s="76" t="s">
        <v>2344</v>
      </c>
      <c r="AH84" s="90"/>
      <c r="AI84" s="76" t="s">
        <v>2336</v>
      </c>
      <c r="AJ84" s="76" t="s">
        <v>2337</v>
      </c>
      <c r="AK84" s="76" t="s">
        <v>2338</v>
      </c>
      <c r="AL84" s="90"/>
      <c r="AM84" s="90"/>
      <c r="AN84" s="90"/>
      <c r="AO84" s="90"/>
      <c r="AP84" s="76" t="s">
        <v>2329</v>
      </c>
      <c r="AQ84" s="90"/>
      <c r="AR84" s="90"/>
      <c r="AS84" s="90"/>
      <c r="AT84" s="90"/>
      <c r="AU84" s="90"/>
      <c r="AV84" s="90"/>
      <c r="AW84" s="90"/>
      <c r="AX84" s="90"/>
      <c r="AY84" s="90"/>
      <c r="AZ84" s="90"/>
      <c r="BA84" s="90"/>
      <c r="BB84" s="90"/>
      <c r="BC84" s="90"/>
      <c r="BD84" s="90"/>
      <c r="BE84" s="90"/>
      <c r="BF84" s="90"/>
      <c r="BG84" s="90"/>
      <c r="BH84" s="90"/>
      <c r="BI84" s="90"/>
      <c r="BJ84" s="90"/>
      <c r="BK84" s="90"/>
      <c r="BL84" s="90"/>
      <c r="BM84" s="69"/>
      <c r="BN84" s="69"/>
      <c r="BO84" s="69"/>
      <c r="BP84" s="69"/>
      <c r="BQ84" s="90"/>
      <c r="BR84" s="90"/>
      <c r="BS84" s="76" t="s">
        <v>2326</v>
      </c>
      <c r="BT84" s="90"/>
      <c r="BU84" s="90"/>
      <c r="BV84" s="69"/>
      <c r="BW84" s="76" t="s">
        <v>2323</v>
      </c>
      <c r="BX84" s="553"/>
      <c r="BY84" s="126"/>
      <c r="BZ84" s="78"/>
      <c r="CA84" s="78"/>
      <c r="CB84" s="87"/>
      <c r="CC84" s="103"/>
      <c r="CD84" s="290"/>
    </row>
    <row r="85" spans="1:82" ht="43.5" customHeight="1">
      <c r="B85" s="546">
        <v>16</v>
      </c>
      <c r="C85" s="536" t="s">
        <v>2804</v>
      </c>
      <c r="D85" s="532" t="s">
        <v>749</v>
      </c>
      <c r="E85" s="536" t="s">
        <v>2897</v>
      </c>
      <c r="F85" s="532" t="s">
        <v>754</v>
      </c>
      <c r="G85" s="532" t="s">
        <v>791</v>
      </c>
      <c r="H85" s="547" t="s">
        <v>1784</v>
      </c>
      <c r="I85" s="532" t="s">
        <v>1898</v>
      </c>
      <c r="J85" s="51" t="s">
        <v>2913</v>
      </c>
      <c r="K85" s="76" t="s">
        <v>2890</v>
      </c>
      <c r="L85" s="130"/>
      <c r="M85" s="90"/>
      <c r="N85" s="90"/>
      <c r="O85" s="90"/>
      <c r="P85" s="102">
        <v>0.2</v>
      </c>
      <c r="Q85" s="69"/>
      <c r="R85" s="69"/>
      <c r="S85" s="69"/>
      <c r="T85" s="69"/>
      <c r="U85" s="78" t="s">
        <v>1789</v>
      </c>
      <c r="V85" s="78" t="s">
        <v>1789</v>
      </c>
      <c r="W85" s="69"/>
      <c r="X85" s="69"/>
      <c r="Y85" s="69"/>
      <c r="Z85" s="69"/>
      <c r="AA85" s="69"/>
      <c r="AB85" s="69"/>
      <c r="AC85" s="149" t="s">
        <v>1786</v>
      </c>
      <c r="AD85" s="149" t="s">
        <v>1786</v>
      </c>
      <c r="AE85" s="78" t="s">
        <v>1787</v>
      </c>
      <c r="AF85" s="78" t="s">
        <v>1787</v>
      </c>
      <c r="AG85" s="78" t="s">
        <v>1789</v>
      </c>
      <c r="AH85" s="149" t="s">
        <v>1786</v>
      </c>
      <c r="AI85" s="78" t="s">
        <v>1787</v>
      </c>
      <c r="AJ85" s="78" t="s">
        <v>1787</v>
      </c>
      <c r="AK85" s="69">
        <v>279.10000000000002</v>
      </c>
      <c r="AL85" s="78" t="s">
        <v>1785</v>
      </c>
      <c r="AM85" s="78"/>
      <c r="AN85" s="69"/>
      <c r="AO85" s="69"/>
      <c r="AP85" s="69"/>
      <c r="AQ85" s="69"/>
      <c r="AR85" s="78" t="s">
        <v>1788</v>
      </c>
      <c r="AS85" s="69"/>
      <c r="AT85" s="69"/>
      <c r="AU85" s="69"/>
      <c r="AV85" s="69"/>
      <c r="AW85" s="69"/>
      <c r="AX85" s="69"/>
      <c r="AY85" s="78" t="s">
        <v>1785</v>
      </c>
      <c r="AZ85" s="149" t="s">
        <v>1786</v>
      </c>
      <c r="BA85" s="69"/>
      <c r="BB85" s="69"/>
      <c r="BC85" s="69"/>
      <c r="BD85" s="69"/>
      <c r="BE85" s="69"/>
      <c r="BF85" s="69"/>
      <c r="BG85" s="149" t="s">
        <v>1786</v>
      </c>
      <c r="BH85" s="69"/>
      <c r="BI85" s="69"/>
      <c r="BJ85" s="69"/>
      <c r="BK85" s="69"/>
      <c r="BL85" s="69"/>
      <c r="BM85" s="69"/>
      <c r="BN85" s="69"/>
      <c r="BO85" s="69"/>
      <c r="BP85" s="69"/>
      <c r="BQ85" s="69"/>
      <c r="BR85" s="69"/>
      <c r="BS85" s="78" t="s">
        <v>1787</v>
      </c>
      <c r="BT85" s="69"/>
      <c r="BU85" s="69"/>
      <c r="BV85" s="69"/>
      <c r="BW85" s="147" t="s">
        <v>2896</v>
      </c>
      <c r="BX85" s="593">
        <v>18</v>
      </c>
      <c r="BY85" s="193"/>
      <c r="BZ85" s="75"/>
      <c r="CA85" s="75"/>
      <c r="CB85" s="99"/>
      <c r="CC85" s="546" t="s">
        <v>1101</v>
      </c>
      <c r="CD85" s="290"/>
    </row>
    <row r="86" spans="1:82" ht="33.75" customHeight="1">
      <c r="B86" s="546"/>
      <c r="C86" s="536"/>
      <c r="D86" s="532"/>
      <c r="E86" s="536"/>
      <c r="F86" s="532"/>
      <c r="G86" s="532"/>
      <c r="H86" s="547"/>
      <c r="I86" s="532"/>
      <c r="J86" s="51" t="s">
        <v>2909</v>
      </c>
      <c r="K86" s="76" t="s">
        <v>2890</v>
      </c>
      <c r="L86" s="130"/>
      <c r="M86" s="90"/>
      <c r="N86" s="90"/>
      <c r="O86" s="90"/>
      <c r="P86" s="102">
        <v>4.2</v>
      </c>
      <c r="Q86" s="69"/>
      <c r="R86" s="69"/>
      <c r="S86" s="69"/>
      <c r="T86" s="69"/>
      <c r="U86" s="78"/>
      <c r="V86" s="78"/>
      <c r="W86" s="69"/>
      <c r="X86" s="69"/>
      <c r="Y86" s="69"/>
      <c r="Z86" s="69"/>
      <c r="AA86" s="69"/>
      <c r="AB86" s="69"/>
      <c r="AC86" s="149"/>
      <c r="AD86" s="149"/>
      <c r="AE86" s="78"/>
      <c r="AF86" s="78"/>
      <c r="AG86" s="78"/>
      <c r="AH86" s="149"/>
      <c r="AI86" s="78"/>
      <c r="AJ86" s="78"/>
      <c r="AK86" s="69">
        <v>5900</v>
      </c>
      <c r="AL86" s="78"/>
      <c r="AM86" s="78"/>
      <c r="AN86" s="69"/>
      <c r="AO86" s="69"/>
      <c r="AP86" s="69"/>
      <c r="AQ86" s="69"/>
      <c r="AR86" s="78"/>
      <c r="AS86" s="69"/>
      <c r="AT86" s="69"/>
      <c r="AU86" s="69"/>
      <c r="AV86" s="69"/>
      <c r="AW86" s="69"/>
      <c r="AX86" s="69"/>
      <c r="AY86" s="78"/>
      <c r="AZ86" s="149"/>
      <c r="BA86" s="69"/>
      <c r="BB86" s="69"/>
      <c r="BC86" s="69"/>
      <c r="BD86" s="69"/>
      <c r="BE86" s="69"/>
      <c r="BF86" s="69"/>
      <c r="BG86" s="149"/>
      <c r="BH86" s="69"/>
      <c r="BI86" s="69"/>
      <c r="BJ86" s="69"/>
      <c r="BK86" s="69"/>
      <c r="BL86" s="69"/>
      <c r="BM86" s="69"/>
      <c r="BN86" s="69"/>
      <c r="BO86" s="69"/>
      <c r="BP86" s="69"/>
      <c r="BQ86" s="69"/>
      <c r="BR86" s="69"/>
      <c r="BS86" s="78"/>
      <c r="BT86" s="69"/>
      <c r="BU86" s="69"/>
      <c r="BV86" s="69"/>
      <c r="BW86" s="147">
        <v>0.03</v>
      </c>
      <c r="BX86" s="593"/>
      <c r="BY86" s="193"/>
      <c r="BZ86" s="75"/>
      <c r="CA86" s="75"/>
      <c r="CB86" s="99"/>
      <c r="CC86" s="546"/>
      <c r="CD86" s="290"/>
    </row>
    <row r="87" spans="1:82" ht="29.25" customHeight="1">
      <c r="B87" s="546">
        <v>22</v>
      </c>
      <c r="C87" s="536" t="s">
        <v>2804</v>
      </c>
      <c r="D87" s="532" t="s">
        <v>749</v>
      </c>
      <c r="E87" s="536" t="s">
        <v>882</v>
      </c>
      <c r="F87" s="532" t="s">
        <v>754</v>
      </c>
      <c r="G87" s="532" t="s">
        <v>791</v>
      </c>
      <c r="H87" s="547" t="s">
        <v>883</v>
      </c>
      <c r="I87" s="532" t="s">
        <v>1898</v>
      </c>
      <c r="J87" s="51" t="s">
        <v>2913</v>
      </c>
      <c r="K87" s="76" t="s">
        <v>2890</v>
      </c>
      <c r="L87" s="88"/>
      <c r="M87" s="78"/>
      <c r="N87" s="78"/>
      <c r="O87" s="78"/>
      <c r="P87" s="88" t="s">
        <v>898</v>
      </c>
      <c r="Q87" s="78"/>
      <c r="R87" s="78"/>
      <c r="S87" s="78"/>
      <c r="T87" s="78"/>
      <c r="U87" s="78" t="s">
        <v>884</v>
      </c>
      <c r="V87" s="78" t="s">
        <v>886</v>
      </c>
      <c r="W87" s="78"/>
      <c r="X87" s="78"/>
      <c r="Y87" s="78"/>
      <c r="Z87" s="78"/>
      <c r="AA87" s="78"/>
      <c r="AB87" s="78"/>
      <c r="AC87" s="78" t="s">
        <v>887</v>
      </c>
      <c r="AD87" s="78" t="s">
        <v>888</v>
      </c>
      <c r="AE87" s="78" t="s">
        <v>890</v>
      </c>
      <c r="AF87" s="78" t="s">
        <v>889</v>
      </c>
      <c r="AG87" s="78" t="s">
        <v>891</v>
      </c>
      <c r="AH87" s="78" t="s">
        <v>892</v>
      </c>
      <c r="AI87" s="78" t="s">
        <v>893</v>
      </c>
      <c r="AJ87" s="78" t="s">
        <v>894</v>
      </c>
      <c r="AK87" s="78" t="s">
        <v>895</v>
      </c>
      <c r="AL87" s="78" t="s">
        <v>896</v>
      </c>
      <c r="AM87" s="78"/>
      <c r="AN87" s="78"/>
      <c r="AO87" s="78"/>
      <c r="AP87" s="78"/>
      <c r="AQ87" s="78"/>
      <c r="AR87" s="78" t="s">
        <v>900</v>
      </c>
      <c r="AS87" s="69"/>
      <c r="AT87" s="69"/>
      <c r="AU87" s="69"/>
      <c r="AV87" s="69"/>
      <c r="AW87" s="69"/>
      <c r="AX87" s="69"/>
      <c r="AY87" s="78" t="s">
        <v>885</v>
      </c>
      <c r="AZ87" s="78" t="s">
        <v>897</v>
      </c>
      <c r="BA87" s="69"/>
      <c r="BB87" s="78"/>
      <c r="BC87" s="69"/>
      <c r="BD87" s="69"/>
      <c r="BE87" s="69"/>
      <c r="BF87" s="69"/>
      <c r="BG87" s="78" t="s">
        <v>899</v>
      </c>
      <c r="BH87" s="69"/>
      <c r="BI87" s="69"/>
      <c r="BJ87" s="69"/>
      <c r="BK87" s="69"/>
      <c r="BL87" s="69"/>
      <c r="BM87" s="69"/>
      <c r="BN87" s="69"/>
      <c r="BO87" s="69"/>
      <c r="BP87" s="69"/>
      <c r="BQ87" s="69"/>
      <c r="BR87" s="69"/>
      <c r="BS87" s="78" t="s">
        <v>901</v>
      </c>
      <c r="BT87" s="78"/>
      <c r="BU87" s="69"/>
      <c r="BV87" s="69"/>
      <c r="BW87" s="78" t="s">
        <v>902</v>
      </c>
      <c r="BX87" s="579">
        <v>18</v>
      </c>
      <c r="BY87" s="126"/>
      <c r="BZ87" s="78">
        <v>0.92</v>
      </c>
      <c r="CA87" s="78">
        <v>2.1</v>
      </c>
      <c r="CB87" s="87">
        <v>3.1</v>
      </c>
      <c r="CC87" s="103"/>
      <c r="CD87" s="290"/>
    </row>
    <row r="88" spans="1:82" ht="29.25" customHeight="1">
      <c r="B88" s="546"/>
      <c r="C88" s="536"/>
      <c r="D88" s="532"/>
      <c r="E88" s="536"/>
      <c r="F88" s="532"/>
      <c r="G88" s="532"/>
      <c r="H88" s="547"/>
      <c r="I88" s="532"/>
      <c r="J88" s="51" t="s">
        <v>2909</v>
      </c>
      <c r="K88" s="76" t="s">
        <v>2890</v>
      </c>
      <c r="L88" s="88"/>
      <c r="M88" s="78"/>
      <c r="N88" s="78"/>
      <c r="O88" s="78"/>
      <c r="P88" s="88">
        <v>13</v>
      </c>
      <c r="Q88" s="78"/>
      <c r="R88" s="78"/>
      <c r="S88" s="78"/>
      <c r="T88" s="78"/>
      <c r="U88" s="78" t="s">
        <v>2144</v>
      </c>
      <c r="V88" s="78" t="s">
        <v>2148</v>
      </c>
      <c r="W88" s="78"/>
      <c r="X88" s="78"/>
      <c r="Y88" s="78"/>
      <c r="Z88" s="78"/>
      <c r="AA88" s="78"/>
      <c r="AB88" s="78"/>
      <c r="AC88" s="78">
        <v>330</v>
      </c>
      <c r="AD88" s="78">
        <v>483</v>
      </c>
      <c r="AE88" s="78">
        <v>796</v>
      </c>
      <c r="AF88" s="78">
        <v>713</v>
      </c>
      <c r="AG88" s="78">
        <v>9296</v>
      </c>
      <c r="AH88" s="78">
        <v>152</v>
      </c>
      <c r="AI88" s="78">
        <v>1696</v>
      </c>
      <c r="AJ88" s="78">
        <v>1122</v>
      </c>
      <c r="AK88" s="78" t="s">
        <v>2149</v>
      </c>
      <c r="AL88" s="78">
        <v>21.7</v>
      </c>
      <c r="AM88" s="78"/>
      <c r="AN88" s="78"/>
      <c r="AO88" s="78"/>
      <c r="AP88" s="78"/>
      <c r="AQ88" s="78"/>
      <c r="AR88" s="78">
        <v>73.900000000000006</v>
      </c>
      <c r="AS88" s="69"/>
      <c r="AT88" s="69"/>
      <c r="AU88" s="69"/>
      <c r="AV88" s="69"/>
      <c r="AW88" s="69"/>
      <c r="AX88" s="69"/>
      <c r="AY88" s="78">
        <v>17.399999999999999</v>
      </c>
      <c r="AZ88" s="78">
        <v>109</v>
      </c>
      <c r="BA88" s="69"/>
      <c r="BB88" s="78"/>
      <c r="BC88" s="69"/>
      <c r="BD88" s="69"/>
      <c r="BE88" s="69"/>
      <c r="BF88" s="69"/>
      <c r="BG88" s="78">
        <v>391</v>
      </c>
      <c r="BH88" s="69"/>
      <c r="BI88" s="69"/>
      <c r="BJ88" s="69"/>
      <c r="BK88" s="69"/>
      <c r="BL88" s="69"/>
      <c r="BM88" s="69"/>
      <c r="BN88" s="69"/>
      <c r="BO88" s="69"/>
      <c r="BP88" s="69"/>
      <c r="BQ88" s="69"/>
      <c r="BR88" s="69"/>
      <c r="BS88" s="78">
        <v>3230</v>
      </c>
      <c r="BT88" s="78"/>
      <c r="BU88" s="69"/>
      <c r="BV88" s="69"/>
      <c r="BW88" s="78" t="s">
        <v>2150</v>
      </c>
      <c r="BX88" s="579"/>
      <c r="BY88" s="126"/>
      <c r="BZ88" s="78"/>
      <c r="CA88" s="78"/>
      <c r="CB88" s="87"/>
      <c r="CC88" s="103"/>
      <c r="CD88" s="290"/>
    </row>
    <row r="89" spans="1:82" s="78" customFormat="1" ht="27" customHeight="1">
      <c r="A89" s="50"/>
      <c r="B89" s="546">
        <v>25</v>
      </c>
      <c r="C89" s="533" t="s">
        <v>2805</v>
      </c>
      <c r="D89" s="532" t="s">
        <v>749</v>
      </c>
      <c r="E89" s="536" t="s">
        <v>915</v>
      </c>
      <c r="F89" s="532" t="s">
        <v>754</v>
      </c>
      <c r="G89" s="532" t="s">
        <v>791</v>
      </c>
      <c r="H89" s="547" t="s">
        <v>3840</v>
      </c>
      <c r="I89" s="532" t="s">
        <v>1898</v>
      </c>
      <c r="J89" s="51" t="s">
        <v>2913</v>
      </c>
      <c r="K89" s="552" t="s">
        <v>3842</v>
      </c>
      <c r="L89" s="88"/>
      <c r="P89" s="105" t="s">
        <v>4732</v>
      </c>
      <c r="Q89" s="104"/>
      <c r="R89" s="104" t="s">
        <v>4733</v>
      </c>
      <c r="T89" s="104" t="s">
        <v>4734</v>
      </c>
      <c r="U89" s="104" t="s">
        <v>4735</v>
      </c>
      <c r="V89" s="104" t="s">
        <v>4736</v>
      </c>
      <c r="AA89" s="104" t="s">
        <v>4743</v>
      </c>
      <c r="AC89" s="104" t="s">
        <v>4744</v>
      </c>
      <c r="AD89" s="104" t="s">
        <v>4745</v>
      </c>
      <c r="AE89" s="104" t="s">
        <v>4746</v>
      </c>
      <c r="AF89" s="104" t="s">
        <v>4747</v>
      </c>
      <c r="AG89" s="104" t="s">
        <v>4748</v>
      </c>
      <c r="AH89" s="104" t="s">
        <v>4749</v>
      </c>
      <c r="AI89" s="104" t="s">
        <v>4750</v>
      </c>
      <c r="AJ89" s="104" t="s">
        <v>4751</v>
      </c>
      <c r="AK89" s="104" t="s">
        <v>4752</v>
      </c>
      <c r="AL89" s="104" t="s">
        <v>4753</v>
      </c>
      <c r="AM89" s="104"/>
      <c r="AR89" s="104" t="s">
        <v>4771</v>
      </c>
      <c r="AS89" s="104"/>
      <c r="AT89" s="104"/>
      <c r="AU89" s="104"/>
      <c r="AV89" s="104"/>
      <c r="AW89" s="104"/>
      <c r="AX89" s="104"/>
      <c r="AY89" s="104" t="s">
        <v>4772</v>
      </c>
      <c r="AZ89" s="104" t="s">
        <v>4773</v>
      </c>
      <c r="BA89" s="104" t="s">
        <v>4774</v>
      </c>
      <c r="BD89" s="104"/>
      <c r="BG89" s="104" t="s">
        <v>4779</v>
      </c>
      <c r="BM89" s="104"/>
      <c r="BN89" s="104"/>
      <c r="BO89" s="104"/>
      <c r="BP89" s="104"/>
      <c r="BR89" s="104"/>
      <c r="BS89" s="104" t="s">
        <v>4781</v>
      </c>
      <c r="BT89" s="104" t="s">
        <v>4782</v>
      </c>
      <c r="BU89" s="104"/>
      <c r="BV89" s="104"/>
      <c r="BX89" s="579">
        <v>23</v>
      </c>
      <c r="BY89" s="126"/>
      <c r="BZ89" s="76">
        <v>0.76</v>
      </c>
      <c r="CA89" s="76">
        <v>0.61</v>
      </c>
      <c r="CB89" s="85">
        <v>9.6999999999999993</v>
      </c>
      <c r="CC89" s="103"/>
      <c r="CD89" s="290"/>
    </row>
    <row r="90" spans="1:82" s="78" customFormat="1" ht="27" customHeight="1">
      <c r="A90" s="50"/>
      <c r="B90" s="546"/>
      <c r="C90" s="533"/>
      <c r="D90" s="532"/>
      <c r="E90" s="536"/>
      <c r="F90" s="532"/>
      <c r="G90" s="532"/>
      <c r="H90" s="547"/>
      <c r="I90" s="532"/>
      <c r="J90" s="51" t="s">
        <v>2909</v>
      </c>
      <c r="K90" s="552"/>
      <c r="L90" s="88"/>
      <c r="P90" s="105">
        <v>4.3600000000000003</v>
      </c>
      <c r="Q90" s="104"/>
      <c r="R90" s="104">
        <v>1094</v>
      </c>
      <c r="T90" s="104">
        <v>2357</v>
      </c>
      <c r="U90" s="104" t="s">
        <v>4737</v>
      </c>
      <c r="V90" s="104">
        <v>3007</v>
      </c>
      <c r="AA90" s="104" t="s">
        <v>4754</v>
      </c>
      <c r="AC90" s="104">
        <v>343</v>
      </c>
      <c r="AD90" s="104">
        <v>706</v>
      </c>
      <c r="AE90" s="104">
        <v>1021</v>
      </c>
      <c r="AF90" s="104">
        <v>338</v>
      </c>
      <c r="AG90" s="104" t="s">
        <v>4755</v>
      </c>
      <c r="AH90" s="104">
        <v>39.5</v>
      </c>
      <c r="AI90" s="104">
        <v>2815</v>
      </c>
      <c r="AJ90" s="104">
        <v>9015</v>
      </c>
      <c r="AK90" s="104">
        <v>7555</v>
      </c>
      <c r="AL90" s="104">
        <v>10.5</v>
      </c>
      <c r="AM90" s="104"/>
      <c r="AR90" s="104">
        <v>50.1</v>
      </c>
      <c r="AS90" s="104"/>
      <c r="AT90" s="104"/>
      <c r="AU90" s="104"/>
      <c r="AV90" s="104"/>
      <c r="AW90" s="104"/>
      <c r="AX90" s="104"/>
      <c r="AY90" s="104">
        <v>6.16</v>
      </c>
      <c r="AZ90" s="104">
        <v>126</v>
      </c>
      <c r="BA90" s="104">
        <v>2.31</v>
      </c>
      <c r="BD90" s="104"/>
      <c r="BG90" s="104">
        <v>266</v>
      </c>
      <c r="BM90" s="104"/>
      <c r="BN90" s="104"/>
      <c r="BO90" s="104"/>
      <c r="BP90" s="104"/>
      <c r="BR90" s="104"/>
      <c r="BS90" s="104">
        <v>2777</v>
      </c>
      <c r="BT90" s="104">
        <v>22.3</v>
      </c>
      <c r="BU90" s="104"/>
      <c r="BV90" s="104"/>
      <c r="BX90" s="579"/>
      <c r="BY90" s="126"/>
      <c r="BZ90" s="76"/>
      <c r="CA90" s="76"/>
      <c r="CB90" s="87"/>
      <c r="CC90" s="103"/>
      <c r="CD90" s="290"/>
    </row>
    <row r="91" spans="1:82" s="78" customFormat="1" ht="27" customHeight="1">
      <c r="A91" s="50"/>
      <c r="B91" s="546"/>
      <c r="C91" s="533"/>
      <c r="D91" s="532"/>
      <c r="E91" s="536"/>
      <c r="F91" s="532"/>
      <c r="G91" s="532"/>
      <c r="H91" s="547" t="s">
        <v>3841</v>
      </c>
      <c r="I91" s="532"/>
      <c r="J91" s="51" t="s">
        <v>2913</v>
      </c>
      <c r="K91" s="552" t="s">
        <v>2905</v>
      </c>
      <c r="L91" s="88"/>
      <c r="P91" s="105" t="s">
        <v>4117</v>
      </c>
      <c r="Q91" s="104"/>
      <c r="R91" s="104" t="s">
        <v>4738</v>
      </c>
      <c r="T91" s="104" t="s">
        <v>4739</v>
      </c>
      <c r="U91" s="104" t="s">
        <v>4740</v>
      </c>
      <c r="V91" s="104" t="s">
        <v>4741</v>
      </c>
      <c r="AA91" s="104" t="s">
        <v>4756</v>
      </c>
      <c r="AC91" s="104" t="s">
        <v>4757</v>
      </c>
      <c r="AD91" s="104" t="s">
        <v>4758</v>
      </c>
      <c r="AE91" s="104" t="s">
        <v>4759</v>
      </c>
      <c r="AF91" s="104" t="s">
        <v>4760</v>
      </c>
      <c r="AG91" s="104" t="s">
        <v>4761</v>
      </c>
      <c r="AH91" s="104" t="s">
        <v>4762</v>
      </c>
      <c r="AI91" s="104" t="s">
        <v>4763</v>
      </c>
      <c r="AJ91" s="104" t="s">
        <v>4764</v>
      </c>
      <c r="AK91" s="104" t="s">
        <v>4765</v>
      </c>
      <c r="AL91" s="104" t="s">
        <v>4766</v>
      </c>
      <c r="AM91" s="104"/>
      <c r="AR91" s="104" t="s">
        <v>4775</v>
      </c>
      <c r="AS91" s="104"/>
      <c r="AT91" s="104"/>
      <c r="AU91" s="104"/>
      <c r="AV91" s="104"/>
      <c r="AW91" s="104"/>
      <c r="AX91" s="104"/>
      <c r="AY91" s="104" t="s">
        <v>4776</v>
      </c>
      <c r="AZ91" s="104" t="s">
        <v>4777</v>
      </c>
      <c r="BA91" s="104" t="s">
        <v>4778</v>
      </c>
      <c r="BD91" s="104"/>
      <c r="BG91" s="104" t="s">
        <v>4780</v>
      </c>
      <c r="BM91" s="104"/>
      <c r="BN91" s="104"/>
      <c r="BO91" s="104"/>
      <c r="BP91" s="104"/>
      <c r="BR91" s="104"/>
      <c r="BS91" s="104" t="s">
        <v>4783</v>
      </c>
      <c r="BT91" s="104" t="s">
        <v>4784</v>
      </c>
      <c r="BU91" s="104"/>
      <c r="BV91" s="104"/>
      <c r="BX91" s="579"/>
      <c r="BY91" s="126"/>
      <c r="BZ91" s="76">
        <v>1.2</v>
      </c>
      <c r="CA91" s="76">
        <v>0.81</v>
      </c>
      <c r="CB91" s="85">
        <v>6.9</v>
      </c>
      <c r="CC91" s="103"/>
      <c r="CD91" s="290"/>
    </row>
    <row r="92" spans="1:82" s="78" customFormat="1" ht="27" customHeight="1">
      <c r="A92" s="50"/>
      <c r="B92" s="546"/>
      <c r="C92" s="533"/>
      <c r="D92" s="532"/>
      <c r="E92" s="536"/>
      <c r="F92" s="532"/>
      <c r="G92" s="532"/>
      <c r="H92" s="547"/>
      <c r="I92" s="532"/>
      <c r="J92" s="51" t="s">
        <v>2909</v>
      </c>
      <c r="K92" s="552"/>
      <c r="L92" s="88"/>
      <c r="P92" s="105">
        <v>11.3</v>
      </c>
      <c r="Q92" s="104"/>
      <c r="R92" s="104">
        <v>2048</v>
      </c>
      <c r="T92" s="104">
        <v>4388</v>
      </c>
      <c r="U92" s="104" t="s">
        <v>4742</v>
      </c>
      <c r="V92" s="104">
        <v>4428</v>
      </c>
      <c r="AA92" s="104" t="s">
        <v>4767</v>
      </c>
      <c r="AC92" s="104">
        <v>637</v>
      </c>
      <c r="AD92" s="104">
        <v>1243</v>
      </c>
      <c r="AE92" s="104">
        <v>1021</v>
      </c>
      <c r="AF92" s="104">
        <v>587</v>
      </c>
      <c r="AG92" s="104" t="s">
        <v>4768</v>
      </c>
      <c r="AH92" s="104">
        <v>113</v>
      </c>
      <c r="AI92" s="104">
        <v>5435</v>
      </c>
      <c r="AJ92" s="104" t="s">
        <v>4769</v>
      </c>
      <c r="AK92" s="104" t="s">
        <v>4770</v>
      </c>
      <c r="AL92" s="104">
        <v>21</v>
      </c>
      <c r="AM92" s="104"/>
      <c r="AR92" s="104">
        <v>71.8</v>
      </c>
      <c r="AS92" s="104"/>
      <c r="AT92" s="104"/>
      <c r="AU92" s="104"/>
      <c r="AV92" s="104"/>
      <c r="AW92" s="104"/>
      <c r="AX92" s="104"/>
      <c r="AY92" s="104">
        <v>15.4</v>
      </c>
      <c r="AZ92" s="104">
        <v>231</v>
      </c>
      <c r="BA92" s="104">
        <v>7.18</v>
      </c>
      <c r="BD92" s="104"/>
      <c r="BG92" s="104">
        <v>467</v>
      </c>
      <c r="BM92" s="104"/>
      <c r="BN92" s="104"/>
      <c r="BO92" s="104"/>
      <c r="BP92" s="104"/>
      <c r="BR92" s="104"/>
      <c r="BS92" s="104">
        <v>2998</v>
      </c>
      <c r="BT92" s="104">
        <v>45.1</v>
      </c>
      <c r="BU92" s="104"/>
      <c r="BV92" s="104"/>
      <c r="BX92" s="579"/>
      <c r="BY92" s="126"/>
      <c r="BZ92" s="76"/>
      <c r="CA92" s="76"/>
      <c r="CB92" s="87"/>
      <c r="CC92" s="103"/>
      <c r="CD92" s="290"/>
    </row>
    <row r="93" spans="1:82" s="69" customFormat="1" ht="27.75" customHeight="1">
      <c r="A93" s="50"/>
      <c r="B93" s="546">
        <v>30</v>
      </c>
      <c r="C93" s="536" t="s">
        <v>2808</v>
      </c>
      <c r="D93" s="532" t="s">
        <v>749</v>
      </c>
      <c r="E93" s="536" t="s">
        <v>3286</v>
      </c>
      <c r="F93" s="532" t="s">
        <v>754</v>
      </c>
      <c r="G93" s="540" t="s">
        <v>795</v>
      </c>
      <c r="H93" s="547" t="s">
        <v>1047</v>
      </c>
      <c r="I93" s="532" t="s">
        <v>1903</v>
      </c>
      <c r="J93" s="51" t="s">
        <v>2913</v>
      </c>
      <c r="K93" s="76" t="s">
        <v>2899</v>
      </c>
      <c r="L93" s="77" t="s">
        <v>1048</v>
      </c>
      <c r="M93" s="76" t="s">
        <v>1049</v>
      </c>
      <c r="N93" s="76" t="s">
        <v>1050</v>
      </c>
      <c r="O93" s="76" t="s">
        <v>1051</v>
      </c>
      <c r="P93" s="102"/>
      <c r="BX93" s="579">
        <v>2</v>
      </c>
      <c r="BY93" s="126"/>
      <c r="BZ93" s="76"/>
      <c r="CA93" s="76"/>
      <c r="CB93" s="87"/>
      <c r="CC93" s="128"/>
      <c r="CD93" s="290"/>
    </row>
    <row r="94" spans="1:82" s="69" customFormat="1" ht="27.75" customHeight="1">
      <c r="A94" s="50"/>
      <c r="B94" s="546"/>
      <c r="C94" s="536"/>
      <c r="D94" s="532"/>
      <c r="E94" s="536"/>
      <c r="F94" s="532"/>
      <c r="G94" s="540"/>
      <c r="H94" s="547"/>
      <c r="I94" s="532"/>
      <c r="J94" s="51" t="s">
        <v>2911</v>
      </c>
      <c r="K94" s="76" t="s">
        <v>2899</v>
      </c>
      <c r="L94" s="77" t="s">
        <v>2151</v>
      </c>
      <c r="M94" s="76" t="s">
        <v>2152</v>
      </c>
      <c r="N94" s="76" t="s">
        <v>2153</v>
      </c>
      <c r="O94" s="76" t="s">
        <v>2154</v>
      </c>
      <c r="P94" s="102"/>
      <c r="BX94" s="579"/>
      <c r="BY94" s="126"/>
      <c r="BZ94" s="76"/>
      <c r="CA94" s="76"/>
      <c r="CB94" s="87"/>
      <c r="CC94" s="103"/>
      <c r="CD94" s="290"/>
    </row>
    <row r="95" spans="1:82" s="69" customFormat="1" ht="33" customHeight="1">
      <c r="A95" s="50"/>
      <c r="B95" s="546">
        <v>33</v>
      </c>
      <c r="C95" s="533" t="s">
        <v>2810</v>
      </c>
      <c r="D95" s="532" t="s">
        <v>749</v>
      </c>
      <c r="E95" s="65" t="s">
        <v>4787</v>
      </c>
      <c r="F95" s="532" t="s">
        <v>1059</v>
      </c>
      <c r="G95" s="532" t="s">
        <v>791</v>
      </c>
      <c r="H95" s="76" t="s">
        <v>4785</v>
      </c>
      <c r="I95" s="532" t="s">
        <v>1898</v>
      </c>
      <c r="J95" s="532" t="s">
        <v>2913</v>
      </c>
      <c r="K95" s="76" t="s">
        <v>2890</v>
      </c>
      <c r="L95" s="102"/>
      <c r="P95" s="77" t="s">
        <v>4789</v>
      </c>
      <c r="Q95" s="76" t="s">
        <v>5686</v>
      </c>
      <c r="R95" s="76" t="s">
        <v>4790</v>
      </c>
      <c r="S95" s="76" t="s">
        <v>4791</v>
      </c>
      <c r="T95" s="76" t="s">
        <v>4792</v>
      </c>
      <c r="U95" s="76" t="s">
        <v>4793</v>
      </c>
      <c r="Z95" s="76" t="s">
        <v>4798</v>
      </c>
      <c r="AA95" s="76" t="s">
        <v>4799</v>
      </c>
      <c r="AB95" s="76" t="s">
        <v>4800</v>
      </c>
      <c r="AC95" s="76" t="s">
        <v>4801</v>
      </c>
      <c r="AD95" s="76" t="s">
        <v>4802</v>
      </c>
      <c r="AE95" s="76" t="s">
        <v>4803</v>
      </c>
      <c r="AF95" s="76" t="s">
        <v>4804</v>
      </c>
      <c r="AG95" s="76" t="s">
        <v>4805</v>
      </c>
      <c r="AH95" s="76" t="s">
        <v>5688</v>
      </c>
      <c r="AI95" s="76" t="s">
        <v>4806</v>
      </c>
      <c r="AJ95" s="76" t="s">
        <v>4807</v>
      </c>
      <c r="AK95" s="76" t="s">
        <v>4808</v>
      </c>
      <c r="AL95" s="76" t="s">
        <v>4809</v>
      </c>
      <c r="AM95" s="76" t="s">
        <v>5730</v>
      </c>
      <c r="AN95" s="76" t="s">
        <v>4810</v>
      </c>
      <c r="AO95" s="76" t="s">
        <v>5690</v>
      </c>
      <c r="AQ95" s="76" t="s">
        <v>5692</v>
      </c>
      <c r="AR95" s="76" t="s">
        <v>4824</v>
      </c>
      <c r="AS95" s="76"/>
      <c r="AT95" s="76" t="s">
        <v>5694</v>
      </c>
      <c r="AU95" s="76"/>
      <c r="AV95" s="76" t="s">
        <v>5696</v>
      </c>
      <c r="AW95" s="76" t="s">
        <v>5732</v>
      </c>
      <c r="AX95" s="76" t="s">
        <v>5734</v>
      </c>
      <c r="AY95" s="76" t="s">
        <v>5698</v>
      </c>
      <c r="AZ95" s="76" t="s">
        <v>5700</v>
      </c>
      <c r="BA95" s="76" t="s">
        <v>5702</v>
      </c>
      <c r="BB95" s="76" t="s">
        <v>4826</v>
      </c>
      <c r="BC95" s="76" t="s">
        <v>5705</v>
      </c>
      <c r="BD95" s="76" t="s">
        <v>5707</v>
      </c>
      <c r="BF95" s="76" t="s">
        <v>5709</v>
      </c>
      <c r="BG95" s="76" t="s">
        <v>4828</v>
      </c>
      <c r="BH95" s="76" t="s">
        <v>4829</v>
      </c>
      <c r="BI95" s="78" t="s">
        <v>5739</v>
      </c>
      <c r="BK95" s="76" t="s">
        <v>5736</v>
      </c>
      <c r="BL95" s="78" t="s">
        <v>5740</v>
      </c>
      <c r="BM95" s="76" t="s">
        <v>5712</v>
      </c>
      <c r="BN95" s="76" t="s">
        <v>5742</v>
      </c>
      <c r="BO95" s="76" t="s">
        <v>5744</v>
      </c>
      <c r="BP95" s="76"/>
      <c r="BQ95" s="76"/>
      <c r="BR95" s="76" t="s">
        <v>5714</v>
      </c>
      <c r="BS95" s="76" t="s">
        <v>4831</v>
      </c>
      <c r="BT95" s="76" t="s">
        <v>5716</v>
      </c>
      <c r="BU95" s="76" t="s">
        <v>5718</v>
      </c>
      <c r="BV95" s="76" t="s">
        <v>5720</v>
      </c>
      <c r="BX95" s="579" t="s">
        <v>5746</v>
      </c>
      <c r="BY95" s="126"/>
      <c r="BZ95" s="76">
        <v>0.28000000000000003</v>
      </c>
      <c r="CA95" s="83">
        <v>5</v>
      </c>
      <c r="CB95" s="85">
        <v>1197</v>
      </c>
      <c r="CC95" s="103"/>
      <c r="CD95" s="560" t="s">
        <v>5748</v>
      </c>
    </row>
    <row r="96" spans="1:82" s="69" customFormat="1" ht="33" customHeight="1">
      <c r="A96" s="50"/>
      <c r="B96" s="546"/>
      <c r="C96" s="533"/>
      <c r="D96" s="532"/>
      <c r="E96" s="65" t="s">
        <v>4788</v>
      </c>
      <c r="F96" s="532"/>
      <c r="G96" s="532"/>
      <c r="H96" s="76" t="s">
        <v>4786</v>
      </c>
      <c r="I96" s="532"/>
      <c r="J96" s="532"/>
      <c r="K96" s="76" t="s">
        <v>2905</v>
      </c>
      <c r="L96" s="102"/>
      <c r="P96" s="77" t="s">
        <v>4833</v>
      </c>
      <c r="Q96" s="76" t="s">
        <v>5687</v>
      </c>
      <c r="R96" s="76" t="s">
        <v>4794</v>
      </c>
      <c r="S96" s="76" t="s">
        <v>4795</v>
      </c>
      <c r="T96" s="76" t="s">
        <v>4796</v>
      </c>
      <c r="U96" s="76" t="s">
        <v>4797</v>
      </c>
      <c r="Z96" s="76" t="s">
        <v>4811</v>
      </c>
      <c r="AA96" s="76" t="s">
        <v>4812</v>
      </c>
      <c r="AB96" s="76" t="s">
        <v>4813</v>
      </c>
      <c r="AC96" s="76" t="s">
        <v>4814</v>
      </c>
      <c r="AD96" s="76" t="s">
        <v>4815</v>
      </c>
      <c r="AE96" s="76" t="s">
        <v>4816</v>
      </c>
      <c r="AF96" s="76" t="s">
        <v>4817</v>
      </c>
      <c r="AG96" s="76" t="s">
        <v>4818</v>
      </c>
      <c r="AH96" s="76" t="s">
        <v>5689</v>
      </c>
      <c r="AI96" s="76" t="s">
        <v>4819</v>
      </c>
      <c r="AJ96" s="76" t="s">
        <v>4820</v>
      </c>
      <c r="AK96" s="76" t="s">
        <v>4821</v>
      </c>
      <c r="AL96" s="76" t="s">
        <v>4822</v>
      </c>
      <c r="AM96" s="76" t="s">
        <v>5731</v>
      </c>
      <c r="AN96" s="76" t="s">
        <v>4823</v>
      </c>
      <c r="AO96" s="76" t="s">
        <v>5691</v>
      </c>
      <c r="AQ96" s="76" t="s">
        <v>5693</v>
      </c>
      <c r="AR96" s="76" t="s">
        <v>4825</v>
      </c>
      <c r="AS96" s="76"/>
      <c r="AT96" s="76" t="s">
        <v>5695</v>
      </c>
      <c r="AU96" s="76"/>
      <c r="AV96" s="76" t="s">
        <v>5697</v>
      </c>
      <c r="AW96" s="76" t="s">
        <v>5733</v>
      </c>
      <c r="AX96" s="76" t="s">
        <v>5735</v>
      </c>
      <c r="AY96" s="76" t="s">
        <v>5699</v>
      </c>
      <c r="AZ96" s="76" t="s">
        <v>5701</v>
      </c>
      <c r="BA96" s="76" t="s">
        <v>5703</v>
      </c>
      <c r="BB96" s="76" t="s">
        <v>5704</v>
      </c>
      <c r="BC96" s="76" t="s">
        <v>5706</v>
      </c>
      <c r="BD96" s="76" t="s">
        <v>5708</v>
      </c>
      <c r="BF96" s="76" t="s">
        <v>5710</v>
      </c>
      <c r="BG96" s="76" t="s">
        <v>4830</v>
      </c>
      <c r="BH96" s="76" t="s">
        <v>5711</v>
      </c>
      <c r="BI96" s="78" t="s">
        <v>5738</v>
      </c>
      <c r="BK96" s="76" t="s">
        <v>5737</v>
      </c>
      <c r="BL96" s="78" t="s">
        <v>5741</v>
      </c>
      <c r="BM96" s="76" t="s">
        <v>5713</v>
      </c>
      <c r="BN96" s="76" t="s">
        <v>5743</v>
      </c>
      <c r="BO96" s="76" t="s">
        <v>5745</v>
      </c>
      <c r="BP96" s="76"/>
      <c r="BQ96" s="76"/>
      <c r="BR96" s="76" t="s">
        <v>5715</v>
      </c>
      <c r="BS96" s="76" t="s">
        <v>4832</v>
      </c>
      <c r="BT96" s="76" t="s">
        <v>5717</v>
      </c>
      <c r="BU96" s="76" t="s">
        <v>5719</v>
      </c>
      <c r="BV96" s="76" t="s">
        <v>5721</v>
      </c>
      <c r="BX96" s="579"/>
      <c r="BY96" s="126"/>
      <c r="BZ96" s="76">
        <v>7.4999999999999997E-2</v>
      </c>
      <c r="CA96" s="76">
        <v>7.7</v>
      </c>
      <c r="CB96" s="85">
        <v>385</v>
      </c>
      <c r="CC96" s="103"/>
      <c r="CD96" s="560"/>
    </row>
    <row r="97" spans="2:286" ht="34.5" customHeight="1">
      <c r="B97" s="546">
        <v>37</v>
      </c>
      <c r="C97" s="536" t="s">
        <v>2804</v>
      </c>
      <c r="D97" s="532" t="s">
        <v>749</v>
      </c>
      <c r="E97" s="65" t="s">
        <v>1094</v>
      </c>
      <c r="F97" s="532" t="s">
        <v>1095</v>
      </c>
      <c r="G97" s="532" t="s">
        <v>791</v>
      </c>
      <c r="H97" s="76">
        <v>107.2</v>
      </c>
      <c r="I97" s="532" t="s">
        <v>1898</v>
      </c>
      <c r="J97" s="532" t="s">
        <v>2913</v>
      </c>
      <c r="K97" s="76" t="s">
        <v>2900</v>
      </c>
      <c r="L97" s="102"/>
      <c r="M97" s="69"/>
      <c r="N97" s="69"/>
      <c r="O97" s="69"/>
      <c r="P97" s="88"/>
      <c r="Q97" s="78"/>
      <c r="R97" s="78"/>
      <c r="S97" s="78"/>
      <c r="T97" s="78"/>
      <c r="U97" s="76" t="s">
        <v>2159</v>
      </c>
      <c r="V97" s="78"/>
      <c r="W97" s="78"/>
      <c r="X97" s="78"/>
      <c r="Y97" s="78"/>
      <c r="Z97" s="78"/>
      <c r="AA97" s="78"/>
      <c r="AB97" s="78"/>
      <c r="AC97" s="78"/>
      <c r="AD97" s="78"/>
      <c r="AE97" s="76" t="s">
        <v>1942</v>
      </c>
      <c r="AF97" s="76" t="s">
        <v>1941</v>
      </c>
      <c r="AG97" s="76" t="s">
        <v>1943</v>
      </c>
      <c r="AH97" s="76" t="s">
        <v>1944</v>
      </c>
      <c r="AI97" s="76" t="s">
        <v>5774</v>
      </c>
      <c r="AJ97" s="76" t="s">
        <v>5775</v>
      </c>
      <c r="AK97" s="76" t="s">
        <v>5776</v>
      </c>
      <c r="AL97" s="78"/>
      <c r="AM97" s="78"/>
      <c r="AN97" s="78"/>
      <c r="AO97" s="78"/>
      <c r="AP97" s="78"/>
      <c r="AQ97" s="78"/>
      <c r="AR97" s="78"/>
      <c r="AS97" s="78"/>
      <c r="AT97" s="78"/>
      <c r="AU97" s="78"/>
      <c r="AV97" s="78"/>
      <c r="AW97" s="78"/>
      <c r="AX97" s="78"/>
      <c r="AY97" s="78"/>
      <c r="AZ97" s="76" t="s">
        <v>5777</v>
      </c>
      <c r="BA97" s="78"/>
      <c r="BB97" s="78"/>
      <c r="BC97" s="78"/>
      <c r="BD97" s="78"/>
      <c r="BE97" s="78"/>
      <c r="BF97" s="78"/>
      <c r="BG97" s="78"/>
      <c r="BH97" s="78"/>
      <c r="BI97" s="78"/>
      <c r="BJ97" s="78"/>
      <c r="BK97" s="78"/>
      <c r="BL97" s="78"/>
      <c r="BM97" s="76"/>
      <c r="BN97" s="76"/>
      <c r="BO97" s="76"/>
      <c r="BP97" s="76"/>
      <c r="BQ97" s="78"/>
      <c r="BR97" s="78"/>
      <c r="BS97" s="76" t="s">
        <v>5778</v>
      </c>
      <c r="BT97" s="78"/>
      <c r="BU97" s="78"/>
      <c r="BV97" s="76"/>
      <c r="BW97" s="78"/>
      <c r="BX97" s="553">
        <v>12</v>
      </c>
      <c r="BY97" s="126"/>
      <c r="BZ97" s="76" t="s">
        <v>2237</v>
      </c>
      <c r="CA97" s="76" t="s">
        <v>2238</v>
      </c>
      <c r="CB97" s="85" t="s">
        <v>2217</v>
      </c>
      <c r="CC97" s="103"/>
      <c r="CD97" s="340" t="s">
        <v>4731</v>
      </c>
    </row>
    <row r="98" spans="2:286" ht="34.5" customHeight="1">
      <c r="B98" s="546"/>
      <c r="C98" s="536"/>
      <c r="D98" s="532"/>
      <c r="E98" s="65" t="s">
        <v>1096</v>
      </c>
      <c r="F98" s="532"/>
      <c r="G98" s="532"/>
      <c r="H98" s="83">
        <v>27</v>
      </c>
      <c r="I98" s="532"/>
      <c r="J98" s="532"/>
      <c r="K98" s="76" t="s">
        <v>2901</v>
      </c>
      <c r="L98" s="102"/>
      <c r="M98" s="69"/>
      <c r="N98" s="69"/>
      <c r="O98" s="69"/>
      <c r="P98" s="88"/>
      <c r="Q98" s="78"/>
      <c r="R98" s="78"/>
      <c r="S98" s="78"/>
      <c r="T98" s="78"/>
      <c r="U98" s="76" t="s">
        <v>2160</v>
      </c>
      <c r="V98" s="78"/>
      <c r="W98" s="78"/>
      <c r="X98" s="78"/>
      <c r="Y98" s="78"/>
      <c r="Z98" s="78"/>
      <c r="AA98" s="78"/>
      <c r="AB98" s="78"/>
      <c r="AC98" s="78"/>
      <c r="AD98" s="78"/>
      <c r="AE98" s="76" t="s">
        <v>2157</v>
      </c>
      <c r="AF98" s="76" t="s">
        <v>2158</v>
      </c>
      <c r="AG98" s="76" t="s">
        <v>2156</v>
      </c>
      <c r="AH98" s="76" t="s">
        <v>2155</v>
      </c>
      <c r="AI98" s="76" t="s">
        <v>5779</v>
      </c>
      <c r="AJ98" s="76" t="s">
        <v>5780</v>
      </c>
      <c r="AK98" s="76" t="s">
        <v>5781</v>
      </c>
      <c r="AL98" s="78"/>
      <c r="AM98" s="78"/>
      <c r="AN98" s="78"/>
      <c r="AO98" s="78"/>
      <c r="AP98" s="78"/>
      <c r="AQ98" s="78"/>
      <c r="AR98" s="78"/>
      <c r="AS98" s="78"/>
      <c r="AT98" s="78"/>
      <c r="AU98" s="78"/>
      <c r="AV98" s="78"/>
      <c r="AW98" s="78"/>
      <c r="AX98" s="78"/>
      <c r="AY98" s="78"/>
      <c r="AZ98" s="76" t="s">
        <v>5782</v>
      </c>
      <c r="BA98" s="78"/>
      <c r="BB98" s="78"/>
      <c r="BC98" s="78"/>
      <c r="BD98" s="78"/>
      <c r="BE98" s="78"/>
      <c r="BF98" s="78"/>
      <c r="BG98" s="78"/>
      <c r="BH98" s="78"/>
      <c r="BI98" s="78"/>
      <c r="BJ98" s="78"/>
      <c r="BK98" s="78"/>
      <c r="BL98" s="78"/>
      <c r="BM98" s="76"/>
      <c r="BN98" s="76"/>
      <c r="BO98" s="76"/>
      <c r="BP98" s="76"/>
      <c r="BQ98" s="78"/>
      <c r="BR98" s="78"/>
      <c r="BS98" s="76" t="s">
        <v>5783</v>
      </c>
      <c r="BT98" s="78"/>
      <c r="BU98" s="78"/>
      <c r="BV98" s="76"/>
      <c r="BW98" s="78"/>
      <c r="BX98" s="553"/>
      <c r="BY98" s="126"/>
      <c r="BZ98" s="76" t="s">
        <v>2239</v>
      </c>
      <c r="CA98" s="76" t="s">
        <v>2240</v>
      </c>
      <c r="CB98" s="85" t="s">
        <v>2218</v>
      </c>
      <c r="CC98" s="103"/>
      <c r="CD98" s="340" t="s">
        <v>958</v>
      </c>
    </row>
    <row r="99" spans="2:286" ht="68.25" customHeight="1">
      <c r="B99" s="546">
        <v>42</v>
      </c>
      <c r="C99" s="536" t="s">
        <v>2804</v>
      </c>
      <c r="D99" s="532" t="s">
        <v>749</v>
      </c>
      <c r="E99" s="65" t="s">
        <v>1127</v>
      </c>
      <c r="F99" s="51" t="s">
        <v>1128</v>
      </c>
      <c r="G99" s="532" t="s">
        <v>2902</v>
      </c>
      <c r="H99" s="76" t="s">
        <v>2880</v>
      </c>
      <c r="I99" s="532" t="s">
        <v>1898</v>
      </c>
      <c r="J99" s="51" t="s">
        <v>2913</v>
      </c>
      <c r="K99" s="76" t="s">
        <v>2903</v>
      </c>
      <c r="L99" s="102"/>
      <c r="M99" s="69"/>
      <c r="N99" s="69"/>
      <c r="O99" s="69"/>
      <c r="P99" s="102"/>
      <c r="Q99" s="69"/>
      <c r="R99" s="76" t="s">
        <v>1131</v>
      </c>
      <c r="S99" s="69"/>
      <c r="T99" s="76" t="s">
        <v>1129</v>
      </c>
      <c r="U99" s="76" t="s">
        <v>1130</v>
      </c>
      <c r="V99" s="69"/>
      <c r="W99" s="69"/>
      <c r="X99" s="69"/>
      <c r="Y99" s="69"/>
      <c r="Z99" s="76" t="s">
        <v>1132</v>
      </c>
      <c r="AA99" s="76" t="s">
        <v>1133</v>
      </c>
      <c r="AB99" s="69"/>
      <c r="AC99" s="69"/>
      <c r="AD99" s="69"/>
      <c r="AE99" s="76" t="s">
        <v>1135</v>
      </c>
      <c r="AF99" s="76" t="s">
        <v>1134</v>
      </c>
      <c r="AG99" s="76" t="s">
        <v>1136</v>
      </c>
      <c r="AH99" s="76" t="s">
        <v>1137</v>
      </c>
      <c r="AI99" s="76" t="s">
        <v>1138</v>
      </c>
      <c r="AJ99" s="76" t="s">
        <v>1139</v>
      </c>
      <c r="AK99" s="76" t="s">
        <v>1140</v>
      </c>
      <c r="AL99" s="69"/>
      <c r="AM99" s="69"/>
      <c r="AN99" s="76" t="s">
        <v>1142</v>
      </c>
      <c r="AO99" s="76" t="s">
        <v>1143</v>
      </c>
      <c r="AP99" s="69"/>
      <c r="AQ99" s="69"/>
      <c r="AR99" s="69"/>
      <c r="AS99" s="69"/>
      <c r="AT99" s="69"/>
      <c r="AU99" s="69"/>
      <c r="AV99" s="69"/>
      <c r="AW99" s="69"/>
      <c r="AX99" s="69"/>
      <c r="AY99" s="69"/>
      <c r="AZ99" s="76" t="s">
        <v>1141</v>
      </c>
      <c r="BA99" s="69"/>
      <c r="BB99" s="69"/>
      <c r="BC99" s="69"/>
      <c r="BD99" s="69"/>
      <c r="BE99" s="69"/>
      <c r="BF99" s="69"/>
      <c r="BG99" s="69"/>
      <c r="BH99" s="69"/>
      <c r="BI99" s="69"/>
      <c r="BJ99" s="69"/>
      <c r="BK99" s="69"/>
      <c r="BL99" s="69"/>
      <c r="BM99" s="76"/>
      <c r="BN99" s="76"/>
      <c r="BO99" s="76"/>
      <c r="BP99" s="76"/>
      <c r="BQ99" s="69"/>
      <c r="BR99" s="69"/>
      <c r="BS99" s="76" t="s">
        <v>1144</v>
      </c>
      <c r="BT99" s="69"/>
      <c r="BU99" s="69"/>
      <c r="BV99" s="76"/>
      <c r="BW99" s="69"/>
      <c r="BX99" s="78">
        <v>16</v>
      </c>
      <c r="BY99" s="126"/>
      <c r="BZ99" s="76" t="s">
        <v>2233</v>
      </c>
      <c r="CA99" s="76" t="s">
        <v>2234</v>
      </c>
      <c r="CB99" s="85" t="s">
        <v>2219</v>
      </c>
      <c r="CC99" s="103"/>
      <c r="CD99" s="560" t="s">
        <v>5286</v>
      </c>
    </row>
    <row r="100" spans="2:286" ht="68.25" customHeight="1">
      <c r="B100" s="546"/>
      <c r="C100" s="536"/>
      <c r="D100" s="532"/>
      <c r="E100" s="65" t="s">
        <v>1145</v>
      </c>
      <c r="F100" s="51" t="s">
        <v>1146</v>
      </c>
      <c r="G100" s="532"/>
      <c r="H100" s="200" t="s">
        <v>2162</v>
      </c>
      <c r="I100" s="532"/>
      <c r="J100" s="51" t="s">
        <v>2913</v>
      </c>
      <c r="K100" s="76" t="s">
        <v>2904</v>
      </c>
      <c r="L100" s="102"/>
      <c r="M100" s="69"/>
      <c r="N100" s="69"/>
      <c r="O100" s="69"/>
      <c r="P100" s="102"/>
      <c r="Q100" s="69"/>
      <c r="R100" s="76" t="s">
        <v>1149</v>
      </c>
      <c r="S100" s="69"/>
      <c r="T100" s="76" t="s">
        <v>1147</v>
      </c>
      <c r="U100" s="76" t="s">
        <v>1148</v>
      </c>
      <c r="V100" s="69"/>
      <c r="W100" s="69"/>
      <c r="X100" s="69"/>
      <c r="Y100" s="69"/>
      <c r="Z100" s="76" t="s">
        <v>1150</v>
      </c>
      <c r="AA100" s="76" t="s">
        <v>1151</v>
      </c>
      <c r="AB100" s="69"/>
      <c r="AC100" s="69"/>
      <c r="AD100" s="69"/>
      <c r="AE100" s="76" t="s">
        <v>1153</v>
      </c>
      <c r="AF100" s="76" t="s">
        <v>1152</v>
      </c>
      <c r="AG100" s="76" t="s">
        <v>1154</v>
      </c>
      <c r="AH100" s="76" t="s">
        <v>1155</v>
      </c>
      <c r="AI100" s="76" t="s">
        <v>1156</v>
      </c>
      <c r="AJ100" s="76" t="s">
        <v>1157</v>
      </c>
      <c r="AK100" s="76" t="s">
        <v>1158</v>
      </c>
      <c r="AL100" s="69"/>
      <c r="AM100" s="69"/>
      <c r="AN100" s="76" t="s">
        <v>1160</v>
      </c>
      <c r="AO100" s="76" t="s">
        <v>1161</v>
      </c>
      <c r="AP100" s="69"/>
      <c r="AQ100" s="69"/>
      <c r="AR100" s="69"/>
      <c r="AS100" s="69"/>
      <c r="AT100" s="69"/>
      <c r="AU100" s="69"/>
      <c r="AV100" s="69"/>
      <c r="AW100" s="69"/>
      <c r="AX100" s="69"/>
      <c r="AY100" s="69"/>
      <c r="AZ100" s="76" t="s">
        <v>1159</v>
      </c>
      <c r="BA100" s="69"/>
      <c r="BB100" s="69"/>
      <c r="BC100" s="69"/>
      <c r="BD100" s="69"/>
      <c r="BE100" s="69"/>
      <c r="BF100" s="69"/>
      <c r="BG100" s="69"/>
      <c r="BH100" s="69"/>
      <c r="BI100" s="69"/>
      <c r="BJ100" s="69"/>
      <c r="BK100" s="69"/>
      <c r="BL100" s="69"/>
      <c r="BM100" s="76"/>
      <c r="BN100" s="76"/>
      <c r="BO100" s="76"/>
      <c r="BP100" s="76"/>
      <c r="BQ100" s="69"/>
      <c r="BR100" s="69"/>
      <c r="BS100" s="76" t="s">
        <v>1162</v>
      </c>
      <c r="BT100" s="69"/>
      <c r="BU100" s="69"/>
      <c r="BV100" s="76"/>
      <c r="BW100" s="69"/>
      <c r="BX100" s="78">
        <f>COUNTIF(L100:BU100,"&lt;&gt;")</f>
        <v>16</v>
      </c>
      <c r="BY100" s="126"/>
      <c r="BZ100" s="76" t="s">
        <v>2235</v>
      </c>
      <c r="CA100" s="76" t="s">
        <v>2236</v>
      </c>
      <c r="CB100" s="85" t="s">
        <v>2220</v>
      </c>
      <c r="CC100" s="128"/>
      <c r="CD100" s="560"/>
    </row>
    <row r="101" spans="2:286" ht="33" customHeight="1">
      <c r="B101" s="546">
        <v>43</v>
      </c>
      <c r="C101" s="536" t="s">
        <v>2795</v>
      </c>
      <c r="D101" s="532" t="s">
        <v>749</v>
      </c>
      <c r="E101" s="536" t="s">
        <v>2793</v>
      </c>
      <c r="F101" s="532" t="s">
        <v>754</v>
      </c>
      <c r="G101" s="540" t="s">
        <v>795</v>
      </c>
      <c r="H101" s="586" t="s">
        <v>1164</v>
      </c>
      <c r="I101" s="532" t="s">
        <v>1898</v>
      </c>
      <c r="J101" s="51" t="s">
        <v>2913</v>
      </c>
      <c r="K101" s="552" t="s">
        <v>2890</v>
      </c>
      <c r="L101" s="102"/>
      <c r="M101" s="69"/>
      <c r="N101" s="69"/>
      <c r="O101" s="69"/>
      <c r="P101" s="88"/>
      <c r="Q101" s="78"/>
      <c r="R101" s="76"/>
      <c r="S101" s="69"/>
      <c r="T101" s="76"/>
      <c r="U101" s="76" t="s">
        <v>2247</v>
      </c>
      <c r="V101" s="69"/>
      <c r="W101" s="69"/>
      <c r="X101" s="69"/>
      <c r="Y101" s="69"/>
      <c r="Z101" s="76"/>
      <c r="AA101" s="76"/>
      <c r="AB101" s="69"/>
      <c r="AC101" s="76" t="s">
        <v>1177</v>
      </c>
      <c r="AD101" s="76" t="s">
        <v>1178</v>
      </c>
      <c r="AE101" s="76" t="s">
        <v>2259</v>
      </c>
      <c r="AF101" s="76" t="s">
        <v>2260</v>
      </c>
      <c r="AG101" s="76" t="s">
        <v>2248</v>
      </c>
      <c r="AH101" s="76" t="s">
        <v>3535</v>
      </c>
      <c r="AI101" s="76" t="s">
        <v>1179</v>
      </c>
      <c r="AJ101" s="76" t="s">
        <v>3536</v>
      </c>
      <c r="AK101" s="76" t="s">
        <v>1180</v>
      </c>
      <c r="AL101" s="78"/>
      <c r="AM101" s="78"/>
      <c r="AN101" s="76" t="s">
        <v>1182</v>
      </c>
      <c r="AO101" s="76"/>
      <c r="AP101" s="78"/>
      <c r="AQ101" s="78"/>
      <c r="AR101" s="78"/>
      <c r="AS101" s="78"/>
      <c r="AT101" s="78"/>
      <c r="AU101" s="78"/>
      <c r="AV101" s="78"/>
      <c r="AW101" s="78"/>
      <c r="AX101" s="78"/>
      <c r="AY101" s="69"/>
      <c r="AZ101" s="76" t="s">
        <v>1181</v>
      </c>
      <c r="BA101" s="78"/>
      <c r="BB101" s="78"/>
      <c r="BC101" s="78"/>
      <c r="BD101" s="78"/>
      <c r="BE101" s="78"/>
      <c r="BF101" s="78"/>
      <c r="BG101" s="78"/>
      <c r="BH101" s="78"/>
      <c r="BI101" s="78"/>
      <c r="BJ101" s="78"/>
      <c r="BK101" s="78"/>
      <c r="BL101" s="78"/>
      <c r="BM101" s="76"/>
      <c r="BN101" s="76"/>
      <c r="BO101" s="76"/>
      <c r="BP101" s="76"/>
      <c r="BQ101" s="78"/>
      <c r="BR101" s="78"/>
      <c r="BS101" s="76" t="s">
        <v>1183</v>
      </c>
      <c r="BT101" s="78"/>
      <c r="BU101" s="78"/>
      <c r="BV101" s="76"/>
      <c r="BW101" s="69"/>
      <c r="BX101" s="579">
        <v>13</v>
      </c>
      <c r="BY101" s="126"/>
      <c r="BZ101" s="76" t="s">
        <v>2249</v>
      </c>
      <c r="CA101" s="76">
        <v>4.1000000000000002E-2</v>
      </c>
      <c r="CB101" s="85" t="s">
        <v>2241</v>
      </c>
      <c r="CC101" s="546" t="s">
        <v>1211</v>
      </c>
      <c r="CD101" s="560" t="s">
        <v>3381</v>
      </c>
    </row>
    <row r="102" spans="2:286" ht="33" customHeight="1">
      <c r="B102" s="546"/>
      <c r="C102" s="536"/>
      <c r="D102" s="532"/>
      <c r="E102" s="536"/>
      <c r="F102" s="532"/>
      <c r="G102" s="540"/>
      <c r="H102" s="586"/>
      <c r="I102" s="532"/>
      <c r="J102" s="51" t="s">
        <v>2909</v>
      </c>
      <c r="K102" s="552"/>
      <c r="L102" s="102"/>
      <c r="M102" s="69"/>
      <c r="N102" s="69"/>
      <c r="O102" s="69"/>
      <c r="P102" s="88"/>
      <c r="Q102" s="78"/>
      <c r="R102" s="76"/>
      <c r="S102" s="69"/>
      <c r="T102" s="76"/>
      <c r="U102" s="76" t="s">
        <v>2246</v>
      </c>
      <c r="V102" s="69"/>
      <c r="W102" s="69"/>
      <c r="X102" s="69"/>
      <c r="Y102" s="69"/>
      <c r="Z102" s="76"/>
      <c r="AA102" s="76"/>
      <c r="AB102" s="69"/>
      <c r="AC102" s="76">
        <v>6654</v>
      </c>
      <c r="AD102" s="76">
        <v>756</v>
      </c>
      <c r="AE102" s="76" t="s">
        <v>2258</v>
      </c>
      <c r="AF102" s="76" t="s">
        <v>2261</v>
      </c>
      <c r="AG102" s="76" t="s">
        <v>2245</v>
      </c>
      <c r="AH102" s="76" t="s">
        <v>2266</v>
      </c>
      <c r="AI102" s="76">
        <v>257</v>
      </c>
      <c r="AJ102" s="76" t="s">
        <v>2269</v>
      </c>
      <c r="AK102" s="76">
        <v>724</v>
      </c>
      <c r="AL102" s="78"/>
      <c r="AM102" s="78"/>
      <c r="AN102" s="76">
        <v>59.5</v>
      </c>
      <c r="AO102" s="76"/>
      <c r="AP102" s="78"/>
      <c r="AQ102" s="78"/>
      <c r="AR102" s="78"/>
      <c r="AS102" s="78"/>
      <c r="AT102" s="78"/>
      <c r="AU102" s="78"/>
      <c r="AV102" s="78"/>
      <c r="AW102" s="78"/>
      <c r="AX102" s="78"/>
      <c r="AY102" s="69"/>
      <c r="AZ102" s="76">
        <v>10.5</v>
      </c>
      <c r="BA102" s="78"/>
      <c r="BB102" s="78"/>
      <c r="BC102" s="78"/>
      <c r="BD102" s="78"/>
      <c r="BE102" s="78"/>
      <c r="BF102" s="78"/>
      <c r="BG102" s="78"/>
      <c r="BH102" s="78"/>
      <c r="BI102" s="78"/>
      <c r="BJ102" s="78"/>
      <c r="BK102" s="78"/>
      <c r="BL102" s="78"/>
      <c r="BM102" s="76"/>
      <c r="BN102" s="76"/>
      <c r="BO102" s="76"/>
      <c r="BP102" s="76"/>
      <c r="BQ102" s="78"/>
      <c r="BR102" s="78"/>
      <c r="BS102" s="76" t="s">
        <v>2272</v>
      </c>
      <c r="BT102" s="78"/>
      <c r="BU102" s="78"/>
      <c r="BV102" s="76"/>
      <c r="BW102" s="69"/>
      <c r="BX102" s="579"/>
      <c r="BY102" s="126"/>
      <c r="BZ102" s="76"/>
      <c r="CA102" s="76"/>
      <c r="CB102" s="85"/>
      <c r="CC102" s="546"/>
      <c r="CD102" s="560"/>
    </row>
    <row r="103" spans="2:286" ht="33" customHeight="1">
      <c r="B103" s="546"/>
      <c r="C103" s="536"/>
      <c r="D103" s="532"/>
      <c r="E103" s="536" t="s">
        <v>2794</v>
      </c>
      <c r="F103" s="532"/>
      <c r="G103" s="540"/>
      <c r="H103" s="553" t="s">
        <v>1213</v>
      </c>
      <c r="I103" s="532"/>
      <c r="J103" s="51" t="s">
        <v>2913</v>
      </c>
      <c r="K103" s="552" t="s">
        <v>2905</v>
      </c>
      <c r="L103" s="102"/>
      <c r="M103" s="69"/>
      <c r="N103" s="69"/>
      <c r="O103" s="69"/>
      <c r="P103" s="88"/>
      <c r="Q103" s="78"/>
      <c r="R103" s="69"/>
      <c r="S103" s="69"/>
      <c r="T103" s="69"/>
      <c r="U103" s="76" t="s">
        <v>2244</v>
      </c>
      <c r="V103" s="69"/>
      <c r="W103" s="69"/>
      <c r="X103" s="69"/>
      <c r="Y103" s="69"/>
      <c r="Z103" s="69"/>
      <c r="AA103" s="69"/>
      <c r="AB103" s="69"/>
      <c r="AC103" s="78" t="s">
        <v>1225</v>
      </c>
      <c r="AD103" s="78" t="s">
        <v>1226</v>
      </c>
      <c r="AE103" s="76" t="s">
        <v>2256</v>
      </c>
      <c r="AF103" s="76" t="s">
        <v>2257</v>
      </c>
      <c r="AG103" s="76" t="s">
        <v>2243</v>
      </c>
      <c r="AH103" s="76" t="s">
        <v>2267</v>
      </c>
      <c r="AI103" s="78" t="s">
        <v>1227</v>
      </c>
      <c r="AJ103" s="76" t="s">
        <v>2270</v>
      </c>
      <c r="AK103" s="78" t="s">
        <v>1228</v>
      </c>
      <c r="AL103" s="78"/>
      <c r="AM103" s="78"/>
      <c r="AN103" s="78" t="s">
        <v>1230</v>
      </c>
      <c r="AO103" s="78"/>
      <c r="AP103" s="78"/>
      <c r="AQ103" s="78"/>
      <c r="AR103" s="78"/>
      <c r="AS103" s="78"/>
      <c r="AT103" s="78"/>
      <c r="AU103" s="78"/>
      <c r="AV103" s="78"/>
      <c r="AW103" s="78"/>
      <c r="AX103" s="78"/>
      <c r="AY103" s="69"/>
      <c r="AZ103" s="78" t="s">
        <v>1229</v>
      </c>
      <c r="BA103" s="78"/>
      <c r="BB103" s="78"/>
      <c r="BC103" s="78"/>
      <c r="BD103" s="78"/>
      <c r="BE103" s="78"/>
      <c r="BF103" s="78"/>
      <c r="BG103" s="78"/>
      <c r="BH103" s="78"/>
      <c r="BI103" s="78"/>
      <c r="BJ103" s="78"/>
      <c r="BK103" s="78"/>
      <c r="BL103" s="78"/>
      <c r="BM103" s="76"/>
      <c r="BN103" s="76"/>
      <c r="BO103" s="76"/>
      <c r="BP103" s="76"/>
      <c r="BQ103" s="78"/>
      <c r="BR103" s="78"/>
      <c r="BS103" s="76" t="s">
        <v>2273</v>
      </c>
      <c r="BT103" s="78"/>
      <c r="BU103" s="78"/>
      <c r="BV103" s="76"/>
      <c r="BW103" s="69"/>
      <c r="BX103" s="579"/>
      <c r="BY103" s="126"/>
      <c r="BZ103" s="76">
        <v>0.85</v>
      </c>
      <c r="CA103" s="76">
        <v>9.4E-2</v>
      </c>
      <c r="CB103" s="85" t="s">
        <v>2242</v>
      </c>
      <c r="CC103" s="546"/>
      <c r="CD103" s="560"/>
    </row>
    <row r="104" spans="2:286" ht="33" customHeight="1">
      <c r="B104" s="546"/>
      <c r="C104" s="536"/>
      <c r="D104" s="532"/>
      <c r="E104" s="536"/>
      <c r="F104" s="532"/>
      <c r="G104" s="540"/>
      <c r="H104" s="553"/>
      <c r="I104" s="532"/>
      <c r="J104" s="51" t="s">
        <v>2909</v>
      </c>
      <c r="K104" s="552"/>
      <c r="L104" s="102"/>
      <c r="M104" s="69"/>
      <c r="N104" s="69"/>
      <c r="O104" s="69"/>
      <c r="P104" s="88"/>
      <c r="Q104" s="78"/>
      <c r="R104" s="69"/>
      <c r="S104" s="69"/>
      <c r="T104" s="69"/>
      <c r="U104" s="76" t="s">
        <v>2262</v>
      </c>
      <c r="V104" s="69"/>
      <c r="W104" s="69"/>
      <c r="X104" s="69"/>
      <c r="Y104" s="69"/>
      <c r="Z104" s="69"/>
      <c r="AA104" s="69"/>
      <c r="AB104" s="69"/>
      <c r="AC104" s="78">
        <v>6654</v>
      </c>
      <c r="AD104" s="78">
        <v>756</v>
      </c>
      <c r="AE104" s="76" t="s">
        <v>2263</v>
      </c>
      <c r="AF104" s="76" t="s">
        <v>2264</v>
      </c>
      <c r="AG104" s="76" t="s">
        <v>2265</v>
      </c>
      <c r="AH104" s="76" t="s">
        <v>2268</v>
      </c>
      <c r="AI104" s="78">
        <v>654</v>
      </c>
      <c r="AJ104" s="76" t="s">
        <v>2271</v>
      </c>
      <c r="AK104" s="78">
        <v>4008</v>
      </c>
      <c r="AL104" s="78"/>
      <c r="AM104" s="78"/>
      <c r="AN104" s="78">
        <v>87.5</v>
      </c>
      <c r="AO104" s="78"/>
      <c r="AP104" s="78"/>
      <c r="AQ104" s="78"/>
      <c r="AR104" s="78"/>
      <c r="AS104" s="78"/>
      <c r="AT104" s="78"/>
      <c r="AU104" s="78"/>
      <c r="AV104" s="78"/>
      <c r="AW104" s="78"/>
      <c r="AX104" s="78"/>
      <c r="AY104" s="69"/>
      <c r="AZ104" s="78">
        <v>27.5</v>
      </c>
      <c r="BA104" s="78"/>
      <c r="BB104" s="78"/>
      <c r="BC104" s="78"/>
      <c r="BD104" s="78"/>
      <c r="BE104" s="78"/>
      <c r="BF104" s="78"/>
      <c r="BG104" s="78"/>
      <c r="BH104" s="78"/>
      <c r="BI104" s="78"/>
      <c r="BJ104" s="78"/>
      <c r="BK104" s="78"/>
      <c r="BL104" s="78"/>
      <c r="BM104" s="76"/>
      <c r="BN104" s="76"/>
      <c r="BO104" s="76"/>
      <c r="BP104" s="76"/>
      <c r="BQ104" s="78"/>
      <c r="BR104" s="78"/>
      <c r="BS104" s="76" t="s">
        <v>2274</v>
      </c>
      <c r="BT104" s="78"/>
      <c r="BU104" s="78"/>
      <c r="BV104" s="76"/>
      <c r="BW104" s="69"/>
      <c r="BX104" s="579"/>
      <c r="BY104" s="126"/>
      <c r="BZ104" s="76"/>
      <c r="CA104" s="76"/>
      <c r="CB104" s="78"/>
      <c r="CC104" s="546"/>
      <c r="CD104" s="560"/>
    </row>
    <row r="105" spans="2:286" ht="45" customHeight="1">
      <c r="B105" s="546">
        <v>47</v>
      </c>
      <c r="C105" s="533" t="s">
        <v>2728</v>
      </c>
      <c r="D105" s="532" t="s">
        <v>749</v>
      </c>
      <c r="E105" s="532" t="s">
        <v>1262</v>
      </c>
      <c r="F105" s="532" t="s">
        <v>1263</v>
      </c>
      <c r="G105" s="577" t="s">
        <v>1264</v>
      </c>
      <c r="H105" s="76" t="s">
        <v>4837</v>
      </c>
      <c r="I105" s="532" t="s">
        <v>1898</v>
      </c>
      <c r="J105" s="532" t="s">
        <v>2913</v>
      </c>
      <c r="K105" s="76" t="s">
        <v>4835</v>
      </c>
      <c r="L105" s="102"/>
      <c r="M105" s="69"/>
      <c r="N105" s="69"/>
      <c r="O105" s="69"/>
      <c r="P105" s="77">
        <v>4.5999999999999996</v>
      </c>
      <c r="Q105" s="76">
        <v>0.6</v>
      </c>
      <c r="R105" s="76">
        <v>960</v>
      </c>
      <c r="S105" s="76">
        <v>1108</v>
      </c>
      <c r="T105" s="76">
        <v>787</v>
      </c>
      <c r="U105" s="76">
        <v>1028</v>
      </c>
      <c r="V105" s="69"/>
      <c r="W105" s="69"/>
      <c r="X105" s="69"/>
      <c r="Y105" s="69"/>
      <c r="Z105" s="76">
        <v>1353</v>
      </c>
      <c r="AA105" s="76">
        <v>1028</v>
      </c>
      <c r="AB105" s="69"/>
      <c r="AC105" s="69"/>
      <c r="AD105" s="69"/>
      <c r="AE105" s="76">
        <v>158</v>
      </c>
      <c r="AF105" s="76">
        <v>101</v>
      </c>
      <c r="AG105" s="76">
        <v>1198</v>
      </c>
      <c r="AH105" s="76">
        <v>19</v>
      </c>
      <c r="AI105" s="76">
        <v>433</v>
      </c>
      <c r="AJ105" s="76">
        <v>145</v>
      </c>
      <c r="AK105" s="76">
        <v>307</v>
      </c>
      <c r="AL105" s="76">
        <v>14</v>
      </c>
      <c r="AM105" s="76"/>
      <c r="AN105" s="69"/>
      <c r="AO105" s="76">
        <v>308</v>
      </c>
      <c r="AP105" s="69"/>
      <c r="AQ105" s="69"/>
      <c r="AR105" s="76">
        <v>24</v>
      </c>
      <c r="AS105" s="76"/>
      <c r="AT105" s="76"/>
      <c r="AU105" s="76"/>
      <c r="AV105" s="76"/>
      <c r="AW105" s="76"/>
      <c r="AX105" s="76"/>
      <c r="AY105" s="69"/>
      <c r="AZ105" s="76">
        <v>1.6</v>
      </c>
      <c r="BA105" s="69"/>
      <c r="BB105" s="69"/>
      <c r="BC105" s="69"/>
      <c r="BD105" s="76">
        <v>3.6</v>
      </c>
      <c r="BE105" s="69"/>
      <c r="BF105" s="69"/>
      <c r="BG105" s="76">
        <v>337</v>
      </c>
      <c r="BH105" s="69"/>
      <c r="BI105" s="69"/>
      <c r="BJ105" s="69"/>
      <c r="BK105" s="69"/>
      <c r="BL105" s="69"/>
      <c r="BM105" s="76"/>
      <c r="BN105" s="76"/>
      <c r="BO105" s="76"/>
      <c r="BP105" s="76"/>
      <c r="BQ105" s="69"/>
      <c r="BR105" s="76">
        <v>6.4</v>
      </c>
      <c r="BS105" s="76">
        <v>44</v>
      </c>
      <c r="BT105" s="76">
        <v>0.7</v>
      </c>
      <c r="BU105" s="76"/>
      <c r="BV105" s="76"/>
      <c r="BW105" s="69"/>
      <c r="BX105" s="579">
        <v>24</v>
      </c>
      <c r="BY105" s="126"/>
      <c r="BZ105" s="76">
        <v>1.17</v>
      </c>
      <c r="CA105" s="76">
        <v>0.26</v>
      </c>
      <c r="CB105" s="85">
        <v>23</v>
      </c>
      <c r="CC105" s="546" t="s">
        <v>1101</v>
      </c>
      <c r="CD105" s="560" t="s">
        <v>3532</v>
      </c>
    </row>
    <row r="106" spans="2:286" ht="45" customHeight="1">
      <c r="B106" s="546"/>
      <c r="C106" s="533"/>
      <c r="D106" s="532"/>
      <c r="E106" s="532"/>
      <c r="F106" s="532"/>
      <c r="G106" s="577"/>
      <c r="H106" s="76" t="s">
        <v>4836</v>
      </c>
      <c r="I106" s="532"/>
      <c r="J106" s="532"/>
      <c r="K106" s="76" t="s">
        <v>4834</v>
      </c>
      <c r="L106" s="102"/>
      <c r="M106" s="69"/>
      <c r="N106" s="69"/>
      <c r="O106" s="69"/>
      <c r="P106" s="77">
        <v>2.2999999999999998</v>
      </c>
      <c r="Q106" s="76">
        <v>0.2</v>
      </c>
      <c r="R106" s="76">
        <v>428</v>
      </c>
      <c r="S106" s="76">
        <v>531</v>
      </c>
      <c r="T106" s="76">
        <v>324</v>
      </c>
      <c r="U106" s="76">
        <v>466</v>
      </c>
      <c r="V106" s="69"/>
      <c r="W106" s="69"/>
      <c r="X106" s="69"/>
      <c r="Y106" s="69"/>
      <c r="Z106" s="76">
        <v>765</v>
      </c>
      <c r="AA106" s="76">
        <v>483</v>
      </c>
      <c r="AB106" s="69"/>
      <c r="AC106" s="69"/>
      <c r="AD106" s="69"/>
      <c r="AE106" s="76">
        <v>37</v>
      </c>
      <c r="AF106" s="76">
        <v>25</v>
      </c>
      <c r="AG106" s="76">
        <v>392</v>
      </c>
      <c r="AH106" s="76">
        <v>2.5</v>
      </c>
      <c r="AI106" s="76">
        <v>155</v>
      </c>
      <c r="AJ106" s="76">
        <v>82</v>
      </c>
      <c r="AK106" s="76">
        <v>104</v>
      </c>
      <c r="AL106" s="76">
        <v>5.9</v>
      </c>
      <c r="AM106" s="76"/>
      <c r="AN106" s="69"/>
      <c r="AO106" s="76">
        <v>152</v>
      </c>
      <c r="AP106" s="69"/>
      <c r="AQ106" s="69"/>
      <c r="AR106" s="83">
        <v>7</v>
      </c>
      <c r="AS106" s="76"/>
      <c r="AT106" s="76"/>
      <c r="AU106" s="76"/>
      <c r="AV106" s="76"/>
      <c r="AW106" s="76"/>
      <c r="AX106" s="76"/>
      <c r="AY106" s="69"/>
      <c r="AZ106" s="76">
        <v>0.4</v>
      </c>
      <c r="BA106" s="69"/>
      <c r="BB106" s="69"/>
      <c r="BC106" s="69"/>
      <c r="BD106" s="76">
        <v>1.6</v>
      </c>
      <c r="BE106" s="69"/>
      <c r="BF106" s="69"/>
      <c r="BG106" s="76">
        <v>78</v>
      </c>
      <c r="BH106" s="69"/>
      <c r="BI106" s="69"/>
      <c r="BJ106" s="69"/>
      <c r="BK106" s="69"/>
      <c r="BL106" s="69"/>
      <c r="BM106" s="76"/>
      <c r="BN106" s="76"/>
      <c r="BO106" s="76"/>
      <c r="BP106" s="76"/>
      <c r="BQ106" s="69"/>
      <c r="BR106" s="76">
        <v>1.6</v>
      </c>
      <c r="BS106" s="76">
        <v>17</v>
      </c>
      <c r="BT106" s="76">
        <v>0.4</v>
      </c>
      <c r="BU106" s="76"/>
      <c r="BV106" s="76"/>
      <c r="BW106" s="69"/>
      <c r="BX106" s="579"/>
      <c r="BY106" s="126"/>
      <c r="BZ106" s="76">
        <v>0.84</v>
      </c>
      <c r="CA106" s="76">
        <v>0.27</v>
      </c>
      <c r="CB106" s="85">
        <v>27</v>
      </c>
      <c r="CC106" s="546"/>
      <c r="CD106" s="560"/>
    </row>
    <row r="107" spans="2:286" ht="28.5" customHeight="1">
      <c r="B107" s="546">
        <v>58</v>
      </c>
      <c r="C107" s="533" t="s">
        <v>2804</v>
      </c>
      <c r="D107" s="532" t="s">
        <v>749</v>
      </c>
      <c r="E107" s="532" t="s">
        <v>1354</v>
      </c>
      <c r="F107" s="532" t="s">
        <v>4838</v>
      </c>
      <c r="G107" s="532" t="s">
        <v>791</v>
      </c>
      <c r="H107" s="547" t="s">
        <v>4840</v>
      </c>
      <c r="I107" s="532" t="s">
        <v>1898</v>
      </c>
      <c r="J107" s="51" t="s">
        <v>2913</v>
      </c>
      <c r="K107" s="552" t="s">
        <v>2890</v>
      </c>
      <c r="L107" s="102"/>
      <c r="M107" s="69"/>
      <c r="N107" s="69"/>
      <c r="O107" s="69"/>
      <c r="P107" s="88"/>
      <c r="Q107" s="69"/>
      <c r="R107" s="78"/>
      <c r="S107" s="69"/>
      <c r="T107" s="76" t="s">
        <v>4842</v>
      </c>
      <c r="U107" s="76" t="s">
        <v>4844</v>
      </c>
      <c r="V107" s="78"/>
      <c r="W107" s="78"/>
      <c r="X107" s="78"/>
      <c r="Y107" s="69"/>
      <c r="Z107" s="76" t="s">
        <v>4847</v>
      </c>
      <c r="AA107" s="69"/>
      <c r="AB107" s="69"/>
      <c r="AC107" s="78"/>
      <c r="AD107" s="78"/>
      <c r="AE107" s="76" t="s">
        <v>4851</v>
      </c>
      <c r="AF107" s="76" t="s">
        <v>4852</v>
      </c>
      <c r="AG107" s="76" t="s">
        <v>4853</v>
      </c>
      <c r="AH107" s="76" t="s">
        <v>4854</v>
      </c>
      <c r="AI107" s="76" t="s">
        <v>4855</v>
      </c>
      <c r="AJ107" s="76" t="s">
        <v>4856</v>
      </c>
      <c r="AK107" s="76" t="s">
        <v>4857</v>
      </c>
      <c r="AL107" s="69"/>
      <c r="AM107" s="69"/>
      <c r="AN107" s="76" t="s">
        <v>4858</v>
      </c>
      <c r="AO107" s="78"/>
      <c r="AP107" s="69"/>
      <c r="AQ107" s="69"/>
      <c r="AR107" s="69"/>
      <c r="AS107" s="69"/>
      <c r="AT107" s="69"/>
      <c r="AU107" s="69"/>
      <c r="AV107" s="69"/>
      <c r="AW107" s="69"/>
      <c r="AX107" s="69"/>
      <c r="AY107" s="78"/>
      <c r="AZ107" s="76" t="s">
        <v>4869</v>
      </c>
      <c r="BA107" s="69"/>
      <c r="BB107" s="69"/>
      <c r="BC107" s="69"/>
      <c r="BD107" s="69"/>
      <c r="BE107" s="69"/>
      <c r="BF107" s="69"/>
      <c r="BG107" s="69"/>
      <c r="BH107" s="69"/>
      <c r="BI107" s="69"/>
      <c r="BJ107" s="69"/>
      <c r="BK107" s="69"/>
      <c r="BL107" s="69"/>
      <c r="BM107" s="69"/>
      <c r="BN107" s="69"/>
      <c r="BO107" s="69"/>
      <c r="BP107" s="69"/>
      <c r="BQ107" s="69"/>
      <c r="BR107" s="69"/>
      <c r="BS107" s="76" t="s">
        <v>4871</v>
      </c>
      <c r="BT107" s="69"/>
      <c r="BU107" s="69"/>
      <c r="BV107" s="69"/>
      <c r="BW107" s="69"/>
      <c r="BX107" s="579">
        <v>13</v>
      </c>
      <c r="BY107" s="126"/>
      <c r="BZ107" s="76">
        <v>1.9</v>
      </c>
      <c r="CA107" s="76">
        <v>0.13</v>
      </c>
      <c r="CB107" s="85">
        <v>62</v>
      </c>
      <c r="CC107" s="103"/>
      <c r="CD107" s="290" t="s">
        <v>1357</v>
      </c>
    </row>
    <row r="108" spans="2:286" ht="27.75" customHeight="1">
      <c r="B108" s="546"/>
      <c r="C108" s="533"/>
      <c r="D108" s="532"/>
      <c r="E108" s="532"/>
      <c r="F108" s="532"/>
      <c r="G108" s="532"/>
      <c r="H108" s="547"/>
      <c r="I108" s="532"/>
      <c r="J108" s="51" t="s">
        <v>2909</v>
      </c>
      <c r="K108" s="552"/>
      <c r="L108" s="102"/>
      <c r="M108" s="69"/>
      <c r="N108" s="69"/>
      <c r="O108" s="69"/>
      <c r="P108" s="88"/>
      <c r="Q108" s="69"/>
      <c r="R108" s="78"/>
      <c r="S108" s="69"/>
      <c r="T108" s="76">
        <v>2670</v>
      </c>
      <c r="U108" s="76" t="s">
        <v>4845</v>
      </c>
      <c r="V108" s="78"/>
      <c r="W108" s="78"/>
      <c r="X108" s="78"/>
      <c r="Y108" s="69"/>
      <c r="Z108" s="76" t="s">
        <v>4846</v>
      </c>
      <c r="AA108" s="69"/>
      <c r="AB108" s="69"/>
      <c r="AC108" s="78"/>
      <c r="AD108" s="78"/>
      <c r="AE108" s="76">
        <v>1034</v>
      </c>
      <c r="AF108" s="76">
        <v>258</v>
      </c>
      <c r="AG108" s="76" t="s">
        <v>4859</v>
      </c>
      <c r="AH108" s="76">
        <v>109</v>
      </c>
      <c r="AI108" s="76">
        <v>2691</v>
      </c>
      <c r="AJ108" s="76">
        <v>819</v>
      </c>
      <c r="AK108" s="76">
        <v>2692</v>
      </c>
      <c r="AL108" s="69"/>
      <c r="AM108" s="69"/>
      <c r="AN108" s="76">
        <v>631</v>
      </c>
      <c r="AO108" s="78"/>
      <c r="AP108" s="69"/>
      <c r="AQ108" s="69"/>
      <c r="AR108" s="69"/>
      <c r="AS108" s="69"/>
      <c r="AT108" s="69"/>
      <c r="AU108" s="69"/>
      <c r="AV108" s="69"/>
      <c r="AW108" s="69"/>
      <c r="AX108" s="69"/>
      <c r="AY108" s="78"/>
      <c r="AZ108" s="76">
        <v>28.6</v>
      </c>
      <c r="BA108" s="69"/>
      <c r="BB108" s="69"/>
      <c r="BC108" s="69"/>
      <c r="BD108" s="69"/>
      <c r="BE108" s="69"/>
      <c r="BF108" s="69"/>
      <c r="BG108" s="69"/>
      <c r="BH108" s="69"/>
      <c r="BI108" s="69"/>
      <c r="BJ108" s="69"/>
      <c r="BK108" s="69"/>
      <c r="BL108" s="69"/>
      <c r="BM108" s="69"/>
      <c r="BN108" s="69"/>
      <c r="BO108" s="69"/>
      <c r="BP108" s="69"/>
      <c r="BQ108" s="69"/>
      <c r="BR108" s="69"/>
      <c r="BS108" s="76">
        <v>178</v>
      </c>
      <c r="BT108" s="69"/>
      <c r="BU108" s="69"/>
      <c r="BV108" s="69"/>
      <c r="BW108" s="69"/>
      <c r="BX108" s="579"/>
      <c r="BY108" s="126"/>
      <c r="BZ108" s="78"/>
      <c r="CA108" s="78"/>
      <c r="CB108" s="87"/>
      <c r="CC108" s="103"/>
      <c r="CD108" s="290"/>
    </row>
    <row r="109" spans="2:286" ht="28.5" customHeight="1">
      <c r="B109" s="546"/>
      <c r="C109" s="533"/>
      <c r="D109" s="532"/>
      <c r="E109" s="532"/>
      <c r="F109" s="532" t="s">
        <v>4839</v>
      </c>
      <c r="G109" s="532"/>
      <c r="H109" s="547" t="s">
        <v>4841</v>
      </c>
      <c r="I109" s="532"/>
      <c r="J109" s="51" t="s">
        <v>2913</v>
      </c>
      <c r="K109" s="552" t="s">
        <v>2901</v>
      </c>
      <c r="L109" s="102"/>
      <c r="M109" s="69"/>
      <c r="N109" s="69"/>
      <c r="O109" s="69"/>
      <c r="P109" s="88"/>
      <c r="Q109" s="69"/>
      <c r="R109" s="78"/>
      <c r="S109" s="69"/>
      <c r="T109" s="76" t="s">
        <v>4843</v>
      </c>
      <c r="U109" s="76" t="s">
        <v>4848</v>
      </c>
      <c r="V109" s="78"/>
      <c r="W109" s="78"/>
      <c r="X109" s="78"/>
      <c r="Y109" s="69"/>
      <c r="Z109" s="76" t="s">
        <v>4849</v>
      </c>
      <c r="AA109" s="69"/>
      <c r="AB109" s="69"/>
      <c r="AC109" s="78"/>
      <c r="AD109" s="78"/>
      <c r="AE109" s="76" t="s">
        <v>4860</v>
      </c>
      <c r="AF109" s="76" t="s">
        <v>4861</v>
      </c>
      <c r="AG109" s="76" t="s">
        <v>4862</v>
      </c>
      <c r="AH109" s="76" t="s">
        <v>4863</v>
      </c>
      <c r="AI109" s="76" t="s">
        <v>4864</v>
      </c>
      <c r="AJ109" s="76" t="s">
        <v>4865</v>
      </c>
      <c r="AK109" s="76" t="s">
        <v>4866</v>
      </c>
      <c r="AL109" s="69"/>
      <c r="AM109" s="69"/>
      <c r="AN109" s="76" t="s">
        <v>4867</v>
      </c>
      <c r="AO109" s="78"/>
      <c r="AP109" s="69"/>
      <c r="AQ109" s="69"/>
      <c r="AR109" s="69"/>
      <c r="AS109" s="69"/>
      <c r="AT109" s="69"/>
      <c r="AU109" s="69"/>
      <c r="AV109" s="69"/>
      <c r="AW109" s="69"/>
      <c r="AX109" s="69"/>
      <c r="AY109" s="78"/>
      <c r="AZ109" s="76" t="s">
        <v>4870</v>
      </c>
      <c r="BA109" s="69"/>
      <c r="BB109" s="69"/>
      <c r="BC109" s="69"/>
      <c r="BD109" s="69"/>
      <c r="BE109" s="69"/>
      <c r="BF109" s="69"/>
      <c r="BG109" s="69"/>
      <c r="BH109" s="69"/>
      <c r="BI109" s="69"/>
      <c r="BJ109" s="69"/>
      <c r="BK109" s="69"/>
      <c r="BL109" s="69"/>
      <c r="BM109" s="69"/>
      <c r="BN109" s="69"/>
      <c r="BO109" s="69"/>
      <c r="BP109" s="69"/>
      <c r="BQ109" s="69"/>
      <c r="BR109" s="69"/>
      <c r="BS109" s="76" t="s">
        <v>4872</v>
      </c>
      <c r="BT109" s="69"/>
      <c r="BU109" s="69"/>
      <c r="BV109" s="69"/>
      <c r="BW109" s="69"/>
      <c r="BX109" s="579">
        <v>13</v>
      </c>
      <c r="BY109" s="126"/>
      <c r="BZ109" s="83">
        <v>2</v>
      </c>
      <c r="CA109" s="76">
        <v>0.14000000000000001</v>
      </c>
      <c r="CB109" s="85">
        <v>36</v>
      </c>
      <c r="CC109" s="103"/>
      <c r="CD109" s="290"/>
    </row>
    <row r="110" spans="2:286" ht="36" customHeight="1">
      <c r="B110" s="546"/>
      <c r="C110" s="533"/>
      <c r="D110" s="532"/>
      <c r="E110" s="532"/>
      <c r="F110" s="532"/>
      <c r="G110" s="532"/>
      <c r="H110" s="547"/>
      <c r="I110" s="532"/>
      <c r="J110" s="51" t="s">
        <v>2909</v>
      </c>
      <c r="K110" s="552"/>
      <c r="L110" s="102"/>
      <c r="M110" s="69"/>
      <c r="N110" s="69"/>
      <c r="O110" s="69"/>
      <c r="P110" s="88"/>
      <c r="Q110" s="69"/>
      <c r="R110" s="78"/>
      <c r="S110" s="69"/>
      <c r="T110" s="76">
        <v>1599</v>
      </c>
      <c r="U110" s="76">
        <v>8467</v>
      </c>
      <c r="V110" s="78"/>
      <c r="W110" s="78"/>
      <c r="X110" s="78"/>
      <c r="Y110" s="69"/>
      <c r="Z110" s="76" t="s">
        <v>4850</v>
      </c>
      <c r="AA110" s="69"/>
      <c r="AB110" s="69"/>
      <c r="AC110" s="78"/>
      <c r="AD110" s="78"/>
      <c r="AE110" s="76">
        <v>1430</v>
      </c>
      <c r="AF110" s="76">
        <v>430</v>
      </c>
      <c r="AG110" s="76" t="s">
        <v>4868</v>
      </c>
      <c r="AH110" s="76">
        <v>110</v>
      </c>
      <c r="AI110" s="76">
        <v>2744</v>
      </c>
      <c r="AJ110" s="76">
        <v>1346</v>
      </c>
      <c r="AK110" s="76">
        <v>2334</v>
      </c>
      <c r="AL110" s="69"/>
      <c r="AM110" s="69"/>
      <c r="AN110" s="76">
        <v>890</v>
      </c>
      <c r="AO110" s="78"/>
      <c r="AP110" s="69"/>
      <c r="AQ110" s="69"/>
      <c r="AR110" s="69"/>
      <c r="AS110" s="69"/>
      <c r="AT110" s="69"/>
      <c r="AU110" s="69"/>
      <c r="AV110" s="69"/>
      <c r="AW110" s="69"/>
      <c r="AX110" s="69"/>
      <c r="AY110" s="78"/>
      <c r="AZ110" s="76">
        <v>22.3</v>
      </c>
      <c r="BA110" s="69"/>
      <c r="BB110" s="69"/>
      <c r="BC110" s="69"/>
      <c r="BD110" s="69"/>
      <c r="BE110" s="69"/>
      <c r="BF110" s="69"/>
      <c r="BG110" s="69"/>
      <c r="BH110" s="69"/>
      <c r="BI110" s="69"/>
      <c r="BJ110" s="69"/>
      <c r="BK110" s="69"/>
      <c r="BL110" s="69"/>
      <c r="BM110" s="69"/>
      <c r="BN110" s="69"/>
      <c r="BO110" s="69"/>
      <c r="BP110" s="69"/>
      <c r="BQ110" s="69"/>
      <c r="BR110" s="69"/>
      <c r="BS110" s="76">
        <v>178</v>
      </c>
      <c r="BT110" s="69"/>
      <c r="BU110" s="69"/>
      <c r="BV110" s="69"/>
      <c r="BW110" s="69"/>
      <c r="BX110" s="579"/>
      <c r="BY110" s="126"/>
      <c r="BZ110" s="78"/>
      <c r="CA110" s="78"/>
      <c r="CB110" s="87"/>
      <c r="CC110" s="103"/>
      <c r="CD110" s="290"/>
    </row>
    <row r="111" spans="2:286" ht="100.5" customHeight="1">
      <c r="B111" s="128">
        <v>68</v>
      </c>
      <c r="C111" s="65" t="s">
        <v>2813</v>
      </c>
      <c r="D111" s="51" t="s">
        <v>749</v>
      </c>
      <c r="E111" s="65" t="s">
        <v>1415</v>
      </c>
      <c r="F111" s="65"/>
      <c r="G111" s="51" t="s">
        <v>1829</v>
      </c>
      <c r="H111" s="76" t="s">
        <v>1417</v>
      </c>
      <c r="I111" s="51" t="s">
        <v>1896</v>
      </c>
      <c r="J111" s="51" t="s">
        <v>2921</v>
      </c>
      <c r="K111" s="51"/>
      <c r="L111" s="88"/>
      <c r="M111" s="78"/>
      <c r="N111" s="78"/>
      <c r="O111" s="78"/>
      <c r="P111" s="88"/>
      <c r="Q111" s="78"/>
      <c r="R111" s="78"/>
      <c r="S111" s="78" t="s">
        <v>392</v>
      </c>
      <c r="T111" s="78" t="s">
        <v>392</v>
      </c>
      <c r="U111" s="78" t="s">
        <v>392</v>
      </c>
      <c r="V111" s="78"/>
      <c r="W111" s="78" t="s">
        <v>392</v>
      </c>
      <c r="X111" s="78" t="s">
        <v>392</v>
      </c>
      <c r="Y111" s="78" t="s">
        <v>392</v>
      </c>
      <c r="Z111" s="78"/>
      <c r="AA111" s="78"/>
      <c r="AB111" s="78"/>
      <c r="AC111" s="78"/>
      <c r="AD111" s="78"/>
      <c r="AE111" s="78"/>
      <c r="AF111" s="78"/>
      <c r="AG111" s="78" t="s">
        <v>392</v>
      </c>
      <c r="AH111" s="78"/>
      <c r="AI111" s="78" t="s">
        <v>392</v>
      </c>
      <c r="AJ111" s="78" t="s">
        <v>392</v>
      </c>
      <c r="AK111" s="78"/>
      <c r="AL111" s="78"/>
      <c r="AM111" s="78"/>
      <c r="AN111" s="78"/>
      <c r="AO111" s="78"/>
      <c r="AP111" s="78"/>
      <c r="AQ111" s="78"/>
      <c r="AR111" s="78"/>
      <c r="AS111" s="78"/>
      <c r="AT111" s="78"/>
      <c r="AU111" s="78"/>
      <c r="AV111" s="78"/>
      <c r="AW111" s="78"/>
      <c r="AX111" s="78"/>
      <c r="AY111" s="78"/>
      <c r="AZ111" s="78"/>
      <c r="BA111" s="78"/>
      <c r="BB111" s="78"/>
      <c r="BC111" s="78"/>
      <c r="BD111" s="78"/>
      <c r="BE111" s="78"/>
      <c r="BF111" s="78"/>
      <c r="BG111" s="78"/>
      <c r="BH111" s="78"/>
      <c r="BI111" s="78"/>
      <c r="BJ111" s="78"/>
      <c r="BK111" s="78"/>
      <c r="BL111" s="78"/>
      <c r="BM111" s="78"/>
      <c r="BN111" s="78"/>
      <c r="BO111" s="78"/>
      <c r="BP111" s="78"/>
      <c r="BQ111" s="78"/>
      <c r="BR111" s="78"/>
      <c r="BS111" s="78"/>
      <c r="BT111" s="78"/>
      <c r="BU111" s="78"/>
      <c r="BV111" s="78"/>
      <c r="BW111" s="78"/>
      <c r="BX111" s="78">
        <f>COUNTIF(L111:BU111,"&lt;&gt;")</f>
        <v>9</v>
      </c>
      <c r="BY111" s="126"/>
      <c r="BZ111" s="78"/>
      <c r="CA111" s="78"/>
      <c r="CB111" s="87"/>
      <c r="CC111" s="128"/>
      <c r="CD111" s="290" t="s">
        <v>3382</v>
      </c>
    </row>
    <row r="112" spans="2:286" ht="45" customHeight="1">
      <c r="B112" s="546">
        <v>93</v>
      </c>
      <c r="C112" s="536" t="s">
        <v>2814</v>
      </c>
      <c r="D112" s="532" t="s">
        <v>749</v>
      </c>
      <c r="E112" s="536" t="s">
        <v>5750</v>
      </c>
      <c r="F112" s="532" t="s">
        <v>3316</v>
      </c>
      <c r="G112" s="532" t="s">
        <v>1566</v>
      </c>
      <c r="H112" s="76" t="s">
        <v>1567</v>
      </c>
      <c r="I112" s="64" t="s">
        <v>858</v>
      </c>
      <c r="J112" s="64"/>
      <c r="K112" s="51"/>
      <c r="L112" s="88"/>
      <c r="M112" s="69"/>
      <c r="N112" s="69"/>
      <c r="O112" s="69"/>
      <c r="P112" s="88"/>
      <c r="Q112" s="78"/>
      <c r="R112" s="69"/>
      <c r="S112" s="69"/>
      <c r="T112" s="69"/>
      <c r="U112" s="69"/>
      <c r="V112" s="69"/>
      <c r="W112" s="69"/>
      <c r="X112" s="69"/>
      <c r="Y112" s="69"/>
      <c r="Z112" s="69"/>
      <c r="AA112" s="69"/>
      <c r="AB112" s="69"/>
      <c r="AC112" s="69"/>
      <c r="AD112" s="69"/>
      <c r="AE112" s="69"/>
      <c r="AF112" s="69"/>
      <c r="AG112" s="69"/>
      <c r="AH112" s="51"/>
      <c r="AI112" s="51"/>
      <c r="AJ112" s="69"/>
      <c r="AK112" s="69"/>
      <c r="AL112" s="78"/>
      <c r="AM112" s="78"/>
      <c r="AN112" s="78"/>
      <c r="AO112" s="78"/>
      <c r="AP112" s="78"/>
      <c r="AQ112" s="78"/>
      <c r="AR112" s="78"/>
      <c r="AS112" s="78"/>
      <c r="AT112" s="78"/>
      <c r="AU112" s="69"/>
      <c r="AV112" s="69"/>
      <c r="AW112" s="69"/>
      <c r="AX112" s="69"/>
      <c r="AY112" s="69"/>
      <c r="AZ112" s="78"/>
      <c r="BA112" s="78"/>
      <c r="BB112" s="78"/>
      <c r="BC112" s="78"/>
      <c r="BD112" s="69"/>
      <c r="BE112" s="78"/>
      <c r="BF112" s="78"/>
      <c r="BG112" s="78"/>
      <c r="BH112" s="78"/>
      <c r="BI112" s="78"/>
      <c r="BJ112" s="78"/>
      <c r="BK112" s="78"/>
      <c r="BL112" s="78"/>
      <c r="BM112" s="69"/>
      <c r="BN112" s="69"/>
      <c r="BO112" s="69"/>
      <c r="BP112" s="69"/>
      <c r="BQ112" s="78"/>
      <c r="BR112" s="69"/>
      <c r="BS112" s="69"/>
      <c r="BT112" s="78"/>
      <c r="BU112" s="69"/>
      <c r="BV112" s="69"/>
      <c r="BW112" s="69"/>
      <c r="BX112" s="499" t="s">
        <v>858</v>
      </c>
      <c r="BY112" s="127"/>
      <c r="BZ112" s="69"/>
      <c r="CA112" s="69"/>
      <c r="CB112" s="70"/>
      <c r="CC112" s="102"/>
      <c r="CD112" s="266"/>
      <c r="DO112" s="78">
        <v>10</v>
      </c>
      <c r="DP112" s="88"/>
      <c r="DQ112" s="78"/>
      <c r="DR112" s="78"/>
      <c r="DS112" s="78"/>
      <c r="DT112" s="78"/>
      <c r="DU112" s="78"/>
      <c r="DV112" s="78"/>
      <c r="DW112" s="78"/>
      <c r="DX112" s="78"/>
      <c r="DY112" s="78"/>
      <c r="DZ112" s="78"/>
      <c r="EA112" s="78"/>
      <c r="EB112" s="78"/>
      <c r="EC112" s="78"/>
      <c r="ED112" s="78"/>
      <c r="EE112" s="78"/>
      <c r="EF112" s="78"/>
      <c r="EG112" s="78"/>
      <c r="EH112" s="78"/>
      <c r="EI112" s="78"/>
      <c r="EJ112" s="78"/>
      <c r="EK112" s="78"/>
      <c r="EL112" s="78"/>
      <c r="EM112" s="78"/>
      <c r="EN112" s="78"/>
      <c r="EO112" s="78"/>
      <c r="EP112" s="78"/>
      <c r="EQ112" s="78"/>
      <c r="ER112" s="78"/>
      <c r="ES112" s="78"/>
      <c r="ET112" s="78"/>
      <c r="EU112" s="78"/>
      <c r="EV112" s="78"/>
      <c r="EW112" s="78"/>
      <c r="EX112" s="78"/>
      <c r="EY112" s="78"/>
      <c r="EZ112" s="78"/>
      <c r="FA112" s="78"/>
      <c r="FB112" s="78"/>
      <c r="FC112" s="78"/>
      <c r="FD112" s="78"/>
      <c r="FE112" s="78"/>
      <c r="FF112" s="78"/>
      <c r="FG112" s="78"/>
      <c r="FH112" s="78"/>
      <c r="FI112" s="78"/>
      <c r="FJ112" s="78"/>
      <c r="FK112" s="78"/>
      <c r="FL112" s="78"/>
      <c r="FM112" s="78"/>
      <c r="FN112" s="78"/>
      <c r="FO112" s="78"/>
      <c r="FP112" s="78"/>
      <c r="FQ112" s="78"/>
      <c r="FR112" s="78"/>
      <c r="FS112" s="78"/>
      <c r="FT112" s="78"/>
      <c r="FU112" s="78"/>
      <c r="FV112" s="78"/>
      <c r="FW112" s="78"/>
      <c r="FX112" s="78"/>
      <c r="FY112" s="78"/>
      <c r="FZ112" s="78"/>
      <c r="GA112" s="78"/>
      <c r="GB112" s="78"/>
      <c r="GC112" s="78"/>
      <c r="GD112" s="78"/>
      <c r="GE112" s="78"/>
      <c r="GF112" s="78"/>
      <c r="GG112" s="78"/>
      <c r="GH112" s="78"/>
      <c r="GI112" s="78"/>
      <c r="GJ112" s="78"/>
      <c r="GK112" s="78"/>
      <c r="GL112" s="87"/>
      <c r="GM112" s="78"/>
      <c r="GN112" s="78"/>
      <c r="GO112" s="78"/>
      <c r="GP112" s="78"/>
      <c r="GQ112" s="78"/>
      <c r="GR112" s="78"/>
      <c r="GS112" s="78"/>
      <c r="GT112" s="78"/>
      <c r="GU112" s="78"/>
      <c r="GV112" s="78"/>
      <c r="GW112" s="78"/>
      <c r="GX112" s="78"/>
      <c r="GY112" s="78"/>
      <c r="GZ112" s="78"/>
      <c r="HA112" s="78"/>
      <c r="HB112" s="78"/>
      <c r="HC112" s="78"/>
      <c r="HD112" s="78"/>
      <c r="HE112" s="78"/>
      <c r="HF112" s="78"/>
      <c r="HG112" s="78"/>
      <c r="HH112" s="78"/>
      <c r="HJ112" s="78"/>
      <c r="HK112" s="78"/>
      <c r="HL112" s="78"/>
      <c r="HM112" s="78"/>
      <c r="HN112" s="78"/>
      <c r="HO112" s="78"/>
      <c r="HP112" s="78"/>
      <c r="HQ112" s="78"/>
      <c r="HR112" s="78"/>
      <c r="HS112" s="78"/>
      <c r="HT112" s="78"/>
      <c r="HU112" s="78"/>
      <c r="HV112" s="78"/>
      <c r="HW112" s="78"/>
      <c r="HX112" s="78"/>
      <c r="HY112" s="78"/>
      <c r="HZ112" s="78"/>
      <c r="IA112" s="78"/>
      <c r="IB112" s="78"/>
      <c r="IC112" s="78"/>
      <c r="ID112" s="78"/>
      <c r="IE112" s="78"/>
      <c r="IF112" s="78"/>
      <c r="IG112" s="78"/>
      <c r="IH112" s="78"/>
      <c r="II112" s="78"/>
      <c r="IJ112" s="78"/>
      <c r="IK112" s="78"/>
      <c r="IL112" s="78"/>
      <c r="IM112" s="78"/>
      <c r="IN112" s="78"/>
      <c r="IO112" s="78"/>
      <c r="IP112" s="78"/>
      <c r="IQ112" s="78"/>
      <c r="IR112" s="78"/>
      <c r="IS112" s="78"/>
      <c r="IT112" s="78"/>
      <c r="IU112" s="78"/>
      <c r="IV112" s="78"/>
      <c r="IW112" s="78"/>
      <c r="IX112" s="78"/>
      <c r="IY112" s="78"/>
      <c r="IZ112" s="78"/>
      <c r="JA112" s="78"/>
      <c r="JB112" s="78"/>
      <c r="JC112" s="78"/>
      <c r="JD112" s="78"/>
      <c r="JE112" s="87"/>
      <c r="JF112" s="78"/>
      <c r="JG112" s="78"/>
      <c r="JH112" s="78"/>
      <c r="JI112" s="78"/>
      <c r="JJ112" s="78"/>
      <c r="JK112" s="78"/>
      <c r="JL112" s="78"/>
      <c r="JM112" s="78"/>
      <c r="JN112" s="78"/>
      <c r="JO112" s="78"/>
      <c r="JY112" s="113"/>
      <c r="JZ112" s="114"/>
    </row>
    <row r="113" spans="2:286" ht="28.5" customHeight="1">
      <c r="B113" s="546"/>
      <c r="C113" s="536"/>
      <c r="D113" s="532"/>
      <c r="E113" s="536"/>
      <c r="F113" s="532"/>
      <c r="G113" s="532"/>
      <c r="H113" s="547" t="s">
        <v>4873</v>
      </c>
      <c r="I113" s="532" t="s">
        <v>2415</v>
      </c>
      <c r="J113" s="51" t="s">
        <v>2913</v>
      </c>
      <c r="K113" s="552" t="s">
        <v>4875</v>
      </c>
      <c r="L113" s="88"/>
      <c r="M113" s="69"/>
      <c r="N113" s="69"/>
      <c r="O113" s="69"/>
      <c r="P113" s="88"/>
      <c r="Q113" s="78"/>
      <c r="R113" s="78"/>
      <c r="S113" s="69"/>
      <c r="T113" s="69"/>
      <c r="U113" s="76" t="s">
        <v>4885</v>
      </c>
      <c r="V113" s="78"/>
      <c r="W113" s="78"/>
      <c r="X113" s="78"/>
      <c r="Y113" s="76"/>
      <c r="Z113" s="76" t="s">
        <v>4886</v>
      </c>
      <c r="AA113" s="76" t="s">
        <v>4887</v>
      </c>
      <c r="AB113" s="78"/>
      <c r="AC113" s="78"/>
      <c r="AD113" s="78"/>
      <c r="AE113" s="76" t="s">
        <v>4888</v>
      </c>
      <c r="AF113" s="78"/>
      <c r="AG113" s="76" t="s">
        <v>4889</v>
      </c>
      <c r="AH113" s="78"/>
      <c r="AI113" s="78"/>
      <c r="AJ113" s="78"/>
      <c r="AK113" s="76" t="s">
        <v>4918</v>
      </c>
      <c r="AL113" s="78"/>
      <c r="AM113" s="78"/>
      <c r="AN113" s="76" t="s">
        <v>4919</v>
      </c>
      <c r="AO113" s="76" t="s">
        <v>4920</v>
      </c>
      <c r="AP113" s="78"/>
      <c r="AQ113" s="78"/>
      <c r="AR113" s="78"/>
      <c r="AS113" s="78"/>
      <c r="AT113" s="78"/>
      <c r="AU113" s="78"/>
      <c r="AV113" s="78"/>
      <c r="AW113" s="78"/>
      <c r="AX113" s="78"/>
      <c r="AY113" s="78"/>
      <c r="AZ113" s="76" t="s">
        <v>4921</v>
      </c>
      <c r="BA113" s="78"/>
      <c r="BB113" s="78"/>
      <c r="BC113" s="78"/>
      <c r="BD113" s="78"/>
      <c r="BE113" s="78"/>
      <c r="BF113" s="78"/>
      <c r="BG113" s="78"/>
      <c r="BH113" s="78"/>
      <c r="BI113" s="78"/>
      <c r="BJ113" s="78"/>
      <c r="BK113" s="78"/>
      <c r="BL113" s="78"/>
      <c r="BM113" s="78"/>
      <c r="BN113" s="78"/>
      <c r="BO113" s="78"/>
      <c r="BP113" s="78"/>
      <c r="BQ113" s="78"/>
      <c r="BR113" s="78"/>
      <c r="BS113" s="76" t="s">
        <v>4942</v>
      </c>
      <c r="BT113" s="78"/>
      <c r="BU113" s="78"/>
      <c r="BV113" s="78"/>
      <c r="BW113" s="78"/>
      <c r="BX113" s="579">
        <v>10</v>
      </c>
      <c r="BY113" s="126"/>
      <c r="BZ113" s="76">
        <v>3.2</v>
      </c>
      <c r="CA113" s="76">
        <v>0.12</v>
      </c>
      <c r="CB113" s="85">
        <v>12</v>
      </c>
      <c r="CC113" s="133"/>
      <c r="CD113" s="245"/>
      <c r="DP113" s="88"/>
      <c r="DQ113" s="78"/>
      <c r="DR113" s="78"/>
      <c r="DS113" s="78"/>
      <c r="DT113" s="78"/>
      <c r="DU113" s="78"/>
      <c r="DV113" s="78"/>
      <c r="DW113" s="78"/>
      <c r="DX113" s="78"/>
      <c r="DY113" s="78"/>
      <c r="DZ113" s="78"/>
      <c r="EA113" s="78"/>
      <c r="EB113" s="78"/>
      <c r="EC113" s="78"/>
      <c r="ED113" s="78"/>
      <c r="EE113" s="78"/>
      <c r="EF113" s="78"/>
      <c r="EG113" s="78"/>
      <c r="EH113" s="78"/>
      <c r="EI113" s="78"/>
      <c r="EJ113" s="78"/>
      <c r="EK113" s="78"/>
      <c r="EL113" s="78"/>
      <c r="EM113" s="78"/>
      <c r="EN113" s="78"/>
      <c r="EO113" s="78"/>
      <c r="EP113" s="78"/>
      <c r="EQ113" s="78"/>
      <c r="ER113" s="78"/>
      <c r="ES113" s="78"/>
      <c r="ET113" s="78"/>
      <c r="EU113" s="78"/>
      <c r="EV113" s="78"/>
      <c r="EW113" s="78"/>
      <c r="EX113" s="78"/>
      <c r="EY113" s="78"/>
      <c r="EZ113" s="78"/>
      <c r="FA113" s="78"/>
      <c r="FB113" s="78"/>
      <c r="FC113" s="78"/>
      <c r="FD113" s="78"/>
      <c r="FE113" s="78"/>
      <c r="FF113" s="78"/>
      <c r="FG113" s="78"/>
      <c r="FH113" s="78"/>
      <c r="FI113" s="78"/>
      <c r="FJ113" s="78"/>
      <c r="FK113" s="78"/>
      <c r="FL113" s="78"/>
      <c r="FM113" s="78"/>
      <c r="FN113" s="78"/>
      <c r="FO113" s="78"/>
      <c r="FP113" s="78"/>
      <c r="FQ113" s="78"/>
      <c r="FR113" s="78"/>
      <c r="FS113" s="78"/>
      <c r="FT113" s="78"/>
      <c r="FU113" s="78"/>
      <c r="FV113" s="78"/>
      <c r="FW113" s="78"/>
      <c r="FX113" s="78"/>
      <c r="FY113" s="78"/>
      <c r="FZ113" s="78"/>
      <c r="GA113" s="78"/>
      <c r="GB113" s="78"/>
      <c r="GC113" s="78"/>
      <c r="GD113" s="78"/>
      <c r="GE113" s="78"/>
      <c r="GF113" s="78"/>
      <c r="GG113" s="78"/>
      <c r="GH113" s="78"/>
      <c r="GI113" s="78"/>
      <c r="GJ113" s="78"/>
      <c r="GK113" s="78"/>
      <c r="GL113" s="78"/>
      <c r="GM113" s="78"/>
      <c r="GN113" s="78"/>
      <c r="GO113" s="78"/>
      <c r="GP113" s="78"/>
      <c r="GQ113" s="78"/>
      <c r="GR113" s="78"/>
      <c r="GS113" s="78"/>
      <c r="GT113" s="78"/>
      <c r="GU113" s="78"/>
      <c r="GV113" s="78"/>
      <c r="GW113" s="78"/>
      <c r="GX113" s="78"/>
      <c r="GY113" s="78"/>
      <c r="GZ113" s="78"/>
      <c r="HA113" s="78"/>
      <c r="HB113" s="78"/>
      <c r="HC113" s="78"/>
      <c r="HD113" s="78"/>
      <c r="HE113" s="78"/>
      <c r="HF113" s="78"/>
      <c r="HG113" s="78"/>
      <c r="HH113" s="78"/>
      <c r="HJ113" s="78"/>
      <c r="HK113" s="78"/>
      <c r="HL113" s="78"/>
      <c r="HM113" s="78"/>
      <c r="HN113" s="78"/>
      <c r="HO113" s="78"/>
      <c r="HP113" s="78"/>
      <c r="HQ113" s="78"/>
      <c r="HR113" s="78"/>
      <c r="HS113" s="78"/>
      <c r="HT113" s="78"/>
      <c r="HU113" s="78"/>
      <c r="HV113" s="78"/>
      <c r="HW113" s="78"/>
      <c r="HX113" s="78"/>
      <c r="HY113" s="78"/>
      <c r="HZ113" s="78"/>
      <c r="IA113" s="78"/>
      <c r="IB113" s="78"/>
      <c r="IC113" s="78"/>
      <c r="ID113" s="78"/>
      <c r="IE113" s="78"/>
      <c r="IF113" s="78"/>
      <c r="IG113" s="78"/>
      <c r="IH113" s="78"/>
      <c r="II113" s="78"/>
      <c r="IJ113" s="78"/>
      <c r="IK113" s="78"/>
      <c r="IL113" s="78"/>
      <c r="IM113" s="78"/>
      <c r="IN113" s="78"/>
      <c r="IO113" s="78"/>
      <c r="IP113" s="78"/>
      <c r="IQ113" s="78"/>
      <c r="IR113" s="78"/>
      <c r="IS113" s="78"/>
      <c r="IT113" s="78"/>
      <c r="IU113" s="78"/>
      <c r="IV113" s="78"/>
      <c r="IW113" s="78"/>
      <c r="IX113" s="78"/>
      <c r="IY113" s="78"/>
      <c r="IZ113" s="78"/>
      <c r="JA113" s="78"/>
      <c r="JB113" s="78"/>
      <c r="JC113" s="78"/>
      <c r="JD113" s="78"/>
      <c r="JE113" s="87"/>
      <c r="JF113" s="78"/>
      <c r="JG113" s="78"/>
      <c r="JH113" s="78"/>
      <c r="JI113" s="78"/>
      <c r="JJ113" s="78"/>
      <c r="JK113" s="78"/>
      <c r="JL113" s="78"/>
      <c r="JM113" s="78"/>
      <c r="JN113" s="78"/>
      <c r="JO113" s="78"/>
      <c r="JY113" s="113"/>
      <c r="JZ113" s="114"/>
    </row>
    <row r="114" spans="2:286" ht="28.5" customHeight="1">
      <c r="B114" s="546"/>
      <c r="C114" s="536"/>
      <c r="D114" s="532"/>
      <c r="E114" s="536"/>
      <c r="F114" s="532"/>
      <c r="G114" s="532"/>
      <c r="H114" s="547"/>
      <c r="I114" s="532"/>
      <c r="J114" s="51" t="s">
        <v>2909</v>
      </c>
      <c r="K114" s="552"/>
      <c r="L114" s="88"/>
      <c r="M114" s="69"/>
      <c r="N114" s="69"/>
      <c r="O114" s="69"/>
      <c r="P114" s="88"/>
      <c r="Q114" s="78"/>
      <c r="R114" s="69"/>
      <c r="S114" s="69"/>
      <c r="T114" s="69"/>
      <c r="U114" s="76">
        <v>1972</v>
      </c>
      <c r="V114" s="69"/>
      <c r="W114" s="69"/>
      <c r="X114" s="69"/>
      <c r="Y114" s="76"/>
      <c r="Z114" s="76">
        <v>4965</v>
      </c>
      <c r="AA114" s="76" t="s">
        <v>4415</v>
      </c>
      <c r="AB114" s="69"/>
      <c r="AC114" s="69"/>
      <c r="AD114" s="69"/>
      <c r="AE114" s="76">
        <v>129</v>
      </c>
      <c r="AF114" s="69"/>
      <c r="AG114" s="76">
        <v>6265</v>
      </c>
      <c r="AH114" s="78"/>
      <c r="AI114" s="78"/>
      <c r="AJ114" s="78"/>
      <c r="AK114" s="76">
        <v>773</v>
      </c>
      <c r="AL114" s="78"/>
      <c r="AM114" s="78"/>
      <c r="AN114" s="76">
        <v>25.3</v>
      </c>
      <c r="AO114" s="76">
        <v>2.84</v>
      </c>
      <c r="AP114" s="78"/>
      <c r="AQ114" s="78"/>
      <c r="AR114" s="78"/>
      <c r="AS114" s="78"/>
      <c r="AT114" s="78"/>
      <c r="AU114" s="78"/>
      <c r="AV114" s="78"/>
      <c r="AW114" s="78"/>
      <c r="AX114" s="78"/>
      <c r="AY114" s="69"/>
      <c r="AZ114" s="76">
        <v>1.89</v>
      </c>
      <c r="BA114" s="78"/>
      <c r="BB114" s="78"/>
      <c r="BC114" s="78"/>
      <c r="BD114" s="78"/>
      <c r="BE114" s="78"/>
      <c r="BF114" s="78"/>
      <c r="BG114" s="78"/>
      <c r="BH114" s="78"/>
      <c r="BI114" s="78"/>
      <c r="BJ114" s="78"/>
      <c r="BK114" s="78"/>
      <c r="BL114" s="78"/>
      <c r="BM114" s="78"/>
      <c r="BN114" s="78"/>
      <c r="BO114" s="78"/>
      <c r="BP114" s="78"/>
      <c r="BQ114" s="78"/>
      <c r="BR114" s="78"/>
      <c r="BS114" s="76">
        <v>164</v>
      </c>
      <c r="BT114" s="78"/>
      <c r="BU114" s="78"/>
      <c r="BV114" s="78"/>
      <c r="BW114" s="78"/>
      <c r="BX114" s="579"/>
      <c r="BY114" s="126"/>
      <c r="BZ114" s="76"/>
      <c r="CA114" s="76"/>
      <c r="CB114" s="85"/>
      <c r="CC114" s="133"/>
      <c r="CD114" s="245"/>
      <c r="DP114" s="88"/>
      <c r="DQ114" s="78"/>
      <c r="DR114" s="78"/>
      <c r="DS114" s="78"/>
      <c r="DT114" s="78"/>
      <c r="DU114" s="78"/>
      <c r="DV114" s="78"/>
      <c r="DW114" s="78"/>
      <c r="DX114" s="78"/>
      <c r="DY114" s="78"/>
      <c r="DZ114" s="78"/>
      <c r="EA114" s="78"/>
      <c r="EB114" s="78"/>
      <c r="EC114" s="78"/>
      <c r="ED114" s="78"/>
      <c r="EE114" s="78"/>
      <c r="EF114" s="78"/>
      <c r="EG114" s="78"/>
      <c r="EH114" s="78"/>
      <c r="EI114" s="78"/>
      <c r="EJ114" s="78"/>
      <c r="EK114" s="78"/>
      <c r="EL114" s="78"/>
      <c r="EM114" s="78"/>
      <c r="EN114" s="78"/>
      <c r="EO114" s="78"/>
      <c r="EP114" s="78"/>
      <c r="EQ114" s="78"/>
      <c r="ER114" s="78"/>
      <c r="ES114" s="78"/>
      <c r="ET114" s="78"/>
      <c r="EU114" s="78"/>
      <c r="EV114" s="78"/>
      <c r="EW114" s="78"/>
      <c r="EX114" s="78"/>
      <c r="EY114" s="78"/>
      <c r="EZ114" s="78"/>
      <c r="FA114" s="78"/>
      <c r="FB114" s="78"/>
      <c r="FC114" s="78"/>
      <c r="FD114" s="78"/>
      <c r="FE114" s="78"/>
      <c r="FF114" s="78"/>
      <c r="FG114" s="78"/>
      <c r="FH114" s="78"/>
      <c r="FI114" s="78"/>
      <c r="FJ114" s="78"/>
      <c r="FK114" s="78"/>
      <c r="FL114" s="78"/>
      <c r="FM114" s="78"/>
      <c r="FN114" s="78"/>
      <c r="FO114" s="78"/>
      <c r="FP114" s="78"/>
      <c r="FQ114" s="78"/>
      <c r="FR114" s="78"/>
      <c r="FS114" s="78"/>
      <c r="FT114" s="78"/>
      <c r="FU114" s="78"/>
      <c r="FV114" s="78"/>
      <c r="FW114" s="78"/>
      <c r="FX114" s="78"/>
      <c r="FY114" s="78"/>
      <c r="FZ114" s="78"/>
      <c r="GA114" s="78"/>
      <c r="GB114" s="78"/>
      <c r="GC114" s="78"/>
      <c r="GD114" s="78"/>
      <c r="GE114" s="78"/>
      <c r="GF114" s="78"/>
      <c r="GG114" s="78"/>
      <c r="GH114" s="78"/>
      <c r="GI114" s="78"/>
      <c r="GJ114" s="78"/>
      <c r="GK114" s="78"/>
      <c r="GL114" s="78"/>
      <c r="GM114" s="78"/>
      <c r="GN114" s="78"/>
      <c r="GO114" s="78"/>
      <c r="GP114" s="78"/>
      <c r="GQ114" s="78"/>
      <c r="GR114" s="78"/>
      <c r="GS114" s="78"/>
      <c r="GT114" s="78"/>
      <c r="GU114" s="78"/>
      <c r="GV114" s="78"/>
      <c r="GW114" s="78"/>
      <c r="GX114" s="78"/>
      <c r="GY114" s="78"/>
      <c r="GZ114" s="78"/>
      <c r="HA114" s="78"/>
      <c r="HB114" s="78"/>
      <c r="HC114" s="78"/>
      <c r="HD114" s="78"/>
      <c r="HE114" s="78"/>
      <c r="HF114" s="78"/>
      <c r="HG114" s="78"/>
      <c r="HH114" s="78"/>
      <c r="HJ114" s="78"/>
      <c r="HK114" s="78"/>
      <c r="HL114" s="78"/>
      <c r="HM114" s="78"/>
      <c r="HN114" s="78"/>
      <c r="HO114" s="78"/>
      <c r="HP114" s="78"/>
      <c r="HQ114" s="78"/>
      <c r="HR114" s="78"/>
      <c r="HS114" s="78"/>
      <c r="HT114" s="78"/>
      <c r="HU114" s="78"/>
      <c r="HV114" s="78"/>
      <c r="HW114" s="78"/>
      <c r="HX114" s="78"/>
      <c r="HY114" s="78"/>
      <c r="HZ114" s="78"/>
      <c r="IA114" s="78"/>
      <c r="IB114" s="78"/>
      <c r="IC114" s="78"/>
      <c r="ID114" s="78"/>
      <c r="IE114" s="78"/>
      <c r="IF114" s="78"/>
      <c r="IG114" s="78"/>
      <c r="IH114" s="78"/>
      <c r="II114" s="78"/>
      <c r="IJ114" s="78"/>
      <c r="IK114" s="78"/>
      <c r="IL114" s="78"/>
      <c r="IM114" s="78"/>
      <c r="IN114" s="78"/>
      <c r="IO114" s="78"/>
      <c r="IP114" s="78"/>
      <c r="IQ114" s="78"/>
      <c r="IR114" s="78"/>
      <c r="IS114" s="78"/>
      <c r="IT114" s="78"/>
      <c r="IU114" s="78"/>
      <c r="IV114" s="78"/>
      <c r="IW114" s="78"/>
      <c r="IX114" s="78"/>
      <c r="IY114" s="78"/>
      <c r="IZ114" s="78"/>
      <c r="JA114" s="78"/>
      <c r="JB114" s="78"/>
      <c r="JC114" s="78"/>
      <c r="JD114" s="78"/>
      <c r="JE114" s="87"/>
      <c r="JF114" s="78"/>
      <c r="JG114" s="78"/>
      <c r="JH114" s="78"/>
      <c r="JI114" s="78"/>
      <c r="JJ114" s="78"/>
      <c r="JK114" s="78"/>
      <c r="JL114" s="78"/>
      <c r="JM114" s="78"/>
      <c r="JN114" s="78"/>
      <c r="JO114" s="78"/>
      <c r="JY114" s="113"/>
      <c r="JZ114" s="114"/>
    </row>
    <row r="115" spans="2:286" ht="28.5" customHeight="1">
      <c r="B115" s="546"/>
      <c r="C115" s="536"/>
      <c r="D115" s="532"/>
      <c r="E115" s="536"/>
      <c r="F115" s="532"/>
      <c r="G115" s="532"/>
      <c r="H115" s="547" t="s">
        <v>4874</v>
      </c>
      <c r="I115" s="532"/>
      <c r="J115" s="51" t="s">
        <v>2913</v>
      </c>
      <c r="K115" s="552" t="s">
        <v>4876</v>
      </c>
      <c r="L115" s="88"/>
      <c r="M115" s="69"/>
      <c r="N115" s="69"/>
      <c r="O115" s="69"/>
      <c r="P115" s="88"/>
      <c r="Q115" s="78"/>
      <c r="R115" s="78"/>
      <c r="S115" s="69"/>
      <c r="T115" s="69"/>
      <c r="U115" s="76">
        <v>0</v>
      </c>
      <c r="V115" s="78"/>
      <c r="W115" s="78"/>
      <c r="X115" s="78"/>
      <c r="Y115" s="76"/>
      <c r="Z115" s="76" t="s">
        <v>4890</v>
      </c>
      <c r="AA115" s="76" t="s">
        <v>4892</v>
      </c>
      <c r="AB115" s="78"/>
      <c r="AC115" s="78"/>
      <c r="AD115" s="78"/>
      <c r="AE115" s="76" t="s">
        <v>4894</v>
      </c>
      <c r="AF115" s="78"/>
      <c r="AG115" s="76" t="s">
        <v>4895</v>
      </c>
      <c r="AH115" s="78"/>
      <c r="AI115" s="78"/>
      <c r="AJ115" s="78"/>
      <c r="AK115" s="76" t="s">
        <v>4922</v>
      </c>
      <c r="AL115" s="78"/>
      <c r="AM115" s="78"/>
      <c r="AN115" s="76" t="s">
        <v>4923</v>
      </c>
      <c r="AO115" s="76" t="s">
        <v>4924</v>
      </c>
      <c r="AP115" s="78"/>
      <c r="AQ115" s="78"/>
      <c r="AR115" s="78"/>
      <c r="AS115" s="78"/>
      <c r="AT115" s="78"/>
      <c r="AU115" s="78"/>
      <c r="AV115" s="78"/>
      <c r="AW115" s="78"/>
      <c r="AX115" s="78"/>
      <c r="AY115" s="78"/>
      <c r="AZ115" s="76" t="s">
        <v>4925</v>
      </c>
      <c r="BA115" s="78"/>
      <c r="BB115" s="78"/>
      <c r="BC115" s="78"/>
      <c r="BD115" s="78"/>
      <c r="BE115" s="78"/>
      <c r="BF115" s="78"/>
      <c r="BG115" s="78"/>
      <c r="BH115" s="78"/>
      <c r="BI115" s="78"/>
      <c r="BJ115" s="78"/>
      <c r="BK115" s="78"/>
      <c r="BL115" s="78"/>
      <c r="BM115" s="78"/>
      <c r="BN115" s="78"/>
      <c r="BO115" s="78"/>
      <c r="BP115" s="78"/>
      <c r="BQ115" s="78"/>
      <c r="BR115" s="78"/>
      <c r="BS115" s="76" t="s">
        <v>4943</v>
      </c>
      <c r="BT115" s="78"/>
      <c r="BU115" s="78"/>
      <c r="BV115" s="78"/>
      <c r="BW115" s="78"/>
      <c r="BX115" s="579"/>
      <c r="BY115" s="126"/>
      <c r="BZ115" s="76" t="s">
        <v>858</v>
      </c>
      <c r="CA115" s="213">
        <v>0.4</v>
      </c>
      <c r="CB115" s="85">
        <v>0</v>
      </c>
      <c r="CC115" s="133"/>
      <c r="CD115" s="245"/>
      <c r="DP115" s="88"/>
      <c r="DQ115" s="78"/>
      <c r="DR115" s="78"/>
      <c r="DS115" s="78"/>
      <c r="DT115" s="78"/>
      <c r="DU115" s="78"/>
      <c r="DV115" s="78"/>
      <c r="DW115" s="78"/>
      <c r="DX115" s="78"/>
      <c r="DY115" s="78"/>
      <c r="DZ115" s="78"/>
      <c r="EA115" s="78"/>
      <c r="EB115" s="78"/>
      <c r="EC115" s="78"/>
      <c r="ED115" s="78"/>
      <c r="EE115" s="78"/>
      <c r="EF115" s="78"/>
      <c r="EG115" s="78"/>
      <c r="EH115" s="78"/>
      <c r="EI115" s="78"/>
      <c r="EJ115" s="78"/>
      <c r="EK115" s="78"/>
      <c r="EL115" s="78"/>
      <c r="EM115" s="78"/>
      <c r="EN115" s="78"/>
      <c r="EO115" s="78"/>
      <c r="EP115" s="78"/>
      <c r="EQ115" s="78"/>
      <c r="ER115" s="78"/>
      <c r="ES115" s="78"/>
      <c r="ET115" s="78"/>
      <c r="EU115" s="78"/>
      <c r="EV115" s="78"/>
      <c r="EW115" s="78"/>
      <c r="EX115" s="78"/>
      <c r="EY115" s="78"/>
      <c r="EZ115" s="78"/>
      <c r="FA115" s="78"/>
      <c r="FB115" s="78"/>
      <c r="FC115" s="78"/>
      <c r="FD115" s="78"/>
      <c r="FE115" s="78"/>
      <c r="FF115" s="78"/>
      <c r="FG115" s="78"/>
      <c r="FH115" s="78"/>
      <c r="FI115" s="78"/>
      <c r="FJ115" s="78"/>
      <c r="FK115" s="78"/>
      <c r="FL115" s="78"/>
      <c r="FM115" s="78"/>
      <c r="FN115" s="78"/>
      <c r="FO115" s="78"/>
      <c r="FP115" s="78"/>
      <c r="FQ115" s="78"/>
      <c r="FR115" s="78"/>
      <c r="FS115" s="78"/>
      <c r="FT115" s="78"/>
      <c r="FU115" s="78"/>
      <c r="FV115" s="78"/>
      <c r="FW115" s="78"/>
      <c r="FX115" s="78"/>
      <c r="FY115" s="78"/>
      <c r="FZ115" s="78"/>
      <c r="GA115" s="78"/>
      <c r="GB115" s="78"/>
      <c r="GC115" s="78"/>
      <c r="GD115" s="78"/>
      <c r="GE115" s="78"/>
      <c r="GF115" s="78"/>
      <c r="GG115" s="78"/>
      <c r="GH115" s="78"/>
      <c r="GI115" s="78"/>
      <c r="GJ115" s="78"/>
      <c r="GK115" s="78"/>
      <c r="GL115" s="78"/>
      <c r="GM115" s="78"/>
      <c r="GN115" s="78"/>
      <c r="GO115" s="78"/>
      <c r="GP115" s="78"/>
      <c r="GQ115" s="78"/>
      <c r="GR115" s="78"/>
      <c r="GS115" s="78"/>
      <c r="GT115" s="78"/>
      <c r="GU115" s="78"/>
      <c r="GV115" s="78"/>
      <c r="GW115" s="78"/>
      <c r="GX115" s="78"/>
      <c r="GY115" s="78"/>
      <c r="GZ115" s="78"/>
      <c r="HA115" s="78"/>
      <c r="HB115" s="78"/>
      <c r="HC115" s="78"/>
      <c r="HD115" s="78"/>
      <c r="HE115" s="78"/>
      <c r="HF115" s="78"/>
      <c r="HG115" s="78"/>
      <c r="HH115" s="78"/>
      <c r="HJ115" s="78"/>
      <c r="HK115" s="78"/>
      <c r="HL115" s="78"/>
      <c r="HM115" s="78"/>
      <c r="HN115" s="78"/>
      <c r="HO115" s="78"/>
      <c r="HP115" s="78"/>
      <c r="HQ115" s="78"/>
      <c r="HR115" s="78"/>
      <c r="HS115" s="78"/>
      <c r="HT115" s="78"/>
      <c r="HU115" s="78"/>
      <c r="HV115" s="78"/>
      <c r="HW115" s="78"/>
      <c r="HX115" s="78"/>
      <c r="HY115" s="78"/>
      <c r="HZ115" s="78"/>
      <c r="IA115" s="78"/>
      <c r="IB115" s="78"/>
      <c r="IC115" s="78"/>
      <c r="ID115" s="78"/>
      <c r="IE115" s="78"/>
      <c r="IF115" s="78"/>
      <c r="IG115" s="78"/>
      <c r="IH115" s="78"/>
      <c r="II115" s="78"/>
      <c r="IJ115" s="78"/>
      <c r="IK115" s="78"/>
      <c r="IL115" s="78"/>
      <c r="IM115" s="78"/>
      <c r="IN115" s="78"/>
      <c r="IO115" s="78"/>
      <c r="IP115" s="78"/>
      <c r="IQ115" s="78"/>
      <c r="IR115" s="78"/>
      <c r="IS115" s="78"/>
      <c r="IT115" s="78"/>
      <c r="IU115" s="78"/>
      <c r="IV115" s="78"/>
      <c r="IW115" s="78"/>
      <c r="IX115" s="78"/>
      <c r="IY115" s="78"/>
      <c r="IZ115" s="78"/>
      <c r="JA115" s="78"/>
      <c r="JB115" s="78"/>
      <c r="JC115" s="78"/>
      <c r="JD115" s="78"/>
      <c r="JE115" s="87"/>
      <c r="JF115" s="78"/>
      <c r="JG115" s="78"/>
      <c r="JH115" s="78"/>
      <c r="JI115" s="78"/>
      <c r="JJ115" s="78"/>
      <c r="JK115" s="78"/>
      <c r="JL115" s="78"/>
      <c r="JM115" s="78"/>
      <c r="JN115" s="78"/>
      <c r="JO115" s="78"/>
      <c r="JY115" s="113"/>
      <c r="JZ115" s="114"/>
    </row>
    <row r="116" spans="2:286" ht="28.5" customHeight="1">
      <c r="B116" s="546"/>
      <c r="C116" s="536"/>
      <c r="D116" s="532"/>
      <c r="E116" s="536"/>
      <c r="F116" s="532"/>
      <c r="G116" s="532"/>
      <c r="H116" s="547"/>
      <c r="I116" s="532"/>
      <c r="J116" s="51" t="s">
        <v>2909</v>
      </c>
      <c r="K116" s="552"/>
      <c r="L116" s="88"/>
      <c r="M116" s="69"/>
      <c r="N116" s="69"/>
      <c r="O116" s="69"/>
      <c r="P116" s="88"/>
      <c r="Q116" s="78"/>
      <c r="R116" s="69"/>
      <c r="S116" s="69"/>
      <c r="T116" s="69"/>
      <c r="U116" s="76">
        <v>0</v>
      </c>
      <c r="V116" s="69"/>
      <c r="W116" s="69"/>
      <c r="X116" s="69"/>
      <c r="Y116" s="76"/>
      <c r="Z116" s="76" t="s">
        <v>4891</v>
      </c>
      <c r="AA116" s="76" t="s">
        <v>4893</v>
      </c>
      <c r="AB116" s="69"/>
      <c r="AC116" s="69"/>
      <c r="AD116" s="69"/>
      <c r="AE116" s="76">
        <v>38.799999999999997</v>
      </c>
      <c r="AF116" s="69"/>
      <c r="AG116" s="76">
        <v>2488</v>
      </c>
      <c r="AH116" s="78"/>
      <c r="AI116" s="78"/>
      <c r="AJ116" s="78"/>
      <c r="AK116" s="76">
        <v>990</v>
      </c>
      <c r="AL116" s="78"/>
      <c r="AM116" s="78"/>
      <c r="AN116" s="76">
        <v>15.4</v>
      </c>
      <c r="AO116" s="76">
        <v>58.2</v>
      </c>
      <c r="AP116" s="78"/>
      <c r="AQ116" s="78"/>
      <c r="AR116" s="78"/>
      <c r="AS116" s="78"/>
      <c r="AT116" s="78"/>
      <c r="AU116" s="78"/>
      <c r="AV116" s="78"/>
      <c r="AW116" s="78"/>
      <c r="AX116" s="78"/>
      <c r="AY116" s="69"/>
      <c r="AZ116" s="76">
        <v>4.4800000000000004</v>
      </c>
      <c r="BA116" s="78"/>
      <c r="BB116" s="78"/>
      <c r="BC116" s="78"/>
      <c r="BD116" s="78"/>
      <c r="BE116" s="78"/>
      <c r="BF116" s="78"/>
      <c r="BG116" s="78"/>
      <c r="BH116" s="78"/>
      <c r="BI116" s="78"/>
      <c r="BJ116" s="78"/>
      <c r="BK116" s="78"/>
      <c r="BL116" s="78"/>
      <c r="BM116" s="78"/>
      <c r="BN116" s="78"/>
      <c r="BO116" s="78"/>
      <c r="BP116" s="78"/>
      <c r="BQ116" s="78"/>
      <c r="BR116" s="78"/>
      <c r="BS116" s="76">
        <v>250</v>
      </c>
      <c r="BT116" s="78"/>
      <c r="BU116" s="78"/>
      <c r="BV116" s="78"/>
      <c r="BW116" s="78"/>
      <c r="BX116" s="579"/>
      <c r="BY116" s="126"/>
      <c r="BZ116" s="76"/>
      <c r="CA116" s="76"/>
      <c r="CB116" s="85"/>
      <c r="CC116" s="133"/>
      <c r="CD116" s="245"/>
      <c r="DP116" s="88"/>
      <c r="DQ116" s="78"/>
      <c r="DR116" s="78"/>
      <c r="DS116" s="78"/>
      <c r="DT116" s="78"/>
      <c r="DU116" s="78"/>
      <c r="DV116" s="78"/>
      <c r="DW116" s="78"/>
      <c r="DX116" s="78"/>
      <c r="DY116" s="78"/>
      <c r="DZ116" s="78"/>
      <c r="EA116" s="78"/>
      <c r="EB116" s="78"/>
      <c r="EC116" s="78"/>
      <c r="ED116" s="78"/>
      <c r="EE116" s="78"/>
      <c r="EF116" s="78"/>
      <c r="EG116" s="78"/>
      <c r="EH116" s="78"/>
      <c r="EI116" s="78"/>
      <c r="EJ116" s="78"/>
      <c r="EK116" s="78"/>
      <c r="EL116" s="78"/>
      <c r="EM116" s="78"/>
      <c r="EN116" s="78"/>
      <c r="EO116" s="78"/>
      <c r="EP116" s="78"/>
      <c r="EQ116" s="78"/>
      <c r="ER116" s="78"/>
      <c r="ES116" s="78"/>
      <c r="ET116" s="78"/>
      <c r="EU116" s="78"/>
      <c r="EV116" s="78"/>
      <c r="EW116" s="78"/>
      <c r="EX116" s="78"/>
      <c r="EY116" s="78"/>
      <c r="EZ116" s="78"/>
      <c r="FA116" s="78"/>
      <c r="FB116" s="78"/>
      <c r="FC116" s="78"/>
      <c r="FD116" s="78"/>
      <c r="FE116" s="78"/>
      <c r="FF116" s="78"/>
      <c r="FG116" s="78"/>
      <c r="FH116" s="78"/>
      <c r="FI116" s="78"/>
      <c r="FJ116" s="78"/>
      <c r="FK116" s="78"/>
      <c r="FL116" s="78"/>
      <c r="FM116" s="78"/>
      <c r="FN116" s="78"/>
      <c r="FO116" s="78"/>
      <c r="FP116" s="78"/>
      <c r="FQ116" s="78"/>
      <c r="FR116" s="78"/>
      <c r="FS116" s="78"/>
      <c r="FT116" s="78"/>
      <c r="FU116" s="78"/>
      <c r="FV116" s="78"/>
      <c r="FW116" s="78"/>
      <c r="FX116" s="78"/>
      <c r="FY116" s="78"/>
      <c r="FZ116" s="78"/>
      <c r="GA116" s="78"/>
      <c r="GB116" s="78"/>
      <c r="GC116" s="78"/>
      <c r="GD116" s="78"/>
      <c r="GE116" s="78"/>
      <c r="GF116" s="78"/>
      <c r="GG116" s="78"/>
      <c r="GH116" s="78"/>
      <c r="GI116" s="78"/>
      <c r="GJ116" s="78"/>
      <c r="GK116" s="78"/>
      <c r="GL116" s="78"/>
      <c r="GM116" s="78"/>
      <c r="GN116" s="78"/>
      <c r="GO116" s="78"/>
      <c r="GP116" s="78"/>
      <c r="GQ116" s="78"/>
      <c r="GR116" s="78"/>
      <c r="GS116" s="78"/>
      <c r="GT116" s="78"/>
      <c r="GU116" s="78"/>
      <c r="GV116" s="78"/>
      <c r="GW116" s="78"/>
      <c r="GX116" s="78"/>
      <c r="GY116" s="78"/>
      <c r="GZ116" s="78"/>
      <c r="HA116" s="78"/>
      <c r="HB116" s="78"/>
      <c r="HC116" s="78"/>
      <c r="HD116" s="78"/>
      <c r="HE116" s="78"/>
      <c r="HF116" s="78"/>
      <c r="HG116" s="78"/>
      <c r="HH116" s="78"/>
      <c r="HJ116" s="78"/>
      <c r="HK116" s="78"/>
      <c r="HL116" s="78"/>
      <c r="HM116" s="78"/>
      <c r="HN116" s="78"/>
      <c r="HO116" s="78"/>
      <c r="HP116" s="78"/>
      <c r="HQ116" s="78"/>
      <c r="HR116" s="78"/>
      <c r="HS116" s="78"/>
      <c r="HT116" s="78"/>
      <c r="HU116" s="78"/>
      <c r="HV116" s="78"/>
      <c r="HW116" s="78"/>
      <c r="HX116" s="78"/>
      <c r="HY116" s="78"/>
      <c r="HZ116" s="78"/>
      <c r="IA116" s="78"/>
      <c r="IB116" s="78"/>
      <c r="IC116" s="78"/>
      <c r="ID116" s="78"/>
      <c r="IE116" s="78"/>
      <c r="IF116" s="78"/>
      <c r="IG116" s="78"/>
      <c r="IH116" s="78"/>
      <c r="II116" s="78"/>
      <c r="IJ116" s="78"/>
      <c r="IK116" s="78"/>
      <c r="IL116" s="78"/>
      <c r="IM116" s="78"/>
      <c r="IN116" s="78"/>
      <c r="IO116" s="78"/>
      <c r="IP116" s="78"/>
      <c r="IQ116" s="78"/>
      <c r="IR116" s="78"/>
      <c r="IS116" s="78"/>
      <c r="IT116" s="78"/>
      <c r="IU116" s="78"/>
      <c r="IV116" s="78"/>
      <c r="IW116" s="78"/>
      <c r="IX116" s="78"/>
      <c r="IY116" s="78"/>
      <c r="IZ116" s="78"/>
      <c r="JA116" s="78"/>
      <c r="JB116" s="78"/>
      <c r="JC116" s="78"/>
      <c r="JD116" s="78"/>
      <c r="JE116" s="87"/>
      <c r="JF116" s="78"/>
      <c r="JG116" s="78"/>
      <c r="JH116" s="78"/>
      <c r="JI116" s="78"/>
      <c r="JJ116" s="78"/>
      <c r="JK116" s="78"/>
      <c r="JL116" s="78"/>
      <c r="JM116" s="78"/>
      <c r="JN116" s="78"/>
      <c r="JO116" s="78"/>
      <c r="JY116" s="113"/>
      <c r="JZ116" s="114"/>
    </row>
    <row r="117" spans="2:286" ht="28.5" customHeight="1">
      <c r="B117" s="546"/>
      <c r="C117" s="536"/>
      <c r="D117" s="532"/>
      <c r="E117" s="536"/>
      <c r="F117" s="532"/>
      <c r="G117" s="532"/>
      <c r="H117" s="547" t="s">
        <v>4877</v>
      </c>
      <c r="I117" s="532"/>
      <c r="J117" s="51" t="s">
        <v>2913</v>
      </c>
      <c r="K117" s="552" t="s">
        <v>4880</v>
      </c>
      <c r="L117" s="88"/>
      <c r="M117" s="69"/>
      <c r="N117" s="69"/>
      <c r="O117" s="69"/>
      <c r="P117" s="88"/>
      <c r="Q117" s="78"/>
      <c r="R117" s="78"/>
      <c r="S117" s="69"/>
      <c r="T117" s="69"/>
      <c r="U117" s="76" t="s">
        <v>4896</v>
      </c>
      <c r="V117" s="78"/>
      <c r="W117" s="78"/>
      <c r="X117" s="78"/>
      <c r="Y117" s="76"/>
      <c r="Z117" s="76" t="s">
        <v>4897</v>
      </c>
      <c r="AA117" s="76" t="s">
        <v>4898</v>
      </c>
      <c r="AB117" s="78"/>
      <c r="AC117" s="78"/>
      <c r="AD117" s="78"/>
      <c r="AE117" s="76" t="s">
        <v>4899</v>
      </c>
      <c r="AF117" s="78"/>
      <c r="AG117" s="76" t="s">
        <v>4900</v>
      </c>
      <c r="AH117" s="78"/>
      <c r="AI117" s="78"/>
      <c r="AJ117" s="78"/>
      <c r="AK117" s="76" t="s">
        <v>4926</v>
      </c>
      <c r="AL117" s="78"/>
      <c r="AM117" s="78"/>
      <c r="AN117" s="76" t="s">
        <v>4927</v>
      </c>
      <c r="AO117" s="76" t="s">
        <v>4928</v>
      </c>
      <c r="AP117" s="78"/>
      <c r="AQ117" s="78"/>
      <c r="AR117" s="78"/>
      <c r="AS117" s="78"/>
      <c r="AT117" s="78"/>
      <c r="AU117" s="78"/>
      <c r="AV117" s="78"/>
      <c r="AW117" s="78"/>
      <c r="AX117" s="78"/>
      <c r="AY117" s="78"/>
      <c r="AZ117" s="76" t="s">
        <v>4925</v>
      </c>
      <c r="BA117" s="78"/>
      <c r="BB117" s="78"/>
      <c r="BC117" s="78"/>
      <c r="BD117" s="78"/>
      <c r="BE117" s="78"/>
      <c r="BF117" s="78"/>
      <c r="BG117" s="78"/>
      <c r="BH117" s="78"/>
      <c r="BI117" s="78"/>
      <c r="BJ117" s="78"/>
      <c r="BK117" s="78"/>
      <c r="BL117" s="78"/>
      <c r="BM117" s="78"/>
      <c r="BN117" s="78"/>
      <c r="BO117" s="78"/>
      <c r="BP117" s="78"/>
      <c r="BQ117" s="78"/>
      <c r="BR117" s="78"/>
      <c r="BS117" s="76" t="s">
        <v>4944</v>
      </c>
      <c r="BT117" s="78"/>
      <c r="BU117" s="78"/>
      <c r="BV117" s="78"/>
      <c r="BW117" s="78"/>
      <c r="BX117" s="579"/>
      <c r="BY117" s="126"/>
      <c r="BZ117" s="76">
        <v>2.7</v>
      </c>
      <c r="CA117" s="76">
        <v>0.17</v>
      </c>
      <c r="CB117" s="85">
        <v>17</v>
      </c>
      <c r="CC117" s="133"/>
      <c r="CD117" s="245"/>
      <c r="DP117" s="88"/>
      <c r="DQ117" s="78"/>
      <c r="DR117" s="78"/>
      <c r="DS117" s="78"/>
      <c r="DT117" s="78"/>
      <c r="DU117" s="78"/>
      <c r="DV117" s="78"/>
      <c r="DW117" s="78"/>
      <c r="DX117" s="78"/>
      <c r="DY117" s="78"/>
      <c r="DZ117" s="78"/>
      <c r="EA117" s="78"/>
      <c r="EB117" s="78"/>
      <c r="EC117" s="78"/>
      <c r="ED117" s="78"/>
      <c r="EE117" s="78"/>
      <c r="EF117" s="78"/>
      <c r="EG117" s="78"/>
      <c r="EH117" s="78"/>
      <c r="EI117" s="78"/>
      <c r="EJ117" s="78"/>
      <c r="EK117" s="78"/>
      <c r="EL117" s="78"/>
      <c r="EM117" s="78"/>
      <c r="EN117" s="78"/>
      <c r="EO117" s="78"/>
      <c r="EP117" s="78"/>
      <c r="EQ117" s="78"/>
      <c r="ER117" s="78"/>
      <c r="ES117" s="78"/>
      <c r="ET117" s="78"/>
      <c r="EU117" s="78"/>
      <c r="EV117" s="78"/>
      <c r="EW117" s="78"/>
      <c r="EX117" s="78"/>
      <c r="EY117" s="78"/>
      <c r="EZ117" s="78"/>
      <c r="FA117" s="78"/>
      <c r="FB117" s="78"/>
      <c r="FC117" s="78"/>
      <c r="FD117" s="78"/>
      <c r="FE117" s="78"/>
      <c r="FF117" s="78"/>
      <c r="FG117" s="78"/>
      <c r="FH117" s="78"/>
      <c r="FI117" s="78"/>
      <c r="FJ117" s="78"/>
      <c r="FK117" s="78"/>
      <c r="FL117" s="78"/>
      <c r="FM117" s="78"/>
      <c r="FN117" s="78"/>
      <c r="FO117" s="78"/>
      <c r="FP117" s="78"/>
      <c r="FQ117" s="78"/>
      <c r="FR117" s="78"/>
      <c r="FS117" s="78"/>
      <c r="FT117" s="78"/>
      <c r="FU117" s="78"/>
      <c r="FV117" s="78"/>
      <c r="FW117" s="78"/>
      <c r="FX117" s="78"/>
      <c r="FY117" s="78"/>
      <c r="FZ117" s="78"/>
      <c r="GA117" s="78"/>
      <c r="GB117" s="78"/>
      <c r="GC117" s="78"/>
      <c r="GD117" s="78"/>
      <c r="GE117" s="78"/>
      <c r="GF117" s="78"/>
      <c r="GG117" s="78"/>
      <c r="GH117" s="78"/>
      <c r="GI117" s="78"/>
      <c r="GJ117" s="78"/>
      <c r="GK117" s="78"/>
      <c r="GL117" s="78"/>
      <c r="GM117" s="78"/>
      <c r="GN117" s="78"/>
      <c r="GO117" s="78"/>
      <c r="GP117" s="78"/>
      <c r="GQ117" s="78"/>
      <c r="GR117" s="78"/>
      <c r="GS117" s="78"/>
      <c r="GT117" s="78"/>
      <c r="GU117" s="78"/>
      <c r="GV117" s="78"/>
      <c r="GW117" s="78"/>
      <c r="GX117" s="78"/>
      <c r="GY117" s="78"/>
      <c r="GZ117" s="78"/>
      <c r="HA117" s="78"/>
      <c r="HB117" s="78"/>
      <c r="HC117" s="78"/>
      <c r="HD117" s="78"/>
      <c r="HE117" s="78"/>
      <c r="HF117" s="78"/>
      <c r="HG117" s="78"/>
      <c r="HH117" s="78"/>
      <c r="HJ117" s="78"/>
      <c r="HK117" s="78"/>
      <c r="HL117" s="78"/>
      <c r="HM117" s="78"/>
      <c r="HN117" s="78"/>
      <c r="HO117" s="78"/>
      <c r="HP117" s="78"/>
      <c r="HQ117" s="78"/>
      <c r="HR117" s="78"/>
      <c r="HS117" s="78"/>
      <c r="HT117" s="78"/>
      <c r="HU117" s="78"/>
      <c r="HV117" s="78"/>
      <c r="HW117" s="78"/>
      <c r="HX117" s="78"/>
      <c r="HY117" s="78"/>
      <c r="HZ117" s="78"/>
      <c r="IA117" s="78"/>
      <c r="IB117" s="78"/>
      <c r="IC117" s="78"/>
      <c r="ID117" s="78"/>
      <c r="IE117" s="78"/>
      <c r="IF117" s="78"/>
      <c r="IG117" s="78"/>
      <c r="IH117" s="78"/>
      <c r="II117" s="78"/>
      <c r="IJ117" s="78"/>
      <c r="IK117" s="78"/>
      <c r="IL117" s="78"/>
      <c r="IM117" s="78"/>
      <c r="IN117" s="78"/>
      <c r="IO117" s="78"/>
      <c r="IP117" s="78"/>
      <c r="IQ117" s="78"/>
      <c r="IR117" s="78"/>
      <c r="IS117" s="78"/>
      <c r="IT117" s="78"/>
      <c r="IU117" s="78"/>
      <c r="IV117" s="78"/>
      <c r="IW117" s="78"/>
      <c r="IX117" s="78"/>
      <c r="IY117" s="78"/>
      <c r="IZ117" s="78"/>
      <c r="JA117" s="78"/>
      <c r="JB117" s="78"/>
      <c r="JC117" s="78"/>
      <c r="JD117" s="78"/>
      <c r="JE117" s="87"/>
      <c r="JF117" s="78"/>
      <c r="JG117" s="78"/>
      <c r="JH117" s="78"/>
      <c r="JI117" s="78"/>
      <c r="JJ117" s="78"/>
      <c r="JK117" s="78"/>
      <c r="JL117" s="78"/>
      <c r="JM117" s="78"/>
      <c r="JN117" s="78"/>
      <c r="JO117" s="78"/>
      <c r="JY117" s="113"/>
      <c r="JZ117" s="114"/>
    </row>
    <row r="118" spans="2:286" ht="28.5" customHeight="1">
      <c r="B118" s="546"/>
      <c r="C118" s="536"/>
      <c r="D118" s="532"/>
      <c r="E118" s="536"/>
      <c r="F118" s="532"/>
      <c r="G118" s="532"/>
      <c r="H118" s="547"/>
      <c r="I118" s="532"/>
      <c r="J118" s="51" t="s">
        <v>2909</v>
      </c>
      <c r="K118" s="552"/>
      <c r="L118" s="88"/>
      <c r="M118" s="69"/>
      <c r="N118" s="69"/>
      <c r="O118" s="69"/>
      <c r="P118" s="88"/>
      <c r="Q118" s="78"/>
      <c r="R118" s="69"/>
      <c r="S118" s="69"/>
      <c r="T118" s="69"/>
      <c r="U118" s="76">
        <v>2718</v>
      </c>
      <c r="V118" s="69"/>
      <c r="W118" s="69"/>
      <c r="X118" s="69"/>
      <c r="Y118" s="76"/>
      <c r="Z118" s="76">
        <v>8285</v>
      </c>
      <c r="AA118" s="76" t="s">
        <v>4901</v>
      </c>
      <c r="AB118" s="69"/>
      <c r="AC118" s="69"/>
      <c r="AD118" s="69"/>
      <c r="AE118" s="76">
        <v>185</v>
      </c>
      <c r="AF118" s="69"/>
      <c r="AG118" s="76">
        <v>7203</v>
      </c>
      <c r="AH118" s="78"/>
      <c r="AI118" s="78"/>
      <c r="AJ118" s="78"/>
      <c r="AK118" s="76">
        <v>1256</v>
      </c>
      <c r="AL118" s="78"/>
      <c r="AM118" s="78"/>
      <c r="AN118" s="76">
        <v>33.799999999999997</v>
      </c>
      <c r="AO118" s="76">
        <v>4.49</v>
      </c>
      <c r="AP118" s="78"/>
      <c r="AQ118" s="78"/>
      <c r="AR118" s="78"/>
      <c r="AS118" s="78"/>
      <c r="AT118" s="78"/>
      <c r="AU118" s="78"/>
      <c r="AV118" s="78"/>
      <c r="AW118" s="78"/>
      <c r="AX118" s="78"/>
      <c r="AY118" s="69"/>
      <c r="AZ118" s="76">
        <v>2.37</v>
      </c>
      <c r="BA118" s="78"/>
      <c r="BB118" s="78"/>
      <c r="BC118" s="78"/>
      <c r="BD118" s="78"/>
      <c r="BE118" s="78"/>
      <c r="BF118" s="78"/>
      <c r="BG118" s="78"/>
      <c r="BH118" s="78"/>
      <c r="BI118" s="78"/>
      <c r="BJ118" s="78"/>
      <c r="BK118" s="78"/>
      <c r="BL118" s="78"/>
      <c r="BM118" s="78"/>
      <c r="BN118" s="78"/>
      <c r="BO118" s="78"/>
      <c r="BP118" s="78"/>
      <c r="BQ118" s="78"/>
      <c r="BR118" s="78"/>
      <c r="BS118" s="76">
        <v>160</v>
      </c>
      <c r="BT118" s="78"/>
      <c r="BU118" s="78"/>
      <c r="BV118" s="78"/>
      <c r="BW118" s="78"/>
      <c r="BX118" s="579"/>
      <c r="BY118" s="126"/>
      <c r="BZ118" s="76"/>
      <c r="CA118" s="76"/>
      <c r="CB118" s="87"/>
      <c r="CC118" s="133"/>
      <c r="CD118" s="245"/>
      <c r="DP118" s="88"/>
      <c r="DQ118" s="78"/>
      <c r="DR118" s="78"/>
      <c r="DS118" s="78"/>
      <c r="DT118" s="78"/>
      <c r="DU118" s="78"/>
      <c r="DV118" s="78"/>
      <c r="DW118" s="78"/>
      <c r="DX118" s="78"/>
      <c r="DY118" s="78"/>
      <c r="DZ118" s="78"/>
      <c r="EA118" s="78"/>
      <c r="EB118" s="78"/>
      <c r="EC118" s="78"/>
      <c r="ED118" s="78"/>
      <c r="EE118" s="78"/>
      <c r="EF118" s="78"/>
      <c r="EG118" s="78"/>
      <c r="EH118" s="78"/>
      <c r="EI118" s="78"/>
      <c r="EJ118" s="78"/>
      <c r="EK118" s="78"/>
      <c r="EL118" s="78"/>
      <c r="EM118" s="78"/>
      <c r="EN118" s="78"/>
      <c r="EO118" s="78"/>
      <c r="EP118" s="78"/>
      <c r="EQ118" s="78"/>
      <c r="ER118" s="78"/>
      <c r="ES118" s="78"/>
      <c r="ET118" s="78"/>
      <c r="EU118" s="78"/>
      <c r="EV118" s="78"/>
      <c r="EW118" s="78"/>
      <c r="EX118" s="78"/>
      <c r="EY118" s="78"/>
      <c r="EZ118" s="78"/>
      <c r="FA118" s="78"/>
      <c r="FB118" s="78"/>
      <c r="FC118" s="78"/>
      <c r="FD118" s="78"/>
      <c r="FE118" s="78"/>
      <c r="FF118" s="78"/>
      <c r="FG118" s="78"/>
      <c r="FH118" s="78"/>
      <c r="FI118" s="78"/>
      <c r="FJ118" s="78"/>
      <c r="FK118" s="78"/>
      <c r="FL118" s="78"/>
      <c r="FM118" s="78"/>
      <c r="FN118" s="78"/>
      <c r="FO118" s="78"/>
      <c r="FP118" s="78"/>
      <c r="FQ118" s="78"/>
      <c r="FR118" s="78"/>
      <c r="FS118" s="78"/>
      <c r="FT118" s="78"/>
      <c r="FU118" s="78"/>
      <c r="FV118" s="78"/>
      <c r="FW118" s="78"/>
      <c r="FX118" s="78"/>
      <c r="FY118" s="78"/>
      <c r="FZ118" s="78"/>
      <c r="GA118" s="78"/>
      <c r="GB118" s="78"/>
      <c r="GC118" s="78"/>
      <c r="GD118" s="78"/>
      <c r="GE118" s="78"/>
      <c r="GF118" s="78"/>
      <c r="GG118" s="78"/>
      <c r="GH118" s="78"/>
      <c r="GI118" s="78"/>
      <c r="GJ118" s="78"/>
      <c r="GK118" s="78"/>
      <c r="GL118" s="78"/>
      <c r="GM118" s="78"/>
      <c r="GN118" s="78"/>
      <c r="GO118" s="78"/>
      <c r="GP118" s="78"/>
      <c r="GQ118" s="78"/>
      <c r="GR118" s="78"/>
      <c r="GS118" s="78"/>
      <c r="GT118" s="78"/>
      <c r="GU118" s="78"/>
      <c r="GV118" s="78"/>
      <c r="GW118" s="78"/>
      <c r="GX118" s="78"/>
      <c r="GY118" s="78"/>
      <c r="GZ118" s="78"/>
      <c r="HA118" s="78"/>
      <c r="HB118" s="78"/>
      <c r="HC118" s="78"/>
      <c r="HD118" s="78"/>
      <c r="HE118" s="78"/>
      <c r="HF118" s="78"/>
      <c r="HG118" s="78"/>
      <c r="HH118" s="78"/>
      <c r="HJ118" s="78"/>
      <c r="HK118" s="78"/>
      <c r="HL118" s="78"/>
      <c r="HM118" s="78"/>
      <c r="HN118" s="78"/>
      <c r="HO118" s="78"/>
      <c r="HP118" s="78"/>
      <c r="HQ118" s="78"/>
      <c r="HR118" s="78"/>
      <c r="HS118" s="78"/>
      <c r="HT118" s="78"/>
      <c r="HU118" s="78"/>
      <c r="HV118" s="78"/>
      <c r="HW118" s="78"/>
      <c r="HX118" s="78"/>
      <c r="HY118" s="78"/>
      <c r="HZ118" s="78"/>
      <c r="IA118" s="78"/>
      <c r="IB118" s="78"/>
      <c r="IC118" s="78"/>
      <c r="ID118" s="78"/>
      <c r="IE118" s="78"/>
      <c r="IF118" s="78"/>
      <c r="IG118" s="78"/>
      <c r="IH118" s="78"/>
      <c r="II118" s="78"/>
      <c r="IJ118" s="78"/>
      <c r="IK118" s="78"/>
      <c r="IL118" s="78"/>
      <c r="IM118" s="78"/>
      <c r="IN118" s="78"/>
      <c r="IO118" s="78"/>
      <c r="IP118" s="78"/>
      <c r="IQ118" s="78"/>
      <c r="IR118" s="78"/>
      <c r="IS118" s="78"/>
      <c r="IT118" s="78"/>
      <c r="IU118" s="78"/>
      <c r="IV118" s="78"/>
      <c r="IW118" s="78"/>
      <c r="IX118" s="78"/>
      <c r="IY118" s="78"/>
      <c r="IZ118" s="78"/>
      <c r="JA118" s="78"/>
      <c r="JB118" s="78"/>
      <c r="JC118" s="78"/>
      <c r="JD118" s="78"/>
      <c r="JE118" s="87"/>
      <c r="JF118" s="78"/>
      <c r="JG118" s="78"/>
      <c r="JH118" s="78"/>
      <c r="JI118" s="78"/>
      <c r="JJ118" s="78"/>
      <c r="JK118" s="78"/>
      <c r="JL118" s="78"/>
      <c r="JM118" s="78"/>
      <c r="JN118" s="78"/>
      <c r="JO118" s="78"/>
      <c r="JY118" s="113"/>
      <c r="JZ118" s="114"/>
    </row>
    <row r="119" spans="2:286" ht="28.5" customHeight="1">
      <c r="B119" s="546"/>
      <c r="C119" s="536"/>
      <c r="D119" s="532"/>
      <c r="E119" s="536"/>
      <c r="F119" s="532"/>
      <c r="G119" s="532"/>
      <c r="H119" s="547" t="s">
        <v>4878</v>
      </c>
      <c r="I119" s="532"/>
      <c r="J119" s="51" t="s">
        <v>2913</v>
      </c>
      <c r="K119" s="552" t="s">
        <v>4879</v>
      </c>
      <c r="L119" s="88"/>
      <c r="M119" s="69"/>
      <c r="N119" s="69"/>
      <c r="O119" s="69"/>
      <c r="P119" s="88"/>
      <c r="Q119" s="78"/>
      <c r="R119" s="78"/>
      <c r="S119" s="69"/>
      <c r="T119" s="69"/>
      <c r="U119" s="76" t="s">
        <v>4902</v>
      </c>
      <c r="V119" s="78"/>
      <c r="W119" s="78"/>
      <c r="X119" s="78"/>
      <c r="Y119" s="76"/>
      <c r="Z119" s="76" t="s">
        <v>4903</v>
      </c>
      <c r="AA119" s="76" t="s">
        <v>4904</v>
      </c>
      <c r="AB119" s="78"/>
      <c r="AC119" s="78"/>
      <c r="AD119" s="78"/>
      <c r="AE119" s="76" t="s">
        <v>4905</v>
      </c>
      <c r="AF119" s="78"/>
      <c r="AG119" s="76" t="s">
        <v>4906</v>
      </c>
      <c r="AH119" s="78"/>
      <c r="AI119" s="78"/>
      <c r="AJ119" s="78"/>
      <c r="AK119" s="76" t="s">
        <v>4929</v>
      </c>
      <c r="AL119" s="78"/>
      <c r="AM119" s="78"/>
      <c r="AN119" s="76" t="s">
        <v>4930</v>
      </c>
      <c r="AO119" s="76" t="s">
        <v>4931</v>
      </c>
      <c r="AP119" s="78"/>
      <c r="AQ119" s="78"/>
      <c r="AR119" s="78"/>
      <c r="AS119" s="78"/>
      <c r="AT119" s="78"/>
      <c r="AU119" s="78"/>
      <c r="AV119" s="78"/>
      <c r="AW119" s="78"/>
      <c r="AX119" s="78"/>
      <c r="AY119" s="78"/>
      <c r="AZ119" s="76" t="s">
        <v>4932</v>
      </c>
      <c r="BA119" s="78"/>
      <c r="BB119" s="78"/>
      <c r="BC119" s="78"/>
      <c r="BD119" s="78"/>
      <c r="BE119" s="78"/>
      <c r="BF119" s="78"/>
      <c r="BG119" s="78"/>
      <c r="BH119" s="78"/>
      <c r="BI119" s="78"/>
      <c r="BJ119" s="78"/>
      <c r="BK119" s="78"/>
      <c r="BL119" s="78"/>
      <c r="BM119" s="78"/>
      <c r="BN119" s="78"/>
      <c r="BO119" s="78"/>
      <c r="BP119" s="78"/>
      <c r="BQ119" s="78"/>
      <c r="BR119" s="78"/>
      <c r="BS119" s="76" t="s">
        <v>4945</v>
      </c>
      <c r="BT119" s="78"/>
      <c r="BU119" s="78"/>
      <c r="BV119" s="78"/>
      <c r="BW119" s="78"/>
      <c r="BX119" s="579"/>
      <c r="BY119" s="126"/>
      <c r="BZ119" s="76">
        <v>4.3</v>
      </c>
      <c r="CA119" s="76">
        <v>0.14000000000000001</v>
      </c>
      <c r="CB119" s="85">
        <v>4.3</v>
      </c>
      <c r="CC119" s="133"/>
      <c r="CD119" s="245"/>
      <c r="DP119" s="88"/>
      <c r="DQ119" s="78"/>
      <c r="DR119" s="78"/>
      <c r="DS119" s="78"/>
      <c r="DT119" s="78"/>
      <c r="DU119" s="78"/>
      <c r="DV119" s="78"/>
      <c r="DW119" s="78"/>
      <c r="DX119" s="78"/>
      <c r="DY119" s="78"/>
      <c r="DZ119" s="78"/>
      <c r="EA119" s="78"/>
      <c r="EB119" s="78"/>
      <c r="EC119" s="78"/>
      <c r="ED119" s="78"/>
      <c r="EE119" s="78"/>
      <c r="EF119" s="78"/>
      <c r="EG119" s="78"/>
      <c r="EH119" s="78"/>
      <c r="EI119" s="78"/>
      <c r="EJ119" s="78"/>
      <c r="EK119" s="78"/>
      <c r="EL119" s="78"/>
      <c r="EM119" s="78"/>
      <c r="EN119" s="78"/>
      <c r="EO119" s="78"/>
      <c r="EP119" s="78"/>
      <c r="EQ119" s="78"/>
      <c r="ER119" s="78"/>
      <c r="ES119" s="78"/>
      <c r="ET119" s="78"/>
      <c r="EU119" s="78"/>
      <c r="EV119" s="78"/>
      <c r="EW119" s="78"/>
      <c r="EX119" s="78"/>
      <c r="EY119" s="78"/>
      <c r="EZ119" s="78"/>
      <c r="FA119" s="78"/>
      <c r="FB119" s="78"/>
      <c r="FC119" s="78"/>
      <c r="FD119" s="78"/>
      <c r="FE119" s="78"/>
      <c r="FF119" s="78"/>
      <c r="FG119" s="78"/>
      <c r="FH119" s="78"/>
      <c r="FI119" s="78"/>
      <c r="FJ119" s="78"/>
      <c r="FK119" s="78"/>
      <c r="FL119" s="78"/>
      <c r="FM119" s="78"/>
      <c r="FN119" s="78"/>
      <c r="FO119" s="78"/>
      <c r="FP119" s="78"/>
      <c r="FQ119" s="78"/>
      <c r="FR119" s="78"/>
      <c r="FS119" s="78"/>
      <c r="FT119" s="78"/>
      <c r="FU119" s="78"/>
      <c r="FV119" s="78"/>
      <c r="FW119" s="78"/>
      <c r="FX119" s="78"/>
      <c r="FY119" s="78"/>
      <c r="FZ119" s="78"/>
      <c r="GA119" s="78"/>
      <c r="GB119" s="78"/>
      <c r="GC119" s="78"/>
      <c r="GD119" s="78"/>
      <c r="GE119" s="78"/>
      <c r="GF119" s="78"/>
      <c r="GG119" s="78"/>
      <c r="GH119" s="78"/>
      <c r="GI119" s="78"/>
      <c r="GJ119" s="78"/>
      <c r="GK119" s="78"/>
      <c r="GL119" s="78"/>
      <c r="GM119" s="78"/>
      <c r="GN119" s="78"/>
      <c r="GO119" s="78"/>
      <c r="GP119" s="78"/>
      <c r="GQ119" s="78"/>
      <c r="GR119" s="78"/>
      <c r="GS119" s="78"/>
      <c r="GT119" s="78"/>
      <c r="GU119" s="78"/>
      <c r="GV119" s="78"/>
      <c r="GW119" s="78"/>
      <c r="GX119" s="78"/>
      <c r="GY119" s="78"/>
      <c r="GZ119" s="78"/>
      <c r="HA119" s="78"/>
      <c r="HB119" s="78"/>
      <c r="HC119" s="78"/>
      <c r="HD119" s="78"/>
      <c r="HE119" s="78"/>
      <c r="HF119" s="78"/>
      <c r="HG119" s="78"/>
      <c r="HH119" s="78"/>
      <c r="HJ119" s="78"/>
      <c r="HK119" s="78"/>
      <c r="HL119" s="78"/>
      <c r="HM119" s="78"/>
      <c r="HN119" s="78"/>
      <c r="HO119" s="78"/>
      <c r="HP119" s="78"/>
      <c r="HQ119" s="78"/>
      <c r="HR119" s="78"/>
      <c r="HS119" s="78"/>
      <c r="HT119" s="78"/>
      <c r="HU119" s="78"/>
      <c r="HV119" s="78"/>
      <c r="HW119" s="78"/>
      <c r="HX119" s="78"/>
      <c r="HY119" s="78"/>
      <c r="HZ119" s="78"/>
      <c r="IA119" s="78"/>
      <c r="IB119" s="78"/>
      <c r="IC119" s="78"/>
      <c r="ID119" s="78"/>
      <c r="IE119" s="78"/>
      <c r="IF119" s="78"/>
      <c r="IG119" s="78"/>
      <c r="IH119" s="78"/>
      <c r="II119" s="78"/>
      <c r="IJ119" s="78"/>
      <c r="IK119" s="78"/>
      <c r="IL119" s="78"/>
      <c r="IM119" s="78"/>
      <c r="IN119" s="78"/>
      <c r="IO119" s="78"/>
      <c r="IP119" s="78"/>
      <c r="IQ119" s="78"/>
      <c r="IR119" s="78"/>
      <c r="IS119" s="78"/>
      <c r="IT119" s="78"/>
      <c r="IU119" s="78"/>
      <c r="IV119" s="78"/>
      <c r="IW119" s="78"/>
      <c r="IX119" s="78"/>
      <c r="IY119" s="78"/>
      <c r="IZ119" s="78"/>
      <c r="JA119" s="78"/>
      <c r="JB119" s="78"/>
      <c r="JC119" s="78"/>
      <c r="JD119" s="78"/>
      <c r="JE119" s="87"/>
      <c r="JF119" s="78"/>
      <c r="JG119" s="78"/>
      <c r="JH119" s="78"/>
      <c r="JI119" s="78"/>
      <c r="JJ119" s="78"/>
      <c r="JK119" s="78"/>
      <c r="JL119" s="78"/>
      <c r="JM119" s="78"/>
      <c r="JN119" s="78"/>
      <c r="JO119" s="78"/>
      <c r="JY119" s="113"/>
      <c r="JZ119" s="114"/>
    </row>
    <row r="120" spans="2:286" ht="28.5" customHeight="1">
      <c r="B120" s="546"/>
      <c r="C120" s="536"/>
      <c r="D120" s="532"/>
      <c r="E120" s="536"/>
      <c r="F120" s="532"/>
      <c r="G120" s="532"/>
      <c r="H120" s="547"/>
      <c r="I120" s="532"/>
      <c r="J120" s="51" t="s">
        <v>2909</v>
      </c>
      <c r="K120" s="552"/>
      <c r="L120" s="88"/>
      <c r="M120" s="69"/>
      <c r="N120" s="69"/>
      <c r="O120" s="69"/>
      <c r="P120" s="88"/>
      <c r="Q120" s="78"/>
      <c r="R120" s="69"/>
      <c r="S120" s="69"/>
      <c r="T120" s="69"/>
      <c r="U120" s="76">
        <v>526</v>
      </c>
      <c r="V120" s="69"/>
      <c r="W120" s="69"/>
      <c r="X120" s="69"/>
      <c r="Y120" s="76"/>
      <c r="Z120" s="76">
        <v>5696</v>
      </c>
      <c r="AA120" s="76">
        <v>7783</v>
      </c>
      <c r="AB120" s="69"/>
      <c r="AC120" s="69"/>
      <c r="AD120" s="69"/>
      <c r="AE120" s="76">
        <v>202</v>
      </c>
      <c r="AF120" s="69"/>
      <c r="AG120" s="76">
        <v>2248</v>
      </c>
      <c r="AH120" s="78"/>
      <c r="AI120" s="78"/>
      <c r="AJ120" s="78"/>
      <c r="AK120" s="76">
        <v>312</v>
      </c>
      <c r="AL120" s="78"/>
      <c r="AM120" s="78"/>
      <c r="AN120" s="76">
        <v>7.39</v>
      </c>
      <c r="AO120" s="76">
        <v>4.3499999999999996</v>
      </c>
      <c r="AP120" s="78"/>
      <c r="AQ120" s="78"/>
      <c r="AR120" s="78"/>
      <c r="AS120" s="78"/>
      <c r="AT120" s="78"/>
      <c r="AU120" s="78"/>
      <c r="AV120" s="78"/>
      <c r="AW120" s="78"/>
      <c r="AX120" s="78"/>
      <c r="AY120" s="69"/>
      <c r="AZ120" s="76">
        <v>1.74</v>
      </c>
      <c r="BA120" s="78"/>
      <c r="BB120" s="78"/>
      <c r="BC120" s="78"/>
      <c r="BD120" s="78"/>
      <c r="BE120" s="78"/>
      <c r="BF120" s="78"/>
      <c r="BG120" s="78"/>
      <c r="BH120" s="78"/>
      <c r="BI120" s="78"/>
      <c r="BJ120" s="78"/>
      <c r="BK120" s="78"/>
      <c r="BL120" s="78"/>
      <c r="BM120" s="78"/>
      <c r="BN120" s="78"/>
      <c r="BO120" s="78"/>
      <c r="BP120" s="78"/>
      <c r="BQ120" s="78"/>
      <c r="BR120" s="78"/>
      <c r="BS120" s="76">
        <v>123</v>
      </c>
      <c r="BT120" s="78"/>
      <c r="BU120" s="78"/>
      <c r="BV120" s="78"/>
      <c r="BW120" s="78"/>
      <c r="BX120" s="579"/>
      <c r="BY120" s="126"/>
      <c r="BZ120" s="76"/>
      <c r="CA120" s="76"/>
      <c r="CB120" s="87"/>
      <c r="CC120" s="133"/>
      <c r="CD120" s="245"/>
      <c r="DP120" s="88"/>
      <c r="DQ120" s="78"/>
      <c r="DR120" s="78"/>
      <c r="DS120" s="78"/>
      <c r="DT120" s="78"/>
      <c r="DU120" s="78"/>
      <c r="DV120" s="78"/>
      <c r="DW120" s="78"/>
      <c r="DX120" s="78"/>
      <c r="DY120" s="78"/>
      <c r="DZ120" s="78"/>
      <c r="EA120" s="78"/>
      <c r="EB120" s="78"/>
      <c r="EC120" s="78"/>
      <c r="ED120" s="78"/>
      <c r="EE120" s="78"/>
      <c r="EF120" s="78"/>
      <c r="EG120" s="78"/>
      <c r="EH120" s="78"/>
      <c r="EI120" s="78"/>
      <c r="EJ120" s="78"/>
      <c r="EK120" s="78"/>
      <c r="EL120" s="78"/>
      <c r="EM120" s="78"/>
      <c r="EN120" s="78"/>
      <c r="EO120" s="78"/>
      <c r="EP120" s="78"/>
      <c r="EQ120" s="78"/>
      <c r="ER120" s="78"/>
      <c r="ES120" s="78"/>
      <c r="ET120" s="78"/>
      <c r="EU120" s="78"/>
      <c r="EV120" s="78"/>
      <c r="EW120" s="78"/>
      <c r="EX120" s="78"/>
      <c r="EY120" s="78"/>
      <c r="EZ120" s="78"/>
      <c r="FA120" s="78"/>
      <c r="FB120" s="78"/>
      <c r="FC120" s="78"/>
      <c r="FD120" s="78"/>
      <c r="FE120" s="78"/>
      <c r="FF120" s="78"/>
      <c r="FG120" s="78"/>
      <c r="FH120" s="78"/>
      <c r="FI120" s="78"/>
      <c r="FJ120" s="78"/>
      <c r="FK120" s="78"/>
      <c r="FL120" s="78"/>
      <c r="FM120" s="78"/>
      <c r="FN120" s="78"/>
      <c r="FO120" s="78"/>
      <c r="FP120" s="78"/>
      <c r="FQ120" s="78"/>
      <c r="FR120" s="78"/>
      <c r="FS120" s="78"/>
      <c r="FT120" s="78"/>
      <c r="FU120" s="78"/>
      <c r="FV120" s="78"/>
      <c r="FW120" s="78"/>
      <c r="FX120" s="78"/>
      <c r="FY120" s="78"/>
      <c r="FZ120" s="78"/>
      <c r="GA120" s="78"/>
      <c r="GB120" s="78"/>
      <c r="GC120" s="78"/>
      <c r="GD120" s="78"/>
      <c r="GE120" s="78"/>
      <c r="GF120" s="78"/>
      <c r="GG120" s="78"/>
      <c r="GH120" s="78"/>
      <c r="GI120" s="78"/>
      <c r="GJ120" s="78"/>
      <c r="GK120" s="78"/>
      <c r="GL120" s="78"/>
      <c r="GM120" s="78"/>
      <c r="GN120" s="78"/>
      <c r="GO120" s="78"/>
      <c r="GP120" s="78"/>
      <c r="GQ120" s="78"/>
      <c r="GR120" s="78"/>
      <c r="GS120" s="78"/>
      <c r="GT120" s="78"/>
      <c r="GU120" s="78"/>
      <c r="GV120" s="78"/>
      <c r="GW120" s="78"/>
      <c r="GX120" s="78"/>
      <c r="GY120" s="78"/>
      <c r="GZ120" s="78"/>
      <c r="HA120" s="78"/>
      <c r="HB120" s="78"/>
      <c r="HC120" s="78"/>
      <c r="HD120" s="78"/>
      <c r="HE120" s="78"/>
      <c r="HF120" s="78"/>
      <c r="HG120" s="78"/>
      <c r="HH120" s="78"/>
      <c r="HJ120" s="78"/>
      <c r="HK120" s="78"/>
      <c r="HL120" s="78"/>
      <c r="HM120" s="78"/>
      <c r="HN120" s="78"/>
      <c r="HO120" s="78"/>
      <c r="HP120" s="78"/>
      <c r="HQ120" s="78"/>
      <c r="HR120" s="78"/>
      <c r="HS120" s="78"/>
      <c r="HT120" s="78"/>
      <c r="HU120" s="78"/>
      <c r="HV120" s="78"/>
      <c r="HW120" s="78"/>
      <c r="HX120" s="78"/>
      <c r="HY120" s="78"/>
      <c r="HZ120" s="78"/>
      <c r="IA120" s="78"/>
      <c r="IB120" s="78"/>
      <c r="IC120" s="78"/>
      <c r="ID120" s="78"/>
      <c r="IE120" s="78"/>
      <c r="IF120" s="78"/>
      <c r="IG120" s="78"/>
      <c r="IH120" s="78"/>
      <c r="II120" s="78"/>
      <c r="IJ120" s="78"/>
      <c r="IK120" s="78"/>
      <c r="IL120" s="78"/>
      <c r="IM120" s="78"/>
      <c r="IN120" s="78"/>
      <c r="IO120" s="78"/>
      <c r="IP120" s="78"/>
      <c r="IQ120" s="78"/>
      <c r="IR120" s="78"/>
      <c r="IS120" s="78"/>
      <c r="IT120" s="78"/>
      <c r="IU120" s="78"/>
      <c r="IV120" s="78"/>
      <c r="IW120" s="78"/>
      <c r="IX120" s="78"/>
      <c r="IY120" s="78"/>
      <c r="IZ120" s="78"/>
      <c r="JA120" s="78"/>
      <c r="JB120" s="78"/>
      <c r="JC120" s="78"/>
      <c r="JD120" s="78"/>
      <c r="JE120" s="87"/>
      <c r="JF120" s="78"/>
      <c r="JG120" s="78"/>
      <c r="JH120" s="78"/>
      <c r="JI120" s="78"/>
      <c r="JJ120" s="78"/>
      <c r="JK120" s="78"/>
      <c r="JL120" s="78"/>
      <c r="JM120" s="78"/>
      <c r="JN120" s="78"/>
      <c r="JO120" s="78"/>
      <c r="JY120" s="113"/>
      <c r="JZ120" s="114"/>
    </row>
    <row r="121" spans="2:286" ht="28.5" customHeight="1">
      <c r="B121" s="546"/>
      <c r="C121" s="536"/>
      <c r="D121" s="532"/>
      <c r="E121" s="536"/>
      <c r="F121" s="532"/>
      <c r="G121" s="532"/>
      <c r="H121" s="547" t="s">
        <v>4881</v>
      </c>
      <c r="I121" s="532"/>
      <c r="J121" s="51" t="s">
        <v>2913</v>
      </c>
      <c r="K121" s="552" t="s">
        <v>4884</v>
      </c>
      <c r="L121" s="88"/>
      <c r="M121" s="69"/>
      <c r="N121" s="69"/>
      <c r="O121" s="69"/>
      <c r="P121" s="88"/>
      <c r="Q121" s="78"/>
      <c r="R121" s="78"/>
      <c r="S121" s="69"/>
      <c r="T121" s="69"/>
      <c r="U121" s="76" t="s">
        <v>4907</v>
      </c>
      <c r="V121" s="78"/>
      <c r="W121" s="78"/>
      <c r="X121" s="78"/>
      <c r="Y121" s="69"/>
      <c r="Z121" s="76" t="s">
        <v>4908</v>
      </c>
      <c r="AA121" s="76" t="s">
        <v>4909</v>
      </c>
      <c r="AB121" s="78"/>
      <c r="AC121" s="78"/>
      <c r="AD121" s="78"/>
      <c r="AE121" s="76" t="s">
        <v>4910</v>
      </c>
      <c r="AF121" s="78"/>
      <c r="AG121" s="76" t="s">
        <v>4911</v>
      </c>
      <c r="AH121" s="78"/>
      <c r="AI121" s="78"/>
      <c r="AJ121" s="78"/>
      <c r="AK121" s="76" t="s">
        <v>4933</v>
      </c>
      <c r="AL121" s="78"/>
      <c r="AM121" s="78"/>
      <c r="AN121" s="76" t="s">
        <v>4934</v>
      </c>
      <c r="AO121" s="76" t="s">
        <v>4935</v>
      </c>
      <c r="AP121" s="78"/>
      <c r="AQ121" s="78"/>
      <c r="AR121" s="78"/>
      <c r="AS121" s="78"/>
      <c r="AT121" s="78"/>
      <c r="AU121" s="78"/>
      <c r="AV121" s="78"/>
      <c r="AW121" s="78"/>
      <c r="AX121" s="78"/>
      <c r="AY121" s="78"/>
      <c r="AZ121" s="76" t="s">
        <v>4936</v>
      </c>
      <c r="BA121" s="78"/>
      <c r="BB121" s="78"/>
      <c r="BC121" s="78"/>
      <c r="BD121" s="78"/>
      <c r="BE121" s="78"/>
      <c r="BF121" s="78"/>
      <c r="BG121" s="78"/>
      <c r="BH121" s="78"/>
      <c r="BI121" s="78"/>
      <c r="BJ121" s="78"/>
      <c r="BK121" s="78"/>
      <c r="BL121" s="78"/>
      <c r="BM121" s="78"/>
      <c r="BN121" s="78"/>
      <c r="BO121" s="78"/>
      <c r="BP121" s="78"/>
      <c r="BQ121" s="78"/>
      <c r="BR121" s="78"/>
      <c r="BS121" s="76" t="s">
        <v>4946</v>
      </c>
      <c r="BT121" s="78"/>
      <c r="BU121" s="78"/>
      <c r="BV121" s="78"/>
      <c r="BW121" s="78"/>
      <c r="BX121" s="579"/>
      <c r="BY121" s="126"/>
      <c r="BZ121" s="76">
        <v>2.8</v>
      </c>
      <c r="CA121" s="76">
        <v>0.57999999999999996</v>
      </c>
      <c r="CB121" s="85">
        <v>0.62</v>
      </c>
      <c r="CC121" s="133"/>
      <c r="CD121" s="245"/>
      <c r="DP121" s="88"/>
      <c r="DQ121" s="78"/>
      <c r="DR121" s="78"/>
      <c r="DS121" s="78"/>
      <c r="DT121" s="78"/>
      <c r="DU121" s="78"/>
      <c r="DV121" s="78"/>
      <c r="DW121" s="78"/>
      <c r="DX121" s="78"/>
      <c r="DY121" s="78"/>
      <c r="DZ121" s="78"/>
      <c r="EA121" s="78"/>
      <c r="EB121" s="78"/>
      <c r="EC121" s="78"/>
      <c r="ED121" s="78"/>
      <c r="EE121" s="78"/>
      <c r="EF121" s="78"/>
      <c r="EG121" s="78"/>
      <c r="EH121" s="78"/>
      <c r="EI121" s="78"/>
      <c r="EJ121" s="78"/>
      <c r="EK121" s="78"/>
      <c r="EL121" s="78"/>
      <c r="EM121" s="78"/>
      <c r="EN121" s="78"/>
      <c r="EO121" s="78"/>
      <c r="EP121" s="78"/>
      <c r="EQ121" s="78"/>
      <c r="ER121" s="78"/>
      <c r="ES121" s="78"/>
      <c r="ET121" s="78"/>
      <c r="EU121" s="78"/>
      <c r="EV121" s="78"/>
      <c r="EW121" s="78"/>
      <c r="EX121" s="78"/>
      <c r="EY121" s="78"/>
      <c r="EZ121" s="78"/>
      <c r="FA121" s="78"/>
      <c r="FB121" s="78"/>
      <c r="FC121" s="78"/>
      <c r="FD121" s="78"/>
      <c r="FE121" s="78"/>
      <c r="FF121" s="78"/>
      <c r="FG121" s="78"/>
      <c r="FH121" s="78"/>
      <c r="FI121" s="78"/>
      <c r="FJ121" s="78"/>
      <c r="FK121" s="78"/>
      <c r="FL121" s="78"/>
      <c r="FM121" s="78"/>
      <c r="FN121" s="78"/>
      <c r="FO121" s="78"/>
      <c r="FP121" s="78"/>
      <c r="FQ121" s="78"/>
      <c r="FR121" s="78"/>
      <c r="FS121" s="78"/>
      <c r="FT121" s="78"/>
      <c r="FU121" s="78"/>
      <c r="FV121" s="78"/>
      <c r="FW121" s="78"/>
      <c r="FX121" s="78"/>
      <c r="FY121" s="78"/>
      <c r="FZ121" s="78"/>
      <c r="GA121" s="78"/>
      <c r="GB121" s="78"/>
      <c r="GC121" s="78"/>
      <c r="GD121" s="78"/>
      <c r="GE121" s="78"/>
      <c r="GF121" s="78"/>
      <c r="GG121" s="78"/>
      <c r="GH121" s="78"/>
      <c r="GI121" s="78"/>
      <c r="GJ121" s="78"/>
      <c r="GK121" s="78"/>
      <c r="GL121" s="78"/>
      <c r="GM121" s="78"/>
      <c r="GN121" s="78"/>
      <c r="GO121" s="78"/>
      <c r="GP121" s="78"/>
      <c r="GQ121" s="78"/>
      <c r="GR121" s="78"/>
      <c r="GS121" s="78"/>
      <c r="GT121" s="78"/>
      <c r="GU121" s="78"/>
      <c r="GV121" s="78"/>
      <c r="GW121" s="78"/>
      <c r="GX121" s="78"/>
      <c r="GY121" s="78"/>
      <c r="GZ121" s="78"/>
      <c r="HA121" s="78"/>
      <c r="HB121" s="78"/>
      <c r="HC121" s="78"/>
      <c r="HD121" s="78"/>
      <c r="HE121" s="78"/>
      <c r="HF121" s="78"/>
      <c r="HG121" s="78"/>
      <c r="HH121" s="78"/>
      <c r="HJ121" s="78"/>
      <c r="HK121" s="78"/>
      <c r="HL121" s="78"/>
      <c r="HM121" s="78"/>
      <c r="HN121" s="78"/>
      <c r="HO121" s="78"/>
      <c r="HP121" s="78"/>
      <c r="HQ121" s="78"/>
      <c r="HR121" s="78"/>
      <c r="HS121" s="78"/>
      <c r="HT121" s="78"/>
      <c r="HU121" s="78"/>
      <c r="HV121" s="78"/>
      <c r="HW121" s="78"/>
      <c r="HX121" s="78"/>
      <c r="HY121" s="78"/>
      <c r="HZ121" s="78"/>
      <c r="IA121" s="78"/>
      <c r="IB121" s="78"/>
      <c r="IC121" s="78"/>
      <c r="ID121" s="78"/>
      <c r="IE121" s="78"/>
      <c r="IF121" s="78"/>
      <c r="IG121" s="78"/>
      <c r="IH121" s="78"/>
      <c r="II121" s="78"/>
      <c r="IJ121" s="78"/>
      <c r="IK121" s="78"/>
      <c r="IL121" s="78"/>
      <c r="IM121" s="78"/>
      <c r="IN121" s="78"/>
      <c r="IO121" s="78"/>
      <c r="IP121" s="78"/>
      <c r="IQ121" s="78"/>
      <c r="IR121" s="78"/>
      <c r="IS121" s="78"/>
      <c r="IT121" s="78"/>
      <c r="IU121" s="78"/>
      <c r="IV121" s="78"/>
      <c r="IW121" s="78"/>
      <c r="IX121" s="78"/>
      <c r="IY121" s="78"/>
      <c r="IZ121" s="78"/>
      <c r="JA121" s="78"/>
      <c r="JB121" s="78"/>
      <c r="JC121" s="78"/>
      <c r="JD121" s="78"/>
      <c r="JE121" s="87"/>
      <c r="JF121" s="78"/>
      <c r="JG121" s="78"/>
      <c r="JH121" s="78"/>
      <c r="JI121" s="78"/>
      <c r="JJ121" s="78"/>
      <c r="JK121" s="78"/>
      <c r="JL121" s="78"/>
      <c r="JM121" s="78"/>
      <c r="JN121" s="78"/>
      <c r="JO121" s="78"/>
      <c r="JY121" s="113"/>
      <c r="JZ121" s="114"/>
    </row>
    <row r="122" spans="2:286" ht="28.5" customHeight="1">
      <c r="B122" s="546"/>
      <c r="C122" s="536"/>
      <c r="D122" s="532"/>
      <c r="E122" s="536"/>
      <c r="F122" s="532"/>
      <c r="G122" s="532"/>
      <c r="H122" s="547"/>
      <c r="I122" s="532"/>
      <c r="J122" s="51" t="s">
        <v>2909</v>
      </c>
      <c r="K122" s="552"/>
      <c r="L122" s="88"/>
      <c r="M122" s="69"/>
      <c r="N122" s="69"/>
      <c r="O122" s="69"/>
      <c r="P122" s="88"/>
      <c r="Q122" s="78"/>
      <c r="R122" s="78"/>
      <c r="S122" s="69"/>
      <c r="T122" s="69"/>
      <c r="U122" s="76">
        <v>516</v>
      </c>
      <c r="V122" s="78"/>
      <c r="W122" s="78"/>
      <c r="X122" s="78"/>
      <c r="Y122" s="69"/>
      <c r="Z122" s="76">
        <v>8637</v>
      </c>
      <c r="AA122" s="76">
        <v>5389</v>
      </c>
      <c r="AB122" s="78"/>
      <c r="AC122" s="78"/>
      <c r="AD122" s="78"/>
      <c r="AE122" s="76">
        <v>125</v>
      </c>
      <c r="AF122" s="78"/>
      <c r="AG122" s="76">
        <v>1469</v>
      </c>
      <c r="AH122" s="78"/>
      <c r="AI122" s="78"/>
      <c r="AJ122" s="78"/>
      <c r="AK122" s="76">
        <v>857</v>
      </c>
      <c r="AL122" s="78"/>
      <c r="AM122" s="78"/>
      <c r="AN122" s="76">
        <v>18.100000000000001</v>
      </c>
      <c r="AO122" s="76">
        <v>15.6</v>
      </c>
      <c r="AP122" s="78"/>
      <c r="AQ122" s="78"/>
      <c r="AR122" s="78"/>
      <c r="AS122" s="78"/>
      <c r="AT122" s="78"/>
      <c r="AU122" s="78"/>
      <c r="AV122" s="78"/>
      <c r="AW122" s="78"/>
      <c r="AX122" s="78"/>
      <c r="AY122" s="78"/>
      <c r="AZ122" s="83">
        <v>13</v>
      </c>
      <c r="BA122" s="78"/>
      <c r="BB122" s="78"/>
      <c r="BC122" s="78"/>
      <c r="BD122" s="78"/>
      <c r="BE122" s="78"/>
      <c r="BF122" s="78"/>
      <c r="BG122" s="78"/>
      <c r="BH122" s="78"/>
      <c r="BI122" s="78"/>
      <c r="BJ122" s="78"/>
      <c r="BK122" s="78"/>
      <c r="BL122" s="78"/>
      <c r="BM122" s="78"/>
      <c r="BN122" s="78"/>
      <c r="BO122" s="78"/>
      <c r="BP122" s="78"/>
      <c r="BQ122" s="78"/>
      <c r="BR122" s="78"/>
      <c r="BS122" s="76">
        <v>826</v>
      </c>
      <c r="BT122" s="78"/>
      <c r="BU122" s="78"/>
      <c r="BV122" s="78"/>
      <c r="BW122" s="78"/>
      <c r="BX122" s="579"/>
      <c r="BY122" s="126"/>
      <c r="BZ122" s="76"/>
      <c r="CA122" s="76"/>
      <c r="CB122" s="87"/>
      <c r="CC122" s="133"/>
      <c r="CD122" s="245"/>
      <c r="DP122" s="78"/>
      <c r="DQ122" s="78"/>
      <c r="DR122" s="78"/>
      <c r="DS122" s="78"/>
      <c r="DT122" s="78"/>
      <c r="DU122" s="78"/>
      <c r="DV122" s="78"/>
      <c r="DW122" s="78"/>
      <c r="DX122" s="78"/>
      <c r="DY122" s="78"/>
      <c r="DZ122" s="78"/>
      <c r="EA122" s="78"/>
      <c r="EB122" s="78"/>
      <c r="EC122" s="78"/>
      <c r="ED122" s="78"/>
      <c r="EE122" s="78"/>
      <c r="EF122" s="78"/>
      <c r="EG122" s="78"/>
      <c r="EH122" s="78"/>
      <c r="EI122" s="78"/>
      <c r="EJ122" s="78"/>
      <c r="EK122" s="78"/>
      <c r="EL122" s="78"/>
      <c r="EM122" s="78"/>
      <c r="EN122" s="78"/>
      <c r="EO122" s="78"/>
      <c r="EP122" s="78"/>
      <c r="EQ122" s="78"/>
      <c r="ER122" s="78"/>
      <c r="ES122" s="78"/>
      <c r="ET122" s="78"/>
      <c r="EU122" s="78"/>
      <c r="EV122" s="78"/>
      <c r="EW122" s="78"/>
      <c r="EX122" s="78"/>
      <c r="EY122" s="78"/>
      <c r="EZ122" s="78"/>
      <c r="FA122" s="78"/>
      <c r="FB122" s="78"/>
      <c r="FC122" s="78"/>
      <c r="FD122" s="78"/>
      <c r="FE122" s="78"/>
      <c r="FF122" s="78"/>
      <c r="FG122" s="78"/>
      <c r="FH122" s="78"/>
      <c r="FI122" s="78"/>
      <c r="FJ122" s="78"/>
      <c r="FK122" s="78"/>
      <c r="FL122" s="78"/>
      <c r="FM122" s="78"/>
      <c r="FN122" s="78"/>
      <c r="FO122" s="78"/>
      <c r="FP122" s="78"/>
      <c r="FQ122" s="78"/>
      <c r="FR122" s="78"/>
      <c r="FS122" s="78"/>
      <c r="FT122" s="78"/>
      <c r="FU122" s="78"/>
      <c r="FV122" s="78"/>
      <c r="FW122" s="78"/>
      <c r="FX122" s="78"/>
      <c r="FY122" s="78"/>
      <c r="FZ122" s="78"/>
      <c r="GA122" s="78"/>
      <c r="GB122" s="78"/>
      <c r="GC122" s="78"/>
      <c r="GD122" s="78"/>
      <c r="GE122" s="78"/>
      <c r="GF122" s="78"/>
      <c r="GG122" s="78"/>
      <c r="GH122" s="78"/>
      <c r="GI122" s="78"/>
      <c r="GJ122" s="78"/>
      <c r="GK122" s="78"/>
      <c r="GL122" s="78"/>
      <c r="GM122" s="78"/>
      <c r="GN122" s="78"/>
      <c r="GO122" s="78"/>
      <c r="GP122" s="78"/>
      <c r="GQ122" s="78"/>
      <c r="GR122" s="78"/>
      <c r="GS122" s="78"/>
      <c r="GT122" s="78"/>
      <c r="GU122" s="78"/>
      <c r="GV122" s="78"/>
      <c r="GW122" s="78"/>
      <c r="GX122" s="78"/>
      <c r="GY122" s="78"/>
      <c r="GZ122" s="78"/>
      <c r="HA122" s="78"/>
      <c r="HB122" s="78"/>
      <c r="HC122" s="78"/>
      <c r="HD122" s="78"/>
      <c r="HE122" s="78"/>
      <c r="HF122" s="78"/>
      <c r="HG122" s="78"/>
      <c r="HH122" s="78"/>
      <c r="HJ122" s="78"/>
      <c r="HK122" s="78"/>
      <c r="HL122" s="78"/>
      <c r="HM122" s="78"/>
      <c r="HN122" s="78"/>
      <c r="HO122" s="78"/>
      <c r="HP122" s="78"/>
      <c r="HQ122" s="78"/>
      <c r="HR122" s="78"/>
      <c r="HS122" s="78"/>
      <c r="HT122" s="78"/>
      <c r="HU122" s="78"/>
      <c r="HV122" s="78"/>
      <c r="HW122" s="78"/>
      <c r="HX122" s="78"/>
      <c r="HY122" s="78"/>
      <c r="HZ122" s="78"/>
      <c r="IA122" s="78"/>
      <c r="IB122" s="78"/>
      <c r="IC122" s="78"/>
      <c r="ID122" s="78"/>
      <c r="IE122" s="78"/>
      <c r="IF122" s="78"/>
      <c r="IG122" s="78"/>
      <c r="IH122" s="78"/>
      <c r="II122" s="78"/>
      <c r="IJ122" s="78"/>
      <c r="IK122" s="78"/>
      <c r="IL122" s="78"/>
      <c r="IM122" s="78"/>
      <c r="IN122" s="78"/>
      <c r="IO122" s="78"/>
      <c r="IP122" s="78"/>
      <c r="IQ122" s="78"/>
      <c r="IR122" s="78"/>
      <c r="IS122" s="78"/>
      <c r="IT122" s="78"/>
      <c r="IU122" s="78"/>
      <c r="IV122" s="78"/>
      <c r="IW122" s="78"/>
      <c r="IX122" s="78"/>
      <c r="IY122" s="78"/>
      <c r="IZ122" s="78"/>
      <c r="JA122" s="78"/>
      <c r="JB122" s="78"/>
      <c r="JC122" s="78"/>
      <c r="JD122" s="78"/>
      <c r="JE122" s="78"/>
      <c r="JF122" s="78"/>
      <c r="JG122" s="78"/>
      <c r="JH122" s="78"/>
      <c r="JI122" s="78"/>
      <c r="JJ122" s="78"/>
      <c r="JK122" s="78"/>
      <c r="JL122" s="78"/>
      <c r="JM122" s="78"/>
      <c r="JN122" s="78"/>
      <c r="JO122" s="78"/>
      <c r="JY122" s="49"/>
      <c r="JZ122" s="116"/>
    </row>
    <row r="123" spans="2:286" ht="28.5" customHeight="1">
      <c r="B123" s="546"/>
      <c r="C123" s="536"/>
      <c r="D123" s="532"/>
      <c r="E123" s="536"/>
      <c r="F123" s="532"/>
      <c r="G123" s="532"/>
      <c r="H123" s="547" t="s">
        <v>4882</v>
      </c>
      <c r="I123" s="532"/>
      <c r="J123" s="51" t="s">
        <v>2913</v>
      </c>
      <c r="K123" s="552" t="s">
        <v>4883</v>
      </c>
      <c r="L123" s="88"/>
      <c r="M123" s="69"/>
      <c r="N123" s="69"/>
      <c r="O123" s="69"/>
      <c r="P123" s="88"/>
      <c r="Q123" s="78"/>
      <c r="R123" s="78"/>
      <c r="S123" s="69"/>
      <c r="T123" s="69"/>
      <c r="U123" s="76" t="s">
        <v>4912</v>
      </c>
      <c r="V123" s="78"/>
      <c r="W123" s="78"/>
      <c r="X123" s="78"/>
      <c r="Y123" s="69"/>
      <c r="Z123" s="76" t="s">
        <v>4913</v>
      </c>
      <c r="AA123" s="76" t="s">
        <v>4914</v>
      </c>
      <c r="AB123" s="78"/>
      <c r="AC123" s="78"/>
      <c r="AD123" s="78"/>
      <c r="AE123" s="76" t="s">
        <v>4915</v>
      </c>
      <c r="AF123" s="78"/>
      <c r="AG123" s="76" t="s">
        <v>4916</v>
      </c>
      <c r="AH123" s="78"/>
      <c r="AI123" s="78"/>
      <c r="AJ123" s="78"/>
      <c r="AK123" s="76" t="s">
        <v>4937</v>
      </c>
      <c r="AL123" s="78"/>
      <c r="AM123" s="78"/>
      <c r="AN123" s="76" t="s">
        <v>4938</v>
      </c>
      <c r="AO123" s="76" t="s">
        <v>4939</v>
      </c>
      <c r="AP123" s="78"/>
      <c r="AQ123" s="78"/>
      <c r="AR123" s="78"/>
      <c r="AS123" s="78"/>
      <c r="AT123" s="78"/>
      <c r="AU123" s="78"/>
      <c r="AV123" s="78"/>
      <c r="AW123" s="78"/>
      <c r="AX123" s="78"/>
      <c r="AY123" s="78"/>
      <c r="AZ123" s="76" t="s">
        <v>4940</v>
      </c>
      <c r="BA123" s="78"/>
      <c r="BB123" s="78"/>
      <c r="BC123" s="78"/>
      <c r="BD123" s="78"/>
      <c r="BE123" s="78"/>
      <c r="BF123" s="78"/>
      <c r="BG123" s="78"/>
      <c r="BH123" s="78"/>
      <c r="BI123" s="78"/>
      <c r="BJ123" s="78"/>
      <c r="BK123" s="78"/>
      <c r="BL123" s="78"/>
      <c r="BM123" s="78"/>
      <c r="BN123" s="78"/>
      <c r="BO123" s="78"/>
      <c r="BP123" s="78"/>
      <c r="BQ123" s="78"/>
      <c r="BR123" s="78"/>
      <c r="BS123" s="76" t="s">
        <v>4947</v>
      </c>
      <c r="BT123" s="78"/>
      <c r="BU123" s="78"/>
      <c r="BV123" s="78"/>
      <c r="BW123" s="78"/>
      <c r="BX123" s="579"/>
      <c r="BY123" s="126"/>
      <c r="BZ123" s="76">
        <v>3.8</v>
      </c>
      <c r="CA123" s="76">
        <v>6.3</v>
      </c>
      <c r="CB123" s="85">
        <v>0.44</v>
      </c>
      <c r="CC123" s="133"/>
      <c r="CD123" s="245"/>
      <c r="DP123" s="88"/>
      <c r="DQ123" s="78"/>
      <c r="DR123" s="78"/>
      <c r="DS123" s="78"/>
      <c r="DT123" s="78"/>
      <c r="DU123" s="78"/>
      <c r="DV123" s="78"/>
      <c r="DW123" s="78"/>
      <c r="DX123" s="78"/>
      <c r="DY123" s="78"/>
      <c r="DZ123" s="78"/>
      <c r="EA123" s="78"/>
      <c r="EB123" s="78"/>
      <c r="EC123" s="78"/>
      <c r="ED123" s="78"/>
      <c r="EE123" s="78"/>
      <c r="EF123" s="78"/>
      <c r="EG123" s="78"/>
      <c r="EH123" s="78"/>
      <c r="EI123" s="78"/>
      <c r="EJ123" s="78"/>
      <c r="EK123" s="78"/>
      <c r="EL123" s="78"/>
      <c r="EM123" s="78"/>
      <c r="EN123" s="78"/>
      <c r="EO123" s="78"/>
      <c r="EP123" s="78"/>
      <c r="EQ123" s="78"/>
      <c r="ER123" s="78"/>
      <c r="ES123" s="78"/>
      <c r="ET123" s="78"/>
      <c r="EU123" s="78"/>
      <c r="EV123" s="78"/>
      <c r="EW123" s="78"/>
      <c r="EX123" s="78"/>
      <c r="EY123" s="78"/>
      <c r="EZ123" s="78"/>
      <c r="FA123" s="78"/>
      <c r="FB123" s="78"/>
      <c r="FC123" s="78"/>
      <c r="FD123" s="78"/>
      <c r="FE123" s="78"/>
      <c r="FF123" s="78"/>
      <c r="FG123" s="78"/>
      <c r="FH123" s="78"/>
      <c r="FI123" s="78"/>
      <c r="FJ123" s="78"/>
      <c r="FK123" s="78"/>
      <c r="FL123" s="78"/>
      <c r="FM123" s="78"/>
      <c r="FN123" s="78"/>
      <c r="FO123" s="78"/>
      <c r="FP123" s="78"/>
      <c r="FQ123" s="78"/>
      <c r="FR123" s="78"/>
      <c r="FS123" s="78"/>
      <c r="FT123" s="78"/>
      <c r="FU123" s="78"/>
      <c r="FV123" s="78"/>
      <c r="FW123" s="78"/>
      <c r="FX123" s="78"/>
      <c r="FY123" s="78"/>
      <c r="FZ123" s="78"/>
      <c r="GA123" s="78"/>
      <c r="GB123" s="78"/>
      <c r="GC123" s="78"/>
      <c r="GD123" s="78"/>
      <c r="GE123" s="78"/>
      <c r="GF123" s="78"/>
      <c r="GG123" s="78"/>
      <c r="GH123" s="78"/>
      <c r="GI123" s="78"/>
      <c r="GJ123" s="78"/>
      <c r="GK123" s="78"/>
      <c r="GL123" s="78"/>
      <c r="GM123" s="78"/>
      <c r="GN123" s="78"/>
      <c r="GO123" s="78"/>
      <c r="GP123" s="78"/>
      <c r="GQ123" s="78"/>
      <c r="GR123" s="78"/>
      <c r="GS123" s="78"/>
      <c r="GT123" s="78"/>
      <c r="GU123" s="78"/>
      <c r="GV123" s="78"/>
      <c r="GW123" s="78"/>
      <c r="GX123" s="78"/>
      <c r="GY123" s="78"/>
      <c r="GZ123" s="78"/>
      <c r="HA123" s="78"/>
      <c r="HB123" s="78"/>
      <c r="HC123" s="78"/>
      <c r="HD123" s="78"/>
      <c r="HE123" s="78"/>
      <c r="HF123" s="78"/>
      <c r="HG123" s="78"/>
      <c r="HH123" s="78"/>
      <c r="HJ123" s="78"/>
      <c r="HK123" s="78"/>
      <c r="HL123" s="78"/>
      <c r="HM123" s="78"/>
      <c r="HN123" s="78"/>
      <c r="HO123" s="78"/>
      <c r="HP123" s="78"/>
      <c r="HQ123" s="78"/>
      <c r="HR123" s="78"/>
      <c r="HS123" s="78"/>
      <c r="HT123" s="78"/>
      <c r="HU123" s="78"/>
      <c r="HV123" s="78"/>
      <c r="HW123" s="78"/>
      <c r="HX123" s="78"/>
      <c r="HY123" s="78"/>
      <c r="HZ123" s="78"/>
      <c r="IA123" s="78"/>
      <c r="IB123" s="78"/>
      <c r="IC123" s="78"/>
      <c r="ID123" s="78"/>
      <c r="IE123" s="78"/>
      <c r="IF123" s="78"/>
      <c r="IG123" s="78"/>
      <c r="IH123" s="78"/>
      <c r="II123" s="78"/>
      <c r="IJ123" s="78"/>
      <c r="IK123" s="78"/>
      <c r="IL123" s="78"/>
      <c r="IM123" s="78"/>
      <c r="IN123" s="78"/>
      <c r="IO123" s="78"/>
      <c r="IP123" s="78"/>
      <c r="IQ123" s="78"/>
      <c r="IR123" s="78"/>
      <c r="IS123" s="78"/>
      <c r="IT123" s="78"/>
      <c r="IU123" s="78"/>
      <c r="IV123" s="78"/>
      <c r="IW123" s="78"/>
      <c r="IX123" s="78"/>
      <c r="IY123" s="78"/>
      <c r="IZ123" s="78"/>
      <c r="JA123" s="78"/>
      <c r="JB123" s="78"/>
      <c r="JC123" s="78"/>
      <c r="JD123" s="78"/>
      <c r="JE123" s="87"/>
      <c r="JF123" s="78"/>
      <c r="JG123" s="78"/>
      <c r="JH123" s="78"/>
      <c r="JI123" s="78"/>
      <c r="JJ123" s="78"/>
      <c r="JK123" s="78"/>
      <c r="JL123" s="78"/>
      <c r="JM123" s="78"/>
      <c r="JN123" s="78"/>
      <c r="JO123" s="78"/>
      <c r="JY123" s="113"/>
      <c r="JZ123" s="114"/>
    </row>
    <row r="124" spans="2:286" ht="28.5" customHeight="1">
      <c r="B124" s="546"/>
      <c r="C124" s="536"/>
      <c r="D124" s="532"/>
      <c r="E124" s="536"/>
      <c r="F124" s="532"/>
      <c r="G124" s="532"/>
      <c r="H124" s="547"/>
      <c r="I124" s="532"/>
      <c r="J124" s="51" t="s">
        <v>2909</v>
      </c>
      <c r="K124" s="552"/>
      <c r="L124" s="88"/>
      <c r="M124" s="69"/>
      <c r="N124" s="69"/>
      <c r="O124" s="69"/>
      <c r="P124" s="88"/>
      <c r="Q124" s="78"/>
      <c r="R124" s="78"/>
      <c r="S124" s="69"/>
      <c r="T124" s="69"/>
      <c r="U124" s="76">
        <v>932</v>
      </c>
      <c r="V124" s="78"/>
      <c r="W124" s="78"/>
      <c r="X124" s="78"/>
      <c r="Y124" s="69"/>
      <c r="Z124" s="76" t="s">
        <v>4917</v>
      </c>
      <c r="AA124" s="76">
        <v>2818</v>
      </c>
      <c r="AB124" s="78"/>
      <c r="AC124" s="78"/>
      <c r="AD124" s="78"/>
      <c r="AE124" s="76">
        <v>82.7</v>
      </c>
      <c r="AF124" s="78"/>
      <c r="AG124" s="76">
        <v>3559</v>
      </c>
      <c r="AH124" s="78"/>
      <c r="AI124" s="78"/>
      <c r="AJ124" s="78"/>
      <c r="AK124" s="76" t="s">
        <v>4941</v>
      </c>
      <c r="AL124" s="78"/>
      <c r="AM124" s="78"/>
      <c r="AN124" s="76">
        <v>49.1</v>
      </c>
      <c r="AO124" s="76">
        <v>22.7</v>
      </c>
      <c r="AP124" s="78"/>
      <c r="AQ124" s="78"/>
      <c r="AR124" s="78"/>
      <c r="AS124" s="78"/>
      <c r="AT124" s="78"/>
      <c r="AU124" s="78"/>
      <c r="AV124" s="78"/>
      <c r="AW124" s="78"/>
      <c r="AX124" s="78"/>
      <c r="AY124" s="78"/>
      <c r="AZ124" s="76">
        <v>20.9</v>
      </c>
      <c r="BA124" s="78"/>
      <c r="BB124" s="78"/>
      <c r="BC124" s="78"/>
      <c r="BD124" s="78"/>
      <c r="BE124" s="78"/>
      <c r="BF124" s="78"/>
      <c r="BG124" s="78"/>
      <c r="BH124" s="78"/>
      <c r="BI124" s="78"/>
      <c r="BJ124" s="78"/>
      <c r="BK124" s="78"/>
      <c r="BL124" s="78"/>
      <c r="BM124" s="78"/>
      <c r="BN124" s="78"/>
      <c r="BO124" s="78"/>
      <c r="BP124" s="78"/>
      <c r="BQ124" s="78"/>
      <c r="BR124" s="78"/>
      <c r="BS124" s="76">
        <v>2100</v>
      </c>
      <c r="BT124" s="78"/>
      <c r="BU124" s="78"/>
      <c r="BV124" s="78"/>
      <c r="BW124" s="78"/>
      <c r="BX124" s="579"/>
      <c r="BY124" s="126"/>
      <c r="BZ124" s="76"/>
      <c r="CA124" s="76"/>
      <c r="CB124" s="87"/>
      <c r="CC124" s="133"/>
      <c r="CD124" s="245"/>
      <c r="DP124" s="78"/>
      <c r="DQ124" s="78"/>
      <c r="DR124" s="78"/>
      <c r="DS124" s="78"/>
      <c r="DT124" s="78"/>
      <c r="DU124" s="78"/>
      <c r="DV124" s="78"/>
      <c r="DW124" s="78"/>
      <c r="DX124" s="78"/>
      <c r="DY124" s="78"/>
      <c r="DZ124" s="78"/>
      <c r="EA124" s="78"/>
      <c r="EB124" s="78"/>
      <c r="EC124" s="78"/>
      <c r="ED124" s="78"/>
      <c r="EE124" s="78"/>
      <c r="EF124" s="78"/>
      <c r="EG124" s="78"/>
      <c r="EH124" s="78"/>
      <c r="EI124" s="78"/>
      <c r="EJ124" s="78"/>
      <c r="EK124" s="78"/>
      <c r="EL124" s="78"/>
      <c r="EM124" s="78"/>
      <c r="EN124" s="78"/>
      <c r="EO124" s="78"/>
      <c r="EP124" s="78"/>
      <c r="EQ124" s="78"/>
      <c r="ER124" s="78"/>
      <c r="ES124" s="78"/>
      <c r="ET124" s="78"/>
      <c r="EU124" s="78"/>
      <c r="EV124" s="78"/>
      <c r="EW124" s="78"/>
      <c r="EX124" s="78"/>
      <c r="EY124" s="78"/>
      <c r="EZ124" s="78"/>
      <c r="FA124" s="78"/>
      <c r="FB124" s="78"/>
      <c r="FC124" s="78"/>
      <c r="FD124" s="78"/>
      <c r="FE124" s="78"/>
      <c r="FF124" s="78"/>
      <c r="FG124" s="78"/>
      <c r="FH124" s="78"/>
      <c r="FI124" s="78"/>
      <c r="FJ124" s="78"/>
      <c r="FK124" s="78"/>
      <c r="FL124" s="78"/>
      <c r="FM124" s="78"/>
      <c r="FN124" s="78"/>
      <c r="FO124" s="78"/>
      <c r="FP124" s="78"/>
      <c r="FQ124" s="78"/>
      <c r="FR124" s="78"/>
      <c r="FS124" s="78"/>
      <c r="FT124" s="78"/>
      <c r="FU124" s="78"/>
      <c r="FV124" s="78"/>
      <c r="FW124" s="78"/>
      <c r="FX124" s="78"/>
      <c r="FY124" s="78"/>
      <c r="FZ124" s="78"/>
      <c r="GA124" s="78"/>
      <c r="GB124" s="78"/>
      <c r="GC124" s="78"/>
      <c r="GD124" s="78"/>
      <c r="GE124" s="78"/>
      <c r="GF124" s="78"/>
      <c r="GG124" s="78"/>
      <c r="GH124" s="78"/>
      <c r="GI124" s="78"/>
      <c r="GJ124" s="78"/>
      <c r="GK124" s="78"/>
      <c r="GL124" s="78"/>
      <c r="GM124" s="78"/>
      <c r="GN124" s="78"/>
      <c r="GO124" s="78"/>
      <c r="GP124" s="78"/>
      <c r="GQ124" s="78"/>
      <c r="GR124" s="78"/>
      <c r="GS124" s="78"/>
      <c r="GT124" s="78"/>
      <c r="GU124" s="78"/>
      <c r="GV124" s="78"/>
      <c r="GW124" s="78"/>
      <c r="GX124" s="78"/>
      <c r="GY124" s="78"/>
      <c r="GZ124" s="78"/>
      <c r="HA124" s="78"/>
      <c r="HB124" s="78"/>
      <c r="HC124" s="78"/>
      <c r="HD124" s="78"/>
      <c r="HE124" s="78"/>
      <c r="HF124" s="78"/>
      <c r="HG124" s="78"/>
      <c r="HH124" s="78"/>
      <c r="HJ124" s="78"/>
      <c r="HK124" s="78"/>
      <c r="HL124" s="78"/>
      <c r="HM124" s="78"/>
      <c r="HN124" s="78"/>
      <c r="HO124" s="78"/>
      <c r="HP124" s="78"/>
      <c r="HQ124" s="78"/>
      <c r="HR124" s="78"/>
      <c r="HS124" s="78"/>
      <c r="HT124" s="78"/>
      <c r="HU124" s="78"/>
      <c r="HV124" s="78"/>
      <c r="HW124" s="78"/>
      <c r="HX124" s="78"/>
      <c r="HY124" s="78"/>
      <c r="HZ124" s="78"/>
      <c r="IA124" s="78"/>
      <c r="IB124" s="78"/>
      <c r="IC124" s="78"/>
      <c r="ID124" s="78"/>
      <c r="IE124" s="78"/>
      <c r="IF124" s="78"/>
      <c r="IG124" s="78"/>
      <c r="IH124" s="78"/>
      <c r="II124" s="78"/>
      <c r="IJ124" s="78"/>
      <c r="IK124" s="78"/>
      <c r="IL124" s="78"/>
      <c r="IM124" s="78"/>
      <c r="IN124" s="78"/>
      <c r="IO124" s="78"/>
      <c r="IP124" s="78"/>
      <c r="IQ124" s="78"/>
      <c r="IR124" s="78"/>
      <c r="IS124" s="78"/>
      <c r="IT124" s="78"/>
      <c r="IU124" s="78"/>
      <c r="IV124" s="78"/>
      <c r="IW124" s="78"/>
      <c r="IX124" s="78"/>
      <c r="IY124" s="78"/>
      <c r="IZ124" s="78"/>
      <c r="JA124" s="78"/>
      <c r="JB124" s="78"/>
      <c r="JC124" s="78"/>
      <c r="JD124" s="78"/>
      <c r="JE124" s="78"/>
      <c r="JF124" s="78"/>
      <c r="JG124" s="78"/>
      <c r="JH124" s="78"/>
      <c r="JI124" s="78"/>
      <c r="JJ124" s="78"/>
      <c r="JK124" s="78"/>
      <c r="JL124" s="78"/>
      <c r="JM124" s="78"/>
      <c r="JN124" s="78"/>
      <c r="JO124" s="78"/>
      <c r="JY124" s="49"/>
      <c r="JZ124" s="116"/>
    </row>
    <row r="125" spans="2:286" ht="46.5" customHeight="1">
      <c r="B125" s="546">
        <v>118</v>
      </c>
      <c r="C125" s="533" t="s">
        <v>2812</v>
      </c>
      <c r="D125" s="532" t="s">
        <v>749</v>
      </c>
      <c r="E125" s="65" t="s">
        <v>1688</v>
      </c>
      <c r="F125" s="532" t="s">
        <v>1336</v>
      </c>
      <c r="G125" s="532" t="s">
        <v>1689</v>
      </c>
      <c r="H125" s="76" t="s">
        <v>1690</v>
      </c>
      <c r="I125" s="532" t="s">
        <v>1898</v>
      </c>
      <c r="J125" s="532" t="s">
        <v>4949</v>
      </c>
      <c r="K125" s="76" t="s">
        <v>2890</v>
      </c>
      <c r="L125" s="88"/>
      <c r="M125" s="78"/>
      <c r="N125" s="78"/>
      <c r="O125" s="78"/>
      <c r="P125" s="88"/>
      <c r="Q125" s="78"/>
      <c r="R125" s="78"/>
      <c r="S125" s="78"/>
      <c r="T125" s="78" t="s">
        <v>1336</v>
      </c>
      <c r="U125" s="78" t="s">
        <v>1336</v>
      </c>
      <c r="V125" s="78"/>
      <c r="W125" s="78"/>
      <c r="X125" s="78"/>
      <c r="Y125" s="78"/>
      <c r="Z125" s="78"/>
      <c r="AA125" s="78" t="s">
        <v>1336</v>
      </c>
      <c r="AB125" s="78"/>
      <c r="AC125" s="78" t="s">
        <v>1336</v>
      </c>
      <c r="AD125" s="78" t="s">
        <v>1336</v>
      </c>
      <c r="AE125" s="78" t="s">
        <v>1336</v>
      </c>
      <c r="AF125" s="78" t="s">
        <v>1336</v>
      </c>
      <c r="AG125" s="78" t="s">
        <v>1336</v>
      </c>
      <c r="AH125" s="78"/>
      <c r="AI125" s="78" t="s">
        <v>1336</v>
      </c>
      <c r="AJ125" s="78" t="s">
        <v>1336</v>
      </c>
      <c r="AK125" s="78"/>
      <c r="AL125" s="78"/>
      <c r="AM125" s="78"/>
      <c r="AN125" s="78"/>
      <c r="AO125" s="78"/>
      <c r="AP125" s="78"/>
      <c r="AQ125" s="78"/>
      <c r="AR125" s="78"/>
      <c r="AS125" s="78"/>
      <c r="AT125" s="78"/>
      <c r="AU125" s="78"/>
      <c r="AV125" s="78"/>
      <c r="AW125" s="78"/>
      <c r="AX125" s="78"/>
      <c r="AY125" s="78"/>
      <c r="AZ125" s="78"/>
      <c r="BA125" s="78"/>
      <c r="BB125" s="78"/>
      <c r="BC125" s="78"/>
      <c r="BD125" s="78"/>
      <c r="BE125" s="78"/>
      <c r="BF125" s="78"/>
      <c r="BG125" s="78"/>
      <c r="BH125" s="78"/>
      <c r="BI125" s="78"/>
      <c r="BJ125" s="78"/>
      <c r="BK125" s="78"/>
      <c r="BL125" s="78"/>
      <c r="BM125" s="78"/>
      <c r="BN125" s="78"/>
      <c r="BO125" s="78"/>
      <c r="BP125" s="78"/>
      <c r="BQ125" s="78"/>
      <c r="BR125" s="78"/>
      <c r="BS125" s="76" t="s">
        <v>4950</v>
      </c>
      <c r="BT125" s="78"/>
      <c r="BU125" s="78" t="s">
        <v>1336</v>
      </c>
      <c r="BV125" s="78"/>
      <c r="BW125" s="78"/>
      <c r="BX125" s="579">
        <v>12</v>
      </c>
      <c r="BY125" s="126"/>
      <c r="BZ125" s="76"/>
      <c r="CA125" s="76"/>
      <c r="CB125" s="76">
        <v>4721</v>
      </c>
      <c r="CC125" s="133"/>
      <c r="CD125" s="560" t="s">
        <v>5287</v>
      </c>
    </row>
    <row r="126" spans="2:286" ht="46.5" customHeight="1">
      <c r="B126" s="546"/>
      <c r="C126" s="533"/>
      <c r="D126" s="532"/>
      <c r="E126" s="65" t="s">
        <v>4948</v>
      </c>
      <c r="F126" s="532"/>
      <c r="G126" s="532"/>
      <c r="H126" s="76" t="s">
        <v>5658</v>
      </c>
      <c r="I126" s="532"/>
      <c r="J126" s="532"/>
      <c r="K126" s="76" t="s">
        <v>2901</v>
      </c>
      <c r="L126" s="88"/>
      <c r="M126" s="78"/>
      <c r="N126" s="78"/>
      <c r="O126" s="78"/>
      <c r="P126" s="88"/>
      <c r="Q126" s="78"/>
      <c r="R126" s="78"/>
      <c r="S126" s="78"/>
      <c r="T126" s="78" t="s">
        <v>1336</v>
      </c>
      <c r="U126" s="78" t="s">
        <v>1336</v>
      </c>
      <c r="V126" s="78"/>
      <c r="W126" s="78"/>
      <c r="X126" s="78"/>
      <c r="Y126" s="78"/>
      <c r="Z126" s="78"/>
      <c r="AA126" s="78" t="s">
        <v>1336</v>
      </c>
      <c r="AB126" s="78"/>
      <c r="AC126" s="78" t="s">
        <v>1336</v>
      </c>
      <c r="AD126" s="78" t="s">
        <v>1336</v>
      </c>
      <c r="AE126" s="78" t="s">
        <v>1336</v>
      </c>
      <c r="AF126" s="78" t="s">
        <v>1336</v>
      </c>
      <c r="AG126" s="78" t="s">
        <v>1336</v>
      </c>
      <c r="AH126" s="78"/>
      <c r="AI126" s="78" t="s">
        <v>1336</v>
      </c>
      <c r="AJ126" s="78" t="s">
        <v>1336</v>
      </c>
      <c r="AK126" s="78"/>
      <c r="AL126" s="78"/>
      <c r="AM126" s="78"/>
      <c r="AN126" s="78"/>
      <c r="AO126" s="78"/>
      <c r="AP126" s="78"/>
      <c r="AQ126" s="78"/>
      <c r="AR126" s="78"/>
      <c r="AS126" s="78"/>
      <c r="AT126" s="78"/>
      <c r="AU126" s="78"/>
      <c r="AV126" s="78"/>
      <c r="AW126" s="78"/>
      <c r="AX126" s="78"/>
      <c r="AY126" s="78"/>
      <c r="AZ126" s="78"/>
      <c r="BA126" s="78"/>
      <c r="BB126" s="78"/>
      <c r="BC126" s="78"/>
      <c r="BD126" s="78"/>
      <c r="BE126" s="78"/>
      <c r="BF126" s="78"/>
      <c r="BG126" s="78"/>
      <c r="BH126" s="78"/>
      <c r="BI126" s="78"/>
      <c r="BJ126" s="78"/>
      <c r="BK126" s="78"/>
      <c r="BL126" s="78"/>
      <c r="BM126" s="78"/>
      <c r="BN126" s="78"/>
      <c r="BO126" s="78"/>
      <c r="BP126" s="78"/>
      <c r="BQ126" s="78"/>
      <c r="BR126" s="78"/>
      <c r="BS126" s="76" t="s">
        <v>4951</v>
      </c>
      <c r="BT126" s="78"/>
      <c r="BU126" s="78" t="s">
        <v>1336</v>
      </c>
      <c r="BV126" s="78"/>
      <c r="BW126" s="78"/>
      <c r="BX126" s="579"/>
      <c r="BY126" s="126"/>
      <c r="BZ126" s="76"/>
      <c r="CA126" s="76"/>
      <c r="CB126" s="76">
        <v>669</v>
      </c>
      <c r="CC126" s="133"/>
      <c r="CD126" s="560"/>
      <c r="CF126" s="50" t="s">
        <v>4960</v>
      </c>
    </row>
    <row r="127" spans="2:286" ht="31.5" customHeight="1">
      <c r="B127" s="546">
        <v>120</v>
      </c>
      <c r="C127" s="531" t="s">
        <v>1700</v>
      </c>
      <c r="D127" s="532" t="s">
        <v>1549</v>
      </c>
      <c r="E127" s="536" t="s">
        <v>4955</v>
      </c>
      <c r="F127" s="532" t="s">
        <v>1702</v>
      </c>
      <c r="G127" s="532" t="s">
        <v>791</v>
      </c>
      <c r="H127" s="542" t="s">
        <v>3905</v>
      </c>
      <c r="I127" s="538" t="s">
        <v>1902</v>
      </c>
      <c r="J127" s="51" t="s">
        <v>2913</v>
      </c>
      <c r="K127" s="592" t="s">
        <v>4952</v>
      </c>
      <c r="L127" s="88"/>
      <c r="M127" s="78"/>
      <c r="N127" s="78"/>
      <c r="O127" s="78"/>
      <c r="P127" s="88"/>
      <c r="Q127" s="78"/>
      <c r="R127" s="78"/>
      <c r="S127" s="76">
        <v>1129</v>
      </c>
      <c r="T127" s="76">
        <v>31.9</v>
      </c>
      <c r="U127" s="78"/>
      <c r="V127" s="78"/>
      <c r="W127" s="78"/>
      <c r="X127" s="78"/>
      <c r="Y127" s="78"/>
      <c r="Z127" s="76">
        <v>1154</v>
      </c>
      <c r="AA127" s="76">
        <v>169.5</v>
      </c>
      <c r="AB127" s="78"/>
      <c r="AC127" s="78"/>
      <c r="AD127" s="78"/>
      <c r="AE127" s="76">
        <v>11.4</v>
      </c>
      <c r="AF127" s="76">
        <v>5.0999999999999996</v>
      </c>
      <c r="AG127" s="78"/>
      <c r="AH127" s="76">
        <v>0.8</v>
      </c>
      <c r="AI127" s="76">
        <v>0.4</v>
      </c>
      <c r="AJ127" s="78"/>
      <c r="AK127" s="78"/>
      <c r="AL127" s="78"/>
      <c r="AM127" s="78"/>
      <c r="AN127" s="76" t="s">
        <v>765</v>
      </c>
      <c r="AO127" s="78"/>
      <c r="AP127" s="78"/>
      <c r="AQ127" s="78"/>
      <c r="AR127" s="78"/>
      <c r="AS127" s="78"/>
      <c r="AT127" s="78"/>
      <c r="AU127" s="78"/>
      <c r="AV127" s="78"/>
      <c r="AW127" s="78"/>
      <c r="AX127" s="78"/>
      <c r="AY127" s="78"/>
      <c r="AZ127" s="76" t="s">
        <v>765</v>
      </c>
      <c r="BA127" s="78"/>
      <c r="BB127" s="78"/>
      <c r="BC127" s="78"/>
      <c r="BD127" s="78"/>
      <c r="BE127" s="78"/>
      <c r="BF127" s="78"/>
      <c r="BG127" s="78"/>
      <c r="BH127" s="78"/>
      <c r="BI127" s="78"/>
      <c r="BJ127" s="78"/>
      <c r="BK127" s="78"/>
      <c r="BL127" s="78"/>
      <c r="BM127" s="78"/>
      <c r="BN127" s="78"/>
      <c r="BO127" s="78"/>
      <c r="BP127" s="78"/>
      <c r="BQ127" s="78"/>
      <c r="BR127" s="78"/>
      <c r="BS127" s="76">
        <v>3.5</v>
      </c>
      <c r="BT127" s="78"/>
      <c r="BU127" s="78"/>
      <c r="BV127" s="78"/>
      <c r="BW127" s="78"/>
      <c r="BX127" s="579">
        <v>11</v>
      </c>
      <c r="BY127" s="126"/>
      <c r="BZ127" s="78"/>
      <c r="CA127" s="78"/>
      <c r="CB127" s="87"/>
      <c r="CC127" s="546" t="s">
        <v>1211</v>
      </c>
      <c r="CD127" s="560"/>
    </row>
    <row r="128" spans="2:286" ht="31.5" customHeight="1">
      <c r="B128" s="546"/>
      <c r="C128" s="531"/>
      <c r="D128" s="532"/>
      <c r="E128" s="536"/>
      <c r="F128" s="532"/>
      <c r="G128" s="532"/>
      <c r="H128" s="542"/>
      <c r="I128" s="538"/>
      <c r="J128" s="51" t="s">
        <v>2909</v>
      </c>
      <c r="K128" s="592"/>
      <c r="L128" s="88"/>
      <c r="M128" s="78"/>
      <c r="N128" s="78"/>
      <c r="O128" s="78"/>
      <c r="P128" s="88"/>
      <c r="Q128" s="78"/>
      <c r="R128" s="78"/>
      <c r="S128" s="76" t="s">
        <v>4956</v>
      </c>
      <c r="T128" s="76">
        <v>1375</v>
      </c>
      <c r="U128" s="78"/>
      <c r="V128" s="78"/>
      <c r="W128" s="78"/>
      <c r="X128" s="78"/>
      <c r="Y128" s="78"/>
      <c r="Z128" s="76" t="s">
        <v>4957</v>
      </c>
      <c r="AA128" s="76">
        <v>7306</v>
      </c>
      <c r="AB128" s="78"/>
      <c r="AC128" s="78"/>
      <c r="AD128" s="78"/>
      <c r="AE128" s="76">
        <v>491</v>
      </c>
      <c r="AF128" s="76">
        <v>220</v>
      </c>
      <c r="AG128" s="78"/>
      <c r="AH128" s="76">
        <v>34.5</v>
      </c>
      <c r="AI128" s="76">
        <v>17.2</v>
      </c>
      <c r="AJ128" s="78"/>
      <c r="AK128" s="78"/>
      <c r="AL128" s="78"/>
      <c r="AM128" s="78"/>
      <c r="AN128" s="76" t="s">
        <v>765</v>
      </c>
      <c r="AO128" s="78"/>
      <c r="AP128" s="78"/>
      <c r="AQ128" s="78"/>
      <c r="AR128" s="78"/>
      <c r="AS128" s="78"/>
      <c r="AT128" s="78"/>
      <c r="AU128" s="78"/>
      <c r="AV128" s="78"/>
      <c r="AW128" s="78"/>
      <c r="AX128" s="78"/>
      <c r="AY128" s="78"/>
      <c r="AZ128" s="76" t="s">
        <v>765</v>
      </c>
      <c r="BA128" s="78"/>
      <c r="BB128" s="78"/>
      <c r="BC128" s="78"/>
      <c r="BD128" s="78"/>
      <c r="BE128" s="78"/>
      <c r="BF128" s="78"/>
      <c r="BG128" s="78"/>
      <c r="BH128" s="78"/>
      <c r="BI128" s="78"/>
      <c r="BJ128" s="78"/>
      <c r="BK128" s="78"/>
      <c r="BL128" s="78"/>
      <c r="BM128" s="78"/>
      <c r="BN128" s="78"/>
      <c r="BO128" s="78"/>
      <c r="BP128" s="78"/>
      <c r="BQ128" s="78"/>
      <c r="BR128" s="78"/>
      <c r="BS128" s="76">
        <v>151</v>
      </c>
      <c r="BT128" s="78"/>
      <c r="BU128" s="78"/>
      <c r="BV128" s="78"/>
      <c r="BW128" s="78"/>
      <c r="BX128" s="579"/>
      <c r="BY128" s="126"/>
      <c r="BZ128" s="78"/>
      <c r="CA128" s="78"/>
      <c r="CB128" s="87"/>
      <c r="CC128" s="546"/>
      <c r="CD128" s="560"/>
    </row>
    <row r="129" spans="1:82" ht="31.5" customHeight="1">
      <c r="B129" s="546"/>
      <c r="C129" s="531"/>
      <c r="D129" s="532"/>
      <c r="E129" s="536" t="s">
        <v>4954</v>
      </c>
      <c r="F129" s="532"/>
      <c r="G129" s="532"/>
      <c r="H129" s="542" t="s">
        <v>3869</v>
      </c>
      <c r="I129" s="538"/>
      <c r="J129" s="51" t="s">
        <v>2913</v>
      </c>
      <c r="K129" s="592" t="s">
        <v>4953</v>
      </c>
      <c r="L129" s="88"/>
      <c r="M129" s="78"/>
      <c r="N129" s="78"/>
      <c r="O129" s="78"/>
      <c r="P129" s="88"/>
      <c r="Q129" s="78"/>
      <c r="R129" s="78"/>
      <c r="S129" s="76" t="s">
        <v>765</v>
      </c>
      <c r="T129" s="76">
        <v>10.4</v>
      </c>
      <c r="U129" s="78"/>
      <c r="V129" s="78"/>
      <c r="W129" s="78"/>
      <c r="X129" s="78"/>
      <c r="Y129" s="78"/>
      <c r="Z129" s="76">
        <v>348</v>
      </c>
      <c r="AA129" s="76">
        <v>792</v>
      </c>
      <c r="AB129" s="78"/>
      <c r="AC129" s="78"/>
      <c r="AD129" s="78"/>
      <c r="AE129" s="76">
        <v>1.9</v>
      </c>
      <c r="AF129" s="83">
        <v>3</v>
      </c>
      <c r="AG129" s="78"/>
      <c r="AH129" s="76">
        <v>0.5</v>
      </c>
      <c r="AI129" s="76" t="s">
        <v>765</v>
      </c>
      <c r="AJ129" s="78"/>
      <c r="AK129" s="78"/>
      <c r="AL129" s="78"/>
      <c r="AM129" s="78"/>
      <c r="AN129" s="76" t="s">
        <v>765</v>
      </c>
      <c r="AO129" s="78"/>
      <c r="AP129" s="78"/>
      <c r="AQ129" s="78"/>
      <c r="AR129" s="78"/>
      <c r="AS129" s="78"/>
      <c r="AT129" s="78"/>
      <c r="AU129" s="78"/>
      <c r="AV129" s="78"/>
      <c r="AW129" s="78"/>
      <c r="AX129" s="78"/>
      <c r="AY129" s="78"/>
      <c r="AZ129" s="76" t="s">
        <v>765</v>
      </c>
      <c r="BA129" s="78"/>
      <c r="BB129" s="78"/>
      <c r="BC129" s="78"/>
      <c r="BD129" s="78"/>
      <c r="BE129" s="78"/>
      <c r="BF129" s="78"/>
      <c r="BG129" s="78"/>
      <c r="BH129" s="78"/>
      <c r="BI129" s="78"/>
      <c r="BJ129" s="78"/>
      <c r="BK129" s="78"/>
      <c r="BL129" s="78"/>
      <c r="BM129" s="78"/>
      <c r="BN129" s="78"/>
      <c r="BO129" s="78"/>
      <c r="BP129" s="78"/>
      <c r="BQ129" s="78"/>
      <c r="BR129" s="78"/>
      <c r="BS129" s="76" t="s">
        <v>765</v>
      </c>
      <c r="BT129" s="78"/>
      <c r="BU129" s="78"/>
      <c r="BV129" s="78"/>
      <c r="BW129" s="78"/>
      <c r="BX129" s="579"/>
      <c r="BY129" s="126"/>
      <c r="BZ129" s="78"/>
      <c r="CA129" s="78"/>
      <c r="CB129" s="87"/>
      <c r="CC129" s="546"/>
      <c r="CD129" s="560"/>
    </row>
    <row r="130" spans="1:82" ht="31.5" customHeight="1">
      <c r="B130" s="546"/>
      <c r="C130" s="531"/>
      <c r="D130" s="532"/>
      <c r="E130" s="536"/>
      <c r="F130" s="532"/>
      <c r="G130" s="532"/>
      <c r="H130" s="542"/>
      <c r="I130" s="538"/>
      <c r="J130" s="51" t="s">
        <v>2909</v>
      </c>
      <c r="K130" s="592"/>
      <c r="L130" s="88"/>
      <c r="M130" s="78"/>
      <c r="N130" s="78"/>
      <c r="O130" s="87"/>
      <c r="P130" s="78"/>
      <c r="Q130" s="78"/>
      <c r="R130" s="78"/>
      <c r="S130" s="76" t="s">
        <v>765</v>
      </c>
      <c r="T130" s="76">
        <v>1253</v>
      </c>
      <c r="U130" s="78"/>
      <c r="V130" s="78"/>
      <c r="W130" s="78"/>
      <c r="X130" s="78"/>
      <c r="Y130" s="78"/>
      <c r="Z130" s="76" t="s">
        <v>4958</v>
      </c>
      <c r="AA130" s="76" t="s">
        <v>4959</v>
      </c>
      <c r="AB130" s="78"/>
      <c r="AC130" s="78"/>
      <c r="AD130" s="78"/>
      <c r="AE130" s="76">
        <v>229</v>
      </c>
      <c r="AF130" s="76">
        <v>361</v>
      </c>
      <c r="AG130" s="78"/>
      <c r="AH130" s="76">
        <v>60.2</v>
      </c>
      <c r="AI130" s="76" t="s">
        <v>765</v>
      </c>
      <c r="AJ130" s="78"/>
      <c r="AK130" s="78"/>
      <c r="AL130" s="78"/>
      <c r="AM130" s="78"/>
      <c r="AN130" s="76" t="s">
        <v>765</v>
      </c>
      <c r="AO130" s="78"/>
      <c r="AP130" s="78"/>
      <c r="AQ130" s="78"/>
      <c r="AR130" s="78"/>
      <c r="AS130" s="78"/>
      <c r="AT130" s="78"/>
      <c r="AU130" s="78"/>
      <c r="AV130" s="78"/>
      <c r="AW130" s="78"/>
      <c r="AX130" s="78"/>
      <c r="AY130" s="78"/>
      <c r="AZ130" s="76" t="s">
        <v>765</v>
      </c>
      <c r="BA130" s="78"/>
      <c r="BB130" s="78"/>
      <c r="BC130" s="78"/>
      <c r="BD130" s="78"/>
      <c r="BE130" s="78"/>
      <c r="BF130" s="78"/>
      <c r="BG130" s="78"/>
      <c r="BH130" s="78"/>
      <c r="BI130" s="78"/>
      <c r="BJ130" s="78"/>
      <c r="BK130" s="78"/>
      <c r="BL130" s="78"/>
      <c r="BM130" s="78"/>
      <c r="BN130" s="78"/>
      <c r="BO130" s="78"/>
      <c r="BP130" s="78"/>
      <c r="BQ130" s="78"/>
      <c r="BR130" s="78"/>
      <c r="BS130" s="76" t="s">
        <v>765</v>
      </c>
      <c r="BT130" s="78"/>
      <c r="BU130" s="78"/>
      <c r="BV130" s="78"/>
      <c r="BW130" s="78"/>
      <c r="BX130" s="553"/>
      <c r="BY130" s="126"/>
      <c r="BZ130" s="78"/>
      <c r="CA130" s="78"/>
      <c r="CB130" s="87"/>
      <c r="CC130" s="546"/>
      <c r="CD130" s="560"/>
    </row>
    <row r="131" spans="1:82" ht="22.5" customHeight="1">
      <c r="B131" s="546">
        <v>122</v>
      </c>
      <c r="C131" s="533" t="s">
        <v>5329</v>
      </c>
      <c r="D131" s="532" t="s">
        <v>1549</v>
      </c>
      <c r="E131" s="532" t="s">
        <v>5751</v>
      </c>
      <c r="F131" s="532" t="s">
        <v>5324</v>
      </c>
      <c r="G131" s="532" t="s">
        <v>791</v>
      </c>
      <c r="H131" s="121" t="s">
        <v>5339</v>
      </c>
      <c r="I131" s="538" t="s">
        <v>1902</v>
      </c>
      <c r="J131" s="532" t="s">
        <v>2913</v>
      </c>
      <c r="K131" s="121" t="s">
        <v>5337</v>
      </c>
      <c r="L131" s="77"/>
      <c r="M131" s="76"/>
      <c r="N131" s="76"/>
      <c r="O131" s="70"/>
      <c r="P131" s="78"/>
      <c r="Q131" s="78"/>
      <c r="R131" s="78"/>
      <c r="S131" s="78" t="s">
        <v>5371</v>
      </c>
      <c r="T131" s="78" t="s">
        <v>5380</v>
      </c>
      <c r="U131" s="78"/>
      <c r="V131" s="78"/>
      <c r="W131" s="78"/>
      <c r="X131" s="78"/>
      <c r="Y131" s="78"/>
      <c r="Z131" s="78" t="s">
        <v>5387</v>
      </c>
      <c r="AA131" s="76" t="s">
        <v>5402</v>
      </c>
      <c r="AB131" s="69"/>
      <c r="AC131" s="69"/>
      <c r="AD131" s="69"/>
      <c r="AE131" s="76"/>
      <c r="AF131" s="69"/>
      <c r="AG131" s="69"/>
      <c r="AH131" s="69"/>
      <c r="AI131" s="76"/>
      <c r="AJ131" s="78"/>
      <c r="AK131" s="69"/>
      <c r="AL131" s="69"/>
      <c r="AM131" s="69"/>
      <c r="AN131" s="344"/>
      <c r="AO131" s="69"/>
      <c r="AP131" s="69"/>
      <c r="AQ131" s="69"/>
      <c r="AR131" s="69"/>
      <c r="AS131" s="69"/>
      <c r="AT131" s="69"/>
      <c r="AU131" s="69"/>
      <c r="AV131" s="69"/>
      <c r="AW131" s="69"/>
      <c r="AX131" s="69"/>
      <c r="AY131" s="69"/>
      <c r="AZ131" s="69"/>
      <c r="BA131" s="69"/>
      <c r="BB131" s="69"/>
      <c r="BC131" s="69"/>
      <c r="BD131" s="69"/>
      <c r="BE131" s="69"/>
      <c r="BF131" s="69"/>
      <c r="BG131" s="69"/>
      <c r="BH131" s="69"/>
      <c r="BI131" s="69"/>
      <c r="BJ131" s="69"/>
      <c r="BK131" s="69"/>
      <c r="BL131" s="69"/>
      <c r="BM131" s="69"/>
      <c r="BN131" s="69"/>
      <c r="BO131" s="69"/>
      <c r="BP131" s="69"/>
      <c r="BQ131" s="69"/>
      <c r="BR131" s="69"/>
      <c r="BS131" s="69"/>
      <c r="BT131" s="69"/>
      <c r="BU131" s="69"/>
      <c r="BV131" s="69"/>
      <c r="BW131" s="69"/>
      <c r="BX131" s="579">
        <v>4</v>
      </c>
      <c r="BY131" s="127"/>
      <c r="BZ131" s="69"/>
      <c r="CA131" s="69"/>
      <c r="CB131" s="69"/>
      <c r="CC131" s="546" t="s">
        <v>1101</v>
      </c>
      <c r="CD131" s="560" t="s">
        <v>5540</v>
      </c>
    </row>
    <row r="132" spans="1:82" ht="22.5" customHeight="1">
      <c r="B132" s="546"/>
      <c r="C132" s="533"/>
      <c r="D132" s="532"/>
      <c r="E132" s="532"/>
      <c r="F132" s="532"/>
      <c r="G132" s="532"/>
      <c r="H132" s="121" t="s">
        <v>5343</v>
      </c>
      <c r="I132" s="538"/>
      <c r="J132" s="532"/>
      <c r="K132" s="454" t="s">
        <v>5475</v>
      </c>
      <c r="L132" s="77"/>
      <c r="M132" s="76"/>
      <c r="N132" s="76"/>
      <c r="O132" s="70"/>
      <c r="P132" s="78"/>
      <c r="Q132" s="78"/>
      <c r="R132" s="78"/>
      <c r="S132" s="78" t="s">
        <v>5372</v>
      </c>
      <c r="T132" s="78" t="s">
        <v>5381</v>
      </c>
      <c r="U132" s="78"/>
      <c r="V132" s="78"/>
      <c r="W132" s="78"/>
      <c r="X132" s="78"/>
      <c r="Y132" s="78"/>
      <c r="Z132" s="78" t="s">
        <v>5388</v>
      </c>
      <c r="AA132" s="76" t="s">
        <v>5403</v>
      </c>
      <c r="AB132" s="69"/>
      <c r="AC132" s="69"/>
      <c r="AD132" s="69"/>
      <c r="AE132" s="76"/>
      <c r="AF132" s="69"/>
      <c r="AG132" s="69"/>
      <c r="AH132" s="69"/>
      <c r="AI132" s="76"/>
      <c r="AJ132" s="78"/>
      <c r="AK132" s="69"/>
      <c r="AL132" s="69"/>
      <c r="AM132" s="69"/>
      <c r="AN132" s="344"/>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c r="BS132" s="69"/>
      <c r="BT132" s="69"/>
      <c r="BU132" s="69"/>
      <c r="BV132" s="69"/>
      <c r="BW132" s="69"/>
      <c r="BX132" s="579"/>
      <c r="BY132" s="127"/>
      <c r="BZ132" s="69"/>
      <c r="CA132" s="69"/>
      <c r="CB132" s="69"/>
      <c r="CC132" s="546"/>
      <c r="CD132" s="588"/>
    </row>
    <row r="133" spans="1:82" ht="22.5" customHeight="1">
      <c r="B133" s="546"/>
      <c r="C133" s="533"/>
      <c r="D133" s="532"/>
      <c r="E133" s="532"/>
      <c r="F133" s="532"/>
      <c r="G133" s="532"/>
      <c r="H133" s="121" t="s">
        <v>5347</v>
      </c>
      <c r="I133" s="538"/>
      <c r="J133" s="532"/>
      <c r="K133" s="121" t="s">
        <v>5338</v>
      </c>
      <c r="L133" s="77"/>
      <c r="M133" s="76"/>
      <c r="N133" s="76"/>
      <c r="O133" s="70"/>
      <c r="P133" s="78"/>
      <c r="Q133" s="78"/>
      <c r="R133" s="78"/>
      <c r="S133" s="78" t="s">
        <v>5373</v>
      </c>
      <c r="T133" s="78">
        <v>45</v>
      </c>
      <c r="U133" s="78"/>
      <c r="V133" s="78"/>
      <c r="W133" s="78"/>
      <c r="X133" s="78"/>
      <c r="Y133" s="78"/>
      <c r="Z133" s="78">
        <v>195</v>
      </c>
      <c r="AA133" s="76">
        <v>653</v>
      </c>
      <c r="AB133" s="69"/>
      <c r="AC133" s="69"/>
      <c r="AD133" s="69"/>
      <c r="AE133" s="76"/>
      <c r="AF133" s="69"/>
      <c r="AG133" s="69"/>
      <c r="AH133" s="69"/>
      <c r="AI133" s="76"/>
      <c r="AJ133" s="78"/>
      <c r="AK133" s="69"/>
      <c r="AL133" s="69"/>
      <c r="AM133" s="69"/>
      <c r="AN133" s="344"/>
      <c r="AO133" s="69"/>
      <c r="AP133" s="69"/>
      <c r="AQ133" s="69"/>
      <c r="AR133" s="69"/>
      <c r="AS133" s="69"/>
      <c r="AT133" s="69"/>
      <c r="AU133" s="69"/>
      <c r="AV133" s="69"/>
      <c r="AW133" s="69"/>
      <c r="AX133" s="69"/>
      <c r="AY133" s="69"/>
      <c r="AZ133" s="69"/>
      <c r="BA133" s="69"/>
      <c r="BB133" s="69"/>
      <c r="BC133" s="69"/>
      <c r="BD133" s="69"/>
      <c r="BE133" s="69"/>
      <c r="BF133" s="69"/>
      <c r="BG133" s="69"/>
      <c r="BH133" s="69"/>
      <c r="BI133" s="69"/>
      <c r="BJ133" s="69"/>
      <c r="BK133" s="69"/>
      <c r="BL133" s="69"/>
      <c r="BM133" s="69"/>
      <c r="BN133" s="69"/>
      <c r="BO133" s="69"/>
      <c r="BP133" s="69"/>
      <c r="BQ133" s="69"/>
      <c r="BR133" s="69"/>
      <c r="BS133" s="69"/>
      <c r="BT133" s="69"/>
      <c r="BU133" s="69"/>
      <c r="BV133" s="69"/>
      <c r="BW133" s="69"/>
      <c r="BX133" s="579"/>
      <c r="BY133" s="127"/>
      <c r="BZ133" s="69"/>
      <c r="CA133" s="69"/>
      <c r="CB133" s="69"/>
      <c r="CC133" s="546"/>
      <c r="CD133" s="588"/>
    </row>
    <row r="134" spans="1:82" ht="22.5" customHeight="1">
      <c r="B134" s="546"/>
      <c r="C134" s="533" t="s">
        <v>5330</v>
      </c>
      <c r="D134" s="532"/>
      <c r="E134" s="532"/>
      <c r="F134" s="532"/>
      <c r="G134" s="532"/>
      <c r="H134" s="121" t="s">
        <v>5340</v>
      </c>
      <c r="I134" s="538"/>
      <c r="J134" s="532" t="s">
        <v>2913</v>
      </c>
      <c r="K134" s="121" t="s">
        <v>5337</v>
      </c>
      <c r="L134" s="77"/>
      <c r="M134" s="76"/>
      <c r="N134" s="76"/>
      <c r="O134" s="70"/>
      <c r="P134" s="78"/>
      <c r="Q134" s="78"/>
      <c r="R134" s="78"/>
      <c r="S134" s="78" t="s">
        <v>5374</v>
      </c>
      <c r="T134" s="78" t="s">
        <v>5382</v>
      </c>
      <c r="U134" s="78"/>
      <c r="V134" s="78"/>
      <c r="W134" s="78"/>
      <c r="X134" s="78"/>
      <c r="Y134" s="78"/>
      <c r="Z134" s="78" t="s">
        <v>5389</v>
      </c>
      <c r="AA134" s="76" t="s">
        <v>5400</v>
      </c>
      <c r="AB134" s="69"/>
      <c r="AC134" s="69"/>
      <c r="AD134" s="69"/>
      <c r="AE134" s="76"/>
      <c r="AF134" s="69"/>
      <c r="AG134" s="69"/>
      <c r="AH134" s="69"/>
      <c r="AI134" s="76"/>
      <c r="AJ134" s="78"/>
      <c r="AK134" s="69"/>
      <c r="AL134" s="69"/>
      <c r="AM134" s="69"/>
      <c r="AN134" s="344"/>
      <c r="AO134" s="69"/>
      <c r="AP134" s="69"/>
      <c r="AQ134" s="69"/>
      <c r="AR134" s="69"/>
      <c r="AS134" s="69"/>
      <c r="AT134" s="69"/>
      <c r="AU134" s="69"/>
      <c r="AV134" s="69"/>
      <c r="AW134" s="69"/>
      <c r="AX134" s="69"/>
      <c r="AY134" s="69"/>
      <c r="AZ134" s="69"/>
      <c r="BA134" s="69"/>
      <c r="BB134" s="69"/>
      <c r="BC134" s="69"/>
      <c r="BD134" s="69"/>
      <c r="BE134" s="69"/>
      <c r="BF134" s="69"/>
      <c r="BG134" s="69"/>
      <c r="BH134" s="69"/>
      <c r="BI134" s="69"/>
      <c r="BJ134" s="69"/>
      <c r="BK134" s="69"/>
      <c r="BL134" s="69"/>
      <c r="BM134" s="69"/>
      <c r="BN134" s="69"/>
      <c r="BO134" s="69"/>
      <c r="BP134" s="69"/>
      <c r="BQ134" s="69"/>
      <c r="BR134" s="69"/>
      <c r="BS134" s="69"/>
      <c r="BT134" s="69"/>
      <c r="BU134" s="69"/>
      <c r="BV134" s="69"/>
      <c r="BW134" s="69"/>
      <c r="BX134" s="579"/>
      <c r="BY134" s="127"/>
      <c r="BZ134" s="69"/>
      <c r="CA134" s="69"/>
      <c r="CB134" s="69"/>
      <c r="CC134" s="546"/>
      <c r="CD134" s="588"/>
    </row>
    <row r="135" spans="1:82" ht="22.5" customHeight="1">
      <c r="B135" s="546"/>
      <c r="C135" s="533"/>
      <c r="D135" s="532"/>
      <c r="E135" s="532"/>
      <c r="F135" s="532"/>
      <c r="G135" s="532"/>
      <c r="H135" s="121" t="s">
        <v>5344</v>
      </c>
      <c r="I135" s="538"/>
      <c r="J135" s="532"/>
      <c r="K135" s="454" t="s">
        <v>5475</v>
      </c>
      <c r="L135" s="77"/>
      <c r="M135" s="76"/>
      <c r="N135" s="76"/>
      <c r="O135" s="70"/>
      <c r="P135" s="78"/>
      <c r="Q135" s="78"/>
      <c r="R135" s="78"/>
      <c r="S135" s="78" t="s">
        <v>765</v>
      </c>
      <c r="T135" s="78">
        <v>2.8</v>
      </c>
      <c r="U135" s="78"/>
      <c r="V135" s="78"/>
      <c r="W135" s="78"/>
      <c r="X135" s="78"/>
      <c r="Y135" s="78"/>
      <c r="Z135" s="78" t="s">
        <v>5390</v>
      </c>
      <c r="AA135" s="76">
        <v>151</v>
      </c>
      <c r="AB135" s="69"/>
      <c r="AC135" s="69"/>
      <c r="AD135" s="69"/>
      <c r="AE135" s="76"/>
      <c r="AF135" s="69"/>
      <c r="AG135" s="69"/>
      <c r="AH135" s="69"/>
      <c r="AI135" s="76"/>
      <c r="AJ135" s="78"/>
      <c r="AK135" s="69"/>
      <c r="AL135" s="69"/>
      <c r="AM135" s="69"/>
      <c r="AN135" s="344"/>
      <c r="AO135" s="69"/>
      <c r="AP135" s="69"/>
      <c r="AQ135" s="69"/>
      <c r="AR135" s="69"/>
      <c r="AS135" s="69"/>
      <c r="AT135" s="69"/>
      <c r="AU135" s="69"/>
      <c r="AV135" s="69"/>
      <c r="AW135" s="69"/>
      <c r="AX135" s="69"/>
      <c r="AY135" s="69"/>
      <c r="AZ135" s="69"/>
      <c r="BA135" s="69"/>
      <c r="BB135" s="69"/>
      <c r="BC135" s="69"/>
      <c r="BD135" s="69"/>
      <c r="BE135" s="69"/>
      <c r="BF135" s="69"/>
      <c r="BG135" s="69"/>
      <c r="BH135" s="69"/>
      <c r="BI135" s="69"/>
      <c r="BJ135" s="69"/>
      <c r="BK135" s="69"/>
      <c r="BL135" s="69"/>
      <c r="BM135" s="69"/>
      <c r="BN135" s="69"/>
      <c r="BO135" s="69"/>
      <c r="BP135" s="69"/>
      <c r="BQ135" s="69"/>
      <c r="BR135" s="69"/>
      <c r="BS135" s="69"/>
      <c r="BT135" s="69"/>
      <c r="BU135" s="69"/>
      <c r="BV135" s="69"/>
      <c r="BW135" s="69"/>
      <c r="BX135" s="579"/>
      <c r="BY135" s="127"/>
      <c r="BZ135" s="69"/>
      <c r="CA135" s="69"/>
      <c r="CB135" s="69"/>
      <c r="CC135" s="546"/>
      <c r="CD135" s="588"/>
    </row>
    <row r="136" spans="1:82" ht="22.5" customHeight="1">
      <c r="B136" s="546"/>
      <c r="C136" s="533"/>
      <c r="D136" s="532"/>
      <c r="E136" s="532"/>
      <c r="F136" s="532"/>
      <c r="G136" s="532"/>
      <c r="H136" s="121" t="s">
        <v>5348</v>
      </c>
      <c r="I136" s="538"/>
      <c r="J136" s="532"/>
      <c r="K136" s="121" t="s">
        <v>5338</v>
      </c>
      <c r="L136" s="77"/>
      <c r="M136" s="76"/>
      <c r="N136" s="76"/>
      <c r="O136" s="70"/>
      <c r="P136" s="78"/>
      <c r="Q136" s="78"/>
      <c r="R136" s="78"/>
      <c r="S136" s="78" t="s">
        <v>5375</v>
      </c>
      <c r="T136" s="78" t="s">
        <v>5383</v>
      </c>
      <c r="U136" s="78"/>
      <c r="V136" s="78"/>
      <c r="W136" s="78"/>
      <c r="X136" s="78"/>
      <c r="Y136" s="78"/>
      <c r="Z136" s="78" t="s">
        <v>5391</v>
      </c>
      <c r="AA136" s="76" t="s">
        <v>5401</v>
      </c>
      <c r="AB136" s="69"/>
      <c r="AC136" s="69"/>
      <c r="AD136" s="69"/>
      <c r="AE136" s="76"/>
      <c r="AF136" s="69"/>
      <c r="AG136" s="69"/>
      <c r="AH136" s="69"/>
      <c r="AI136" s="76"/>
      <c r="AJ136" s="78"/>
      <c r="AK136" s="69"/>
      <c r="AL136" s="69"/>
      <c r="AM136" s="69"/>
      <c r="AN136" s="344"/>
      <c r="AO136" s="69"/>
      <c r="AP136" s="69"/>
      <c r="AQ136" s="69"/>
      <c r="AR136" s="69"/>
      <c r="AS136" s="69"/>
      <c r="AT136" s="69"/>
      <c r="AU136" s="69"/>
      <c r="AV136" s="69"/>
      <c r="AW136" s="69"/>
      <c r="AX136" s="69"/>
      <c r="AY136" s="69"/>
      <c r="AZ136" s="69"/>
      <c r="BA136" s="69"/>
      <c r="BB136" s="69"/>
      <c r="BC136" s="69"/>
      <c r="BD136" s="69"/>
      <c r="BE136" s="69"/>
      <c r="BF136" s="69"/>
      <c r="BG136" s="69"/>
      <c r="BH136" s="69"/>
      <c r="BI136" s="69"/>
      <c r="BJ136" s="69"/>
      <c r="BK136" s="69"/>
      <c r="BL136" s="69"/>
      <c r="BM136" s="69"/>
      <c r="BN136" s="69"/>
      <c r="BO136" s="69"/>
      <c r="BP136" s="69"/>
      <c r="BQ136" s="69"/>
      <c r="BR136" s="69"/>
      <c r="BS136" s="69"/>
      <c r="BT136" s="69"/>
      <c r="BU136" s="69"/>
      <c r="BV136" s="69"/>
      <c r="BW136" s="69"/>
      <c r="BX136" s="579"/>
      <c r="BY136" s="127"/>
      <c r="BZ136" s="69"/>
      <c r="CA136" s="69"/>
      <c r="CB136" s="69"/>
      <c r="CC136" s="546"/>
      <c r="CD136" s="588"/>
    </row>
    <row r="137" spans="1:82" ht="22.5" customHeight="1">
      <c r="B137" s="546"/>
      <c r="C137" s="533" t="s">
        <v>5331</v>
      </c>
      <c r="D137" s="532"/>
      <c r="E137" s="532"/>
      <c r="F137" s="532"/>
      <c r="G137" s="532"/>
      <c r="H137" s="121" t="s">
        <v>5341</v>
      </c>
      <c r="I137" s="538"/>
      <c r="J137" s="532" t="s">
        <v>2913</v>
      </c>
      <c r="K137" s="121" t="s">
        <v>5337</v>
      </c>
      <c r="L137" s="77"/>
      <c r="M137" s="76"/>
      <c r="N137" s="76"/>
      <c r="O137" s="70"/>
      <c r="P137" s="78"/>
      <c r="Q137" s="78"/>
      <c r="R137" s="78"/>
      <c r="S137" s="78" t="s">
        <v>5376</v>
      </c>
      <c r="T137" s="78" t="s">
        <v>5384</v>
      </c>
      <c r="U137" s="78"/>
      <c r="V137" s="78"/>
      <c r="W137" s="78"/>
      <c r="X137" s="78"/>
      <c r="Y137" s="78"/>
      <c r="Z137" s="78" t="s">
        <v>5392</v>
      </c>
      <c r="AA137" s="76" t="s">
        <v>5398</v>
      </c>
      <c r="AB137" s="69"/>
      <c r="AC137" s="69"/>
      <c r="AD137" s="69"/>
      <c r="AE137" s="76"/>
      <c r="AF137" s="69"/>
      <c r="AG137" s="69"/>
      <c r="AH137" s="69"/>
      <c r="AI137" s="76"/>
      <c r="AJ137" s="78"/>
      <c r="AK137" s="69"/>
      <c r="AL137" s="69"/>
      <c r="AM137" s="69"/>
      <c r="AN137" s="344"/>
      <c r="AO137" s="69"/>
      <c r="AP137" s="69"/>
      <c r="AQ137" s="69"/>
      <c r="AR137" s="69"/>
      <c r="AS137" s="69"/>
      <c r="AT137" s="69"/>
      <c r="AU137" s="69"/>
      <c r="AV137" s="69"/>
      <c r="AW137" s="69"/>
      <c r="AX137" s="69"/>
      <c r="AY137" s="69"/>
      <c r="AZ137" s="69"/>
      <c r="BA137" s="69"/>
      <c r="BB137" s="69"/>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579"/>
      <c r="BY137" s="127"/>
      <c r="BZ137" s="69"/>
      <c r="CA137" s="69"/>
      <c r="CB137" s="69"/>
      <c r="CC137" s="546"/>
      <c r="CD137" s="588"/>
    </row>
    <row r="138" spans="1:82" ht="22.5" customHeight="1">
      <c r="B138" s="546"/>
      <c r="C138" s="533"/>
      <c r="D138" s="532"/>
      <c r="E138" s="532"/>
      <c r="F138" s="532"/>
      <c r="G138" s="532"/>
      <c r="H138" s="121" t="s">
        <v>5345</v>
      </c>
      <c r="I138" s="538"/>
      <c r="J138" s="532"/>
      <c r="K138" s="454" t="s">
        <v>5475</v>
      </c>
      <c r="L138" s="77"/>
      <c r="M138" s="76"/>
      <c r="N138" s="76"/>
      <c r="O138" s="70"/>
      <c r="P138" s="78"/>
      <c r="Q138" s="78"/>
      <c r="R138" s="78"/>
      <c r="S138" s="78" t="s">
        <v>765</v>
      </c>
      <c r="T138" s="78" t="s">
        <v>765</v>
      </c>
      <c r="U138" s="78"/>
      <c r="V138" s="78"/>
      <c r="W138" s="78"/>
      <c r="X138" s="78"/>
      <c r="Y138" s="78"/>
      <c r="Z138" s="78" t="s">
        <v>5393</v>
      </c>
      <c r="AA138" s="76">
        <v>590</v>
      </c>
      <c r="AB138" s="69"/>
      <c r="AC138" s="69"/>
      <c r="AD138" s="69"/>
      <c r="AE138" s="76"/>
      <c r="AF138" s="69"/>
      <c r="AG138" s="69"/>
      <c r="AH138" s="69"/>
      <c r="AI138" s="76"/>
      <c r="AJ138" s="78"/>
      <c r="AK138" s="69"/>
      <c r="AL138" s="69"/>
      <c r="AM138" s="69"/>
      <c r="AN138" s="344"/>
      <c r="AO138" s="69"/>
      <c r="AP138" s="69"/>
      <c r="AQ138" s="69"/>
      <c r="AR138" s="69"/>
      <c r="AS138" s="69"/>
      <c r="AT138" s="69"/>
      <c r="AU138" s="69"/>
      <c r="AV138" s="69"/>
      <c r="AW138" s="69"/>
      <c r="AX138" s="69"/>
      <c r="AY138" s="69"/>
      <c r="AZ138" s="69"/>
      <c r="BA138" s="69"/>
      <c r="BB138" s="69"/>
      <c r="BC138" s="69"/>
      <c r="BD138" s="69"/>
      <c r="BE138" s="69"/>
      <c r="BF138" s="69"/>
      <c r="BG138" s="69"/>
      <c r="BH138" s="69"/>
      <c r="BI138" s="69"/>
      <c r="BJ138" s="69"/>
      <c r="BK138" s="69"/>
      <c r="BL138" s="69"/>
      <c r="BM138" s="69"/>
      <c r="BN138" s="69"/>
      <c r="BO138" s="69"/>
      <c r="BP138" s="69"/>
      <c r="BQ138" s="69"/>
      <c r="BR138" s="69"/>
      <c r="BS138" s="69"/>
      <c r="BT138" s="69"/>
      <c r="BU138" s="69"/>
      <c r="BV138" s="69"/>
      <c r="BW138" s="69"/>
      <c r="BX138" s="579"/>
      <c r="BY138" s="127"/>
      <c r="BZ138" s="69"/>
      <c r="CA138" s="69"/>
      <c r="CB138" s="69"/>
      <c r="CC138" s="546"/>
      <c r="CD138" s="588"/>
    </row>
    <row r="139" spans="1:82" ht="22.5" customHeight="1">
      <c r="B139" s="546"/>
      <c r="C139" s="533"/>
      <c r="D139" s="532"/>
      <c r="E139" s="532"/>
      <c r="F139" s="532"/>
      <c r="G139" s="532"/>
      <c r="H139" s="121" t="s">
        <v>5349</v>
      </c>
      <c r="I139" s="538"/>
      <c r="J139" s="532"/>
      <c r="K139" s="121" t="s">
        <v>5338</v>
      </c>
      <c r="L139" s="77"/>
      <c r="M139" s="76"/>
      <c r="N139" s="76"/>
      <c r="O139" s="70"/>
      <c r="P139" s="78"/>
      <c r="Q139" s="78"/>
      <c r="R139" s="78"/>
      <c r="S139" s="78" t="s">
        <v>5377</v>
      </c>
      <c r="T139" s="78">
        <v>3.1</v>
      </c>
      <c r="U139" s="78"/>
      <c r="V139" s="78"/>
      <c r="W139" s="78"/>
      <c r="X139" s="78"/>
      <c r="Y139" s="78"/>
      <c r="Z139" s="78">
        <v>170</v>
      </c>
      <c r="AA139" s="76" t="s">
        <v>5399</v>
      </c>
      <c r="AB139" s="69"/>
      <c r="AC139" s="69"/>
      <c r="AD139" s="69"/>
      <c r="AE139" s="76"/>
      <c r="AF139" s="69"/>
      <c r="AG139" s="69"/>
      <c r="AH139" s="69"/>
      <c r="AI139" s="76"/>
      <c r="AJ139" s="78"/>
      <c r="AK139" s="69"/>
      <c r="AL139" s="69"/>
      <c r="AM139" s="69"/>
      <c r="AN139" s="344"/>
      <c r="AO139" s="69"/>
      <c r="AP139" s="69"/>
      <c r="AQ139" s="69"/>
      <c r="AR139" s="69"/>
      <c r="AS139" s="69"/>
      <c r="AT139" s="69"/>
      <c r="AU139" s="69"/>
      <c r="AV139" s="69"/>
      <c r="AW139" s="69"/>
      <c r="AX139" s="69"/>
      <c r="AY139" s="69"/>
      <c r="AZ139" s="69"/>
      <c r="BA139" s="69"/>
      <c r="BB139" s="69"/>
      <c r="BC139" s="69"/>
      <c r="BD139" s="69"/>
      <c r="BE139" s="69"/>
      <c r="BF139" s="69"/>
      <c r="BG139" s="69"/>
      <c r="BH139" s="69"/>
      <c r="BI139" s="69"/>
      <c r="BJ139" s="69"/>
      <c r="BK139" s="69"/>
      <c r="BL139" s="69"/>
      <c r="BM139" s="69"/>
      <c r="BN139" s="69"/>
      <c r="BO139" s="69"/>
      <c r="BP139" s="69"/>
      <c r="BQ139" s="69"/>
      <c r="BR139" s="69"/>
      <c r="BS139" s="69"/>
      <c r="BT139" s="69"/>
      <c r="BU139" s="69"/>
      <c r="BV139" s="69"/>
      <c r="BW139" s="69"/>
      <c r="BX139" s="579"/>
      <c r="BY139" s="127"/>
      <c r="BZ139" s="69"/>
      <c r="CA139" s="69"/>
      <c r="CB139" s="69"/>
      <c r="CC139" s="546"/>
      <c r="CD139" s="588"/>
    </row>
    <row r="140" spans="1:82" ht="22.5" customHeight="1">
      <c r="B140" s="546"/>
      <c r="C140" s="533" t="s">
        <v>5332</v>
      </c>
      <c r="D140" s="532"/>
      <c r="E140" s="532"/>
      <c r="F140" s="532"/>
      <c r="G140" s="532"/>
      <c r="H140" s="121" t="s">
        <v>5342</v>
      </c>
      <c r="I140" s="538"/>
      <c r="J140" s="532" t="s">
        <v>2913</v>
      </c>
      <c r="K140" s="121" t="s">
        <v>5337</v>
      </c>
      <c r="L140" s="77"/>
      <c r="M140" s="76"/>
      <c r="N140" s="76"/>
      <c r="O140" s="70"/>
      <c r="P140" s="78"/>
      <c r="Q140" s="78"/>
      <c r="R140" s="78"/>
      <c r="S140" s="78" t="s">
        <v>5378</v>
      </c>
      <c r="T140" s="78" t="s">
        <v>5385</v>
      </c>
      <c r="U140" s="78"/>
      <c r="V140" s="78"/>
      <c r="W140" s="78"/>
      <c r="X140" s="78"/>
      <c r="Y140" s="78"/>
      <c r="Z140" s="78" t="s">
        <v>5394</v>
      </c>
      <c r="AA140" s="76" t="s">
        <v>5396</v>
      </c>
      <c r="AB140" s="69"/>
      <c r="AC140" s="69"/>
      <c r="AD140" s="69"/>
      <c r="AE140" s="76"/>
      <c r="AF140" s="69"/>
      <c r="AG140" s="69"/>
      <c r="AH140" s="69"/>
      <c r="AI140" s="76"/>
      <c r="AJ140" s="78"/>
      <c r="AK140" s="69"/>
      <c r="AL140" s="69"/>
      <c r="AM140" s="69"/>
      <c r="AN140" s="344"/>
      <c r="AO140" s="69"/>
      <c r="AP140" s="69"/>
      <c r="AQ140" s="69"/>
      <c r="AR140" s="69"/>
      <c r="AS140" s="69"/>
      <c r="AT140" s="69"/>
      <c r="AU140" s="69"/>
      <c r="AV140" s="69"/>
      <c r="AW140" s="69"/>
      <c r="AX140" s="69"/>
      <c r="AY140" s="69"/>
      <c r="AZ140" s="69"/>
      <c r="BA140" s="69"/>
      <c r="BB140" s="69"/>
      <c r="BC140" s="69"/>
      <c r="BD140" s="69"/>
      <c r="BE140" s="69"/>
      <c r="BF140" s="69"/>
      <c r="BG140" s="69"/>
      <c r="BH140" s="69"/>
      <c r="BI140" s="69"/>
      <c r="BJ140" s="69"/>
      <c r="BK140" s="69"/>
      <c r="BL140" s="69"/>
      <c r="BM140" s="69"/>
      <c r="BN140" s="69"/>
      <c r="BO140" s="69"/>
      <c r="BP140" s="69"/>
      <c r="BQ140" s="69"/>
      <c r="BR140" s="69"/>
      <c r="BS140" s="69"/>
      <c r="BT140" s="69"/>
      <c r="BU140" s="69"/>
      <c r="BV140" s="69"/>
      <c r="BW140" s="69"/>
      <c r="BX140" s="579"/>
      <c r="BY140" s="127"/>
      <c r="BZ140" s="69"/>
      <c r="CA140" s="69"/>
      <c r="CB140" s="69"/>
      <c r="CC140" s="546"/>
      <c r="CD140" s="588"/>
    </row>
    <row r="141" spans="1:82" ht="22.5" customHeight="1">
      <c r="B141" s="546"/>
      <c r="C141" s="533"/>
      <c r="D141" s="532"/>
      <c r="E141" s="532"/>
      <c r="F141" s="532"/>
      <c r="G141" s="532"/>
      <c r="H141" s="121" t="s">
        <v>5346</v>
      </c>
      <c r="I141" s="538"/>
      <c r="J141" s="532"/>
      <c r="K141" s="454" t="s">
        <v>5475</v>
      </c>
      <c r="L141" s="77"/>
      <c r="M141" s="76"/>
      <c r="N141" s="76"/>
      <c r="O141" s="70"/>
      <c r="P141" s="78"/>
      <c r="Q141" s="78"/>
      <c r="R141" s="78"/>
      <c r="S141" s="78" t="s">
        <v>5379</v>
      </c>
      <c r="T141" s="78" t="s">
        <v>5386</v>
      </c>
      <c r="U141" s="78"/>
      <c r="V141" s="78"/>
      <c r="W141" s="78"/>
      <c r="X141" s="78"/>
      <c r="Y141" s="78"/>
      <c r="Z141" s="78" t="s">
        <v>5395</v>
      </c>
      <c r="AA141" s="76" t="s">
        <v>5397</v>
      </c>
      <c r="AB141" s="69"/>
      <c r="AC141" s="69"/>
      <c r="AD141" s="69"/>
      <c r="AE141" s="76"/>
      <c r="AF141" s="69"/>
      <c r="AG141" s="69"/>
      <c r="AH141" s="69"/>
      <c r="AI141" s="76"/>
      <c r="AJ141" s="78"/>
      <c r="AK141" s="69"/>
      <c r="AL141" s="69"/>
      <c r="AM141" s="69"/>
      <c r="AN141" s="344"/>
      <c r="AO141" s="69"/>
      <c r="AP141" s="69"/>
      <c r="AQ141" s="69"/>
      <c r="AR141" s="69"/>
      <c r="AS141" s="69"/>
      <c r="AT141" s="69"/>
      <c r="AU141" s="69"/>
      <c r="AV141" s="69"/>
      <c r="AW141" s="69"/>
      <c r="AX141" s="69"/>
      <c r="AY141" s="69"/>
      <c r="AZ141" s="69"/>
      <c r="BA141" s="69"/>
      <c r="BB141" s="69"/>
      <c r="BC141" s="69"/>
      <c r="BD141" s="69"/>
      <c r="BE141" s="69"/>
      <c r="BF141" s="69"/>
      <c r="BG141" s="69"/>
      <c r="BH141" s="69"/>
      <c r="BI141" s="69"/>
      <c r="BJ141" s="69"/>
      <c r="BK141" s="69"/>
      <c r="BL141" s="69"/>
      <c r="BM141" s="69"/>
      <c r="BN141" s="69"/>
      <c r="BO141" s="69"/>
      <c r="BP141" s="69"/>
      <c r="BQ141" s="69"/>
      <c r="BR141" s="69"/>
      <c r="BS141" s="69"/>
      <c r="BT141" s="69"/>
      <c r="BU141" s="69"/>
      <c r="BV141" s="69"/>
      <c r="BW141" s="69"/>
      <c r="BX141" s="579"/>
      <c r="BY141" s="127"/>
      <c r="BZ141" s="69"/>
      <c r="CA141" s="69"/>
      <c r="CB141" s="69"/>
      <c r="CC141" s="546"/>
      <c r="CD141" s="588"/>
    </row>
    <row r="142" spans="1:82" ht="22.5" customHeight="1">
      <c r="B142" s="550"/>
      <c r="C142" s="534"/>
      <c r="D142" s="535"/>
      <c r="E142" s="535"/>
      <c r="F142" s="535"/>
      <c r="G142" s="535"/>
      <c r="H142" s="459" t="s">
        <v>5350</v>
      </c>
      <c r="I142" s="539"/>
      <c r="J142" s="535"/>
      <c r="K142" s="459" t="s">
        <v>5338</v>
      </c>
      <c r="L142" s="61"/>
      <c r="M142" s="59"/>
      <c r="N142" s="59"/>
      <c r="O142" s="500"/>
      <c r="P142" s="136"/>
      <c r="Q142" s="136"/>
      <c r="R142" s="136"/>
      <c r="S142" s="136">
        <v>132</v>
      </c>
      <c r="T142" s="136">
        <v>21</v>
      </c>
      <c r="U142" s="136"/>
      <c r="V142" s="136"/>
      <c r="W142" s="136"/>
      <c r="X142" s="136"/>
      <c r="Y142" s="136"/>
      <c r="Z142" s="136">
        <v>196</v>
      </c>
      <c r="AA142" s="59">
        <v>2837</v>
      </c>
      <c r="AB142" s="184"/>
      <c r="AC142" s="184"/>
      <c r="AD142" s="184"/>
      <c r="AE142" s="59"/>
      <c r="AF142" s="184"/>
      <c r="AG142" s="184"/>
      <c r="AH142" s="184"/>
      <c r="AI142" s="59"/>
      <c r="AJ142" s="136"/>
      <c r="AK142" s="184"/>
      <c r="AL142" s="184"/>
      <c r="AM142" s="184"/>
      <c r="AN142" s="361"/>
      <c r="AO142" s="184"/>
      <c r="AP142" s="184"/>
      <c r="AQ142" s="184"/>
      <c r="AR142" s="184"/>
      <c r="AS142" s="184"/>
      <c r="AT142" s="184"/>
      <c r="AU142" s="184"/>
      <c r="AV142" s="184"/>
      <c r="AW142" s="184"/>
      <c r="AX142" s="184"/>
      <c r="AY142" s="184"/>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c r="BT142" s="184"/>
      <c r="BU142" s="184"/>
      <c r="BV142" s="184"/>
      <c r="BW142" s="184"/>
      <c r="BX142" s="590"/>
      <c r="BY142" s="325"/>
      <c r="BZ142" s="184"/>
      <c r="CA142" s="184"/>
      <c r="CB142" s="184"/>
      <c r="CC142" s="550"/>
      <c r="CD142" s="589"/>
    </row>
    <row r="143" spans="1:82" s="212" customFormat="1" ht="89.25" customHeight="1">
      <c r="A143" s="50"/>
      <c r="B143" s="167" t="s">
        <v>2867</v>
      </c>
      <c r="C143" s="232"/>
      <c r="D143" s="233" t="s">
        <v>1708</v>
      </c>
      <c r="E143" s="233" t="s">
        <v>1867</v>
      </c>
      <c r="F143" s="233" t="s">
        <v>1869</v>
      </c>
      <c r="G143" s="233" t="s">
        <v>2275</v>
      </c>
      <c r="H143" s="331" t="s">
        <v>3379</v>
      </c>
      <c r="I143" s="230" t="s">
        <v>1894</v>
      </c>
      <c r="J143" s="331" t="s">
        <v>5095</v>
      </c>
      <c r="K143" s="230" t="s">
        <v>3801</v>
      </c>
      <c r="L143" s="436" t="s">
        <v>603</v>
      </c>
      <c r="M143" s="437" t="s">
        <v>604</v>
      </c>
      <c r="N143" s="437" t="s">
        <v>605</v>
      </c>
      <c r="O143" s="437" t="s">
        <v>606</v>
      </c>
      <c r="P143" s="335" t="s">
        <v>630</v>
      </c>
      <c r="Q143" s="336" t="s">
        <v>634</v>
      </c>
      <c r="R143" s="336" t="s">
        <v>611</v>
      </c>
      <c r="S143" s="336" t="s">
        <v>607</v>
      </c>
      <c r="T143" s="336" t="s">
        <v>608</v>
      </c>
      <c r="U143" s="336" t="s">
        <v>609</v>
      </c>
      <c r="V143" s="336" t="s">
        <v>612</v>
      </c>
      <c r="W143" s="336" t="s">
        <v>613</v>
      </c>
      <c r="X143" s="336" t="s">
        <v>614</v>
      </c>
      <c r="Y143" s="336" t="s">
        <v>616</v>
      </c>
      <c r="Z143" s="336" t="s">
        <v>615</v>
      </c>
      <c r="AA143" s="336" t="s">
        <v>617</v>
      </c>
      <c r="AB143" s="336" t="s">
        <v>618</v>
      </c>
      <c r="AC143" s="336" t="s">
        <v>619</v>
      </c>
      <c r="AD143" s="336" t="s">
        <v>620</v>
      </c>
      <c r="AE143" s="336" t="s">
        <v>622</v>
      </c>
      <c r="AF143" s="336" t="s">
        <v>621</v>
      </c>
      <c r="AG143" s="336" t="s">
        <v>623</v>
      </c>
      <c r="AH143" s="336" t="s">
        <v>624</v>
      </c>
      <c r="AI143" s="336" t="s">
        <v>625</v>
      </c>
      <c r="AJ143" s="336" t="s">
        <v>626</v>
      </c>
      <c r="AK143" s="336" t="s">
        <v>627</v>
      </c>
      <c r="AL143" s="336" t="s">
        <v>628</v>
      </c>
      <c r="AM143" s="336" t="s">
        <v>5722</v>
      </c>
      <c r="AN143" s="336" t="s">
        <v>631</v>
      </c>
      <c r="AO143" s="336" t="s">
        <v>632</v>
      </c>
      <c r="AP143" s="336" t="s">
        <v>636</v>
      </c>
      <c r="AQ143" s="336" t="s">
        <v>637</v>
      </c>
      <c r="AR143" s="336" t="s">
        <v>646</v>
      </c>
      <c r="AS143" s="336" t="s">
        <v>647</v>
      </c>
      <c r="AT143" s="336" t="s">
        <v>648</v>
      </c>
      <c r="AU143" s="336" t="s">
        <v>649</v>
      </c>
      <c r="AV143" s="336" t="s">
        <v>650</v>
      </c>
      <c r="AW143" s="291" t="s">
        <v>5723</v>
      </c>
      <c r="AX143" s="291" t="s">
        <v>5724</v>
      </c>
      <c r="AY143" s="336" t="s">
        <v>610</v>
      </c>
      <c r="AZ143" s="336" t="s">
        <v>629</v>
      </c>
      <c r="BA143" s="336" t="s">
        <v>642</v>
      </c>
      <c r="BB143" s="336" t="s">
        <v>638</v>
      </c>
      <c r="BC143" s="336" t="s">
        <v>639</v>
      </c>
      <c r="BD143" s="336" t="s">
        <v>651</v>
      </c>
      <c r="BE143" s="336" t="s">
        <v>641</v>
      </c>
      <c r="BF143" s="336" t="s">
        <v>643</v>
      </c>
      <c r="BG143" s="336" t="s">
        <v>633</v>
      </c>
      <c r="BH143" s="336" t="s">
        <v>644</v>
      </c>
      <c r="BI143" s="336" t="s">
        <v>5725</v>
      </c>
      <c r="BJ143" s="336" t="s">
        <v>645</v>
      </c>
      <c r="BK143" s="336" t="s">
        <v>5726</v>
      </c>
      <c r="BL143" s="336" t="s">
        <v>5727</v>
      </c>
      <c r="BM143" s="336" t="s">
        <v>656</v>
      </c>
      <c r="BN143" s="336" t="s">
        <v>5728</v>
      </c>
      <c r="BO143" s="336" t="s">
        <v>5729</v>
      </c>
      <c r="BP143" s="336" t="s">
        <v>657</v>
      </c>
      <c r="BQ143" s="336" t="s">
        <v>640</v>
      </c>
      <c r="BR143" s="336" t="s">
        <v>653</v>
      </c>
      <c r="BS143" s="336" t="s">
        <v>654</v>
      </c>
      <c r="BT143" s="336" t="s">
        <v>635</v>
      </c>
      <c r="BU143" s="336" t="s">
        <v>652</v>
      </c>
      <c r="BV143" s="336" t="s">
        <v>655</v>
      </c>
      <c r="BW143" s="337" t="s">
        <v>468</v>
      </c>
      <c r="BX143" s="425" t="s">
        <v>5747</v>
      </c>
      <c r="BY143" s="338" t="s">
        <v>1952</v>
      </c>
      <c r="BZ143" s="336" t="s">
        <v>2221</v>
      </c>
      <c r="CA143" s="336" t="s">
        <v>2222</v>
      </c>
      <c r="CB143" s="339" t="s">
        <v>747</v>
      </c>
      <c r="CC143" s="166" t="s">
        <v>2908</v>
      </c>
      <c r="CD143" s="214" t="s">
        <v>560</v>
      </c>
    </row>
    <row r="144" spans="1:82" ht="30.75" customHeight="1">
      <c r="B144" s="584">
        <v>36</v>
      </c>
      <c r="C144" s="582" t="s">
        <v>913</v>
      </c>
      <c r="D144" s="582" t="s">
        <v>1075</v>
      </c>
      <c r="E144" s="544" t="s">
        <v>1076</v>
      </c>
      <c r="F144" s="544" t="s">
        <v>1065</v>
      </c>
      <c r="G144" s="544" t="s">
        <v>1077</v>
      </c>
      <c r="H144" s="587" t="s">
        <v>1078</v>
      </c>
      <c r="I144" s="573" t="s">
        <v>1898</v>
      </c>
      <c r="J144" s="51" t="s">
        <v>2913</v>
      </c>
      <c r="K144" s="64"/>
      <c r="L144" s="102"/>
      <c r="M144" s="69"/>
      <c r="N144" s="69"/>
      <c r="O144" s="69"/>
      <c r="P144" s="88"/>
      <c r="Q144" s="78"/>
      <c r="R144" s="78"/>
      <c r="S144" s="78"/>
      <c r="T144" s="78"/>
      <c r="U144" s="78" t="s">
        <v>1086</v>
      </c>
      <c r="V144" s="78"/>
      <c r="W144" s="78"/>
      <c r="X144" s="78"/>
      <c r="Y144" s="78"/>
      <c r="Z144" s="78"/>
      <c r="AA144" s="78"/>
      <c r="AB144" s="78"/>
      <c r="AC144" s="78"/>
      <c r="AD144" s="78"/>
      <c r="AE144" s="78" t="s">
        <v>1087</v>
      </c>
      <c r="AF144" s="78"/>
      <c r="AG144" s="78" t="s">
        <v>1088</v>
      </c>
      <c r="AH144" s="78"/>
      <c r="AI144" s="78" t="s">
        <v>1089</v>
      </c>
      <c r="AJ144" s="78" t="s">
        <v>1090</v>
      </c>
      <c r="AK144" s="78" t="s">
        <v>1091</v>
      </c>
      <c r="AL144" s="78"/>
      <c r="AM144" s="78"/>
      <c r="AN144" s="78"/>
      <c r="AO144" s="78"/>
      <c r="AP144" s="69"/>
      <c r="AQ144" s="69"/>
      <c r="AR144" s="78"/>
      <c r="AS144" s="78"/>
      <c r="AT144" s="78"/>
      <c r="AU144" s="78"/>
      <c r="AV144" s="78"/>
      <c r="AW144" s="78"/>
      <c r="AX144" s="78"/>
      <c r="AY144" s="78"/>
      <c r="AZ144" s="78" t="s">
        <v>1092</v>
      </c>
      <c r="BA144" s="78"/>
      <c r="BB144" s="69"/>
      <c r="BC144" s="69"/>
      <c r="BD144" s="78"/>
      <c r="BE144" s="69"/>
      <c r="BF144" s="78"/>
      <c r="BG144" s="78"/>
      <c r="BH144" s="78"/>
      <c r="BI144" s="78"/>
      <c r="BJ144" s="78"/>
      <c r="BK144" s="78"/>
      <c r="BL144" s="78"/>
      <c r="BM144" s="78"/>
      <c r="BN144" s="78"/>
      <c r="BO144" s="78"/>
      <c r="BP144" s="78"/>
      <c r="BQ144" s="69"/>
      <c r="BR144" s="78"/>
      <c r="BS144" s="78" t="s">
        <v>1093</v>
      </c>
      <c r="BT144" s="69"/>
      <c r="BU144" s="78"/>
      <c r="BV144" s="78"/>
      <c r="BW144" s="78"/>
      <c r="BX144" s="591">
        <v>8</v>
      </c>
      <c r="BY144" s="126"/>
      <c r="BZ144" s="78">
        <v>0.6</v>
      </c>
      <c r="CA144" s="78">
        <v>2.2999999999999998</v>
      </c>
      <c r="CB144" s="87"/>
      <c r="CC144" s="103"/>
      <c r="CD144" s="55"/>
    </row>
    <row r="145" spans="2:82" ht="30.75" customHeight="1">
      <c r="B145" s="548"/>
      <c r="C145" s="536"/>
      <c r="D145" s="536"/>
      <c r="E145" s="532"/>
      <c r="F145" s="532"/>
      <c r="G145" s="532"/>
      <c r="H145" s="553"/>
      <c r="I145" s="540"/>
      <c r="J145" s="51" t="s">
        <v>2909</v>
      </c>
      <c r="K145" s="64"/>
      <c r="L145" s="102"/>
      <c r="M145" s="69"/>
      <c r="N145" s="69"/>
      <c r="O145" s="69"/>
      <c r="P145" s="88"/>
      <c r="Q145" s="78"/>
      <c r="R145" s="78"/>
      <c r="S145" s="78"/>
      <c r="T145" s="78"/>
      <c r="U145" s="78" t="s">
        <v>2165</v>
      </c>
      <c r="V145" s="78"/>
      <c r="W145" s="78"/>
      <c r="X145" s="78"/>
      <c r="Y145" s="78"/>
      <c r="Z145" s="78"/>
      <c r="AA145" s="78"/>
      <c r="AB145" s="78"/>
      <c r="AC145" s="78"/>
      <c r="AD145" s="78"/>
      <c r="AE145" s="78">
        <v>832</v>
      </c>
      <c r="AF145" s="78"/>
      <c r="AG145" s="78">
        <v>7140</v>
      </c>
      <c r="AH145" s="78"/>
      <c r="AI145" s="78">
        <v>131</v>
      </c>
      <c r="AJ145" s="78">
        <v>30.7</v>
      </c>
      <c r="AK145" s="78" t="s">
        <v>2166</v>
      </c>
      <c r="AL145" s="78"/>
      <c r="AM145" s="78"/>
      <c r="AN145" s="78"/>
      <c r="AO145" s="78"/>
      <c r="AP145" s="69"/>
      <c r="AQ145" s="69"/>
      <c r="AR145" s="78"/>
      <c r="AS145" s="78"/>
      <c r="AT145" s="78"/>
      <c r="AU145" s="78"/>
      <c r="AV145" s="78"/>
      <c r="AW145" s="78"/>
      <c r="AX145" s="78"/>
      <c r="AY145" s="78"/>
      <c r="AZ145" s="78">
        <v>8.76</v>
      </c>
      <c r="BA145" s="78"/>
      <c r="BB145" s="69"/>
      <c r="BC145" s="69"/>
      <c r="BD145" s="78"/>
      <c r="BE145" s="69"/>
      <c r="BF145" s="78"/>
      <c r="BG145" s="78"/>
      <c r="BH145" s="78"/>
      <c r="BI145" s="78"/>
      <c r="BJ145" s="78"/>
      <c r="BK145" s="78"/>
      <c r="BL145" s="78"/>
      <c r="BM145" s="78"/>
      <c r="BN145" s="78"/>
      <c r="BO145" s="78"/>
      <c r="BP145" s="78"/>
      <c r="BQ145" s="69"/>
      <c r="BR145" s="78"/>
      <c r="BS145" s="78">
        <v>482</v>
      </c>
      <c r="BT145" s="69"/>
      <c r="BU145" s="78"/>
      <c r="BV145" s="78"/>
      <c r="BW145" s="78"/>
      <c r="BX145" s="579"/>
      <c r="BY145" s="126"/>
      <c r="BZ145" s="78"/>
      <c r="CA145" s="78"/>
      <c r="CB145" s="87"/>
      <c r="CC145" s="128"/>
      <c r="CD145" s="55"/>
    </row>
    <row r="146" spans="2:82" ht="27" customHeight="1">
      <c r="B146" s="548">
        <v>83</v>
      </c>
      <c r="C146" s="533" t="s">
        <v>1458</v>
      </c>
      <c r="D146" s="536" t="s">
        <v>5761</v>
      </c>
      <c r="E146" s="532" t="s">
        <v>2828</v>
      </c>
      <c r="F146" s="532" t="s">
        <v>4034</v>
      </c>
      <c r="G146" s="532" t="s">
        <v>1463</v>
      </c>
      <c r="H146" s="76" t="s">
        <v>4039</v>
      </c>
      <c r="I146" s="532" t="s">
        <v>1895</v>
      </c>
      <c r="J146" s="532" t="s">
        <v>3882</v>
      </c>
      <c r="K146" s="76" t="s">
        <v>1716</v>
      </c>
      <c r="L146" s="88"/>
      <c r="M146" s="78"/>
      <c r="N146" s="78"/>
      <c r="O146" s="78"/>
      <c r="P146" s="88"/>
      <c r="Q146" s="78"/>
      <c r="R146" s="78"/>
      <c r="S146" s="78"/>
      <c r="T146" s="78"/>
      <c r="U146" s="76" t="s">
        <v>5082</v>
      </c>
      <c r="V146" s="76" t="s">
        <v>5081</v>
      </c>
      <c r="W146" s="76" t="s">
        <v>5080</v>
      </c>
      <c r="X146" s="76" t="s">
        <v>5079</v>
      </c>
      <c r="Y146" s="76" t="s">
        <v>5042</v>
      </c>
      <c r="Z146" s="76" t="s">
        <v>5049</v>
      </c>
      <c r="AA146" s="76" t="s">
        <v>5048</v>
      </c>
      <c r="AB146" s="76" t="s">
        <v>5047</v>
      </c>
      <c r="AC146" s="76" t="s">
        <v>5046</v>
      </c>
      <c r="AD146" s="76" t="s">
        <v>5045</v>
      </c>
      <c r="AE146" s="76" t="s">
        <v>5044</v>
      </c>
      <c r="AF146" s="76" t="s">
        <v>5043</v>
      </c>
      <c r="AG146" s="76" t="s">
        <v>5042</v>
      </c>
      <c r="AH146" s="76" t="s">
        <v>5041</v>
      </c>
      <c r="AI146" s="76" t="s">
        <v>5040</v>
      </c>
      <c r="AJ146" s="76" t="s">
        <v>5039</v>
      </c>
      <c r="AK146" s="76" t="s">
        <v>5038</v>
      </c>
      <c r="AL146" s="78"/>
      <c r="AM146" s="78"/>
      <c r="AN146" s="76" t="s">
        <v>5021</v>
      </c>
      <c r="AO146" s="76" t="s">
        <v>5020</v>
      </c>
      <c r="AP146" s="76" t="s">
        <v>5019</v>
      </c>
      <c r="AQ146" s="76" t="s">
        <v>5018</v>
      </c>
      <c r="AR146" s="76" t="s">
        <v>5017</v>
      </c>
      <c r="AS146" s="76" t="s">
        <v>5016</v>
      </c>
      <c r="AT146" s="76" t="s">
        <v>4997</v>
      </c>
      <c r="AU146" s="76" t="s">
        <v>4996</v>
      </c>
      <c r="AV146" s="76" t="s">
        <v>4995</v>
      </c>
      <c r="AW146" s="76"/>
      <c r="AX146" s="76"/>
      <c r="AY146" s="76" t="s">
        <v>4994</v>
      </c>
      <c r="AZ146" s="76" t="s">
        <v>4993</v>
      </c>
      <c r="BA146" s="76" t="s">
        <v>4992</v>
      </c>
      <c r="BB146" s="76" t="s">
        <v>4991</v>
      </c>
      <c r="BC146" s="76" t="s">
        <v>4988</v>
      </c>
      <c r="BD146" s="78"/>
      <c r="BE146" s="78"/>
      <c r="BF146" s="76" t="s">
        <v>4984</v>
      </c>
      <c r="BG146" s="76" t="s">
        <v>4982</v>
      </c>
      <c r="BH146" s="76" t="s">
        <v>4978</v>
      </c>
      <c r="BI146" s="76"/>
      <c r="BJ146" s="78"/>
      <c r="BK146" s="78"/>
      <c r="BL146" s="78"/>
      <c r="BM146" s="76" t="s">
        <v>4974</v>
      </c>
      <c r="BN146" s="76"/>
      <c r="BO146" s="76"/>
      <c r="BP146" s="76" t="s">
        <v>4973</v>
      </c>
      <c r="BQ146" s="76" t="s">
        <v>4970</v>
      </c>
      <c r="BR146" s="78"/>
      <c r="BS146" s="76" t="s">
        <v>4966</v>
      </c>
      <c r="BT146" s="78"/>
      <c r="BU146" s="78"/>
      <c r="BV146" s="76" t="s">
        <v>4962</v>
      </c>
      <c r="BW146" s="78"/>
      <c r="BX146" s="579">
        <v>39</v>
      </c>
      <c r="BY146" s="125">
        <v>2.2000000000000002</v>
      </c>
      <c r="BZ146" s="76">
        <v>2.2000000000000002</v>
      </c>
      <c r="CA146" s="76">
        <v>5.8000000000000003E-2</v>
      </c>
      <c r="CB146" s="85">
        <v>11</v>
      </c>
      <c r="CC146" s="53"/>
      <c r="CD146" s="560" t="s">
        <v>3383</v>
      </c>
    </row>
    <row r="147" spans="2:82" ht="27" customHeight="1">
      <c r="B147" s="548"/>
      <c r="C147" s="533"/>
      <c r="D147" s="536"/>
      <c r="E147" s="532"/>
      <c r="F147" s="532"/>
      <c r="G147" s="532"/>
      <c r="H147" s="76" t="s">
        <v>5094</v>
      </c>
      <c r="I147" s="532"/>
      <c r="J147" s="540"/>
      <c r="K147" s="76" t="s">
        <v>4040</v>
      </c>
      <c r="L147" s="88"/>
      <c r="M147" s="78"/>
      <c r="N147" s="78"/>
      <c r="O147" s="78"/>
      <c r="P147" s="88"/>
      <c r="Q147" s="78"/>
      <c r="R147" s="78"/>
      <c r="S147" s="78"/>
      <c r="T147" s="78"/>
      <c r="U147" s="76" t="s">
        <v>5083</v>
      </c>
      <c r="V147" s="76" t="s">
        <v>5084</v>
      </c>
      <c r="W147" s="76" t="s">
        <v>5000</v>
      </c>
      <c r="X147" s="76" t="s">
        <v>5085</v>
      </c>
      <c r="Y147" s="76" t="s">
        <v>5050</v>
      </c>
      <c r="Z147" s="76" t="s">
        <v>5051</v>
      </c>
      <c r="AA147" s="76" t="s">
        <v>5052</v>
      </c>
      <c r="AB147" s="76" t="s">
        <v>5047</v>
      </c>
      <c r="AC147" s="76" t="s">
        <v>5053</v>
      </c>
      <c r="AD147" s="76" t="s">
        <v>5045</v>
      </c>
      <c r="AE147" s="76" t="s">
        <v>5054</v>
      </c>
      <c r="AF147" s="76" t="s">
        <v>5055</v>
      </c>
      <c r="AG147" s="76" t="s">
        <v>5050</v>
      </c>
      <c r="AH147" s="76" t="s">
        <v>5056</v>
      </c>
      <c r="AI147" s="76" t="s">
        <v>5057</v>
      </c>
      <c r="AJ147" s="76" t="s">
        <v>5058</v>
      </c>
      <c r="AK147" s="76" t="s">
        <v>5059</v>
      </c>
      <c r="AL147" s="78"/>
      <c r="AM147" s="78"/>
      <c r="AN147" s="76" t="s">
        <v>5021</v>
      </c>
      <c r="AO147" s="76" t="s">
        <v>5022</v>
      </c>
      <c r="AP147" s="76" t="s">
        <v>5023</v>
      </c>
      <c r="AQ147" s="76" t="s">
        <v>5024</v>
      </c>
      <c r="AR147" s="76" t="s">
        <v>5025</v>
      </c>
      <c r="AS147" s="76" t="s">
        <v>5026</v>
      </c>
      <c r="AT147" s="76" t="s">
        <v>4998</v>
      </c>
      <c r="AU147" s="76" t="s">
        <v>4999</v>
      </c>
      <c r="AV147" s="76" t="s">
        <v>5000</v>
      </c>
      <c r="AW147" s="76"/>
      <c r="AX147" s="76"/>
      <c r="AY147" s="76" t="s">
        <v>5001</v>
      </c>
      <c r="AZ147" s="76" t="s">
        <v>5002</v>
      </c>
      <c r="BA147" s="76" t="s">
        <v>5003</v>
      </c>
      <c r="BB147" s="76" t="s">
        <v>5004</v>
      </c>
      <c r="BC147" s="76" t="s">
        <v>4989</v>
      </c>
      <c r="BD147" s="78"/>
      <c r="BE147" s="78"/>
      <c r="BF147" s="76" t="s">
        <v>4985</v>
      </c>
      <c r="BG147" s="76" t="s">
        <v>4982</v>
      </c>
      <c r="BH147" s="76" t="s">
        <v>4979</v>
      </c>
      <c r="BI147" s="76"/>
      <c r="BJ147" s="78"/>
      <c r="BK147" s="78"/>
      <c r="BL147" s="78"/>
      <c r="BM147" s="76" t="s">
        <v>4975</v>
      </c>
      <c r="BN147" s="76"/>
      <c r="BO147" s="76"/>
      <c r="BP147" s="76" t="s">
        <v>4969</v>
      </c>
      <c r="BQ147" s="76" t="s">
        <v>4970</v>
      </c>
      <c r="BR147" s="78"/>
      <c r="BS147" s="76" t="s">
        <v>4967</v>
      </c>
      <c r="BT147" s="78"/>
      <c r="BU147" s="78"/>
      <c r="BV147" s="76" t="s">
        <v>4963</v>
      </c>
      <c r="BW147" s="78"/>
      <c r="BX147" s="579"/>
      <c r="BY147" s="125">
        <v>4.5999999999999996</v>
      </c>
      <c r="BZ147" s="76">
        <v>8.6999999999999993</v>
      </c>
      <c r="CA147" s="83">
        <v>0</v>
      </c>
      <c r="CB147" s="85">
        <v>16</v>
      </c>
      <c r="CC147" s="133"/>
      <c r="CD147" s="560"/>
    </row>
    <row r="148" spans="2:82" ht="27" customHeight="1">
      <c r="B148" s="548"/>
      <c r="C148" s="533"/>
      <c r="D148" s="536"/>
      <c r="E148" s="532"/>
      <c r="F148" s="532" t="s">
        <v>4961</v>
      </c>
      <c r="G148" s="532" t="s">
        <v>1470</v>
      </c>
      <c r="H148" s="76" t="s">
        <v>4375</v>
      </c>
      <c r="I148" s="532"/>
      <c r="J148" s="532" t="s">
        <v>3882</v>
      </c>
      <c r="K148" s="76" t="s">
        <v>1716</v>
      </c>
      <c r="L148" s="88"/>
      <c r="M148" s="78"/>
      <c r="N148" s="78"/>
      <c r="O148" s="78"/>
      <c r="P148" s="88"/>
      <c r="Q148" s="78"/>
      <c r="R148" s="78"/>
      <c r="S148" s="78"/>
      <c r="T148" s="78"/>
      <c r="U148" s="76" t="s">
        <v>5089</v>
      </c>
      <c r="V148" s="76" t="s">
        <v>5088</v>
      </c>
      <c r="W148" s="76" t="s">
        <v>5087</v>
      </c>
      <c r="X148" s="76" t="s">
        <v>5086</v>
      </c>
      <c r="Y148" s="76" t="s">
        <v>5072</v>
      </c>
      <c r="Z148" s="76" t="s">
        <v>5071</v>
      </c>
      <c r="AA148" s="76" t="s">
        <v>5070</v>
      </c>
      <c r="AB148" s="76" t="s">
        <v>5069</v>
      </c>
      <c r="AC148" s="76" t="s">
        <v>5068</v>
      </c>
      <c r="AD148" s="76" t="s">
        <v>5067</v>
      </c>
      <c r="AE148" s="76" t="s">
        <v>5008</v>
      </c>
      <c r="AF148" s="76" t="s">
        <v>5066</v>
      </c>
      <c r="AG148" s="76" t="s">
        <v>5065</v>
      </c>
      <c r="AH148" s="76" t="s">
        <v>5064</v>
      </c>
      <c r="AI148" s="76" t="s">
        <v>5063</v>
      </c>
      <c r="AJ148" s="76" t="s">
        <v>5061</v>
      </c>
      <c r="AK148" s="76" t="s">
        <v>5060</v>
      </c>
      <c r="AL148" s="78"/>
      <c r="AM148" s="78"/>
      <c r="AN148" s="76" t="s">
        <v>5032</v>
      </c>
      <c r="AO148" s="76" t="s">
        <v>5031</v>
      </c>
      <c r="AP148" s="76" t="s">
        <v>5030</v>
      </c>
      <c r="AQ148" s="76" t="s">
        <v>5029</v>
      </c>
      <c r="AR148" s="76" t="s">
        <v>5028</v>
      </c>
      <c r="AS148" s="76" t="s">
        <v>5027</v>
      </c>
      <c r="AT148" s="76" t="s">
        <v>5011</v>
      </c>
      <c r="AU148" s="76" t="s">
        <v>5010</v>
      </c>
      <c r="AV148" s="76" t="s">
        <v>5009</v>
      </c>
      <c r="AW148" s="76"/>
      <c r="AX148" s="76"/>
      <c r="AY148" s="76" t="s">
        <v>5008</v>
      </c>
      <c r="AZ148" s="76" t="s">
        <v>5007</v>
      </c>
      <c r="BA148" s="76" t="s">
        <v>5006</v>
      </c>
      <c r="BB148" s="76" t="s">
        <v>5005</v>
      </c>
      <c r="BC148" s="76" t="s">
        <v>4990</v>
      </c>
      <c r="BD148" s="78"/>
      <c r="BE148" s="78"/>
      <c r="BF148" s="76" t="s">
        <v>4986</v>
      </c>
      <c r="BG148" s="76" t="s">
        <v>4983</v>
      </c>
      <c r="BH148" s="76" t="s">
        <v>4980</v>
      </c>
      <c r="BI148" s="76"/>
      <c r="BJ148" s="78"/>
      <c r="BK148" s="78"/>
      <c r="BL148" s="78"/>
      <c r="BM148" s="76" t="s">
        <v>4976</v>
      </c>
      <c r="BN148" s="76"/>
      <c r="BO148" s="76"/>
      <c r="BP148" s="76" t="s">
        <v>4971</v>
      </c>
      <c r="BQ148" s="76" t="s">
        <v>4971</v>
      </c>
      <c r="BR148" s="78"/>
      <c r="BS148" s="76" t="s">
        <v>4968</v>
      </c>
      <c r="BT148" s="78"/>
      <c r="BU148" s="78"/>
      <c r="BV148" s="76" t="s">
        <v>4964</v>
      </c>
      <c r="BW148" s="78"/>
      <c r="BX148" s="579"/>
      <c r="BY148" s="190">
        <v>1</v>
      </c>
      <c r="BZ148" s="83">
        <v>1</v>
      </c>
      <c r="CA148" s="76">
        <v>7.5999999999999998E-2</v>
      </c>
      <c r="CB148" s="85">
        <v>28</v>
      </c>
      <c r="CC148" s="53"/>
      <c r="CD148" s="560"/>
    </row>
    <row r="149" spans="2:82" ht="27" customHeight="1">
      <c r="B149" s="548"/>
      <c r="C149" s="533"/>
      <c r="D149" s="536"/>
      <c r="E149" s="532"/>
      <c r="F149" s="532"/>
      <c r="G149" s="532"/>
      <c r="H149" s="76" t="s">
        <v>5093</v>
      </c>
      <c r="I149" s="532"/>
      <c r="J149" s="540"/>
      <c r="K149" s="76" t="s">
        <v>4040</v>
      </c>
      <c r="L149" s="88"/>
      <c r="M149" s="78"/>
      <c r="N149" s="78"/>
      <c r="O149" s="78"/>
      <c r="P149" s="88"/>
      <c r="Q149" s="78"/>
      <c r="R149" s="78"/>
      <c r="S149" s="78"/>
      <c r="T149" s="78"/>
      <c r="U149" s="76" t="s">
        <v>5090</v>
      </c>
      <c r="V149" s="76" t="s">
        <v>5091</v>
      </c>
      <c r="W149" s="76" t="s">
        <v>5000</v>
      </c>
      <c r="X149" s="76" t="s">
        <v>5092</v>
      </c>
      <c r="Y149" s="76" t="s">
        <v>5073</v>
      </c>
      <c r="Z149" s="76" t="s">
        <v>5074</v>
      </c>
      <c r="AA149" s="76" t="s">
        <v>5075</v>
      </c>
      <c r="AB149" s="76" t="s">
        <v>5047</v>
      </c>
      <c r="AC149" s="76" t="s">
        <v>5053</v>
      </c>
      <c r="AD149" s="76" t="s">
        <v>5045</v>
      </c>
      <c r="AE149" s="76" t="s">
        <v>5054</v>
      </c>
      <c r="AF149" s="76" t="s">
        <v>5076</v>
      </c>
      <c r="AG149" s="76" t="s">
        <v>5077</v>
      </c>
      <c r="AH149" s="76" t="s">
        <v>5078</v>
      </c>
      <c r="AI149" s="76" t="s">
        <v>5057</v>
      </c>
      <c r="AJ149" s="76" t="s">
        <v>5062</v>
      </c>
      <c r="AK149" s="76" t="s">
        <v>5059</v>
      </c>
      <c r="AL149" s="78"/>
      <c r="AM149" s="78"/>
      <c r="AN149" s="76" t="s">
        <v>5033</v>
      </c>
      <c r="AO149" s="76" t="s">
        <v>5022</v>
      </c>
      <c r="AP149" s="76" t="s">
        <v>5034</v>
      </c>
      <c r="AQ149" s="76" t="s">
        <v>5035</v>
      </c>
      <c r="AR149" s="76" t="s">
        <v>5036</v>
      </c>
      <c r="AS149" s="76" t="s">
        <v>5037</v>
      </c>
      <c r="AT149" s="76" t="s">
        <v>5000</v>
      </c>
      <c r="AU149" s="76" t="s">
        <v>5012</v>
      </c>
      <c r="AV149" s="76" t="s">
        <v>5013</v>
      </c>
      <c r="AW149" s="76"/>
      <c r="AX149" s="76"/>
      <c r="AY149" s="76" t="s">
        <v>5001</v>
      </c>
      <c r="AZ149" s="76" t="s">
        <v>5002</v>
      </c>
      <c r="BA149" s="76" t="s">
        <v>5014</v>
      </c>
      <c r="BB149" s="76" t="s">
        <v>5015</v>
      </c>
      <c r="BC149" s="76" t="s">
        <v>4976</v>
      </c>
      <c r="BD149" s="78"/>
      <c r="BE149" s="78"/>
      <c r="BF149" s="76" t="s">
        <v>4987</v>
      </c>
      <c r="BG149" s="76" t="s">
        <v>4982</v>
      </c>
      <c r="BH149" s="76" t="s">
        <v>4981</v>
      </c>
      <c r="BI149" s="76"/>
      <c r="BJ149" s="78"/>
      <c r="BK149" s="78"/>
      <c r="BL149" s="78"/>
      <c r="BM149" s="76" t="s">
        <v>4977</v>
      </c>
      <c r="BN149" s="76"/>
      <c r="BO149" s="76"/>
      <c r="BP149" s="76" t="s">
        <v>4969</v>
      </c>
      <c r="BQ149" s="76" t="s">
        <v>4972</v>
      </c>
      <c r="BR149" s="78"/>
      <c r="BS149" s="76" t="s">
        <v>4969</v>
      </c>
      <c r="BT149" s="78"/>
      <c r="BU149" s="78"/>
      <c r="BV149" s="76" t="s">
        <v>4965</v>
      </c>
      <c r="BW149" s="78"/>
      <c r="BX149" s="579"/>
      <c r="BY149" s="125">
        <v>488</v>
      </c>
      <c r="BZ149" s="76">
        <v>0.28999999999999998</v>
      </c>
      <c r="CA149" s="76">
        <v>0</v>
      </c>
      <c r="CB149" s="85" t="s">
        <v>858</v>
      </c>
      <c r="CC149" s="133"/>
      <c r="CD149" s="560"/>
    </row>
    <row r="150" spans="2:82" ht="48.75" customHeight="1">
      <c r="B150" s="548">
        <v>84</v>
      </c>
      <c r="C150" s="536" t="s">
        <v>1478</v>
      </c>
      <c r="D150" s="54" t="s">
        <v>5756</v>
      </c>
      <c r="E150" s="532" t="s">
        <v>1409</v>
      </c>
      <c r="F150" s="532" t="s">
        <v>1479</v>
      </c>
      <c r="G150" s="51" t="s">
        <v>1480</v>
      </c>
      <c r="H150" s="54"/>
      <c r="I150" s="532" t="s">
        <v>1898</v>
      </c>
      <c r="J150" s="532" t="s">
        <v>3171</v>
      </c>
      <c r="K150" s="76" t="s">
        <v>1708</v>
      </c>
      <c r="L150" s="88"/>
      <c r="M150" s="78"/>
      <c r="N150" s="78"/>
      <c r="O150" s="78"/>
      <c r="P150" s="88"/>
      <c r="Q150" s="78"/>
      <c r="R150" s="78"/>
      <c r="S150" s="78"/>
      <c r="T150" s="78" t="s">
        <v>1892</v>
      </c>
      <c r="U150" s="78" t="s">
        <v>1481</v>
      </c>
      <c r="V150" s="78"/>
      <c r="W150" s="78"/>
      <c r="X150" s="78"/>
      <c r="Y150" s="78"/>
      <c r="Z150" s="78"/>
      <c r="AA150" s="78" t="s">
        <v>1482</v>
      </c>
      <c r="AB150" s="78"/>
      <c r="AC150" s="78"/>
      <c r="AD150" s="78" t="s">
        <v>1483</v>
      </c>
      <c r="AE150" s="78" t="s">
        <v>1484</v>
      </c>
      <c r="AF150" s="78"/>
      <c r="AG150" s="78" t="s">
        <v>1485</v>
      </c>
      <c r="AH150" s="78" t="s">
        <v>1486</v>
      </c>
      <c r="AI150" s="78" t="s">
        <v>1487</v>
      </c>
      <c r="AJ150" s="78" t="s">
        <v>1488</v>
      </c>
      <c r="AK150" s="78" t="s">
        <v>1489</v>
      </c>
      <c r="AL150" s="78"/>
      <c r="AM150" s="78"/>
      <c r="AN150" s="78"/>
      <c r="AO150" s="78" t="s">
        <v>1490</v>
      </c>
      <c r="AP150" s="78"/>
      <c r="AQ150" s="78"/>
      <c r="AR150" s="78" t="s">
        <v>1492</v>
      </c>
      <c r="AS150" s="78"/>
      <c r="AT150" s="78"/>
      <c r="AU150" s="78"/>
      <c r="AV150" s="78"/>
      <c r="AW150" s="78"/>
      <c r="AX150" s="78"/>
      <c r="AY150" s="78"/>
      <c r="AZ150" s="78"/>
      <c r="BA150" s="78"/>
      <c r="BB150" s="78" t="s">
        <v>1491</v>
      </c>
      <c r="BC150" s="78"/>
      <c r="BD150" s="78"/>
      <c r="BE150" s="78"/>
      <c r="BF150" s="78"/>
      <c r="BG150" s="78"/>
      <c r="BH150" s="78"/>
      <c r="BI150" s="78"/>
      <c r="BJ150" s="78"/>
      <c r="BK150" s="78"/>
      <c r="BL150" s="78"/>
      <c r="BM150" s="78"/>
      <c r="BN150" s="78"/>
      <c r="BO150" s="78"/>
      <c r="BP150" s="78"/>
      <c r="BQ150" s="78"/>
      <c r="BR150" s="78"/>
      <c r="BS150" s="78" t="s">
        <v>1493</v>
      </c>
      <c r="BT150" s="78"/>
      <c r="BU150" s="78"/>
      <c r="BV150" s="78"/>
      <c r="BW150" s="78"/>
      <c r="BX150" s="579">
        <v>14</v>
      </c>
      <c r="BY150" s="126"/>
      <c r="BZ150" s="78" t="s">
        <v>2250</v>
      </c>
      <c r="CA150" s="78" t="s">
        <v>2252</v>
      </c>
      <c r="CB150" s="78" t="s">
        <v>2254</v>
      </c>
      <c r="CC150" s="133"/>
      <c r="CD150" s="560" t="s">
        <v>3384</v>
      </c>
    </row>
    <row r="151" spans="2:82" ht="37.5" customHeight="1">
      <c r="B151" s="548"/>
      <c r="C151" s="536"/>
      <c r="D151" s="54" t="s">
        <v>4092</v>
      </c>
      <c r="E151" s="532"/>
      <c r="F151" s="532"/>
      <c r="G151" s="51" t="s">
        <v>1494</v>
      </c>
      <c r="H151" s="54"/>
      <c r="I151" s="532"/>
      <c r="J151" s="540"/>
      <c r="K151" s="76" t="s">
        <v>2907</v>
      </c>
      <c r="L151" s="88"/>
      <c r="M151" s="78"/>
      <c r="N151" s="78"/>
      <c r="O151" s="78"/>
      <c r="P151" s="88"/>
      <c r="Q151" s="78"/>
      <c r="R151" s="78"/>
      <c r="S151" s="78"/>
      <c r="T151" s="78" t="s">
        <v>1893</v>
      </c>
      <c r="U151" s="78" t="s">
        <v>1495</v>
      </c>
      <c r="V151" s="78"/>
      <c r="W151" s="78"/>
      <c r="X151" s="78"/>
      <c r="Y151" s="78"/>
      <c r="Z151" s="78"/>
      <c r="AA151" s="78" t="s">
        <v>1496</v>
      </c>
      <c r="AB151" s="78"/>
      <c r="AC151" s="78"/>
      <c r="AD151" s="78" t="s">
        <v>1497</v>
      </c>
      <c r="AE151" s="78" t="s">
        <v>1498</v>
      </c>
      <c r="AF151" s="78"/>
      <c r="AG151" s="78" t="s">
        <v>1499</v>
      </c>
      <c r="AH151" s="78" t="s">
        <v>1500</v>
      </c>
      <c r="AI151" s="78" t="s">
        <v>1501</v>
      </c>
      <c r="AJ151" s="78" t="s">
        <v>1502</v>
      </c>
      <c r="AK151" s="78" t="s">
        <v>1503</v>
      </c>
      <c r="AL151" s="78"/>
      <c r="AM151" s="78"/>
      <c r="AN151" s="78"/>
      <c r="AO151" s="78">
        <v>0.32</v>
      </c>
      <c r="AP151" s="78"/>
      <c r="AQ151" s="78"/>
      <c r="AR151" s="78" t="s">
        <v>1505</v>
      </c>
      <c r="AS151" s="78"/>
      <c r="AT151" s="78"/>
      <c r="AU151" s="78"/>
      <c r="AV151" s="78"/>
      <c r="AW151" s="78"/>
      <c r="AX151" s="78"/>
      <c r="AY151" s="78"/>
      <c r="AZ151" s="78"/>
      <c r="BA151" s="78"/>
      <c r="BB151" s="78" t="s">
        <v>1504</v>
      </c>
      <c r="BC151" s="78"/>
      <c r="BD151" s="78"/>
      <c r="BE151" s="78"/>
      <c r="BF151" s="78"/>
      <c r="BG151" s="78"/>
      <c r="BH151" s="78"/>
      <c r="BI151" s="78"/>
      <c r="BJ151" s="78"/>
      <c r="BK151" s="78"/>
      <c r="BL151" s="78"/>
      <c r="BM151" s="78"/>
      <c r="BN151" s="78"/>
      <c r="BO151" s="78"/>
      <c r="BP151" s="78"/>
      <c r="BQ151" s="78"/>
      <c r="BR151" s="78"/>
      <c r="BS151" s="78" t="s">
        <v>1506</v>
      </c>
      <c r="BT151" s="78"/>
      <c r="BU151" s="78"/>
      <c r="BV151" s="78"/>
      <c r="BW151" s="78"/>
      <c r="BX151" s="579"/>
      <c r="BY151" s="126"/>
      <c r="BZ151" s="78" t="s">
        <v>2251</v>
      </c>
      <c r="CA151" s="78" t="s">
        <v>2253</v>
      </c>
      <c r="CB151" s="78" t="s">
        <v>2255</v>
      </c>
      <c r="CC151" s="133"/>
      <c r="CD151" s="560"/>
    </row>
    <row r="152" spans="2:82" ht="35.25" customHeight="1">
      <c r="B152" s="548">
        <v>90</v>
      </c>
      <c r="C152" s="531" t="s">
        <v>3317</v>
      </c>
      <c r="D152" s="532" t="s">
        <v>5762</v>
      </c>
      <c r="E152" s="532" t="s">
        <v>1461</v>
      </c>
      <c r="F152" s="532" t="s">
        <v>4034</v>
      </c>
      <c r="G152" s="532" t="s">
        <v>1463</v>
      </c>
      <c r="H152" s="76" t="s">
        <v>5752</v>
      </c>
      <c r="I152" s="532" t="s">
        <v>1895</v>
      </c>
      <c r="J152" s="532" t="s">
        <v>5100</v>
      </c>
      <c r="K152" s="76" t="s">
        <v>1716</v>
      </c>
      <c r="L152" s="88"/>
      <c r="M152" s="78"/>
      <c r="N152" s="78"/>
      <c r="O152" s="78"/>
      <c r="P152" s="88"/>
      <c r="Q152" s="78"/>
      <c r="R152" s="78"/>
      <c r="S152" s="78"/>
      <c r="T152" s="78"/>
      <c r="U152" s="76" t="s">
        <v>5162</v>
      </c>
      <c r="V152" s="76" t="s">
        <v>5131</v>
      </c>
      <c r="W152" s="76"/>
      <c r="X152" s="76" t="s">
        <v>5168</v>
      </c>
      <c r="Y152" s="76" t="s">
        <v>5171</v>
      </c>
      <c r="Z152" s="76" t="s">
        <v>5175</v>
      </c>
      <c r="AA152" s="76" t="s">
        <v>5132</v>
      </c>
      <c r="AB152" s="76" t="s">
        <v>5178</v>
      </c>
      <c r="AC152" s="76" t="s">
        <v>5133</v>
      </c>
      <c r="AD152" s="76" t="s">
        <v>5182</v>
      </c>
      <c r="AE152" s="76" t="s">
        <v>5185</v>
      </c>
      <c r="AF152" s="76" t="s">
        <v>5134</v>
      </c>
      <c r="AG152" s="76" t="s">
        <v>5188</v>
      </c>
      <c r="AH152" s="76" t="s">
        <v>5242</v>
      </c>
      <c r="AI152" s="76" t="s">
        <v>5195</v>
      </c>
      <c r="AJ152" s="76" t="s">
        <v>5135</v>
      </c>
      <c r="AK152" s="76" t="s">
        <v>5201</v>
      </c>
      <c r="AL152" s="78"/>
      <c r="AM152" s="78"/>
      <c r="AN152" s="76" t="s">
        <v>5105</v>
      </c>
      <c r="AO152" s="76" t="s">
        <v>5204</v>
      </c>
      <c r="AP152" s="76" t="s">
        <v>5206</v>
      </c>
      <c r="AQ152" s="76" t="s">
        <v>5210</v>
      </c>
      <c r="AR152" s="76" t="s">
        <v>5214</v>
      </c>
      <c r="AS152" s="76" t="s">
        <v>5218</v>
      </c>
      <c r="AT152" s="76" t="s">
        <v>5136</v>
      </c>
      <c r="AU152" s="76" t="s">
        <v>5224</v>
      </c>
      <c r="AV152" s="76" t="s">
        <v>5228</v>
      </c>
      <c r="AW152" s="76"/>
      <c r="AX152" s="76"/>
      <c r="AY152" s="76" t="s">
        <v>5231</v>
      </c>
      <c r="AZ152" s="76" t="s">
        <v>5233</v>
      </c>
      <c r="BA152" s="76" t="s">
        <v>5234</v>
      </c>
      <c r="BB152" s="76" t="s">
        <v>5237</v>
      </c>
      <c r="BC152" s="76" t="s">
        <v>5126</v>
      </c>
      <c r="BD152" s="78"/>
      <c r="BE152" s="78"/>
      <c r="BF152" s="76" t="s">
        <v>5122</v>
      </c>
      <c r="BG152" s="76" t="s">
        <v>5119</v>
      </c>
      <c r="BH152" s="76" t="s">
        <v>5115</v>
      </c>
      <c r="BI152" s="76"/>
      <c r="BJ152" s="76"/>
      <c r="BK152" s="76"/>
      <c r="BL152" s="76"/>
      <c r="BM152" s="76" t="s">
        <v>5111</v>
      </c>
      <c r="BN152" s="76"/>
      <c r="BO152" s="76"/>
      <c r="BP152" s="76" t="s">
        <v>5108</v>
      </c>
      <c r="BQ152" s="76" t="s">
        <v>5105</v>
      </c>
      <c r="BR152" s="78"/>
      <c r="BS152" s="76" t="s">
        <v>5101</v>
      </c>
      <c r="BT152" s="78"/>
      <c r="BU152" s="78"/>
      <c r="BV152" s="76" t="s">
        <v>5096</v>
      </c>
      <c r="BW152" s="78"/>
      <c r="BX152" s="579">
        <v>38</v>
      </c>
      <c r="BY152" s="125">
        <v>2.1</v>
      </c>
      <c r="BZ152" s="76">
        <v>1.9</v>
      </c>
      <c r="CA152" s="76">
        <v>5.1999999999999998E-2</v>
      </c>
      <c r="CB152" s="85">
        <v>15</v>
      </c>
      <c r="CC152" s="133"/>
      <c r="CD152" s="245"/>
    </row>
    <row r="153" spans="2:82" ht="35.25" customHeight="1">
      <c r="B153" s="548"/>
      <c r="C153" s="531"/>
      <c r="D153" s="532"/>
      <c r="E153" s="532"/>
      <c r="F153" s="532"/>
      <c r="G153" s="532"/>
      <c r="H153" s="76" t="s">
        <v>5753</v>
      </c>
      <c r="I153" s="532"/>
      <c r="J153" s="532"/>
      <c r="K153" s="76" t="s">
        <v>4040</v>
      </c>
      <c r="L153" s="88"/>
      <c r="M153" s="78"/>
      <c r="N153" s="78"/>
      <c r="O153" s="78"/>
      <c r="P153" s="88"/>
      <c r="Q153" s="78"/>
      <c r="R153" s="78"/>
      <c r="S153" s="78"/>
      <c r="T153" s="78"/>
      <c r="U153" s="76" t="s">
        <v>5241</v>
      </c>
      <c r="V153" s="76" t="s">
        <v>5165</v>
      </c>
      <c r="W153" s="76"/>
      <c r="X153" s="76" t="s">
        <v>5169</v>
      </c>
      <c r="Y153" s="76" t="s">
        <v>5172</v>
      </c>
      <c r="Z153" s="76" t="s">
        <v>5176</v>
      </c>
      <c r="AA153" s="76" t="s">
        <v>5147</v>
      </c>
      <c r="AB153" s="76" t="s">
        <v>5179</v>
      </c>
      <c r="AC153" s="76" t="s">
        <v>5148</v>
      </c>
      <c r="AD153" s="76" t="s">
        <v>5182</v>
      </c>
      <c r="AE153" s="76" t="s">
        <v>5185</v>
      </c>
      <c r="AF153" s="76" t="s">
        <v>5137</v>
      </c>
      <c r="AG153" s="76" t="s">
        <v>5189</v>
      </c>
      <c r="AH153" s="76" t="s">
        <v>5192</v>
      </c>
      <c r="AI153" s="76" t="s">
        <v>5196</v>
      </c>
      <c r="AJ153" s="76" t="s">
        <v>5138</v>
      </c>
      <c r="AK153" s="76" t="s">
        <v>5149</v>
      </c>
      <c r="AL153" s="78"/>
      <c r="AM153" s="78"/>
      <c r="AN153" s="76" t="s">
        <v>5105</v>
      </c>
      <c r="AO153" s="76" t="s">
        <v>5150</v>
      </c>
      <c r="AP153" s="76" t="s">
        <v>5207</v>
      </c>
      <c r="AQ153" s="76" t="s">
        <v>5211</v>
      </c>
      <c r="AR153" s="76" t="s">
        <v>5215</v>
      </c>
      <c r="AS153" s="76" t="s">
        <v>5219</v>
      </c>
      <c r="AT153" s="76" t="s">
        <v>5222</v>
      </c>
      <c r="AU153" s="76" t="s">
        <v>5225</v>
      </c>
      <c r="AV153" s="76" t="s">
        <v>5151</v>
      </c>
      <c r="AW153" s="76"/>
      <c r="AX153" s="76"/>
      <c r="AY153" s="76" t="s">
        <v>5152</v>
      </c>
      <c r="AZ153" s="76" t="s">
        <v>5153</v>
      </c>
      <c r="BA153" s="76" t="s">
        <v>5235</v>
      </c>
      <c r="BB153" s="76" t="s">
        <v>5129</v>
      </c>
      <c r="BC153" s="76" t="s">
        <v>5127</v>
      </c>
      <c r="BD153" s="78"/>
      <c r="BE153" s="78"/>
      <c r="BF153" s="76" t="s">
        <v>5123</v>
      </c>
      <c r="BG153" s="76" t="s">
        <v>5120</v>
      </c>
      <c r="BH153" s="76" t="s">
        <v>5116</v>
      </c>
      <c r="BI153" s="76"/>
      <c r="BJ153" s="76"/>
      <c r="BK153" s="76"/>
      <c r="BL153" s="76"/>
      <c r="BM153" s="76" t="s">
        <v>5112</v>
      </c>
      <c r="BN153" s="76"/>
      <c r="BO153" s="76"/>
      <c r="BP153" s="76" t="s">
        <v>5109</v>
      </c>
      <c r="BQ153" s="76" t="s">
        <v>5105</v>
      </c>
      <c r="BR153" s="78"/>
      <c r="BS153" s="76" t="s">
        <v>5102</v>
      </c>
      <c r="BT153" s="78"/>
      <c r="BU153" s="78"/>
      <c r="BV153" s="76" t="s">
        <v>5097</v>
      </c>
      <c r="BW153" s="78"/>
      <c r="BX153" s="579"/>
      <c r="BY153" s="126">
        <v>4.5999999999999996</v>
      </c>
      <c r="BZ153" s="78">
        <v>0.86</v>
      </c>
      <c r="CA153" s="78">
        <v>0</v>
      </c>
      <c r="CB153" s="78">
        <v>162</v>
      </c>
      <c r="CC153" s="133"/>
      <c r="CD153" s="245"/>
    </row>
    <row r="154" spans="2:82" ht="35.25" customHeight="1">
      <c r="B154" s="548"/>
      <c r="C154" s="531"/>
      <c r="D154" s="532"/>
      <c r="E154" s="532"/>
      <c r="F154" s="532" t="s">
        <v>4035</v>
      </c>
      <c r="G154" s="532" t="s">
        <v>1470</v>
      </c>
      <c r="H154" s="76" t="s">
        <v>5754</v>
      </c>
      <c r="I154" s="532"/>
      <c r="J154" s="532" t="s">
        <v>5100</v>
      </c>
      <c r="K154" s="76" t="s">
        <v>1716</v>
      </c>
      <c r="L154" s="88"/>
      <c r="M154" s="78"/>
      <c r="N154" s="78"/>
      <c r="O154" s="78"/>
      <c r="P154" s="88"/>
      <c r="Q154" s="78"/>
      <c r="R154" s="78"/>
      <c r="S154" s="78"/>
      <c r="T154" s="78"/>
      <c r="U154" s="76" t="s">
        <v>5163</v>
      </c>
      <c r="V154" s="76" t="s">
        <v>5166</v>
      </c>
      <c r="W154" s="76"/>
      <c r="X154" s="76" t="s">
        <v>5139</v>
      </c>
      <c r="Y154" s="76" t="s">
        <v>5173</v>
      </c>
      <c r="Z154" s="76" t="s">
        <v>5140</v>
      </c>
      <c r="AA154" s="76" t="s">
        <v>5177</v>
      </c>
      <c r="AB154" s="76" t="s">
        <v>5180</v>
      </c>
      <c r="AC154" s="76" t="s">
        <v>5141</v>
      </c>
      <c r="AD154" s="76" t="s">
        <v>5183</v>
      </c>
      <c r="AE154" s="76" t="s">
        <v>5186</v>
      </c>
      <c r="AF154" s="76" t="s">
        <v>5142</v>
      </c>
      <c r="AG154" s="76" t="s">
        <v>5190</v>
      </c>
      <c r="AH154" s="76" t="s">
        <v>5193</v>
      </c>
      <c r="AI154" s="76" t="s">
        <v>5197</v>
      </c>
      <c r="AJ154" s="76" t="s">
        <v>5143</v>
      </c>
      <c r="AK154" s="76" t="s">
        <v>5200</v>
      </c>
      <c r="AL154" s="78"/>
      <c r="AM154" s="78"/>
      <c r="AN154" s="76" t="s">
        <v>5202</v>
      </c>
      <c r="AO154" s="76" t="s">
        <v>5205</v>
      </c>
      <c r="AP154" s="76" t="s">
        <v>5208</v>
      </c>
      <c r="AQ154" s="76" t="s">
        <v>5212</v>
      </c>
      <c r="AR154" s="76" t="s">
        <v>5216</v>
      </c>
      <c r="AS154" s="76" t="s">
        <v>5220</v>
      </c>
      <c r="AT154" s="76" t="s">
        <v>5223</v>
      </c>
      <c r="AU154" s="76" t="s">
        <v>5226</v>
      </c>
      <c r="AV154" s="76" t="s">
        <v>5229</v>
      </c>
      <c r="AW154" s="76"/>
      <c r="AX154" s="76"/>
      <c r="AY154" s="76" t="s">
        <v>5232</v>
      </c>
      <c r="AZ154" s="76" t="s">
        <v>5154</v>
      </c>
      <c r="BA154" s="76" t="s">
        <v>5236</v>
      </c>
      <c r="BB154" s="76" t="s">
        <v>5238</v>
      </c>
      <c r="BC154" s="76" t="s">
        <v>5239</v>
      </c>
      <c r="BD154" s="78"/>
      <c r="BE154" s="78"/>
      <c r="BF154" s="76" t="s">
        <v>5124</v>
      </c>
      <c r="BG154" s="76" t="s">
        <v>5240</v>
      </c>
      <c r="BH154" s="76" t="s">
        <v>5117</v>
      </c>
      <c r="BI154" s="76"/>
      <c r="BJ154" s="76"/>
      <c r="BK154" s="76"/>
      <c r="BL154" s="76"/>
      <c r="BM154" s="76" t="s">
        <v>5113</v>
      </c>
      <c r="BN154" s="76"/>
      <c r="BO154" s="76"/>
      <c r="BP154" s="76" t="s">
        <v>5110</v>
      </c>
      <c r="BQ154" s="76" t="s">
        <v>5106</v>
      </c>
      <c r="BR154" s="78"/>
      <c r="BS154" s="76" t="s">
        <v>5103</v>
      </c>
      <c r="BT154" s="78"/>
      <c r="BU154" s="78"/>
      <c r="BV154" s="76" t="s">
        <v>5098</v>
      </c>
      <c r="BW154" s="69"/>
      <c r="BX154" s="579"/>
      <c r="BY154" s="78">
        <v>1.1000000000000001</v>
      </c>
      <c r="BZ154" s="78">
        <v>1</v>
      </c>
      <c r="CA154" s="78">
        <v>7.2999999999999995E-2</v>
      </c>
      <c r="CB154" s="78">
        <v>29</v>
      </c>
      <c r="CC154" s="53"/>
      <c r="CD154" s="245"/>
    </row>
    <row r="155" spans="2:82" ht="35.25" customHeight="1">
      <c r="B155" s="549"/>
      <c r="C155" s="576"/>
      <c r="D155" s="535"/>
      <c r="E155" s="535"/>
      <c r="F155" s="535"/>
      <c r="G155" s="535"/>
      <c r="H155" s="59" t="s">
        <v>5755</v>
      </c>
      <c r="I155" s="535"/>
      <c r="J155" s="535"/>
      <c r="K155" s="60" t="s">
        <v>4040</v>
      </c>
      <c r="L155" s="135"/>
      <c r="M155" s="136"/>
      <c r="N155" s="136"/>
      <c r="O155" s="136"/>
      <c r="P155" s="135"/>
      <c r="Q155" s="136"/>
      <c r="R155" s="136"/>
      <c r="S155" s="136"/>
      <c r="T155" s="136"/>
      <c r="U155" s="59" t="s">
        <v>5164</v>
      </c>
      <c r="V155" s="59" t="s">
        <v>5167</v>
      </c>
      <c r="W155" s="59"/>
      <c r="X155" s="59" t="s">
        <v>5170</v>
      </c>
      <c r="Y155" s="59" t="s">
        <v>5174</v>
      </c>
      <c r="Z155" s="59" t="s">
        <v>5144</v>
      </c>
      <c r="AA155" s="59" t="s">
        <v>5145</v>
      </c>
      <c r="AB155" s="59" t="s">
        <v>5181</v>
      </c>
      <c r="AC155" s="59" t="s">
        <v>5155</v>
      </c>
      <c r="AD155" s="59" t="s">
        <v>5184</v>
      </c>
      <c r="AE155" s="59" t="s">
        <v>5187</v>
      </c>
      <c r="AF155" s="59" t="s">
        <v>5146</v>
      </c>
      <c r="AG155" s="59" t="s">
        <v>5191</v>
      </c>
      <c r="AH155" s="59" t="s">
        <v>5194</v>
      </c>
      <c r="AI155" s="59" t="s">
        <v>5198</v>
      </c>
      <c r="AJ155" s="59" t="s">
        <v>5199</v>
      </c>
      <c r="AK155" s="59" t="s">
        <v>5156</v>
      </c>
      <c r="AL155" s="136"/>
      <c r="AM155" s="136"/>
      <c r="AN155" s="59" t="s">
        <v>5203</v>
      </c>
      <c r="AO155" s="59" t="s">
        <v>5157</v>
      </c>
      <c r="AP155" s="59" t="s">
        <v>5209</v>
      </c>
      <c r="AQ155" s="59" t="s">
        <v>5213</v>
      </c>
      <c r="AR155" s="59" t="s">
        <v>5217</v>
      </c>
      <c r="AS155" s="59" t="s">
        <v>5221</v>
      </c>
      <c r="AT155" s="59" t="s">
        <v>5158</v>
      </c>
      <c r="AU155" s="59" t="s">
        <v>5227</v>
      </c>
      <c r="AV155" s="59" t="s">
        <v>5230</v>
      </c>
      <c r="AW155" s="59"/>
      <c r="AX155" s="59"/>
      <c r="AY155" s="59" t="s">
        <v>5159</v>
      </c>
      <c r="AZ155" s="59" t="s">
        <v>5160</v>
      </c>
      <c r="BA155" s="59" t="s">
        <v>5161</v>
      </c>
      <c r="BB155" s="59" t="s">
        <v>5130</v>
      </c>
      <c r="BC155" s="59" t="s">
        <v>5128</v>
      </c>
      <c r="BD155" s="136"/>
      <c r="BE155" s="136"/>
      <c r="BF155" s="59" t="s">
        <v>5125</v>
      </c>
      <c r="BG155" s="59" t="s">
        <v>5121</v>
      </c>
      <c r="BH155" s="59" t="s">
        <v>5118</v>
      </c>
      <c r="BI155" s="59"/>
      <c r="BJ155" s="59"/>
      <c r="BK155" s="59"/>
      <c r="BL155" s="59"/>
      <c r="BM155" s="59" t="s">
        <v>5114</v>
      </c>
      <c r="BN155" s="59"/>
      <c r="BO155" s="59"/>
      <c r="BP155" s="59" t="s">
        <v>5104</v>
      </c>
      <c r="BQ155" s="59" t="s">
        <v>5107</v>
      </c>
      <c r="BR155" s="136"/>
      <c r="BS155" s="59" t="s">
        <v>5104</v>
      </c>
      <c r="BT155" s="136"/>
      <c r="BU155" s="136"/>
      <c r="BV155" s="59" t="s">
        <v>5099</v>
      </c>
      <c r="BW155" s="136"/>
      <c r="BX155" s="590"/>
      <c r="BY155" s="194">
        <v>49.9</v>
      </c>
      <c r="BZ155" s="59">
        <v>0.28999999999999998</v>
      </c>
      <c r="CA155" s="59">
        <v>0</v>
      </c>
      <c r="CB155" s="60" t="s">
        <v>858</v>
      </c>
      <c r="CC155" s="484"/>
      <c r="CD155" s="282"/>
    </row>
    <row r="156" spans="2:82" ht="27" customHeight="1">
      <c r="C156" s="65"/>
      <c r="G156" s="51"/>
      <c r="H156" s="121"/>
      <c r="I156" s="157"/>
      <c r="J156" s="157"/>
      <c r="K156" s="157"/>
      <c r="L156" s="78"/>
      <c r="M156" s="78"/>
      <c r="N156" s="78"/>
      <c r="O156" s="78"/>
      <c r="P156" s="78"/>
      <c r="Q156" s="78"/>
      <c r="R156" s="78"/>
      <c r="S156" s="76"/>
      <c r="T156" s="76"/>
      <c r="U156" s="78"/>
      <c r="V156" s="78"/>
      <c r="W156" s="78"/>
      <c r="X156" s="78"/>
      <c r="Y156" s="78"/>
      <c r="Z156" s="76"/>
      <c r="AA156" s="76"/>
      <c r="AB156" s="78"/>
      <c r="AC156" s="78"/>
      <c r="AD156" s="78"/>
      <c r="AE156" s="76"/>
      <c r="AF156" s="76"/>
      <c r="AG156" s="78"/>
      <c r="AH156" s="76"/>
      <c r="AI156" s="76"/>
      <c r="AJ156" s="78"/>
      <c r="AK156" s="78"/>
      <c r="AL156" s="78"/>
      <c r="AM156" s="78"/>
      <c r="AN156" s="76"/>
      <c r="AO156" s="78"/>
      <c r="AP156" s="78"/>
      <c r="AQ156" s="78"/>
      <c r="AR156" s="78"/>
      <c r="AS156" s="78"/>
      <c r="AT156" s="78"/>
      <c r="AU156" s="78"/>
      <c r="AV156" s="78"/>
      <c r="AW156" s="78"/>
      <c r="AX156" s="78"/>
      <c r="AY156" s="78"/>
      <c r="AZ156" s="76"/>
      <c r="BA156" s="78"/>
      <c r="BB156" s="78"/>
      <c r="BC156" s="78"/>
      <c r="BD156" s="78"/>
      <c r="BE156" s="78"/>
      <c r="BF156" s="78"/>
      <c r="BG156" s="78"/>
      <c r="BH156" s="78"/>
      <c r="BI156" s="78"/>
      <c r="BJ156" s="78"/>
      <c r="BK156" s="78"/>
      <c r="BL156" s="78"/>
      <c r="BM156" s="78"/>
      <c r="BN156" s="78"/>
      <c r="BO156" s="78"/>
      <c r="BP156" s="78"/>
      <c r="BQ156" s="78"/>
      <c r="BR156" s="78"/>
      <c r="BS156" s="76"/>
      <c r="BT156" s="78"/>
      <c r="BU156" s="78"/>
      <c r="BV156" s="78"/>
      <c r="BW156" s="78"/>
      <c r="BX156" s="78"/>
      <c r="BY156" s="78"/>
      <c r="BZ156" s="78"/>
      <c r="CA156" s="78"/>
      <c r="CB156" s="78"/>
    </row>
    <row r="157" spans="2:82" ht="15" customHeight="1">
      <c r="C157" s="562" t="s">
        <v>1706</v>
      </c>
      <c r="D157" s="562"/>
      <c r="E157" s="562"/>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8"/>
      <c r="BA157" s="78"/>
      <c r="BB157" s="78"/>
      <c r="BC157" s="78"/>
      <c r="BD157" s="78"/>
      <c r="BE157" s="78"/>
      <c r="BF157" s="78"/>
      <c r="BG157" s="78"/>
      <c r="BH157" s="78"/>
      <c r="BI157" s="78"/>
      <c r="BJ157" s="78"/>
      <c r="BK157" s="78"/>
      <c r="BL157" s="78"/>
      <c r="BM157" s="78"/>
      <c r="BN157" s="78"/>
      <c r="BO157" s="78"/>
      <c r="BP157" s="78"/>
      <c r="BQ157" s="78"/>
      <c r="BR157" s="78"/>
      <c r="BS157" s="78"/>
      <c r="BT157" s="78"/>
      <c r="BU157" s="78"/>
      <c r="BV157" s="78"/>
      <c r="BW157" s="78"/>
      <c r="BX157" s="78"/>
      <c r="BY157" s="78"/>
      <c r="BZ157" s="78"/>
      <c r="CA157" s="78"/>
      <c r="CB157" s="78"/>
    </row>
  </sheetData>
  <mergeCells count="468">
    <mergeCell ref="F107:F108"/>
    <mergeCell ref="E107:E110"/>
    <mergeCell ref="F109:F110"/>
    <mergeCell ref="BX125:BX126"/>
    <mergeCell ref="K117:K118"/>
    <mergeCell ref="K119:K120"/>
    <mergeCell ref="C152:C155"/>
    <mergeCell ref="D107:D110"/>
    <mergeCell ref="K109:K110"/>
    <mergeCell ref="D125:D126"/>
    <mergeCell ref="C125:C126"/>
    <mergeCell ref="I125:I126"/>
    <mergeCell ref="K115:K116"/>
    <mergeCell ref="K113:K114"/>
    <mergeCell ref="E112:E124"/>
    <mergeCell ref="F112:F124"/>
    <mergeCell ref="G112:G124"/>
    <mergeCell ref="I113:I124"/>
    <mergeCell ref="C112:C124"/>
    <mergeCell ref="D112:D124"/>
    <mergeCell ref="BX152:BX155"/>
    <mergeCell ref="B152:B155"/>
    <mergeCell ref="E152:E155"/>
    <mergeCell ref="F152:F153"/>
    <mergeCell ref="G152:G153"/>
    <mergeCell ref="G154:G155"/>
    <mergeCell ref="I152:I155"/>
    <mergeCell ref="J154:J155"/>
    <mergeCell ref="J152:J153"/>
    <mergeCell ref="E129:E130"/>
    <mergeCell ref="C127:C130"/>
    <mergeCell ref="C134:C136"/>
    <mergeCell ref="C131:C133"/>
    <mergeCell ref="I131:I142"/>
    <mergeCell ref="F131:F142"/>
    <mergeCell ref="E127:E128"/>
    <mergeCell ref="CC105:CC106"/>
    <mergeCell ref="BX75:BX79"/>
    <mergeCell ref="G95:G96"/>
    <mergeCell ref="I95:I96"/>
    <mergeCell ref="G97:G98"/>
    <mergeCell ref="G85:G86"/>
    <mergeCell ref="K107:K108"/>
    <mergeCell ref="BX107:BX108"/>
    <mergeCell ref="H109:H110"/>
    <mergeCell ref="I97:I98"/>
    <mergeCell ref="H107:H108"/>
    <mergeCell ref="I85:I86"/>
    <mergeCell ref="H85:H86"/>
    <mergeCell ref="I87:I88"/>
    <mergeCell ref="BX105:BX106"/>
    <mergeCell ref="H82:H83"/>
    <mergeCell ref="J82:J83"/>
    <mergeCell ref="J80:J81"/>
    <mergeCell ref="CD101:CD104"/>
    <mergeCell ref="CC101:CC104"/>
    <mergeCell ref="BX101:BX104"/>
    <mergeCell ref="K103:K104"/>
    <mergeCell ref="G87:G88"/>
    <mergeCell ref="G80:G84"/>
    <mergeCell ref="BX93:BX94"/>
    <mergeCell ref="CD95:CD96"/>
    <mergeCell ref="BX89:BX92"/>
    <mergeCell ref="H103:H104"/>
    <mergeCell ref="CD99:CD100"/>
    <mergeCell ref="CC85:CC86"/>
    <mergeCell ref="BX97:BX98"/>
    <mergeCell ref="BX85:BX86"/>
    <mergeCell ref="BX80:BX84"/>
    <mergeCell ref="BX87:BX88"/>
    <mergeCell ref="J97:J98"/>
    <mergeCell ref="K101:K102"/>
    <mergeCell ref="K91:K92"/>
    <mergeCell ref="J95:J96"/>
    <mergeCell ref="BX95:BX96"/>
    <mergeCell ref="K89:K90"/>
    <mergeCell ref="H89:H90"/>
    <mergeCell ref="H93:H94"/>
    <mergeCell ref="C157:E157"/>
    <mergeCell ref="F154:F155"/>
    <mergeCell ref="F146:F147"/>
    <mergeCell ref="F148:F149"/>
    <mergeCell ref="I144:I145"/>
    <mergeCell ref="C146:C149"/>
    <mergeCell ref="D146:D149"/>
    <mergeCell ref="E146:E149"/>
    <mergeCell ref="G146:G147"/>
    <mergeCell ref="G144:G145"/>
    <mergeCell ref="C144:C145"/>
    <mergeCell ref="D144:D145"/>
    <mergeCell ref="E144:E145"/>
    <mergeCell ref="D152:D155"/>
    <mergeCell ref="C150:C151"/>
    <mergeCell ref="E150:E151"/>
    <mergeCell ref="CD125:CD126"/>
    <mergeCell ref="BX144:BX145"/>
    <mergeCell ref="K129:K130"/>
    <mergeCell ref="K127:K128"/>
    <mergeCell ref="BX127:BX130"/>
    <mergeCell ref="H127:H128"/>
    <mergeCell ref="CD150:CD151"/>
    <mergeCell ref="F144:F145"/>
    <mergeCell ref="G127:G130"/>
    <mergeCell ref="J148:J149"/>
    <mergeCell ref="G125:G126"/>
    <mergeCell ref="F125:F126"/>
    <mergeCell ref="G148:G149"/>
    <mergeCell ref="J131:J133"/>
    <mergeCell ref="F150:F151"/>
    <mergeCell ref="J125:J126"/>
    <mergeCell ref="G131:G142"/>
    <mergeCell ref="J134:J136"/>
    <mergeCell ref="CD105:CD106"/>
    <mergeCell ref="H119:H120"/>
    <mergeCell ref="H144:H145"/>
    <mergeCell ref="J150:J151"/>
    <mergeCell ref="K121:K122"/>
    <mergeCell ref="K123:K124"/>
    <mergeCell ref="CD146:CD149"/>
    <mergeCell ref="BX109:BX110"/>
    <mergeCell ref="BX150:BX151"/>
    <mergeCell ref="CC127:CC130"/>
    <mergeCell ref="CD127:CD130"/>
    <mergeCell ref="BX146:BX149"/>
    <mergeCell ref="I146:I149"/>
    <mergeCell ref="CC131:CC142"/>
    <mergeCell ref="CD131:CD142"/>
    <mergeCell ref="BX131:BX142"/>
    <mergeCell ref="BX113:BX124"/>
    <mergeCell ref="H113:H114"/>
    <mergeCell ref="H123:H124"/>
    <mergeCell ref="H117:H118"/>
    <mergeCell ref="I150:I151"/>
    <mergeCell ref="J146:J147"/>
    <mergeCell ref="H129:H130"/>
    <mergeCell ref="I127:I130"/>
    <mergeCell ref="C64:C65"/>
    <mergeCell ref="C52:C55"/>
    <mergeCell ref="F46:F49"/>
    <mergeCell ref="D46:D49"/>
    <mergeCell ref="C46:C49"/>
    <mergeCell ref="C99:C100"/>
    <mergeCell ref="C101:C104"/>
    <mergeCell ref="G66:G67"/>
    <mergeCell ref="G93:G94"/>
    <mergeCell ref="C89:C92"/>
    <mergeCell ref="C93:C94"/>
    <mergeCell ref="D66:D69"/>
    <mergeCell ref="E103:E104"/>
    <mergeCell ref="F101:F104"/>
    <mergeCell ref="G101:G104"/>
    <mergeCell ref="E101:E102"/>
    <mergeCell ref="G99:G100"/>
    <mergeCell ref="D52:D55"/>
    <mergeCell ref="D97:D98"/>
    <mergeCell ref="F97:F98"/>
    <mergeCell ref="F75:F76"/>
    <mergeCell ref="D80:D84"/>
    <mergeCell ref="C66:C69"/>
    <mergeCell ref="D93:D94"/>
    <mergeCell ref="H50:H51"/>
    <mergeCell ref="H44:H45"/>
    <mergeCell ref="H46:H47"/>
    <mergeCell ref="I70:I71"/>
    <mergeCell ref="I75:I79"/>
    <mergeCell ref="E52:E53"/>
    <mergeCell ref="E56:E57"/>
    <mergeCell ref="F56:F57"/>
    <mergeCell ref="H87:H88"/>
    <mergeCell ref="E87:E88"/>
    <mergeCell ref="E64:E65"/>
    <mergeCell ref="F64:F65"/>
    <mergeCell ref="E58:E59"/>
    <mergeCell ref="E62:E63"/>
    <mergeCell ref="H62:H63"/>
    <mergeCell ref="F50:F51"/>
    <mergeCell ref="E48:E49"/>
    <mergeCell ref="H48:H49"/>
    <mergeCell ref="G56:G57"/>
    <mergeCell ref="G44:G45"/>
    <mergeCell ref="F44:F45"/>
    <mergeCell ref="H60:H61"/>
    <mergeCell ref="I80:I84"/>
    <mergeCell ref="H80:H81"/>
    <mergeCell ref="K4:K5"/>
    <mergeCell ref="K2:K3"/>
    <mergeCell ref="I2:I7"/>
    <mergeCell ref="G10:G17"/>
    <mergeCell ref="BX10:BX17"/>
    <mergeCell ref="I36:I39"/>
    <mergeCell ref="D99:D100"/>
    <mergeCell ref="D101:D104"/>
    <mergeCell ref="F42:F43"/>
    <mergeCell ref="G42:G43"/>
    <mergeCell ref="E18:E23"/>
    <mergeCell ref="H29:H30"/>
    <mergeCell ref="E40:E41"/>
    <mergeCell ref="F40:F41"/>
    <mergeCell ref="G18:G23"/>
    <mergeCell ref="H40:H41"/>
    <mergeCell ref="H42:H43"/>
    <mergeCell ref="I101:I104"/>
    <mergeCell ref="H101:H102"/>
    <mergeCell ref="K75:K76"/>
    <mergeCell ref="E54:E55"/>
    <mergeCell ref="BX2:BX7"/>
    <mergeCell ref="F18:F19"/>
    <mergeCell ref="F20:F21"/>
    <mergeCell ref="I10:I17"/>
    <mergeCell ref="F22:F23"/>
    <mergeCell ref="K20:K21"/>
    <mergeCell ref="K22:K23"/>
    <mergeCell ref="H27:H28"/>
    <mergeCell ref="K18:K19"/>
    <mergeCell ref="I27:I28"/>
    <mergeCell ref="H6:H7"/>
    <mergeCell ref="G27:G28"/>
    <mergeCell ref="F27:F28"/>
    <mergeCell ref="K14:K15"/>
    <mergeCell ref="E46:E47"/>
    <mergeCell ref="BX18:BX23"/>
    <mergeCell ref="BX27:BX28"/>
    <mergeCell ref="I18:I23"/>
    <mergeCell ref="G2:G3"/>
    <mergeCell ref="G4:G5"/>
    <mergeCell ref="H2:H3"/>
    <mergeCell ref="G50:G51"/>
    <mergeCell ref="I50:I51"/>
    <mergeCell ref="E50:E51"/>
    <mergeCell ref="K16:K17"/>
    <mergeCell ref="G29:G30"/>
    <mergeCell ref="K48:K49"/>
    <mergeCell ref="K46:K47"/>
    <mergeCell ref="I44:I45"/>
    <mergeCell ref="H33:H34"/>
    <mergeCell ref="I31:I34"/>
    <mergeCell ref="G31:G34"/>
    <mergeCell ref="H16:H17"/>
    <mergeCell ref="H36:H37"/>
    <mergeCell ref="H18:H19"/>
    <mergeCell ref="H20:H21"/>
    <mergeCell ref="H22:H23"/>
    <mergeCell ref="I46:I49"/>
    <mergeCell ref="B64:B65"/>
    <mergeCell ref="B2:B7"/>
    <mergeCell ref="B18:B23"/>
    <mergeCell ref="B27:B28"/>
    <mergeCell ref="B29:B30"/>
    <mergeCell ref="B40:B41"/>
    <mergeCell ref="B42:B43"/>
    <mergeCell ref="F70:F71"/>
    <mergeCell ref="C27:C28"/>
    <mergeCell ref="C29:C30"/>
    <mergeCell ref="E66:E69"/>
    <mergeCell ref="F66:F69"/>
    <mergeCell ref="E27:E28"/>
    <mergeCell ref="D40:D41"/>
    <mergeCell ref="C56:C57"/>
    <mergeCell ref="E29:E30"/>
    <mergeCell ref="C50:C51"/>
    <mergeCell ref="D50:D51"/>
    <mergeCell ref="D64:D65"/>
    <mergeCell ref="D56:D57"/>
    <mergeCell ref="E60:E61"/>
    <mergeCell ref="C44:C45"/>
    <mergeCell ref="D44:D45"/>
    <mergeCell ref="E44:E45"/>
    <mergeCell ref="B66:B69"/>
    <mergeCell ref="B52:B55"/>
    <mergeCell ref="F52:F55"/>
    <mergeCell ref="G52:G55"/>
    <mergeCell ref="I52:I55"/>
    <mergeCell ref="B50:B51"/>
    <mergeCell ref="I93:I94"/>
    <mergeCell ref="I89:I92"/>
    <mergeCell ref="F93:F94"/>
    <mergeCell ref="F89:F92"/>
    <mergeCell ref="G89:G92"/>
    <mergeCell ref="H91:H92"/>
    <mergeCell ref="B58:B63"/>
    <mergeCell ref="C58:C63"/>
    <mergeCell ref="D58:D63"/>
    <mergeCell ref="F58:F63"/>
    <mergeCell ref="D87:D88"/>
    <mergeCell ref="D85:D86"/>
    <mergeCell ref="C70:C71"/>
    <mergeCell ref="D70:D71"/>
    <mergeCell ref="E70:E71"/>
    <mergeCell ref="G70:G71"/>
    <mergeCell ref="G75:G79"/>
    <mergeCell ref="B56:B57"/>
    <mergeCell ref="B46:B49"/>
    <mergeCell ref="H38:H39"/>
    <mergeCell ref="K10:K11"/>
    <mergeCell ref="K12:K13"/>
    <mergeCell ref="G46:G49"/>
    <mergeCell ref="B144:B145"/>
    <mergeCell ref="B150:B151"/>
    <mergeCell ref="B70:B71"/>
    <mergeCell ref="B75:B84"/>
    <mergeCell ref="B85:B86"/>
    <mergeCell ref="B87:B88"/>
    <mergeCell ref="B93:B94"/>
    <mergeCell ref="B97:B98"/>
    <mergeCell ref="B99:B100"/>
    <mergeCell ref="B101:B104"/>
    <mergeCell ref="B105:B106"/>
    <mergeCell ref="B127:B130"/>
    <mergeCell ref="B89:B92"/>
    <mergeCell ref="B131:B142"/>
    <mergeCell ref="B107:B110"/>
    <mergeCell ref="B146:B149"/>
    <mergeCell ref="B125:B126"/>
    <mergeCell ref="B95:B96"/>
    <mergeCell ref="B112:B124"/>
    <mergeCell ref="D18:D23"/>
    <mergeCell ref="B31:B34"/>
    <mergeCell ref="C22:C23"/>
    <mergeCell ref="C18:C19"/>
    <mergeCell ref="C20:C21"/>
    <mergeCell ref="I99:I100"/>
    <mergeCell ref="B10:B17"/>
    <mergeCell ref="C2:C5"/>
    <mergeCell ref="C6:C7"/>
    <mergeCell ref="D2:D7"/>
    <mergeCell ref="E2:E5"/>
    <mergeCell ref="E6:E7"/>
    <mergeCell ref="G6:G7"/>
    <mergeCell ref="H4:H5"/>
    <mergeCell ref="H14:H15"/>
    <mergeCell ref="F10:F17"/>
    <mergeCell ref="F2:F7"/>
    <mergeCell ref="E14:E17"/>
    <mergeCell ref="C10:C13"/>
    <mergeCell ref="E10:E13"/>
    <mergeCell ref="H10:H11"/>
    <mergeCell ref="H12:H13"/>
    <mergeCell ref="C14:C17"/>
    <mergeCell ref="D10:D17"/>
    <mergeCell ref="C31:C34"/>
    <mergeCell ref="C42:C43"/>
    <mergeCell ref="E42:E43"/>
    <mergeCell ref="C40:C41"/>
    <mergeCell ref="B44:B45"/>
    <mergeCell ref="G36:G37"/>
    <mergeCell ref="G38:G39"/>
    <mergeCell ref="C36:C39"/>
    <mergeCell ref="G40:G41"/>
    <mergeCell ref="B36:B39"/>
    <mergeCell ref="D36:D39"/>
    <mergeCell ref="E36:E39"/>
    <mergeCell ref="F36:F39"/>
    <mergeCell ref="B24:B25"/>
    <mergeCell ref="D24:D25"/>
    <mergeCell ref="G24:G25"/>
    <mergeCell ref="C24:C25"/>
    <mergeCell ref="F24:F25"/>
    <mergeCell ref="E24:E25"/>
    <mergeCell ref="I24:I25"/>
    <mergeCell ref="K29:K30"/>
    <mergeCell ref="BX29:BX30"/>
    <mergeCell ref="I29:I30"/>
    <mergeCell ref="D27:D28"/>
    <mergeCell ref="K36:K37"/>
    <mergeCell ref="K38:K39"/>
    <mergeCell ref="BX36:BX39"/>
    <mergeCell ref="K42:K43"/>
    <mergeCell ref="K44:K45"/>
    <mergeCell ref="I40:I41"/>
    <mergeCell ref="D29:D30"/>
    <mergeCell ref="F29:F30"/>
    <mergeCell ref="D42:D43"/>
    <mergeCell ref="K31:K32"/>
    <mergeCell ref="K33:K34"/>
    <mergeCell ref="BX31:BX34"/>
    <mergeCell ref="H31:H32"/>
    <mergeCell ref="F31:F34"/>
    <mergeCell ref="D31:D34"/>
    <mergeCell ref="E31:E34"/>
    <mergeCell ref="BX50:BX51"/>
    <mergeCell ref="BX56:BX57"/>
    <mergeCell ref="CC52:CC55"/>
    <mergeCell ref="K62:K63"/>
    <mergeCell ref="K60:K61"/>
    <mergeCell ref="K58:K59"/>
    <mergeCell ref="BX58:BX63"/>
    <mergeCell ref="BX64:BX65"/>
    <mergeCell ref="I42:I43"/>
    <mergeCell ref="BX70:BX71"/>
    <mergeCell ref="BX52:BX55"/>
    <mergeCell ref="H70:H71"/>
    <mergeCell ref="H75:H76"/>
    <mergeCell ref="H77:H78"/>
    <mergeCell ref="BX66:BX69"/>
    <mergeCell ref="CC66:CC68"/>
    <mergeCell ref="CD24:CD25"/>
    <mergeCell ref="BX24:BX25"/>
    <mergeCell ref="CC31:CC34"/>
    <mergeCell ref="BY29:BY30"/>
    <mergeCell ref="CC46:CC49"/>
    <mergeCell ref="BX46:BX49"/>
    <mergeCell ref="J40:J41"/>
    <mergeCell ref="BX40:BX41"/>
    <mergeCell ref="BX42:BX43"/>
    <mergeCell ref="BX44:BX45"/>
    <mergeCell ref="CD66:CD68"/>
    <mergeCell ref="K52:K53"/>
    <mergeCell ref="K54:K55"/>
    <mergeCell ref="CC58:CC63"/>
    <mergeCell ref="CD58:CD63"/>
    <mergeCell ref="CC56:CC57"/>
    <mergeCell ref="I66:I69"/>
    <mergeCell ref="G68:G69"/>
    <mergeCell ref="K77:K78"/>
    <mergeCell ref="I56:I57"/>
    <mergeCell ref="H52:H53"/>
    <mergeCell ref="H56:H57"/>
    <mergeCell ref="H58:H59"/>
    <mergeCell ref="H64:H65"/>
    <mergeCell ref="H66:H67"/>
    <mergeCell ref="H68:H69"/>
    <mergeCell ref="H54:H55"/>
    <mergeCell ref="I64:I65"/>
    <mergeCell ref="G64:G65"/>
    <mergeCell ref="G58:G63"/>
    <mergeCell ref="I58:I63"/>
    <mergeCell ref="C75:C79"/>
    <mergeCell ref="E93:E94"/>
    <mergeCell ref="F80:F81"/>
    <mergeCell ref="E82:E83"/>
    <mergeCell ref="F82:F83"/>
    <mergeCell ref="C85:C86"/>
    <mergeCell ref="F77:F78"/>
    <mergeCell ref="D89:D92"/>
    <mergeCell ref="E89:E92"/>
    <mergeCell ref="C87:C88"/>
    <mergeCell ref="E85:E86"/>
    <mergeCell ref="D75:D79"/>
    <mergeCell ref="E80:E81"/>
    <mergeCell ref="E75:E76"/>
    <mergeCell ref="E77:E78"/>
    <mergeCell ref="F85:F86"/>
    <mergeCell ref="F87:F88"/>
    <mergeCell ref="C80:C84"/>
    <mergeCell ref="C95:C96"/>
    <mergeCell ref="D95:D96"/>
    <mergeCell ref="F95:F96"/>
    <mergeCell ref="C137:C139"/>
    <mergeCell ref="J137:J139"/>
    <mergeCell ref="C140:C142"/>
    <mergeCell ref="J140:J142"/>
    <mergeCell ref="C105:C106"/>
    <mergeCell ref="D105:D106"/>
    <mergeCell ref="E105:E106"/>
    <mergeCell ref="F105:F106"/>
    <mergeCell ref="G105:G106"/>
    <mergeCell ref="I105:I106"/>
    <mergeCell ref="J105:J106"/>
    <mergeCell ref="H121:H122"/>
    <mergeCell ref="C107:C110"/>
    <mergeCell ref="G107:G110"/>
    <mergeCell ref="I107:I110"/>
    <mergeCell ref="D127:D130"/>
    <mergeCell ref="H115:H116"/>
    <mergeCell ref="F127:F130"/>
    <mergeCell ref="D131:D142"/>
    <mergeCell ref="E131:E142"/>
    <mergeCell ref="C97:C98"/>
  </mergeCells>
  <phoneticPr fontId="1"/>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31E29-8A82-45FF-B1EB-ABCDE1FF7DDC}">
  <dimension ref="A1:EF51"/>
  <sheetViews>
    <sheetView zoomScale="93" zoomScaleNormal="93" workbookViewId="0">
      <pane xSplit="2" ySplit="1" topLeftCell="DR2" activePane="bottomRight" state="frozen"/>
      <selection pane="topRight" activeCell="C1" sqref="C1"/>
      <selection pane="bottomLeft" activeCell="A2" sqref="A2"/>
      <selection pane="bottomRight"/>
    </sheetView>
  </sheetViews>
  <sheetFormatPr defaultRowHeight="18.75"/>
  <cols>
    <col min="1" max="1" width="4" style="50" customWidth="1"/>
    <col min="2" max="2" width="6.625" style="64" customWidth="1"/>
    <col min="3" max="3" width="25.25" style="51" customWidth="1"/>
    <col min="4" max="4" width="19.875" style="51" customWidth="1"/>
    <col min="5" max="5" width="33.5" style="65" customWidth="1"/>
    <col min="6" max="6" width="22" style="51" customWidth="1"/>
    <col min="7" max="7" width="22.875" style="64" customWidth="1"/>
    <col min="8" max="8" width="29.375" style="50" customWidth="1"/>
    <col min="9" max="9" width="27.375" style="50" customWidth="1"/>
    <col min="10" max="10" width="18.875" style="50" customWidth="1"/>
    <col min="11" max="11" width="19.5" style="50" customWidth="1"/>
    <col min="12" max="12" width="15" style="50" customWidth="1"/>
    <col min="13" max="13" width="14" style="50" customWidth="1"/>
    <col min="14" max="14" width="15.75" style="50" customWidth="1"/>
    <col min="15" max="15" width="14.625" style="50" customWidth="1"/>
    <col min="16" max="16" width="14.875" style="50" customWidth="1"/>
    <col min="17" max="17" width="12.25" style="50" customWidth="1"/>
    <col min="18" max="19" width="13" style="50" customWidth="1"/>
    <col min="20" max="21" width="11" style="50" customWidth="1"/>
    <col min="22" max="22" width="13.75" style="50" customWidth="1"/>
    <col min="23" max="24" width="12.75" style="50" customWidth="1"/>
    <col min="25" max="25" width="11" style="50" customWidth="1"/>
    <col min="26" max="29" width="11.5" style="50" customWidth="1"/>
    <col min="30" max="32" width="11" style="50" customWidth="1"/>
    <col min="33" max="33" width="16.375" style="50" customWidth="1"/>
    <col min="34" max="34" width="11" style="50" customWidth="1"/>
    <col min="35" max="35" width="13.75" style="50" customWidth="1"/>
    <col min="36" max="36" width="15.625" style="50" customWidth="1"/>
    <col min="37" max="37" width="13.75" style="50" customWidth="1"/>
    <col min="38" max="40" width="11" style="50" customWidth="1"/>
    <col min="41" max="41" width="12.625" style="50" customWidth="1"/>
    <col min="42" max="42" width="15.875" style="50" customWidth="1"/>
    <col min="43" max="43" width="12" style="50" customWidth="1"/>
    <col min="44" max="44" width="15" style="50" customWidth="1"/>
    <col min="45" max="46" width="10.625" style="50" customWidth="1"/>
    <col min="47" max="47" width="10.375" style="50" customWidth="1"/>
    <col min="48" max="48" width="14" style="50" customWidth="1"/>
    <col min="49" max="51" width="12.75" style="50" customWidth="1"/>
    <col min="52" max="52" width="13.5" style="50" customWidth="1"/>
    <col min="53" max="53" width="11.875" style="50" customWidth="1"/>
    <col min="54" max="54" width="12.75" style="50" customWidth="1"/>
    <col min="55" max="55" width="15.75" style="50" customWidth="1"/>
    <col min="56" max="56" width="18" style="50" customWidth="1"/>
    <col min="57" max="67" width="12.75" style="50" customWidth="1"/>
    <col min="68" max="68" width="9.875" style="50" customWidth="1"/>
    <col min="69" max="70" width="12.75" style="50" customWidth="1"/>
    <col min="71" max="71" width="14.875" style="50" customWidth="1"/>
    <col min="72" max="73" width="14.125" style="50" customWidth="1"/>
    <col min="74" max="75" width="12.75" style="50" customWidth="1"/>
    <col min="76" max="77" width="12" style="50" customWidth="1"/>
    <col min="78" max="81" width="13.5" style="50" customWidth="1"/>
    <col min="82" max="83" width="13.625" style="50" customWidth="1"/>
    <col min="84" max="84" width="11.75" style="50" customWidth="1"/>
    <col min="85" max="85" width="14" style="50" customWidth="1"/>
    <col min="86" max="87" width="12.375" style="50" customWidth="1"/>
    <col min="88" max="88" width="12.875" style="50" customWidth="1"/>
    <col min="89" max="89" width="14.75" style="50" customWidth="1"/>
    <col min="90" max="93" width="12.75" style="50" customWidth="1"/>
    <col min="94" max="94" width="17.75" style="50" customWidth="1"/>
    <col min="95" max="95" width="14.125" style="50" customWidth="1"/>
    <col min="96" max="113" width="12.75" style="50" customWidth="1"/>
    <col min="114" max="114" width="12.875" customWidth="1"/>
    <col min="115" max="119" width="12.75" style="50" customWidth="1"/>
    <col min="120" max="120" width="11" style="50" customWidth="1"/>
    <col min="121" max="121" width="16.25" style="69" customWidth="1"/>
    <col min="122" max="122" width="11.625" style="69" customWidth="1"/>
    <col min="123" max="124" width="10.375" style="69" customWidth="1"/>
    <col min="125" max="125" width="12.875" style="69" customWidth="1"/>
    <col min="126" max="126" width="9.875" style="69" customWidth="1"/>
    <col min="127" max="128" width="10.625" style="69" customWidth="1"/>
    <col min="129" max="129" width="29.5" style="69" customWidth="1"/>
    <col min="130" max="130" width="18.625" style="69" customWidth="1"/>
    <col min="131" max="132" width="11.5" style="69" customWidth="1"/>
    <col min="133" max="133" width="17.125" style="69" customWidth="1"/>
    <col min="134" max="134" width="14.75" style="49" customWidth="1"/>
    <col min="135" max="135" width="82" style="116" customWidth="1"/>
    <col min="136" max="16384" width="9" style="50"/>
  </cols>
  <sheetData>
    <row r="1" spans="1:135" s="51" customFormat="1" ht="62.25" customHeight="1">
      <c r="B1" s="379" t="s">
        <v>2867</v>
      </c>
      <c r="C1" s="372" t="s">
        <v>538</v>
      </c>
      <c r="D1" s="372" t="s">
        <v>539</v>
      </c>
      <c r="E1" s="372" t="s">
        <v>540</v>
      </c>
      <c r="F1" s="372" t="s">
        <v>541</v>
      </c>
      <c r="G1" s="373" t="s">
        <v>542</v>
      </c>
      <c r="H1" s="441" t="s">
        <v>3888</v>
      </c>
      <c r="I1" s="434" t="s">
        <v>3894</v>
      </c>
      <c r="J1" s="507" t="s">
        <v>3801</v>
      </c>
      <c r="K1" s="362" t="s">
        <v>658</v>
      </c>
      <c r="L1" s="294" t="s">
        <v>659</v>
      </c>
      <c r="M1" s="294" t="s">
        <v>660</v>
      </c>
      <c r="N1" s="294" t="s">
        <v>663</v>
      </c>
      <c r="O1" s="294" t="s">
        <v>2682</v>
      </c>
      <c r="P1" s="294" t="s">
        <v>5857</v>
      </c>
      <c r="Q1" s="294" t="s">
        <v>5844</v>
      </c>
      <c r="R1" s="294" t="s">
        <v>5858</v>
      </c>
      <c r="S1" s="294" t="s">
        <v>5859</v>
      </c>
      <c r="T1" s="294" t="s">
        <v>670</v>
      </c>
      <c r="U1" s="294" t="s">
        <v>671</v>
      </c>
      <c r="V1" s="294" t="s">
        <v>5860</v>
      </c>
      <c r="W1" s="294" t="s">
        <v>5861</v>
      </c>
      <c r="X1" s="294" t="s">
        <v>665</v>
      </c>
      <c r="Y1" s="294" t="s">
        <v>5862</v>
      </c>
      <c r="Z1" s="294" t="s">
        <v>5863</v>
      </c>
      <c r="AA1" s="294" t="s">
        <v>5864</v>
      </c>
      <c r="AB1" s="294" t="s">
        <v>5865</v>
      </c>
      <c r="AC1" s="294" t="s">
        <v>5866</v>
      </c>
      <c r="AD1" s="294" t="s">
        <v>5867</v>
      </c>
      <c r="AE1" s="294" t="s">
        <v>5868</v>
      </c>
      <c r="AF1" s="294" t="s">
        <v>5869</v>
      </c>
      <c r="AG1" s="294" t="s">
        <v>2834</v>
      </c>
      <c r="AH1" s="294" t="s">
        <v>5870</v>
      </c>
      <c r="AI1" s="294" t="s">
        <v>5871</v>
      </c>
      <c r="AJ1" s="294" t="s">
        <v>5872</v>
      </c>
      <c r="AK1" s="294" t="s">
        <v>5873</v>
      </c>
      <c r="AL1" s="294" t="s">
        <v>5847</v>
      </c>
      <c r="AM1" s="294" t="s">
        <v>5874</v>
      </c>
      <c r="AN1" s="294" t="s">
        <v>5875</v>
      </c>
      <c r="AO1" s="294" t="s">
        <v>5848</v>
      </c>
      <c r="AP1" s="294" t="s">
        <v>5876</v>
      </c>
      <c r="AQ1" s="294" t="s">
        <v>5849</v>
      </c>
      <c r="AR1" s="294" t="s">
        <v>5877</v>
      </c>
      <c r="AS1" s="294" t="s">
        <v>5853</v>
      </c>
      <c r="AT1" s="294" t="s">
        <v>5878</v>
      </c>
      <c r="AU1" s="294" t="s">
        <v>5879</v>
      </c>
      <c r="AV1" s="294" t="s">
        <v>5880</v>
      </c>
      <c r="AW1" s="294" t="s">
        <v>5881</v>
      </c>
      <c r="AX1" s="294" t="s">
        <v>5882</v>
      </c>
      <c r="AY1" s="294" t="s">
        <v>5883</v>
      </c>
      <c r="AZ1" s="294" t="s">
        <v>5884</v>
      </c>
      <c r="BA1" s="294" t="s">
        <v>5885</v>
      </c>
      <c r="BB1" s="294" t="s">
        <v>5850</v>
      </c>
      <c r="BC1" s="294" t="s">
        <v>5886</v>
      </c>
      <c r="BD1" s="294" t="s">
        <v>5887</v>
      </c>
      <c r="BE1" s="294" t="s">
        <v>5851</v>
      </c>
      <c r="BF1" s="294" t="s">
        <v>5854</v>
      </c>
      <c r="BG1" s="294" t="s">
        <v>701</v>
      </c>
      <c r="BH1" s="294" t="s">
        <v>5852</v>
      </c>
      <c r="BI1" s="294" t="s">
        <v>5855</v>
      </c>
      <c r="BJ1" s="294" t="s">
        <v>704</v>
      </c>
      <c r="BK1" s="294" t="s">
        <v>5856</v>
      </c>
      <c r="BL1" s="294" t="s">
        <v>5888</v>
      </c>
      <c r="BM1" s="294" t="s">
        <v>707</v>
      </c>
      <c r="BN1" s="294" t="s">
        <v>5889</v>
      </c>
      <c r="BO1" s="294" t="s">
        <v>5890</v>
      </c>
      <c r="BP1" s="294" t="s">
        <v>5891</v>
      </c>
      <c r="BQ1" s="294" t="s">
        <v>5892</v>
      </c>
      <c r="BR1" s="294" t="s">
        <v>5893</v>
      </c>
      <c r="BS1" s="294" t="s">
        <v>5894</v>
      </c>
      <c r="BT1" s="294" t="s">
        <v>5895</v>
      </c>
      <c r="BU1" s="294" t="s">
        <v>5896</v>
      </c>
      <c r="BV1" s="294" t="s">
        <v>5897</v>
      </c>
      <c r="BW1" s="294" t="s">
        <v>5898</v>
      </c>
      <c r="BX1" s="294" t="s">
        <v>5899</v>
      </c>
      <c r="BY1" s="294" t="s">
        <v>5900</v>
      </c>
      <c r="BZ1" s="294" t="s">
        <v>5901</v>
      </c>
      <c r="CA1" s="294" t="s">
        <v>5902</v>
      </c>
      <c r="CB1" s="294" t="s">
        <v>5903</v>
      </c>
      <c r="CC1" s="294" t="s">
        <v>5904</v>
      </c>
      <c r="CD1" s="294" t="s">
        <v>5905</v>
      </c>
      <c r="CE1" s="294" t="s">
        <v>5906</v>
      </c>
      <c r="CF1" s="294" t="s">
        <v>5907</v>
      </c>
      <c r="CG1" s="294" t="s">
        <v>5908</v>
      </c>
      <c r="CH1" s="294" t="s">
        <v>5909</v>
      </c>
      <c r="CI1" s="294" t="s">
        <v>5910</v>
      </c>
      <c r="CJ1" s="294" t="s">
        <v>5911</v>
      </c>
      <c r="CK1" s="294" t="s">
        <v>5912</v>
      </c>
      <c r="CL1" s="294" t="s">
        <v>5913</v>
      </c>
      <c r="CM1" s="295" t="s">
        <v>1793</v>
      </c>
      <c r="CN1" s="294" t="s">
        <v>5914</v>
      </c>
      <c r="CO1" s="295" t="s">
        <v>1794</v>
      </c>
      <c r="CP1" s="294" t="s">
        <v>2680</v>
      </c>
      <c r="CQ1" s="294" t="s">
        <v>5915</v>
      </c>
      <c r="CR1" s="363" t="s">
        <v>3615</v>
      </c>
      <c r="CS1" s="363" t="s">
        <v>3616</v>
      </c>
      <c r="CT1" s="363" t="s">
        <v>3617</v>
      </c>
      <c r="CU1" s="363" t="s">
        <v>3618</v>
      </c>
      <c r="CV1" s="363" t="s">
        <v>3259</v>
      </c>
      <c r="CW1" s="363" t="s">
        <v>3260</v>
      </c>
      <c r="CX1" s="363" t="s">
        <v>3261</v>
      </c>
      <c r="CY1" s="363" t="s">
        <v>3262</v>
      </c>
      <c r="CZ1" s="363" t="s">
        <v>3263</v>
      </c>
      <c r="DA1" s="363" t="s">
        <v>3264</v>
      </c>
      <c r="DB1" s="363" t="s">
        <v>3265</v>
      </c>
      <c r="DC1" s="363" t="s">
        <v>3266</v>
      </c>
      <c r="DD1" s="363" t="s">
        <v>3267</v>
      </c>
      <c r="DE1" s="294" t="s">
        <v>3268</v>
      </c>
      <c r="DF1" s="363" t="s">
        <v>3269</v>
      </c>
      <c r="DG1" s="363" t="s">
        <v>3270</v>
      </c>
      <c r="DH1" s="363" t="s">
        <v>3620</v>
      </c>
      <c r="DI1" s="363" t="s">
        <v>3621</v>
      </c>
      <c r="DJ1" s="363" t="s">
        <v>3622</v>
      </c>
      <c r="DK1" s="363" t="s">
        <v>3623</v>
      </c>
      <c r="DL1" s="363" t="s">
        <v>3619</v>
      </c>
      <c r="DM1" s="294" t="s">
        <v>1792</v>
      </c>
      <c r="DN1" s="294" t="s">
        <v>2835</v>
      </c>
      <c r="DO1" s="295" t="s">
        <v>2504</v>
      </c>
      <c r="DP1" s="443" t="s">
        <v>682</v>
      </c>
      <c r="DQ1" s="362" t="s">
        <v>546</v>
      </c>
      <c r="DR1" s="294" t="s">
        <v>562</v>
      </c>
      <c r="DS1" s="294" t="s">
        <v>547</v>
      </c>
      <c r="DT1" s="294" t="s">
        <v>562</v>
      </c>
      <c r="DU1" s="294" t="s">
        <v>1956</v>
      </c>
      <c r="DV1" s="294" t="s">
        <v>562</v>
      </c>
      <c r="DW1" s="294" t="s">
        <v>549</v>
      </c>
      <c r="DX1" s="443" t="s">
        <v>562</v>
      </c>
      <c r="DY1" s="508" t="s">
        <v>550</v>
      </c>
      <c r="DZ1" s="506" t="s">
        <v>661</v>
      </c>
      <c r="EA1" s="504" t="s">
        <v>662</v>
      </c>
      <c r="EB1" s="504" t="s">
        <v>2836</v>
      </c>
      <c r="EC1" s="504" t="s">
        <v>1811</v>
      </c>
      <c r="ED1" s="442" t="s">
        <v>2914</v>
      </c>
      <c r="EE1" s="379" t="s">
        <v>560</v>
      </c>
    </row>
    <row r="2" spans="1:135" ht="48" customHeight="1">
      <c r="A2" s="69"/>
      <c r="B2" s="128">
        <v>7</v>
      </c>
      <c r="C2" s="65" t="s">
        <v>1856</v>
      </c>
      <c r="D2" s="51" t="s">
        <v>785</v>
      </c>
      <c r="E2" s="65" t="s">
        <v>2508</v>
      </c>
      <c r="G2" s="64" t="s">
        <v>800</v>
      </c>
      <c r="H2" s="78"/>
      <c r="I2" s="51" t="s">
        <v>2976</v>
      </c>
      <c r="J2" s="78"/>
      <c r="K2" s="8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183"/>
      <c r="BC2" s="206" t="s">
        <v>3050</v>
      </c>
      <c r="BD2" s="183"/>
      <c r="BE2" s="78"/>
      <c r="BF2" s="78"/>
      <c r="BG2" s="78"/>
      <c r="BH2" s="78"/>
      <c r="BI2" s="78"/>
      <c r="BJ2" s="78"/>
      <c r="BK2" s="78"/>
      <c r="BL2" s="78"/>
      <c r="BM2" s="78"/>
      <c r="BN2" s="76" t="s">
        <v>2506</v>
      </c>
      <c r="BO2" s="76"/>
      <c r="BP2" s="78"/>
      <c r="BQ2" s="502" t="s">
        <v>2505</v>
      </c>
      <c r="BR2" s="502"/>
      <c r="BS2" s="502"/>
      <c r="BT2" s="502"/>
      <c r="BU2" s="502"/>
      <c r="BV2" s="502"/>
      <c r="BW2" s="502"/>
      <c r="BX2" s="78"/>
      <c r="BY2" s="78"/>
      <c r="BZ2" s="78"/>
      <c r="CA2" s="54"/>
      <c r="CB2" s="78"/>
      <c r="CC2" s="78"/>
      <c r="CD2" s="78"/>
      <c r="CE2" s="78"/>
      <c r="CF2" s="78"/>
      <c r="CG2" s="78"/>
      <c r="CH2" s="78"/>
      <c r="CI2" s="78"/>
      <c r="CJ2" s="78"/>
      <c r="CK2" s="78"/>
      <c r="CL2" s="78"/>
      <c r="CM2" s="78"/>
      <c r="CN2" s="76" t="s">
        <v>2507</v>
      </c>
      <c r="CO2" s="78"/>
      <c r="CP2" s="78"/>
      <c r="CQ2" s="78"/>
      <c r="CR2" s="78"/>
      <c r="CS2" s="78"/>
      <c r="CT2" s="78"/>
      <c r="CU2" s="78"/>
      <c r="CV2" s="78"/>
      <c r="CW2" s="78"/>
      <c r="CX2" s="78"/>
      <c r="CY2" s="78"/>
      <c r="CZ2" s="78"/>
      <c r="DA2" s="78"/>
      <c r="DB2" s="78"/>
      <c r="DC2" s="78"/>
      <c r="DD2" s="78"/>
      <c r="DE2" s="78"/>
      <c r="DF2" s="78"/>
      <c r="DG2" s="78"/>
      <c r="DH2" s="78"/>
      <c r="DI2" s="78"/>
      <c r="DJ2" s="211"/>
      <c r="DK2" s="78"/>
      <c r="DL2" s="78"/>
      <c r="DM2" s="78"/>
      <c r="DN2" s="78"/>
      <c r="DO2" s="78"/>
      <c r="DP2" s="78"/>
      <c r="DQ2" s="88"/>
      <c r="DR2" s="78"/>
      <c r="DS2" s="78"/>
      <c r="DT2" s="78"/>
      <c r="DU2" s="78"/>
      <c r="DV2" s="78"/>
      <c r="DW2" s="78"/>
      <c r="DX2" s="87"/>
      <c r="DY2" s="78"/>
      <c r="DZ2" s="126"/>
      <c r="EA2" s="78"/>
      <c r="EB2" s="78"/>
      <c r="EC2" s="78"/>
      <c r="ED2" s="128"/>
      <c r="EE2" s="290"/>
    </row>
    <row r="3" spans="1:135" s="69" customFormat="1" ht="27.75" customHeight="1">
      <c r="A3" s="50"/>
      <c r="B3" s="546">
        <v>28</v>
      </c>
      <c r="C3" s="65" t="s">
        <v>920</v>
      </c>
      <c r="D3" s="532" t="s">
        <v>785</v>
      </c>
      <c r="E3" s="536" t="s">
        <v>921</v>
      </c>
      <c r="F3" s="51" t="s">
        <v>922</v>
      </c>
      <c r="G3" s="532" t="s">
        <v>791</v>
      </c>
      <c r="H3" s="78" t="s">
        <v>923</v>
      </c>
      <c r="I3" s="51" t="s">
        <v>2976</v>
      </c>
      <c r="J3" s="76" t="s">
        <v>2924</v>
      </c>
      <c r="K3" s="102"/>
      <c r="V3" s="78"/>
      <c r="AL3" s="78"/>
      <c r="AM3" s="78"/>
      <c r="AN3" s="78"/>
      <c r="AO3" s="78" t="s">
        <v>937</v>
      </c>
      <c r="AP3" s="78"/>
      <c r="AQ3" s="78" t="s">
        <v>938</v>
      </c>
      <c r="AR3" s="78"/>
      <c r="AS3" s="78" t="s">
        <v>765</v>
      </c>
      <c r="BB3" s="78" t="s">
        <v>939</v>
      </c>
      <c r="BE3" s="78" t="s">
        <v>940</v>
      </c>
      <c r="BH3" s="78" t="s">
        <v>941</v>
      </c>
      <c r="CA3" s="54"/>
      <c r="DP3" s="78"/>
      <c r="DQ3" s="102"/>
      <c r="DX3" s="70"/>
      <c r="DZ3" s="127"/>
      <c r="ED3" s="128"/>
      <c r="EE3" s="290"/>
    </row>
    <row r="4" spans="1:135" s="69" customFormat="1" ht="27.75" customHeight="1">
      <c r="B4" s="546"/>
      <c r="C4" s="65" t="s">
        <v>959</v>
      </c>
      <c r="D4" s="532"/>
      <c r="E4" s="536"/>
      <c r="F4" s="51" t="s">
        <v>922</v>
      </c>
      <c r="G4" s="532"/>
      <c r="H4" s="78" t="s">
        <v>960</v>
      </c>
      <c r="I4" s="51" t="s">
        <v>2976</v>
      </c>
      <c r="J4" s="76" t="s">
        <v>2925</v>
      </c>
      <c r="K4" s="102"/>
      <c r="V4" s="78"/>
      <c r="AL4" s="78"/>
      <c r="AM4" s="78"/>
      <c r="AN4" s="78"/>
      <c r="AO4" s="78" t="s">
        <v>975</v>
      </c>
      <c r="AP4" s="78"/>
      <c r="AQ4" s="78" t="s">
        <v>976</v>
      </c>
      <c r="AR4" s="78"/>
      <c r="AS4" s="78" t="s">
        <v>977</v>
      </c>
      <c r="BB4" s="78" t="s">
        <v>978</v>
      </c>
      <c r="BE4" s="78" t="s">
        <v>979</v>
      </c>
      <c r="BH4" s="78" t="s">
        <v>980</v>
      </c>
      <c r="CA4" s="54"/>
      <c r="DP4" s="78"/>
      <c r="DQ4" s="102"/>
      <c r="DX4" s="70"/>
      <c r="DZ4" s="127"/>
      <c r="ED4" s="128"/>
      <c r="EE4" s="290"/>
    </row>
    <row r="5" spans="1:135" s="69" customFormat="1" ht="27.75" customHeight="1">
      <c r="A5" s="50"/>
      <c r="B5" s="546"/>
      <c r="C5" s="65" t="s">
        <v>996</v>
      </c>
      <c r="D5" s="532"/>
      <c r="E5" s="536"/>
      <c r="F5" s="51" t="s">
        <v>754</v>
      </c>
      <c r="G5" s="532"/>
      <c r="H5" s="78" t="s">
        <v>997</v>
      </c>
      <c r="I5" s="51" t="s">
        <v>2976</v>
      </c>
      <c r="J5" s="76" t="s">
        <v>2978</v>
      </c>
      <c r="K5" s="102"/>
      <c r="V5" s="78"/>
      <c r="AL5" s="78"/>
      <c r="AM5" s="78"/>
      <c r="AN5" s="78"/>
      <c r="AO5" s="78" t="s">
        <v>1012</v>
      </c>
      <c r="AP5" s="78"/>
      <c r="AQ5" s="78" t="s">
        <v>1013</v>
      </c>
      <c r="AR5" s="78"/>
      <c r="AS5" s="78" t="s">
        <v>1014</v>
      </c>
      <c r="BB5" s="78" t="s">
        <v>1015</v>
      </c>
      <c r="BE5" s="78" t="s">
        <v>1016</v>
      </c>
      <c r="BH5" s="78" t="s">
        <v>1017</v>
      </c>
      <c r="CA5" s="54"/>
      <c r="DP5" s="78"/>
      <c r="DQ5" s="102"/>
      <c r="DX5" s="70"/>
      <c r="DZ5" s="127"/>
      <c r="ED5" s="128"/>
      <c r="EE5" s="290"/>
    </row>
    <row r="6" spans="1:135" ht="63.75">
      <c r="B6" s="128">
        <v>44</v>
      </c>
      <c r="C6" s="65" t="s">
        <v>1255</v>
      </c>
      <c r="D6" s="51" t="s">
        <v>785</v>
      </c>
      <c r="E6" s="65" t="s">
        <v>1256</v>
      </c>
      <c r="F6" s="51" t="s">
        <v>3289</v>
      </c>
      <c r="G6" s="51" t="s">
        <v>791</v>
      </c>
      <c r="H6" s="76" t="s">
        <v>3548</v>
      </c>
      <c r="I6" s="51" t="s">
        <v>3051</v>
      </c>
      <c r="J6" s="76" t="s">
        <v>3545</v>
      </c>
      <c r="K6" s="77" t="s">
        <v>3052</v>
      </c>
      <c r="L6" s="76" t="s">
        <v>3053</v>
      </c>
      <c r="M6" s="69"/>
      <c r="N6" s="76"/>
      <c r="O6" s="76"/>
      <c r="P6" s="69"/>
      <c r="Q6" s="69"/>
      <c r="R6" s="69"/>
      <c r="S6" s="69"/>
      <c r="T6" s="69"/>
      <c r="U6" s="69"/>
      <c r="V6" s="69"/>
      <c r="W6" s="69"/>
      <c r="X6" s="69"/>
      <c r="Y6" s="69"/>
      <c r="Z6" s="69"/>
      <c r="AA6" s="69"/>
      <c r="AB6" s="69"/>
      <c r="AC6" s="69"/>
      <c r="AD6" s="69"/>
      <c r="AE6" s="69"/>
      <c r="AF6" s="69"/>
      <c r="AG6" s="69"/>
      <c r="AH6" s="69"/>
      <c r="AI6" s="69"/>
      <c r="AJ6" s="69"/>
      <c r="AK6" s="69"/>
      <c r="AL6" s="78"/>
      <c r="AM6" s="78"/>
      <c r="AN6" s="78"/>
      <c r="AO6" s="78"/>
      <c r="AP6" s="78"/>
      <c r="AQ6" s="78"/>
      <c r="AR6" s="78"/>
      <c r="AS6" s="78"/>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54"/>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211"/>
      <c r="DK6" s="69"/>
      <c r="DL6" s="69"/>
      <c r="DM6" s="69"/>
      <c r="DN6" s="69"/>
      <c r="DO6" s="69"/>
      <c r="DP6" s="78"/>
      <c r="DQ6" s="102"/>
      <c r="DX6" s="70"/>
      <c r="DZ6" s="125" t="s">
        <v>2510</v>
      </c>
      <c r="EA6" s="76"/>
      <c r="EB6" s="76"/>
      <c r="EC6" s="76"/>
      <c r="ED6" s="128"/>
      <c r="EE6" s="290"/>
    </row>
    <row r="7" spans="1:135" ht="46.5" customHeight="1">
      <c r="B7" s="128">
        <v>49</v>
      </c>
      <c r="C7" s="65" t="s">
        <v>1270</v>
      </c>
      <c r="D7" s="51" t="s">
        <v>785</v>
      </c>
      <c r="E7" s="65" t="s">
        <v>1271</v>
      </c>
      <c r="F7" s="51" t="s">
        <v>3547</v>
      </c>
      <c r="G7" s="51" t="s">
        <v>791</v>
      </c>
      <c r="H7" s="76" t="s">
        <v>3549</v>
      </c>
      <c r="I7" s="51" t="s">
        <v>3055</v>
      </c>
      <c r="J7" s="78" t="s">
        <v>3546</v>
      </c>
      <c r="K7" s="77" t="s">
        <v>3054</v>
      </c>
      <c r="L7" s="78" t="s">
        <v>1272</v>
      </c>
      <c r="M7" s="78" t="s">
        <v>1273</v>
      </c>
      <c r="N7" s="84"/>
      <c r="O7" s="171"/>
      <c r="P7" s="78" t="s">
        <v>1275</v>
      </c>
      <c r="Q7" s="78" t="s">
        <v>1276</v>
      </c>
      <c r="R7" s="78" t="s">
        <v>1277</v>
      </c>
      <c r="S7" s="78" t="s">
        <v>1278</v>
      </c>
      <c r="T7" s="78" t="s">
        <v>1279</v>
      </c>
      <c r="U7" s="78" t="s">
        <v>1280</v>
      </c>
      <c r="V7" s="69"/>
      <c r="W7" s="78" t="s">
        <v>1274</v>
      </c>
      <c r="X7" s="78"/>
      <c r="Y7" s="78" t="s">
        <v>1281</v>
      </c>
      <c r="Z7" s="78"/>
      <c r="AA7" s="78"/>
      <c r="AB7" s="78"/>
      <c r="AC7" s="78"/>
      <c r="AD7" s="78"/>
      <c r="AE7" s="78"/>
      <c r="AF7" s="78"/>
      <c r="AG7" s="78"/>
      <c r="AH7" s="69"/>
      <c r="AI7" s="78"/>
      <c r="AJ7" s="78"/>
      <c r="AK7" s="69"/>
      <c r="AL7" s="69"/>
      <c r="AM7" s="69"/>
      <c r="AN7" s="69"/>
      <c r="AO7" s="69"/>
      <c r="AP7" s="69"/>
      <c r="AQ7" s="69"/>
      <c r="AR7" s="69"/>
      <c r="AS7" s="69"/>
      <c r="AT7" s="69"/>
      <c r="AU7" s="69"/>
      <c r="AV7" s="69"/>
      <c r="AW7" s="69"/>
      <c r="AX7" s="69"/>
      <c r="AY7" s="78"/>
      <c r="AZ7" s="78"/>
      <c r="BA7" s="78"/>
      <c r="BB7" s="69"/>
      <c r="BC7" s="69"/>
      <c r="BD7" s="69"/>
      <c r="BE7" s="69"/>
      <c r="BF7" s="69"/>
      <c r="BG7" s="69"/>
      <c r="BH7" s="69"/>
      <c r="BI7" s="69"/>
      <c r="BJ7" s="69"/>
      <c r="BK7" s="69"/>
      <c r="BL7" s="69"/>
      <c r="BM7" s="69"/>
      <c r="BN7" s="78"/>
      <c r="BO7" s="78"/>
      <c r="BP7" s="78"/>
      <c r="BQ7" s="78"/>
      <c r="BR7" s="78"/>
      <c r="BS7" s="78"/>
      <c r="BT7" s="78"/>
      <c r="BU7" s="78"/>
      <c r="BV7" s="78"/>
      <c r="BW7" s="78"/>
      <c r="BX7" s="78"/>
      <c r="BY7" s="78"/>
      <c r="BZ7" s="78"/>
      <c r="CA7" s="54"/>
      <c r="CB7" s="78" t="s">
        <v>1282</v>
      </c>
      <c r="CC7" s="78"/>
      <c r="CD7" s="69"/>
      <c r="CE7" s="69"/>
      <c r="CF7" s="78"/>
      <c r="CG7" s="78"/>
      <c r="CH7" s="78"/>
      <c r="CI7" s="78"/>
      <c r="CJ7" s="78"/>
      <c r="CK7" s="78"/>
      <c r="CL7" s="69"/>
      <c r="CM7" s="69"/>
      <c r="CN7" s="69"/>
      <c r="CO7" s="69"/>
      <c r="CP7" s="69"/>
      <c r="CQ7" s="69"/>
      <c r="CR7" s="69"/>
      <c r="CS7" s="69"/>
      <c r="CT7" s="112" t="s">
        <v>2525</v>
      </c>
      <c r="CU7" s="112" t="s">
        <v>2526</v>
      </c>
      <c r="CV7" s="112" t="s">
        <v>2527</v>
      </c>
      <c r="CW7" s="112" t="s">
        <v>2528</v>
      </c>
      <c r="CX7" s="112" t="s">
        <v>2529</v>
      </c>
      <c r="CY7" s="112" t="s">
        <v>2530</v>
      </c>
      <c r="CZ7" s="112" t="s">
        <v>2531</v>
      </c>
      <c r="DA7" s="112" t="s">
        <v>2532</v>
      </c>
      <c r="DB7" s="112" t="s">
        <v>2533</v>
      </c>
      <c r="DC7" s="112" t="s">
        <v>2534</v>
      </c>
      <c r="DD7" s="112" t="s">
        <v>2535</v>
      </c>
      <c r="DE7" s="78" t="s">
        <v>2511</v>
      </c>
      <c r="DF7" s="112" t="s">
        <v>2536</v>
      </c>
      <c r="DG7" s="112" t="s">
        <v>2537</v>
      </c>
      <c r="DH7" s="112"/>
      <c r="DI7" s="112"/>
      <c r="DJ7" s="211"/>
      <c r="DK7" s="112"/>
      <c r="DL7" s="112"/>
      <c r="DM7" s="69"/>
      <c r="DN7" s="69"/>
      <c r="DO7" s="69"/>
      <c r="DP7" s="69"/>
      <c r="DQ7" s="77" t="s">
        <v>2447</v>
      </c>
      <c r="DR7" s="78" t="s">
        <v>1283</v>
      </c>
      <c r="DS7" s="78"/>
      <c r="DT7" s="78"/>
      <c r="DX7" s="70"/>
      <c r="DZ7" s="192" t="s">
        <v>2512</v>
      </c>
      <c r="EA7" s="78" t="s">
        <v>3543</v>
      </c>
      <c r="EB7" s="78">
        <v>7.4000000000000003E-3</v>
      </c>
      <c r="EC7" s="78" t="s">
        <v>1813</v>
      </c>
      <c r="ED7" s="128"/>
      <c r="EE7" s="290"/>
    </row>
    <row r="8" spans="1:135" ht="139.5">
      <c r="B8" s="128">
        <v>77</v>
      </c>
      <c r="C8" s="65" t="s">
        <v>1449</v>
      </c>
      <c r="D8" s="51" t="s">
        <v>785</v>
      </c>
      <c r="E8" s="65" t="s">
        <v>1450</v>
      </c>
      <c r="F8" s="51" t="s">
        <v>1451</v>
      </c>
      <c r="G8" s="51" t="s">
        <v>791</v>
      </c>
      <c r="H8" s="76" t="s">
        <v>3057</v>
      </c>
      <c r="I8" s="51" t="s">
        <v>3058</v>
      </c>
      <c r="J8" s="76"/>
      <c r="K8" s="88" t="s">
        <v>3056</v>
      </c>
      <c r="L8" s="78" t="s">
        <v>2566</v>
      </c>
      <c r="M8" s="78" t="s">
        <v>2567</v>
      </c>
      <c r="N8" s="78"/>
      <c r="O8" s="78"/>
      <c r="P8" s="76" t="s">
        <v>2568</v>
      </c>
      <c r="Q8" s="76" t="s">
        <v>2569</v>
      </c>
      <c r="R8" s="78" t="s">
        <v>2570</v>
      </c>
      <c r="S8" s="78" t="s">
        <v>2571</v>
      </c>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54"/>
      <c r="CB8" s="78"/>
      <c r="CC8" s="78"/>
      <c r="CD8" s="78"/>
      <c r="CE8" s="78"/>
      <c r="CF8" s="78"/>
      <c r="CG8" s="78"/>
      <c r="CH8" s="78"/>
      <c r="CI8" s="78"/>
      <c r="CJ8" s="78"/>
      <c r="CK8" s="78"/>
      <c r="CL8" s="78"/>
      <c r="CM8" s="78"/>
      <c r="CN8" s="78"/>
      <c r="CO8" s="78"/>
      <c r="CP8" s="76" t="s">
        <v>5785</v>
      </c>
      <c r="CQ8" s="78"/>
      <c r="CR8" s="78" t="s">
        <v>2554</v>
      </c>
      <c r="CS8" s="78" t="s">
        <v>2555</v>
      </c>
      <c r="CT8" s="78" t="s">
        <v>2538</v>
      </c>
      <c r="CU8" s="78" t="s">
        <v>2539</v>
      </c>
      <c r="CV8" s="78" t="s">
        <v>2540</v>
      </c>
      <c r="CW8" s="78" t="s">
        <v>2541</v>
      </c>
      <c r="CX8" s="78" t="s">
        <v>2542</v>
      </c>
      <c r="CY8" s="78" t="s">
        <v>2543</v>
      </c>
      <c r="CZ8" s="78" t="s">
        <v>2544</v>
      </c>
      <c r="DA8" s="78" t="s">
        <v>2545</v>
      </c>
      <c r="DB8" s="78" t="s">
        <v>2546</v>
      </c>
      <c r="DC8" s="78" t="s">
        <v>2547</v>
      </c>
      <c r="DD8" s="78" t="s">
        <v>2548</v>
      </c>
      <c r="DE8" s="78" t="s">
        <v>2572</v>
      </c>
      <c r="DF8" s="78" t="s">
        <v>2549</v>
      </c>
      <c r="DG8" s="78" t="s">
        <v>2550</v>
      </c>
      <c r="DH8" s="78" t="s">
        <v>2561</v>
      </c>
      <c r="DI8" s="78" t="s">
        <v>2562</v>
      </c>
      <c r="DJ8" s="78" t="s">
        <v>2563</v>
      </c>
      <c r="DK8" s="78" t="s">
        <v>2564</v>
      </c>
      <c r="DL8" s="78" t="s">
        <v>2565</v>
      </c>
      <c r="DM8" s="78"/>
      <c r="DN8" s="78"/>
      <c r="DO8" s="78"/>
      <c r="DP8" s="78" t="s">
        <v>1452</v>
      </c>
      <c r="DQ8" s="77" t="s">
        <v>1453</v>
      </c>
      <c r="DR8" s="76" t="s">
        <v>3544</v>
      </c>
      <c r="DS8" s="78"/>
      <c r="DT8" s="78"/>
      <c r="DU8" s="78"/>
      <c r="DV8" s="78"/>
      <c r="DW8" s="78"/>
      <c r="DX8" s="78"/>
      <c r="DY8" s="209"/>
      <c r="DZ8" s="126" t="s">
        <v>2459</v>
      </c>
      <c r="EA8" s="78" t="s">
        <v>2460</v>
      </c>
      <c r="EB8" s="78">
        <v>6.4999999999999997E-4</v>
      </c>
      <c r="EC8" s="78" t="s">
        <v>2461</v>
      </c>
      <c r="ED8" s="128"/>
      <c r="EE8" s="245" t="s">
        <v>3386</v>
      </c>
    </row>
    <row r="9" spans="1:135" ht="36" customHeight="1">
      <c r="B9" s="128">
        <v>89</v>
      </c>
      <c r="C9" s="65" t="s">
        <v>5758</v>
      </c>
      <c r="D9" s="51" t="s">
        <v>785</v>
      </c>
      <c r="E9" s="65" t="s">
        <v>1759</v>
      </c>
      <c r="F9" s="51" t="s">
        <v>3459</v>
      </c>
      <c r="G9" s="51" t="s">
        <v>791</v>
      </c>
      <c r="H9" s="78" t="s">
        <v>1760</v>
      </c>
      <c r="I9" s="51" t="s">
        <v>2976</v>
      </c>
      <c r="J9" s="78"/>
      <c r="K9" s="88" t="s">
        <v>1774</v>
      </c>
      <c r="L9" s="78"/>
      <c r="M9" s="78"/>
      <c r="N9" s="78"/>
      <c r="O9" s="78"/>
      <c r="P9" s="78"/>
      <c r="Q9" s="78"/>
      <c r="R9" s="69"/>
      <c r="S9" s="69"/>
      <c r="T9" s="69"/>
      <c r="U9" s="69"/>
      <c r="V9" s="69"/>
      <c r="W9" s="78"/>
      <c r="X9" s="78"/>
      <c r="Y9" s="69"/>
      <c r="Z9" s="78"/>
      <c r="AA9" s="78"/>
      <c r="AB9" s="78"/>
      <c r="AC9" s="78"/>
      <c r="AD9" s="69"/>
      <c r="AE9" s="69"/>
      <c r="AF9" s="69"/>
      <c r="AG9" s="69"/>
      <c r="AH9" s="69"/>
      <c r="AI9" s="69"/>
      <c r="AJ9" s="69"/>
      <c r="AK9" s="69"/>
      <c r="AL9" s="78"/>
      <c r="AM9" s="78"/>
      <c r="AN9" s="78"/>
      <c r="AO9" s="78"/>
      <c r="AP9" s="78"/>
      <c r="AQ9" s="78"/>
      <c r="AR9" s="78"/>
      <c r="AS9" s="78"/>
      <c r="AT9" s="69"/>
      <c r="AU9" s="78"/>
      <c r="AV9" s="69"/>
      <c r="AW9" s="69"/>
      <c r="AX9" s="69"/>
      <c r="AY9" s="69"/>
      <c r="AZ9" s="69"/>
      <c r="BA9" s="69"/>
      <c r="BB9" s="78" t="s">
        <v>1775</v>
      </c>
      <c r="BC9" s="69"/>
      <c r="BD9" s="69"/>
      <c r="BE9" s="69"/>
      <c r="BF9" s="78"/>
      <c r="BG9" s="69"/>
      <c r="BH9" s="78"/>
      <c r="BI9" s="78"/>
      <c r="BJ9" s="78"/>
      <c r="BK9" s="78"/>
      <c r="BL9" s="78"/>
      <c r="BM9" s="78"/>
      <c r="BN9" s="69"/>
      <c r="BO9" s="69"/>
      <c r="BP9" s="69"/>
      <c r="BQ9" s="69"/>
      <c r="BR9" s="69"/>
      <c r="BS9" s="69"/>
      <c r="BT9" s="69"/>
      <c r="BU9" s="69"/>
      <c r="BV9" s="69"/>
      <c r="BW9" s="69"/>
      <c r="BX9" s="69"/>
      <c r="BY9" s="69"/>
      <c r="BZ9" s="69"/>
      <c r="CA9" s="54"/>
      <c r="CB9" s="69"/>
      <c r="CC9" s="69"/>
      <c r="CD9" s="78"/>
      <c r="CE9" s="78"/>
      <c r="CF9" s="69"/>
      <c r="CG9" s="69"/>
      <c r="CH9" s="69"/>
      <c r="CI9" s="69"/>
      <c r="CJ9" s="69"/>
      <c r="CK9" s="69"/>
      <c r="CL9" s="69"/>
      <c r="CM9" s="78"/>
      <c r="CN9" s="69"/>
      <c r="CO9" s="78"/>
      <c r="CP9" s="69"/>
      <c r="CQ9" s="69"/>
      <c r="CR9" s="78"/>
      <c r="CS9" s="78"/>
      <c r="CT9" s="78"/>
      <c r="CU9" s="78"/>
      <c r="CV9" s="78"/>
      <c r="CW9" s="78"/>
      <c r="CX9" s="78"/>
      <c r="CY9" s="78"/>
      <c r="CZ9" s="78"/>
      <c r="DA9" s="78"/>
      <c r="DB9" s="78"/>
      <c r="DC9" s="78"/>
      <c r="DD9" s="78"/>
      <c r="DE9" s="69"/>
      <c r="DF9" s="78"/>
      <c r="DG9" s="78"/>
      <c r="DH9" s="78"/>
      <c r="DI9" s="78"/>
      <c r="DJ9" s="211"/>
      <c r="DK9" s="78"/>
      <c r="DL9" s="78"/>
      <c r="DM9" s="78"/>
      <c r="DN9" s="78"/>
      <c r="DO9" s="78"/>
      <c r="DP9" s="78"/>
      <c r="DQ9" s="102"/>
      <c r="DY9" s="210"/>
      <c r="DZ9" s="126"/>
      <c r="EA9" s="78"/>
      <c r="EB9" s="78"/>
      <c r="EC9" s="78"/>
      <c r="ED9" s="128"/>
      <c r="EE9" s="245"/>
    </row>
    <row r="10" spans="1:135" ht="42.75" customHeight="1">
      <c r="B10" s="128">
        <v>106</v>
      </c>
      <c r="C10" s="65" t="s">
        <v>1645</v>
      </c>
      <c r="D10" s="51" t="s">
        <v>785</v>
      </c>
      <c r="E10" s="65" t="s">
        <v>1646</v>
      </c>
      <c r="F10" s="51" t="s">
        <v>1647</v>
      </c>
      <c r="G10" s="51" t="s">
        <v>791</v>
      </c>
      <c r="H10" s="78"/>
      <c r="I10" s="51" t="s">
        <v>3059</v>
      </c>
      <c r="J10" s="78" t="s">
        <v>3061</v>
      </c>
      <c r="K10" s="77" t="s">
        <v>3060</v>
      </c>
      <c r="L10" s="78" t="s">
        <v>1650</v>
      </c>
      <c r="M10" s="78" t="s">
        <v>1651</v>
      </c>
      <c r="N10" s="78" t="s">
        <v>1652</v>
      </c>
      <c r="O10" s="78"/>
      <c r="P10" s="78"/>
      <c r="Q10" s="78" t="s">
        <v>1655</v>
      </c>
      <c r="R10" s="76" t="s">
        <v>1656</v>
      </c>
      <c r="S10" s="76" t="s">
        <v>1657</v>
      </c>
      <c r="T10" s="78" t="s">
        <v>1658</v>
      </c>
      <c r="U10" s="78" t="s">
        <v>1659</v>
      </c>
      <c r="V10" s="78"/>
      <c r="W10" s="78" t="s">
        <v>1653</v>
      </c>
      <c r="X10" s="78" t="s">
        <v>1654</v>
      </c>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c r="BH10" s="78"/>
      <c r="BI10" s="78"/>
      <c r="BJ10" s="78"/>
      <c r="BK10" s="78"/>
      <c r="BL10" s="78"/>
      <c r="BM10" s="78"/>
      <c r="BN10" s="78"/>
      <c r="BO10" s="78"/>
      <c r="BP10" s="78"/>
      <c r="BQ10" s="78"/>
      <c r="BR10" s="78"/>
      <c r="BS10" s="78"/>
      <c r="BT10" s="78"/>
      <c r="BU10" s="78"/>
      <c r="BV10" s="78"/>
      <c r="BW10" s="78"/>
      <c r="BX10" s="78"/>
      <c r="BY10" s="78"/>
      <c r="BZ10" s="78"/>
      <c r="CA10" s="54"/>
      <c r="CB10" s="78"/>
      <c r="CC10" s="78"/>
      <c r="CD10" s="78"/>
      <c r="CE10" s="78"/>
      <c r="CF10" s="78"/>
      <c r="CG10" s="78"/>
      <c r="CH10" s="78"/>
      <c r="CI10" s="78"/>
      <c r="CJ10" s="78"/>
      <c r="CK10" s="78"/>
      <c r="CL10" s="78"/>
      <c r="CM10" s="78"/>
      <c r="CN10" s="78"/>
      <c r="CO10" s="78"/>
      <c r="CP10" s="78"/>
      <c r="CQ10" s="78"/>
      <c r="CR10" s="78"/>
      <c r="CS10" s="78"/>
      <c r="CT10" s="78"/>
      <c r="CU10" s="78"/>
      <c r="CV10" s="78"/>
      <c r="CW10" s="78"/>
      <c r="CX10" s="78"/>
      <c r="CY10" s="78"/>
      <c r="CZ10" s="78"/>
      <c r="DA10" s="78"/>
      <c r="DB10" s="78"/>
      <c r="DC10" s="78"/>
      <c r="DD10" s="78"/>
      <c r="DE10" s="78"/>
      <c r="DF10" s="78"/>
      <c r="DG10" s="78"/>
      <c r="DH10" s="78"/>
      <c r="DI10" s="78"/>
      <c r="DJ10" s="211"/>
      <c r="DK10" s="78"/>
      <c r="DL10" s="78"/>
      <c r="DM10" s="78"/>
      <c r="DN10" s="78"/>
      <c r="DO10" s="78"/>
      <c r="DP10" s="78" t="s">
        <v>1660</v>
      </c>
      <c r="DQ10" s="88"/>
      <c r="DR10" s="78"/>
      <c r="DS10" s="78"/>
      <c r="DT10" s="78"/>
      <c r="DU10" s="78"/>
      <c r="DV10" s="78"/>
      <c r="DW10" s="78"/>
      <c r="DX10" s="78"/>
      <c r="DY10" s="209"/>
      <c r="DZ10" s="125" t="s">
        <v>1812</v>
      </c>
      <c r="EA10" s="76" t="s">
        <v>3550</v>
      </c>
      <c r="EB10" s="76"/>
      <c r="EC10" s="110" t="s">
        <v>3551</v>
      </c>
      <c r="ED10" s="128"/>
      <c r="EE10" s="245"/>
    </row>
    <row r="11" spans="1:135" ht="51" customHeight="1">
      <c r="B11" s="128">
        <v>105</v>
      </c>
      <c r="C11" s="65" t="s">
        <v>1106</v>
      </c>
      <c r="D11" s="51" t="s">
        <v>772</v>
      </c>
      <c r="E11" s="65" t="s">
        <v>1636</v>
      </c>
      <c r="F11" s="51" t="s">
        <v>1335</v>
      </c>
      <c r="G11" s="64" t="s">
        <v>795</v>
      </c>
      <c r="H11" s="69"/>
      <c r="I11" s="51" t="s">
        <v>2976</v>
      </c>
      <c r="J11" s="76" t="s">
        <v>1637</v>
      </c>
      <c r="K11" s="77" t="s">
        <v>1644</v>
      </c>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c r="BC11" s="78"/>
      <c r="BD11" s="78"/>
      <c r="BE11" s="78"/>
      <c r="BF11" s="78"/>
      <c r="BG11" s="78"/>
      <c r="BH11" s="78"/>
      <c r="BI11" s="78"/>
      <c r="BJ11" s="78"/>
      <c r="BK11" s="78"/>
      <c r="BL11" s="78"/>
      <c r="BM11" s="78"/>
      <c r="BN11" s="78"/>
      <c r="BO11" s="78"/>
      <c r="BP11" s="78"/>
      <c r="BQ11" s="78"/>
      <c r="BR11" s="78"/>
      <c r="BS11" s="78"/>
      <c r="BT11" s="78"/>
      <c r="BU11" s="78"/>
      <c r="BV11" s="78"/>
      <c r="BW11" s="78"/>
      <c r="BX11" s="78"/>
      <c r="BY11" s="78"/>
      <c r="BZ11" s="78"/>
      <c r="CA11" s="54"/>
      <c r="CB11" s="78"/>
      <c r="CC11" s="78"/>
      <c r="CD11" s="78"/>
      <c r="CE11" s="78"/>
      <c r="CF11" s="78"/>
      <c r="CG11" s="78"/>
      <c r="CH11" s="78"/>
      <c r="CI11" s="78"/>
      <c r="CJ11" s="78"/>
      <c r="CK11" s="78"/>
      <c r="CL11" s="78"/>
      <c r="CM11" s="78"/>
      <c r="CN11" s="78"/>
      <c r="CO11" s="78"/>
      <c r="CP11" s="78"/>
      <c r="CQ11" s="78"/>
      <c r="CR11" s="78"/>
      <c r="CS11" s="78"/>
      <c r="CT11" s="78"/>
      <c r="CU11" s="78"/>
      <c r="CV11" s="78"/>
      <c r="CW11" s="78"/>
      <c r="CX11" s="78"/>
      <c r="CY11" s="78"/>
      <c r="CZ11" s="78"/>
      <c r="DA11" s="78"/>
      <c r="DB11" s="78"/>
      <c r="DC11" s="78"/>
      <c r="DD11" s="78"/>
      <c r="DE11" s="78"/>
      <c r="DF11" s="78"/>
      <c r="DG11" s="78"/>
      <c r="DH11" s="78"/>
      <c r="DI11" s="78"/>
      <c r="DJ11" s="211"/>
      <c r="DK11" s="78"/>
      <c r="DL11" s="78"/>
      <c r="DM11" s="78"/>
      <c r="DN11" s="78"/>
      <c r="DO11" s="78"/>
      <c r="DP11" s="78"/>
      <c r="DQ11" s="88"/>
      <c r="DR11" s="78"/>
      <c r="DS11" s="78"/>
      <c r="DT11" s="78"/>
      <c r="DU11" s="78"/>
      <c r="DV11" s="78"/>
      <c r="DW11" s="78"/>
      <c r="DX11" s="78"/>
      <c r="DY11" s="209"/>
      <c r="DZ11" s="126"/>
      <c r="EA11" s="78"/>
      <c r="EB11" s="78"/>
      <c r="EC11" s="78"/>
      <c r="ED11" s="128"/>
      <c r="EE11" s="245" t="s">
        <v>3340</v>
      </c>
    </row>
    <row r="12" spans="1:135" s="69" customFormat="1" ht="42.75" customHeight="1">
      <c r="A12" s="50"/>
      <c r="B12" s="128">
        <v>2</v>
      </c>
      <c r="C12" s="65" t="s">
        <v>771</v>
      </c>
      <c r="D12" s="51" t="s">
        <v>772</v>
      </c>
      <c r="E12" s="65" t="s">
        <v>2649</v>
      </c>
      <c r="F12" s="51" t="s">
        <v>1095</v>
      </c>
      <c r="G12" s="51" t="s">
        <v>795</v>
      </c>
      <c r="H12" s="76" t="s">
        <v>2658</v>
      </c>
      <c r="I12" s="51" t="s">
        <v>2976</v>
      </c>
      <c r="J12" s="76" t="s">
        <v>2899</v>
      </c>
      <c r="K12" s="77"/>
      <c r="L12" s="78"/>
      <c r="M12" s="78"/>
      <c r="N12" s="78"/>
      <c r="O12" s="78"/>
      <c r="P12" s="78"/>
      <c r="Q12" s="78"/>
      <c r="R12" s="76"/>
      <c r="S12" s="76"/>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8"/>
      <c r="BE12" s="78"/>
      <c r="BF12" s="78"/>
      <c r="BG12" s="78"/>
      <c r="BH12" s="78"/>
      <c r="BI12" s="78"/>
      <c r="BJ12" s="78"/>
      <c r="BK12" s="78"/>
      <c r="BL12" s="78"/>
      <c r="BM12" s="78"/>
      <c r="BN12" s="78"/>
      <c r="BO12" s="78"/>
      <c r="BP12" s="78"/>
      <c r="BQ12" s="78"/>
      <c r="BR12" s="78"/>
      <c r="BS12" s="78"/>
      <c r="BT12" s="78"/>
      <c r="BU12" s="78"/>
      <c r="BV12" s="78"/>
      <c r="BW12" s="78"/>
      <c r="BX12" s="78"/>
      <c r="BY12" s="78"/>
      <c r="BZ12" s="78"/>
      <c r="CA12" s="54"/>
      <c r="CB12" s="78"/>
      <c r="CC12" s="78"/>
      <c r="CD12" s="78"/>
      <c r="CE12" s="78"/>
      <c r="CF12" s="78"/>
      <c r="CG12" s="78"/>
      <c r="CH12" s="78"/>
      <c r="CI12" s="78"/>
      <c r="CJ12" s="78"/>
      <c r="CK12" s="78"/>
      <c r="CL12" s="78"/>
      <c r="CM12" s="78"/>
      <c r="CN12" s="78"/>
      <c r="CO12" s="78"/>
      <c r="CP12" s="76" t="s">
        <v>2650</v>
      </c>
      <c r="CQ12" s="78"/>
      <c r="CR12" s="78"/>
      <c r="CS12" s="78"/>
      <c r="CT12" s="78"/>
      <c r="CU12" s="78"/>
      <c r="CV12" s="78"/>
      <c r="CW12" s="78"/>
      <c r="CX12" s="78"/>
      <c r="CY12" s="78"/>
      <c r="CZ12" s="78"/>
      <c r="DA12" s="78"/>
      <c r="DB12" s="78"/>
      <c r="DC12" s="78"/>
      <c r="DD12" s="78"/>
      <c r="DE12" s="78"/>
      <c r="DF12" s="78"/>
      <c r="DG12" s="78"/>
      <c r="DH12" s="78"/>
      <c r="DI12" s="78"/>
      <c r="DJ12" s="211"/>
      <c r="DK12" s="78"/>
      <c r="DL12" s="78"/>
      <c r="DM12" s="78"/>
      <c r="DN12" s="78"/>
      <c r="DO12" s="532" t="s">
        <v>2656</v>
      </c>
      <c r="DP12" s="595"/>
      <c r="DQ12" s="77" t="s">
        <v>2657</v>
      </c>
      <c r="DR12" s="76" t="s">
        <v>2651</v>
      </c>
      <c r="DS12" s="78"/>
      <c r="DT12" s="78"/>
      <c r="DU12" s="76" t="s">
        <v>2652</v>
      </c>
      <c r="DV12" s="76" t="s">
        <v>2653</v>
      </c>
      <c r="DW12" s="76" t="s">
        <v>2654</v>
      </c>
      <c r="DX12" s="85" t="s">
        <v>2655</v>
      </c>
      <c r="DY12" s="209"/>
      <c r="DZ12" s="125"/>
      <c r="EA12" s="76"/>
      <c r="EB12" s="76"/>
      <c r="EC12" s="83"/>
      <c r="ED12" s="128"/>
      <c r="EE12" s="290"/>
    </row>
    <row r="13" spans="1:135" s="69" customFormat="1" ht="31.5" customHeight="1">
      <c r="A13" s="50"/>
      <c r="B13" s="546">
        <v>20</v>
      </c>
      <c r="C13" s="65" t="s">
        <v>771</v>
      </c>
      <c r="D13" s="532" t="s">
        <v>772</v>
      </c>
      <c r="E13" s="65" t="s">
        <v>5309</v>
      </c>
      <c r="F13" s="532" t="s">
        <v>909</v>
      </c>
      <c r="G13" s="532" t="s">
        <v>795</v>
      </c>
      <c r="H13" s="76">
        <v>227</v>
      </c>
      <c r="I13" s="532" t="s">
        <v>2976</v>
      </c>
      <c r="J13" s="76" t="s">
        <v>2890</v>
      </c>
      <c r="K13" s="77">
        <v>3480</v>
      </c>
      <c r="N13" s="54"/>
      <c r="O13" s="54"/>
      <c r="AZ13" s="76"/>
      <c r="BA13" s="76"/>
      <c r="BP13" s="76"/>
      <c r="BX13" s="76"/>
      <c r="BY13" s="76"/>
      <c r="BZ13" s="76"/>
      <c r="CA13" s="54"/>
      <c r="CB13" s="76">
        <v>440</v>
      </c>
      <c r="CC13" s="76"/>
      <c r="CF13" s="76"/>
      <c r="CG13" s="76"/>
      <c r="CH13" s="76"/>
      <c r="CI13" s="76"/>
      <c r="CJ13" s="76"/>
      <c r="CK13" s="76"/>
      <c r="CP13" s="76"/>
      <c r="CQ13" s="76">
        <v>220</v>
      </c>
      <c r="DE13" s="76">
        <v>90</v>
      </c>
      <c r="DQ13" s="133"/>
      <c r="DU13" s="64"/>
      <c r="DW13" s="64"/>
      <c r="DY13" s="210"/>
      <c r="DZ13" s="207"/>
      <c r="EA13" s="54"/>
      <c r="EB13" s="54"/>
      <c r="EC13" s="54"/>
      <c r="ED13" s="128"/>
      <c r="EE13" s="290" t="s">
        <v>2640</v>
      </c>
    </row>
    <row r="14" spans="1:135" s="69" customFormat="1" ht="31.5" customHeight="1">
      <c r="A14" s="50"/>
      <c r="B14" s="546"/>
      <c r="C14" s="65" t="s">
        <v>5759</v>
      </c>
      <c r="D14" s="532"/>
      <c r="E14" s="65" t="s">
        <v>5760</v>
      </c>
      <c r="F14" s="532"/>
      <c r="G14" s="532"/>
      <c r="H14" s="76" t="s">
        <v>5312</v>
      </c>
      <c r="I14" s="532"/>
      <c r="J14" s="76" t="s">
        <v>2890</v>
      </c>
      <c r="K14" s="77" t="s">
        <v>5316</v>
      </c>
      <c r="N14" s="54"/>
      <c r="O14" s="54"/>
      <c r="AZ14" s="76"/>
      <c r="BA14" s="76"/>
      <c r="BP14" s="76"/>
      <c r="BX14" s="76"/>
      <c r="BY14" s="76"/>
      <c r="BZ14" s="76"/>
      <c r="CA14" s="54"/>
      <c r="CB14" s="76" t="s">
        <v>5313</v>
      </c>
      <c r="CC14" s="76"/>
      <c r="CF14" s="76"/>
      <c r="CG14" s="76"/>
      <c r="CH14" s="76"/>
      <c r="CI14" s="76"/>
      <c r="CJ14" s="76"/>
      <c r="CK14" s="76"/>
      <c r="CP14" s="76"/>
      <c r="CQ14" s="76" t="s">
        <v>5315</v>
      </c>
      <c r="DE14" s="76" t="s">
        <v>5314</v>
      </c>
      <c r="DQ14" s="133"/>
      <c r="DU14" s="64"/>
      <c r="DW14" s="64"/>
      <c r="DY14" s="210"/>
      <c r="DZ14" s="207"/>
      <c r="EA14" s="54"/>
      <c r="EB14" s="54"/>
      <c r="EC14" s="54"/>
      <c r="ED14" s="128"/>
      <c r="EE14" s="290" t="s">
        <v>2640</v>
      </c>
    </row>
    <row r="15" spans="1:135" s="69" customFormat="1" ht="31.5" customHeight="1">
      <c r="A15" s="50"/>
      <c r="B15" s="546"/>
      <c r="C15" s="65" t="s">
        <v>5304</v>
      </c>
      <c r="D15" s="532"/>
      <c r="E15" s="536" t="s">
        <v>5311</v>
      </c>
      <c r="F15" s="532"/>
      <c r="G15" s="532"/>
      <c r="H15" s="76">
        <v>250</v>
      </c>
      <c r="I15" s="532"/>
      <c r="J15" s="76" t="s">
        <v>2890</v>
      </c>
      <c r="K15" s="77">
        <v>12100</v>
      </c>
      <c r="N15" s="54"/>
      <c r="O15" s="54"/>
      <c r="AZ15" s="76"/>
      <c r="BA15" s="76"/>
      <c r="BP15" s="76"/>
      <c r="BX15" s="76"/>
      <c r="BY15" s="76"/>
      <c r="BZ15" s="76"/>
      <c r="CA15" s="54"/>
      <c r="CB15" s="76">
        <v>302</v>
      </c>
      <c r="CC15" s="76"/>
      <c r="CF15" s="76"/>
      <c r="CG15" s="76"/>
      <c r="CH15" s="76"/>
      <c r="CI15" s="76"/>
      <c r="CJ15" s="76"/>
      <c r="CK15" s="76"/>
      <c r="CP15" s="76"/>
      <c r="CQ15" s="76">
        <v>180</v>
      </c>
      <c r="DE15" s="76">
        <v>61</v>
      </c>
      <c r="DQ15" s="133"/>
      <c r="DU15" s="64"/>
      <c r="DW15" s="64"/>
      <c r="DY15" s="210"/>
      <c r="DZ15" s="207"/>
      <c r="EA15" s="54"/>
      <c r="EB15" s="54"/>
      <c r="EC15" s="54"/>
      <c r="ED15" s="128"/>
      <c r="EE15" s="290" t="s">
        <v>2640</v>
      </c>
    </row>
    <row r="16" spans="1:135" s="69" customFormat="1" ht="31.5" customHeight="1">
      <c r="A16" s="50"/>
      <c r="B16" s="546"/>
      <c r="C16" s="65" t="s">
        <v>5305</v>
      </c>
      <c r="D16" s="532"/>
      <c r="E16" s="536"/>
      <c r="F16" s="532"/>
      <c r="G16" s="532"/>
      <c r="H16" s="76">
        <v>40</v>
      </c>
      <c r="I16" s="532"/>
      <c r="J16" s="76" t="s">
        <v>2890</v>
      </c>
      <c r="K16" s="77">
        <v>270</v>
      </c>
      <c r="N16" s="54"/>
      <c r="O16" s="54"/>
      <c r="AZ16" s="76"/>
      <c r="BA16" s="76"/>
      <c r="BP16" s="76"/>
      <c r="BX16" s="76"/>
      <c r="BY16" s="76"/>
      <c r="BZ16" s="76"/>
      <c r="CA16" s="54"/>
      <c r="CB16" s="76">
        <v>168</v>
      </c>
      <c r="CC16" s="76"/>
      <c r="CF16" s="76"/>
      <c r="CG16" s="76"/>
      <c r="CH16" s="76"/>
      <c r="CI16" s="76"/>
      <c r="CJ16" s="76"/>
      <c r="CK16" s="76"/>
      <c r="CP16" s="76"/>
      <c r="CQ16" s="76">
        <v>50</v>
      </c>
      <c r="DE16" s="76">
        <v>68</v>
      </c>
      <c r="DQ16" s="133"/>
      <c r="DU16" s="64"/>
      <c r="DW16" s="64"/>
      <c r="DY16" s="210"/>
      <c r="DZ16" s="207"/>
      <c r="EA16" s="54"/>
      <c r="EB16" s="54"/>
      <c r="EC16" s="54"/>
      <c r="ED16" s="128"/>
      <c r="EE16" s="290" t="s">
        <v>2640</v>
      </c>
    </row>
    <row r="17" spans="1:135" s="69" customFormat="1" ht="31.5" customHeight="1">
      <c r="A17" s="50"/>
      <c r="B17" s="546"/>
      <c r="C17" s="65" t="s">
        <v>5306</v>
      </c>
      <c r="D17" s="532"/>
      <c r="E17" s="536"/>
      <c r="F17" s="532"/>
      <c r="G17" s="532"/>
      <c r="H17" s="76">
        <v>140</v>
      </c>
      <c r="I17" s="532"/>
      <c r="J17" s="76" t="s">
        <v>2890</v>
      </c>
      <c r="K17" s="77">
        <v>120</v>
      </c>
      <c r="N17" s="54"/>
      <c r="O17" s="54"/>
      <c r="AZ17" s="76"/>
      <c r="BA17" s="76"/>
      <c r="BP17" s="76"/>
      <c r="BX17" s="76"/>
      <c r="BY17" s="76"/>
      <c r="BZ17" s="76"/>
      <c r="CA17" s="54"/>
      <c r="CB17" s="76">
        <v>35</v>
      </c>
      <c r="CC17" s="76"/>
      <c r="CF17" s="76"/>
      <c r="CG17" s="76"/>
      <c r="CH17" s="76"/>
      <c r="CI17" s="76"/>
      <c r="CJ17" s="76"/>
      <c r="CK17" s="76"/>
      <c r="CP17" s="76"/>
      <c r="CQ17" s="76">
        <v>60</v>
      </c>
      <c r="DE17" s="76">
        <v>22</v>
      </c>
      <c r="DQ17" s="133"/>
      <c r="DU17" s="64"/>
      <c r="DW17" s="64"/>
      <c r="DY17" s="210"/>
      <c r="DZ17" s="207"/>
      <c r="EA17" s="54"/>
      <c r="EB17" s="54"/>
      <c r="EC17" s="54"/>
      <c r="ED17" s="128"/>
      <c r="EE17" s="290" t="s">
        <v>2640</v>
      </c>
    </row>
    <row r="18" spans="1:135" s="69" customFormat="1" ht="31.5" customHeight="1">
      <c r="A18" s="50"/>
      <c r="B18" s="546"/>
      <c r="C18" s="65" t="s">
        <v>5307</v>
      </c>
      <c r="D18" s="532"/>
      <c r="E18" s="536"/>
      <c r="F18" s="532"/>
      <c r="G18" s="532"/>
      <c r="H18" s="76">
        <v>97</v>
      </c>
      <c r="I18" s="532"/>
      <c r="J18" s="76" t="s">
        <v>2890</v>
      </c>
      <c r="K18" s="77">
        <v>910</v>
      </c>
      <c r="N18" s="54"/>
      <c r="O18" s="54"/>
      <c r="AZ18" s="76"/>
      <c r="BA18" s="76"/>
      <c r="BP18" s="76"/>
      <c r="BX18" s="76"/>
      <c r="BY18" s="76"/>
      <c r="BZ18" s="76"/>
      <c r="CA18" s="54"/>
      <c r="CB18" s="76">
        <v>240</v>
      </c>
      <c r="CC18" s="76"/>
      <c r="CF18" s="76"/>
      <c r="CG18" s="76"/>
      <c r="CH18" s="76"/>
      <c r="CI18" s="76"/>
      <c r="CJ18" s="76"/>
      <c r="CK18" s="76"/>
      <c r="CP18" s="76"/>
      <c r="CQ18" s="76">
        <v>126</v>
      </c>
      <c r="DE18" s="76">
        <v>70</v>
      </c>
      <c r="DQ18" s="133"/>
      <c r="DU18" s="64"/>
      <c r="DW18" s="64"/>
      <c r="DY18" s="210"/>
      <c r="DZ18" s="207"/>
      <c r="EA18" s="54"/>
      <c r="EB18" s="54"/>
      <c r="EC18" s="54"/>
      <c r="ED18" s="128"/>
      <c r="EE18" s="290" t="s">
        <v>2640</v>
      </c>
    </row>
    <row r="19" spans="1:135" s="69" customFormat="1" ht="31.5" customHeight="1">
      <c r="A19" s="50"/>
      <c r="B19" s="546"/>
      <c r="C19" s="65" t="s">
        <v>5308</v>
      </c>
      <c r="D19" s="532"/>
      <c r="E19" s="65" t="s">
        <v>5310</v>
      </c>
      <c r="F19" s="532"/>
      <c r="G19" s="532"/>
      <c r="H19" s="76" t="s">
        <v>858</v>
      </c>
      <c r="I19" s="532"/>
      <c r="J19" s="76" t="s">
        <v>5317</v>
      </c>
      <c r="K19" s="77">
        <v>10</v>
      </c>
      <c r="N19" s="54"/>
      <c r="O19" s="54"/>
      <c r="AZ19" s="76"/>
      <c r="BA19" s="76"/>
      <c r="BP19" s="76"/>
      <c r="BX19" s="76"/>
      <c r="BY19" s="76"/>
      <c r="BZ19" s="76"/>
      <c r="CA19" s="54"/>
      <c r="CB19" s="76">
        <v>18</v>
      </c>
      <c r="CC19" s="76"/>
      <c r="CF19" s="76"/>
      <c r="CG19" s="76"/>
      <c r="CH19" s="76"/>
      <c r="CI19" s="76"/>
      <c r="CJ19" s="76"/>
      <c r="CK19" s="76"/>
      <c r="CP19" s="76"/>
      <c r="CQ19" s="76">
        <v>16</v>
      </c>
      <c r="DE19" s="76">
        <v>7</v>
      </c>
      <c r="DQ19" s="133"/>
      <c r="DU19" s="64"/>
      <c r="DW19" s="64"/>
      <c r="DY19" s="210"/>
      <c r="DZ19" s="207"/>
      <c r="EA19" s="54"/>
      <c r="EB19" s="54"/>
      <c r="EC19" s="54"/>
      <c r="ED19" s="128"/>
      <c r="EE19" s="290" t="s">
        <v>2640</v>
      </c>
    </row>
    <row r="20" spans="1:135" ht="27">
      <c r="B20" s="128">
        <v>21</v>
      </c>
      <c r="C20" s="65" t="s">
        <v>2642</v>
      </c>
      <c r="D20" s="51" t="s">
        <v>772</v>
      </c>
      <c r="E20" s="65" t="s">
        <v>2665</v>
      </c>
      <c r="F20" s="51" t="s">
        <v>911</v>
      </c>
      <c r="G20" s="64" t="s">
        <v>795</v>
      </c>
      <c r="H20" s="78" t="s">
        <v>2659</v>
      </c>
      <c r="I20" s="51" t="s">
        <v>2976</v>
      </c>
      <c r="J20" s="78"/>
      <c r="K20" s="531" t="s">
        <v>2670</v>
      </c>
      <c r="L20" s="540"/>
      <c r="M20" s="540"/>
      <c r="N20" s="64"/>
      <c r="O20" s="78" t="s">
        <v>2683</v>
      </c>
      <c r="P20" s="69"/>
      <c r="Q20" s="69"/>
      <c r="R20" s="69"/>
      <c r="S20" s="69"/>
      <c r="T20" s="69"/>
      <c r="U20" s="69"/>
      <c r="V20" s="69"/>
      <c r="W20" s="69"/>
      <c r="X20" s="69"/>
      <c r="Y20" s="69"/>
      <c r="Z20" s="69"/>
      <c r="AA20" s="69"/>
      <c r="AB20" s="69"/>
      <c r="AC20" s="69"/>
      <c r="AD20" s="69"/>
      <c r="AE20" s="69"/>
      <c r="AF20" s="69"/>
      <c r="AG20" s="69"/>
      <c r="AH20" s="69"/>
      <c r="AI20" s="69"/>
      <c r="AJ20" s="69"/>
      <c r="AK20" s="69"/>
      <c r="AL20" s="78" t="s">
        <v>2681</v>
      </c>
      <c r="AM20" s="78"/>
      <c r="AN20" s="78"/>
      <c r="AO20" s="69"/>
      <c r="AP20" s="69"/>
      <c r="AQ20" s="69"/>
      <c r="AR20" s="69"/>
      <c r="AS20" s="69"/>
      <c r="AT20" s="69"/>
      <c r="AU20" s="69"/>
      <c r="AV20" s="69"/>
      <c r="AW20" s="69"/>
      <c r="AX20" s="69"/>
      <c r="AY20" s="69"/>
      <c r="AZ20" s="78" t="s">
        <v>2671</v>
      </c>
      <c r="BA20" s="78" t="s">
        <v>2672</v>
      </c>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54"/>
      <c r="CB20" s="69"/>
      <c r="CC20" s="69"/>
      <c r="CD20" s="69"/>
      <c r="CE20" s="69"/>
      <c r="CF20" s="69"/>
      <c r="CG20" s="69"/>
      <c r="CH20" s="69"/>
      <c r="CI20" s="69"/>
      <c r="CJ20" s="69"/>
      <c r="CK20" s="69"/>
      <c r="CL20" s="69"/>
      <c r="CM20" s="69"/>
      <c r="CN20" s="69"/>
      <c r="CO20" s="69"/>
      <c r="CP20" s="78" t="s">
        <v>2673</v>
      </c>
      <c r="CQ20" s="69"/>
      <c r="CR20" s="69"/>
      <c r="CS20" s="69"/>
      <c r="CT20" s="69"/>
      <c r="CU20" s="69"/>
      <c r="CV20" s="69"/>
      <c r="CW20" s="69"/>
      <c r="CX20" s="69"/>
      <c r="CY20" s="69"/>
      <c r="CZ20" s="69"/>
      <c r="DA20" s="69"/>
      <c r="DB20" s="69"/>
      <c r="DC20" s="69"/>
      <c r="DD20" s="69"/>
      <c r="DE20" s="69"/>
      <c r="DF20" s="69"/>
      <c r="DG20" s="69"/>
      <c r="DH20" s="69"/>
      <c r="DI20" s="69"/>
      <c r="DJ20" s="211"/>
      <c r="DK20" s="69"/>
      <c r="DL20" s="69"/>
      <c r="DM20" s="69"/>
      <c r="DN20" s="69"/>
      <c r="DO20" s="78" t="s">
        <v>2674</v>
      </c>
      <c r="DP20" s="78" t="s">
        <v>2684</v>
      </c>
      <c r="DQ20" s="77" t="s">
        <v>2675</v>
      </c>
      <c r="DR20" s="78" t="s">
        <v>2676</v>
      </c>
      <c r="DU20" s="78" t="s">
        <v>2677</v>
      </c>
      <c r="DW20" s="78" t="s">
        <v>2678</v>
      </c>
      <c r="DX20" s="78" t="s">
        <v>2679</v>
      </c>
      <c r="DY20" s="210"/>
      <c r="DZ20" s="205"/>
      <c r="EA20" s="64"/>
      <c r="EB20" s="64"/>
      <c r="EC20" s="64"/>
      <c r="ED20" s="128"/>
      <c r="EE20" s="290"/>
    </row>
    <row r="21" spans="1:135" ht="29.25">
      <c r="B21" s="128">
        <v>50</v>
      </c>
      <c r="C21" s="65" t="s">
        <v>771</v>
      </c>
      <c r="D21" s="51" t="s">
        <v>772</v>
      </c>
      <c r="E21" s="65" t="s">
        <v>1284</v>
      </c>
      <c r="F21" s="51" t="s">
        <v>754</v>
      </c>
      <c r="G21" s="51" t="s">
        <v>791</v>
      </c>
      <c r="H21" s="69"/>
      <c r="I21" s="51" t="s">
        <v>2976</v>
      </c>
      <c r="J21" s="76" t="s">
        <v>2707</v>
      </c>
      <c r="K21" s="77" t="s">
        <v>5567</v>
      </c>
      <c r="L21" s="76" t="s">
        <v>5568</v>
      </c>
      <c r="M21" s="76" t="s">
        <v>5569</v>
      </c>
      <c r="N21" s="78"/>
      <c r="O21" s="78"/>
      <c r="P21" s="76" t="s">
        <v>5570</v>
      </c>
      <c r="Q21" s="76" t="s">
        <v>5571</v>
      </c>
      <c r="R21" s="76" t="s">
        <v>5572</v>
      </c>
      <c r="S21" s="76" t="s">
        <v>5573</v>
      </c>
      <c r="T21" s="78"/>
      <c r="U21" s="69"/>
      <c r="V21" s="69"/>
      <c r="W21" s="76" t="s">
        <v>1285</v>
      </c>
      <c r="X21" s="76"/>
      <c r="Y21" s="69"/>
      <c r="Z21" s="76"/>
      <c r="AA21" s="76"/>
      <c r="AB21" s="76"/>
      <c r="AC21" s="76"/>
      <c r="AD21" s="69"/>
      <c r="AE21" s="69"/>
      <c r="AF21" s="69"/>
      <c r="AG21" s="69"/>
      <c r="AH21" s="69"/>
      <c r="AI21" s="69"/>
      <c r="AJ21" s="69"/>
      <c r="AK21" s="69"/>
      <c r="AL21" s="76" t="s">
        <v>5574</v>
      </c>
      <c r="AM21" s="76"/>
      <c r="AN21" s="76"/>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54"/>
      <c r="CB21" s="69"/>
      <c r="CC21" s="69"/>
      <c r="CD21" s="69"/>
      <c r="CE21" s="69"/>
      <c r="CF21" s="69"/>
      <c r="CG21" s="69"/>
      <c r="CH21" s="69"/>
      <c r="CI21" s="69"/>
      <c r="CJ21" s="69"/>
      <c r="CK21" s="69"/>
      <c r="CL21" s="69"/>
      <c r="CM21" s="69"/>
      <c r="CN21" s="69"/>
      <c r="CO21" s="69"/>
      <c r="CP21" s="69"/>
      <c r="CQ21" s="69"/>
      <c r="CR21" s="69"/>
      <c r="CS21" s="69"/>
      <c r="CT21" s="76" t="s">
        <v>5515</v>
      </c>
      <c r="CU21" s="76" t="s">
        <v>5513</v>
      </c>
      <c r="CV21" s="76" t="s">
        <v>5499</v>
      </c>
      <c r="CW21" s="76" t="s">
        <v>5500</v>
      </c>
      <c r="CX21" s="76" t="s">
        <v>5501</v>
      </c>
      <c r="CY21" s="76" t="s">
        <v>5502</v>
      </c>
      <c r="CZ21" s="76" t="s">
        <v>5503</v>
      </c>
      <c r="DA21" s="76" t="s">
        <v>5504</v>
      </c>
      <c r="DB21" s="76" t="s">
        <v>5505</v>
      </c>
      <c r="DC21" s="76" t="s">
        <v>5506</v>
      </c>
      <c r="DD21" s="76" t="s">
        <v>5507</v>
      </c>
      <c r="DE21" s="76" t="s">
        <v>5508</v>
      </c>
      <c r="DF21" s="76" t="s">
        <v>5509</v>
      </c>
      <c r="DG21" s="76" t="s">
        <v>5510</v>
      </c>
      <c r="DH21" s="69"/>
      <c r="DI21" s="69"/>
      <c r="DJ21" s="211"/>
      <c r="DK21" s="69"/>
      <c r="DL21" s="69"/>
      <c r="DM21" s="78"/>
      <c r="DN21" s="78"/>
      <c r="DO21" s="76" t="s">
        <v>5511</v>
      </c>
      <c r="DP21" s="76"/>
      <c r="DQ21" s="77" t="s">
        <v>5514</v>
      </c>
      <c r="DR21" s="76" t="s">
        <v>5512</v>
      </c>
      <c r="DY21" s="210"/>
      <c r="DZ21" s="125" t="s">
        <v>2462</v>
      </c>
      <c r="EA21" s="76" t="s">
        <v>2463</v>
      </c>
      <c r="EB21" s="76">
        <v>0.01</v>
      </c>
      <c r="EC21" s="76" t="s">
        <v>2464</v>
      </c>
      <c r="ED21" s="128" t="s">
        <v>1101</v>
      </c>
      <c r="EE21" s="290"/>
    </row>
    <row r="22" spans="1:135" ht="21" customHeight="1">
      <c r="B22" s="546">
        <v>56</v>
      </c>
      <c r="C22" s="536" t="s">
        <v>1106</v>
      </c>
      <c r="D22" s="532" t="s">
        <v>772</v>
      </c>
      <c r="E22" s="65" t="s">
        <v>2698</v>
      </c>
      <c r="F22" s="532" t="s">
        <v>1335</v>
      </c>
      <c r="G22" s="540" t="s">
        <v>795</v>
      </c>
      <c r="H22" s="69"/>
      <c r="I22" s="51" t="s">
        <v>2976</v>
      </c>
      <c r="J22" s="76" t="s">
        <v>2695</v>
      </c>
      <c r="K22" s="88">
        <v>1078</v>
      </c>
      <c r="L22" s="78">
        <v>130.80000000000001</v>
      </c>
      <c r="M22" s="78">
        <v>65.900000000000006</v>
      </c>
      <c r="N22" s="78"/>
      <c r="O22" s="78"/>
      <c r="P22" s="78">
        <v>9.39</v>
      </c>
      <c r="Q22" s="78">
        <v>1.05</v>
      </c>
      <c r="R22" s="78">
        <v>37.1</v>
      </c>
      <c r="S22" s="78">
        <v>23.2</v>
      </c>
      <c r="T22" s="78">
        <v>0.56599999999999995</v>
      </c>
      <c r="U22" s="78">
        <v>0.54600000000000004</v>
      </c>
      <c r="V22" s="69"/>
      <c r="W22" s="78">
        <v>54.8</v>
      </c>
      <c r="X22" s="78"/>
      <c r="Y22" s="69"/>
      <c r="Z22" s="78"/>
      <c r="AA22" s="78"/>
      <c r="AB22" s="78">
        <v>2.25</v>
      </c>
      <c r="AC22" s="78">
        <v>2.82</v>
      </c>
      <c r="AD22" s="78"/>
      <c r="AE22" s="69"/>
      <c r="AF22" s="69"/>
      <c r="AG22" s="69"/>
      <c r="AH22" s="69"/>
      <c r="AI22" s="69"/>
      <c r="AJ22" s="69"/>
      <c r="AK22" s="69"/>
      <c r="AL22" s="78">
        <v>4.43</v>
      </c>
      <c r="AM22" s="78"/>
      <c r="AN22" s="78"/>
      <c r="AO22" s="69"/>
      <c r="AP22" s="69"/>
      <c r="AQ22" s="69"/>
      <c r="AR22" s="69"/>
      <c r="AS22" s="69"/>
      <c r="AT22" s="69"/>
      <c r="AU22" s="69"/>
      <c r="AV22" s="69"/>
      <c r="AW22" s="69"/>
      <c r="AX22" s="69"/>
      <c r="AY22" s="69"/>
      <c r="AZ22" s="69"/>
      <c r="BA22" s="78">
        <v>21.3</v>
      </c>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54"/>
      <c r="CB22" s="69"/>
      <c r="CC22" s="69"/>
      <c r="CD22" s="69"/>
      <c r="CE22" s="69"/>
      <c r="CF22" s="69"/>
      <c r="CG22" s="69"/>
      <c r="CH22" s="69"/>
      <c r="CI22" s="69"/>
      <c r="CJ22" s="69"/>
      <c r="CK22" s="69"/>
      <c r="CL22" s="69"/>
      <c r="CM22" s="69"/>
      <c r="CN22" s="69"/>
      <c r="CO22" s="69"/>
      <c r="CP22" s="69"/>
      <c r="CQ22" s="69"/>
      <c r="CR22" s="69"/>
      <c r="CS22" s="69"/>
      <c r="CT22" s="69"/>
      <c r="CU22" s="69"/>
      <c r="CV22" s="69"/>
      <c r="CW22" s="69"/>
      <c r="CX22" s="69"/>
      <c r="CY22" s="69"/>
      <c r="CZ22" s="69"/>
      <c r="DA22" s="69"/>
      <c r="DB22" s="69"/>
      <c r="DC22" s="69"/>
      <c r="DD22" s="69"/>
      <c r="DE22" s="69"/>
      <c r="DF22" s="69"/>
      <c r="DG22" s="69"/>
      <c r="DH22" s="69"/>
      <c r="DI22" s="69"/>
      <c r="DJ22" s="211"/>
      <c r="DK22" s="69"/>
      <c r="DL22" s="69"/>
      <c r="DM22" s="78"/>
      <c r="DN22" s="78"/>
      <c r="DO22" s="78">
        <v>2.38</v>
      </c>
      <c r="DP22" s="78"/>
      <c r="DQ22" s="102"/>
      <c r="DY22" s="210"/>
      <c r="DZ22" s="207">
        <v>0.12</v>
      </c>
      <c r="EA22" s="78">
        <v>2.1000000000000001E-2</v>
      </c>
      <c r="EB22" s="78">
        <v>8.6999999999999994E-3</v>
      </c>
      <c r="EC22" s="78">
        <v>0.77</v>
      </c>
      <c r="ED22" s="128"/>
      <c r="EE22" s="290"/>
    </row>
    <row r="23" spans="1:135" ht="21" customHeight="1">
      <c r="B23" s="546"/>
      <c r="C23" s="536"/>
      <c r="D23" s="532"/>
      <c r="E23" s="65" t="s">
        <v>2699</v>
      </c>
      <c r="F23" s="532"/>
      <c r="G23" s="540"/>
      <c r="H23" s="69"/>
      <c r="I23" s="51" t="s">
        <v>2976</v>
      </c>
      <c r="J23" s="76" t="s">
        <v>2696</v>
      </c>
      <c r="K23" s="88" t="s">
        <v>2470</v>
      </c>
      <c r="L23" s="78" t="s">
        <v>2471</v>
      </c>
      <c r="M23" s="78" t="s">
        <v>2472</v>
      </c>
      <c r="N23" s="69"/>
      <c r="O23" s="78"/>
      <c r="P23" s="78" t="s">
        <v>5496</v>
      </c>
      <c r="Q23" s="78" t="s">
        <v>5497</v>
      </c>
      <c r="R23" s="78" t="s">
        <v>2473</v>
      </c>
      <c r="S23" s="78" t="s">
        <v>2474</v>
      </c>
      <c r="T23" s="78" t="s">
        <v>2685</v>
      </c>
      <c r="U23" s="78" t="s">
        <v>2687</v>
      </c>
      <c r="V23" s="69"/>
      <c r="W23" s="78" t="s">
        <v>2474</v>
      </c>
      <c r="X23" s="78"/>
      <c r="Y23" s="69"/>
      <c r="Z23" s="78"/>
      <c r="AA23" s="78"/>
      <c r="AB23" s="78" t="s">
        <v>2703</v>
      </c>
      <c r="AC23" s="78" t="s">
        <v>2705</v>
      </c>
      <c r="AD23" s="78"/>
      <c r="AE23" s="69"/>
      <c r="AF23" s="69"/>
      <c r="AG23" s="69"/>
      <c r="AH23" s="69"/>
      <c r="AI23" s="69"/>
      <c r="AJ23" s="69"/>
      <c r="AK23" s="69"/>
      <c r="AL23" s="78" t="s">
        <v>2693</v>
      </c>
      <c r="AM23" s="78"/>
      <c r="AN23" s="78"/>
      <c r="AO23" s="69"/>
      <c r="AP23" s="69"/>
      <c r="AQ23" s="69"/>
      <c r="AR23" s="69"/>
      <c r="AS23" s="69"/>
      <c r="AT23" s="69"/>
      <c r="AU23" s="69"/>
      <c r="AV23" s="69"/>
      <c r="AW23" s="69"/>
      <c r="AX23" s="69"/>
      <c r="AY23" s="69"/>
      <c r="AZ23" s="69"/>
      <c r="BA23" s="78" t="s">
        <v>2689</v>
      </c>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54"/>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211"/>
      <c r="DK23" s="69"/>
      <c r="DL23" s="69"/>
      <c r="DM23" s="69"/>
      <c r="DN23" s="69"/>
      <c r="DO23" s="78" t="s">
        <v>2691</v>
      </c>
      <c r="DP23" s="69"/>
      <c r="DQ23" s="102"/>
      <c r="DY23" s="210"/>
      <c r="DZ23" s="125" t="s">
        <v>2480</v>
      </c>
      <c r="EA23" s="78" t="s">
        <v>2481</v>
      </c>
      <c r="EB23" s="78"/>
      <c r="EC23" s="78" t="s">
        <v>2482</v>
      </c>
      <c r="ED23" s="128"/>
      <c r="EE23" s="290"/>
    </row>
    <row r="24" spans="1:135" ht="21" customHeight="1">
      <c r="B24" s="546"/>
      <c r="C24" s="536"/>
      <c r="D24" s="532"/>
      <c r="E24" s="65" t="s">
        <v>2700</v>
      </c>
      <c r="F24" s="532"/>
      <c r="G24" s="540"/>
      <c r="H24" s="69"/>
      <c r="I24" s="51" t="s">
        <v>2976</v>
      </c>
      <c r="J24" s="76" t="s">
        <v>2697</v>
      </c>
      <c r="K24" s="88" t="s">
        <v>2475</v>
      </c>
      <c r="L24" s="78" t="s">
        <v>2476</v>
      </c>
      <c r="M24" s="78" t="s">
        <v>2477</v>
      </c>
      <c r="N24" s="69"/>
      <c r="O24" s="78"/>
      <c r="P24" s="78" t="s">
        <v>5495</v>
      </c>
      <c r="Q24" s="78" t="s">
        <v>5498</v>
      </c>
      <c r="R24" s="78" t="s">
        <v>2478</v>
      </c>
      <c r="S24" s="78" t="s">
        <v>2479</v>
      </c>
      <c r="T24" s="78" t="s">
        <v>2686</v>
      </c>
      <c r="U24" s="78" t="s">
        <v>2688</v>
      </c>
      <c r="V24" s="69"/>
      <c r="W24" s="78" t="s">
        <v>2479</v>
      </c>
      <c r="X24" s="78"/>
      <c r="Y24" s="69"/>
      <c r="Z24" s="78"/>
      <c r="AA24" s="78"/>
      <c r="AB24" s="78" t="s">
        <v>2704</v>
      </c>
      <c r="AC24" s="78" t="s">
        <v>2706</v>
      </c>
      <c r="AD24" s="78"/>
      <c r="AE24" s="69"/>
      <c r="AF24" s="69"/>
      <c r="AG24" s="69"/>
      <c r="AH24" s="69"/>
      <c r="AI24" s="69"/>
      <c r="AJ24" s="69"/>
      <c r="AK24" s="69"/>
      <c r="AL24" s="78" t="s">
        <v>2694</v>
      </c>
      <c r="AM24" s="78"/>
      <c r="AN24" s="78"/>
      <c r="AO24" s="69"/>
      <c r="AP24" s="69"/>
      <c r="AQ24" s="69"/>
      <c r="AR24" s="69"/>
      <c r="AS24" s="69"/>
      <c r="AT24" s="69"/>
      <c r="AU24" s="69"/>
      <c r="AV24" s="69"/>
      <c r="AW24" s="69"/>
      <c r="AX24" s="69"/>
      <c r="AY24" s="69"/>
      <c r="AZ24" s="69"/>
      <c r="BA24" s="78" t="s">
        <v>2690</v>
      </c>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54"/>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c r="DG24" s="69"/>
      <c r="DH24" s="69"/>
      <c r="DI24" s="69"/>
      <c r="DJ24" s="211"/>
      <c r="DK24" s="69"/>
      <c r="DL24" s="69"/>
      <c r="DM24" s="69"/>
      <c r="DN24" s="69"/>
      <c r="DO24" s="78" t="s">
        <v>2692</v>
      </c>
      <c r="DP24" s="69"/>
      <c r="DQ24" s="102"/>
      <c r="DY24" s="210"/>
      <c r="DZ24" s="125" t="s">
        <v>2483</v>
      </c>
      <c r="EA24" s="78" t="s">
        <v>2484</v>
      </c>
      <c r="EB24" s="78"/>
      <c r="EC24" s="78" t="s">
        <v>2485</v>
      </c>
      <c r="ED24" s="128"/>
      <c r="EE24" s="290"/>
    </row>
    <row r="25" spans="1:135" ht="20.25" customHeight="1">
      <c r="B25" s="128">
        <v>64</v>
      </c>
      <c r="C25" s="65" t="s">
        <v>1327</v>
      </c>
      <c r="D25" s="51" t="s">
        <v>772</v>
      </c>
      <c r="E25" s="65" t="s">
        <v>1405</v>
      </c>
      <c r="F25" s="51" t="s">
        <v>754</v>
      </c>
      <c r="G25" s="51" t="s">
        <v>795</v>
      </c>
      <c r="H25" s="69"/>
      <c r="I25" s="51" t="s">
        <v>2976</v>
      </c>
      <c r="J25" s="78" t="s">
        <v>2890</v>
      </c>
      <c r="K25" s="88"/>
      <c r="L25" s="78"/>
      <c r="M25" s="78"/>
      <c r="N25" s="173"/>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v>34.799999999999997</v>
      </c>
      <c r="BC25" s="78"/>
      <c r="BD25" s="78"/>
      <c r="BE25" s="78">
        <v>52.3</v>
      </c>
      <c r="BF25" s="78"/>
      <c r="BG25" s="78"/>
      <c r="BH25" s="78"/>
      <c r="BI25" s="78"/>
      <c r="BJ25" s="78"/>
      <c r="BK25" s="78"/>
      <c r="BL25" s="78"/>
      <c r="BM25" s="78"/>
      <c r="BN25" s="78">
        <v>76.3</v>
      </c>
      <c r="BO25" s="78"/>
      <c r="BP25" s="78">
        <v>101.5</v>
      </c>
      <c r="BQ25" s="78"/>
      <c r="BR25" s="78"/>
      <c r="BS25" s="78"/>
      <c r="BT25" s="78"/>
      <c r="BU25" s="78"/>
      <c r="BV25" s="78"/>
      <c r="BW25" s="78"/>
      <c r="BX25" s="78">
        <v>69.2</v>
      </c>
      <c r="BY25" s="78"/>
      <c r="BZ25" s="78">
        <v>71.599999999999994</v>
      </c>
      <c r="CA25" s="54"/>
      <c r="CB25" s="78"/>
      <c r="CC25" s="78"/>
      <c r="CD25" s="78">
        <v>212.1</v>
      </c>
      <c r="CE25" s="78"/>
      <c r="CF25" s="78">
        <v>36.5</v>
      </c>
      <c r="CG25" s="78"/>
      <c r="CH25" s="78"/>
      <c r="CI25" s="78"/>
      <c r="CJ25" s="78"/>
      <c r="CK25" s="78"/>
      <c r="CL25" s="78"/>
      <c r="CM25" s="78"/>
      <c r="CN25" s="78"/>
      <c r="CO25" s="78"/>
      <c r="CP25" s="78"/>
      <c r="CQ25" s="78"/>
      <c r="CR25" s="78"/>
      <c r="CS25" s="78"/>
      <c r="CT25" s="78"/>
      <c r="CU25" s="78"/>
      <c r="CV25" s="78"/>
      <c r="CW25" s="78"/>
      <c r="CX25" s="78"/>
      <c r="CY25" s="78"/>
      <c r="CZ25" s="78"/>
      <c r="DA25" s="78"/>
      <c r="DB25" s="78"/>
      <c r="DC25" s="78"/>
      <c r="DD25" s="78"/>
      <c r="DE25" s="78"/>
      <c r="DF25" s="78"/>
      <c r="DG25" s="78"/>
      <c r="DH25" s="78"/>
      <c r="DI25" s="78"/>
      <c r="DJ25" s="211"/>
      <c r="DK25" s="78"/>
      <c r="DL25" s="78"/>
      <c r="DM25" s="78"/>
      <c r="DN25" s="78"/>
      <c r="DO25" s="78"/>
      <c r="DP25" s="78"/>
      <c r="DQ25" s="88"/>
      <c r="DR25" s="78"/>
      <c r="DS25" s="78"/>
      <c r="DT25" s="78"/>
      <c r="DU25" s="78"/>
      <c r="DV25" s="78"/>
      <c r="DW25" s="78"/>
      <c r="DX25" s="78"/>
      <c r="DY25" s="209"/>
      <c r="EA25" s="78"/>
      <c r="EB25" s="78"/>
      <c r="EC25" s="78"/>
      <c r="ED25" s="128"/>
      <c r="EE25" s="290"/>
    </row>
    <row r="26" spans="1:135" ht="66.75" customHeight="1">
      <c r="B26" s="128">
        <v>70</v>
      </c>
      <c r="C26" s="65" t="s">
        <v>1360</v>
      </c>
      <c r="D26" s="51" t="s">
        <v>772</v>
      </c>
      <c r="E26" s="65" t="s">
        <v>1422</v>
      </c>
      <c r="F26" s="51" t="s">
        <v>1423</v>
      </c>
      <c r="G26" s="64" t="s">
        <v>795</v>
      </c>
      <c r="H26" s="69"/>
      <c r="I26" s="51" t="s">
        <v>2976</v>
      </c>
      <c r="J26" s="69"/>
      <c r="K26" s="88" t="s">
        <v>1424</v>
      </c>
      <c r="L26" s="78"/>
      <c r="M26" s="78"/>
      <c r="N26" s="69"/>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54"/>
      <c r="CB26" s="78"/>
      <c r="CC26" s="78"/>
      <c r="CD26" s="78"/>
      <c r="CE26" s="78"/>
      <c r="CF26" s="78"/>
      <c r="CG26" s="78"/>
      <c r="CH26" s="78"/>
      <c r="CI26" s="78"/>
      <c r="CJ26" s="78"/>
      <c r="CK26" s="78"/>
      <c r="CL26" s="78"/>
      <c r="CM26" s="78"/>
      <c r="CN26" s="78"/>
      <c r="CO26" s="78"/>
      <c r="CP26" s="78" t="s">
        <v>1425</v>
      </c>
      <c r="CQ26" s="78"/>
      <c r="CR26" s="78"/>
      <c r="CS26" s="78"/>
      <c r="CT26" s="78"/>
      <c r="CU26" s="78"/>
      <c r="CV26" s="78"/>
      <c r="CW26" s="78"/>
      <c r="CX26" s="78"/>
      <c r="CY26" s="78"/>
      <c r="CZ26" s="78"/>
      <c r="DA26" s="78"/>
      <c r="DB26" s="78"/>
      <c r="DC26" s="78"/>
      <c r="DD26" s="78"/>
      <c r="DE26" s="78"/>
      <c r="DF26" s="78"/>
      <c r="DG26" s="78"/>
      <c r="DH26" s="78"/>
      <c r="DI26" s="78"/>
      <c r="DJ26" s="211"/>
      <c r="DK26" s="78"/>
      <c r="DL26" s="78"/>
      <c r="DM26" s="78"/>
      <c r="DN26" s="78"/>
      <c r="DO26" s="78"/>
      <c r="DP26" s="78"/>
      <c r="DQ26" s="88"/>
      <c r="DR26" s="78"/>
      <c r="DS26" s="78"/>
      <c r="DT26" s="78"/>
      <c r="DU26" s="78"/>
      <c r="DV26" s="78"/>
      <c r="DW26" s="78"/>
      <c r="DX26" s="78"/>
      <c r="DY26" s="209"/>
      <c r="DZ26" s="126"/>
      <c r="ED26" s="128"/>
      <c r="EE26" s="290"/>
    </row>
    <row r="27" spans="1:135" ht="31.5" customHeight="1">
      <c r="B27" s="128">
        <v>76</v>
      </c>
      <c r="C27" s="65" t="s">
        <v>1106</v>
      </c>
      <c r="D27" s="51" t="s">
        <v>772</v>
      </c>
      <c r="E27" s="65" t="s">
        <v>1440</v>
      </c>
      <c r="F27" s="51" t="s">
        <v>754</v>
      </c>
      <c r="G27" s="51" t="s">
        <v>791</v>
      </c>
      <c r="H27" s="76" t="s">
        <v>2715</v>
      </c>
      <c r="I27" s="51" t="s">
        <v>2976</v>
      </c>
      <c r="J27" s="76"/>
      <c r="K27" s="88" t="s">
        <v>2091</v>
      </c>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c r="BU27" s="78"/>
      <c r="BV27" s="78"/>
      <c r="BW27" s="78"/>
      <c r="BX27" s="78"/>
      <c r="BY27" s="78"/>
      <c r="BZ27" s="78"/>
      <c r="CA27" s="54"/>
      <c r="CB27" s="78"/>
      <c r="CC27" s="78"/>
      <c r="CD27" s="78"/>
      <c r="CE27" s="78"/>
      <c r="CF27" s="78"/>
      <c r="CG27" s="78"/>
      <c r="CH27" s="78"/>
      <c r="CI27" s="78"/>
      <c r="CJ27" s="78"/>
      <c r="CK27" s="78"/>
      <c r="CL27" s="78"/>
      <c r="CM27" s="78"/>
      <c r="CN27" s="78"/>
      <c r="CO27" s="78"/>
      <c r="CP27" s="78"/>
      <c r="CQ27" s="78"/>
      <c r="CR27" s="78"/>
      <c r="CS27" s="78"/>
      <c r="CT27" s="78"/>
      <c r="CU27" s="78"/>
      <c r="CV27" s="78"/>
      <c r="CW27" s="78"/>
      <c r="CX27" s="78"/>
      <c r="CY27" s="78"/>
      <c r="CZ27" s="78"/>
      <c r="DA27" s="78"/>
      <c r="DB27" s="78"/>
      <c r="DC27" s="78"/>
      <c r="DD27" s="78"/>
      <c r="DE27" s="78"/>
      <c r="DF27" s="78"/>
      <c r="DG27" s="78"/>
      <c r="DH27" s="78"/>
      <c r="DI27" s="78"/>
      <c r="DJ27" s="211"/>
      <c r="DK27" s="78"/>
      <c r="DL27" s="78"/>
      <c r="DM27" s="78"/>
      <c r="DN27" s="78"/>
      <c r="DO27" s="78"/>
      <c r="DP27" s="78"/>
      <c r="DQ27" s="88"/>
      <c r="DR27" s="78"/>
      <c r="DS27" s="78"/>
      <c r="DT27" s="78"/>
      <c r="DU27" s="78"/>
      <c r="DV27" s="78"/>
      <c r="DW27" s="78"/>
      <c r="DX27" s="78"/>
      <c r="DY27" s="209"/>
      <c r="DZ27" s="126"/>
      <c r="EA27" s="78"/>
      <c r="EB27" s="78"/>
      <c r="EC27" s="78"/>
      <c r="ED27" s="128"/>
      <c r="EE27" s="245"/>
    </row>
    <row r="28" spans="1:135" ht="25.5">
      <c r="B28" s="128">
        <v>88</v>
      </c>
      <c r="C28" s="65" t="s">
        <v>1360</v>
      </c>
      <c r="D28" s="51" t="s">
        <v>772</v>
      </c>
      <c r="E28" s="65" t="s">
        <v>1531</v>
      </c>
      <c r="F28" s="51" t="s">
        <v>754</v>
      </c>
      <c r="G28" s="51" t="s">
        <v>791</v>
      </c>
      <c r="H28" s="69"/>
      <c r="I28" s="51" t="s">
        <v>2976</v>
      </c>
      <c r="J28" s="78" t="s">
        <v>2890</v>
      </c>
      <c r="K28" s="88" t="s">
        <v>2716</v>
      </c>
      <c r="L28" s="78" t="s">
        <v>1532</v>
      </c>
      <c r="M28" s="78" t="s">
        <v>1533</v>
      </c>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54"/>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211"/>
      <c r="DK28" s="78"/>
      <c r="DL28" s="78"/>
      <c r="DM28" s="78"/>
      <c r="DN28" s="78"/>
      <c r="DO28" s="78"/>
      <c r="DP28" s="78"/>
      <c r="DQ28" s="88"/>
      <c r="DR28" s="78"/>
      <c r="DS28" s="78"/>
      <c r="DT28" s="78"/>
      <c r="DU28" s="78"/>
      <c r="DV28" s="78"/>
      <c r="DW28" s="78"/>
      <c r="DX28" s="78"/>
      <c r="DY28" s="209"/>
      <c r="DZ28" s="126">
        <v>8.5000000000000006E-2</v>
      </c>
      <c r="EA28" s="78"/>
      <c r="EB28" s="78"/>
      <c r="EC28" s="78"/>
      <c r="ED28" s="128" t="s">
        <v>1055</v>
      </c>
      <c r="EE28" s="245"/>
    </row>
    <row r="29" spans="1:135" ht="48" customHeight="1">
      <c r="B29" s="128">
        <v>7</v>
      </c>
      <c r="C29" s="65" t="s">
        <v>2815</v>
      </c>
      <c r="D29" s="51" t="s">
        <v>749</v>
      </c>
      <c r="E29" s="65" t="s">
        <v>2509</v>
      </c>
      <c r="G29" s="64" t="s">
        <v>800</v>
      </c>
      <c r="H29" s="69"/>
      <c r="I29" s="51" t="s">
        <v>2976</v>
      </c>
      <c r="J29" s="78" t="s">
        <v>2719</v>
      </c>
      <c r="K29" s="8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69"/>
      <c r="BC29" s="76" t="s">
        <v>2721</v>
      </c>
      <c r="BD29" s="69"/>
      <c r="BE29" s="78"/>
      <c r="BF29" s="78"/>
      <c r="BG29" s="78"/>
      <c r="BH29" s="78"/>
      <c r="BI29" s="78"/>
      <c r="BJ29" s="78"/>
      <c r="BK29" s="78"/>
      <c r="BL29" s="78"/>
      <c r="BM29" s="78"/>
      <c r="BN29" s="76" t="s">
        <v>2722</v>
      </c>
      <c r="BO29" s="76"/>
      <c r="BP29" s="78"/>
      <c r="BQ29" s="503" t="s">
        <v>2723</v>
      </c>
      <c r="BR29" s="503"/>
      <c r="BS29" s="503"/>
      <c r="BT29" s="503"/>
      <c r="BU29" s="503"/>
      <c r="BV29" s="503"/>
      <c r="BW29" s="503"/>
      <c r="BX29" s="78"/>
      <c r="BY29" s="78"/>
      <c r="BZ29" s="78"/>
      <c r="CA29" s="54"/>
      <c r="CB29" s="78"/>
      <c r="CC29" s="78"/>
      <c r="CD29" s="78"/>
      <c r="CE29" s="78"/>
      <c r="CF29" s="78"/>
      <c r="CG29" s="78"/>
      <c r="CH29" s="78"/>
      <c r="CI29" s="78"/>
      <c r="CJ29" s="78"/>
      <c r="CK29" s="78"/>
      <c r="CL29" s="78"/>
      <c r="CM29" s="78"/>
      <c r="CN29" s="76" t="s">
        <v>2720</v>
      </c>
      <c r="CO29" s="78"/>
      <c r="CP29" s="78"/>
      <c r="CQ29" s="78"/>
      <c r="CR29" s="78"/>
      <c r="CS29" s="78"/>
      <c r="CT29" s="78"/>
      <c r="CU29" s="78"/>
      <c r="CV29" s="78"/>
      <c r="CW29" s="78"/>
      <c r="CX29" s="78"/>
      <c r="CY29" s="78"/>
      <c r="CZ29" s="78"/>
      <c r="DA29" s="78"/>
      <c r="DB29" s="78"/>
      <c r="DC29" s="78"/>
      <c r="DD29" s="78"/>
      <c r="DE29" s="78"/>
      <c r="DF29" s="78"/>
      <c r="DG29" s="78"/>
      <c r="DH29" s="78"/>
      <c r="DI29" s="78"/>
      <c r="DJ29" s="211"/>
      <c r="DK29" s="78"/>
      <c r="DL29" s="78"/>
      <c r="DM29" s="78"/>
      <c r="DN29" s="78"/>
      <c r="DO29" s="78"/>
      <c r="DP29" s="78"/>
      <c r="DQ29" s="88"/>
      <c r="DR29" s="78"/>
      <c r="DS29" s="78"/>
      <c r="DT29" s="78"/>
      <c r="DU29" s="78"/>
      <c r="DV29" s="78"/>
      <c r="DW29" s="78"/>
      <c r="DX29" s="78"/>
      <c r="DY29" s="209"/>
      <c r="DZ29" s="126"/>
      <c r="EA29" s="78"/>
      <c r="EB29" s="78"/>
      <c r="EC29" s="78"/>
      <c r="ED29" s="128"/>
      <c r="EE29" s="290"/>
    </row>
    <row r="30" spans="1:135" ht="51.75" customHeight="1">
      <c r="B30" s="128">
        <v>16</v>
      </c>
      <c r="C30" s="65" t="s">
        <v>2804</v>
      </c>
      <c r="D30" s="51" t="s">
        <v>749</v>
      </c>
      <c r="E30" s="65" t="s">
        <v>3238</v>
      </c>
      <c r="F30" s="51" t="s">
        <v>754</v>
      </c>
      <c r="G30" s="51" t="s">
        <v>791</v>
      </c>
      <c r="H30" s="76" t="s">
        <v>1784</v>
      </c>
      <c r="I30" s="51" t="s">
        <v>2976</v>
      </c>
      <c r="J30" s="76" t="s">
        <v>2890</v>
      </c>
      <c r="K30" s="8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54"/>
      <c r="CB30" s="78"/>
      <c r="CC30" s="78"/>
      <c r="CD30" s="78"/>
      <c r="CE30" s="78"/>
      <c r="CF30" s="78"/>
      <c r="CG30" s="78"/>
      <c r="CH30" s="78"/>
      <c r="CI30" s="78"/>
      <c r="CJ30" s="78"/>
      <c r="CK30" s="78"/>
      <c r="CL30" s="78"/>
      <c r="CM30" s="76" t="s">
        <v>2724</v>
      </c>
      <c r="CN30" s="78"/>
      <c r="CO30" s="76" t="s">
        <v>2725</v>
      </c>
      <c r="CP30" s="78"/>
      <c r="CQ30" s="78"/>
      <c r="CR30" s="78"/>
      <c r="CS30" s="78"/>
      <c r="CT30" s="78"/>
      <c r="CU30" s="78"/>
      <c r="CV30" s="78"/>
      <c r="CW30" s="78"/>
      <c r="CX30" s="78"/>
      <c r="CY30" s="78"/>
      <c r="CZ30" s="78"/>
      <c r="DA30" s="78"/>
      <c r="DB30" s="78"/>
      <c r="DC30" s="78"/>
      <c r="DD30" s="78"/>
      <c r="DE30" s="78"/>
      <c r="DF30" s="78"/>
      <c r="DG30" s="78"/>
      <c r="DH30" s="78"/>
      <c r="DI30" s="78"/>
      <c r="DJ30" s="211"/>
      <c r="DK30" s="78"/>
      <c r="DL30" s="78"/>
      <c r="DM30" s="76" t="s">
        <v>2726</v>
      </c>
      <c r="DN30" s="76"/>
      <c r="DO30" s="78"/>
      <c r="DP30" s="78"/>
      <c r="DQ30" s="88"/>
      <c r="DR30" s="78"/>
      <c r="DS30" s="78"/>
      <c r="DT30" s="78"/>
      <c r="DU30" s="78"/>
      <c r="DV30" s="78"/>
      <c r="DW30" s="78"/>
      <c r="DX30" s="87"/>
      <c r="DY30" s="54" t="s">
        <v>1790</v>
      </c>
      <c r="DZ30" s="126"/>
      <c r="EA30" s="78"/>
      <c r="EB30" s="78"/>
      <c r="EC30" s="78"/>
      <c r="ED30" s="128" t="s">
        <v>1101</v>
      </c>
      <c r="EE30" s="290"/>
    </row>
    <row r="31" spans="1:135" s="78" customFormat="1" ht="38.25" customHeight="1">
      <c r="A31" s="50"/>
      <c r="B31" s="128">
        <v>25</v>
      </c>
      <c r="C31" s="65" t="s">
        <v>2727</v>
      </c>
      <c r="D31" s="51" t="s">
        <v>749</v>
      </c>
      <c r="E31" s="65" t="s">
        <v>915</v>
      </c>
      <c r="F31" s="51" t="s">
        <v>754</v>
      </c>
      <c r="G31" s="51" t="s">
        <v>791</v>
      </c>
      <c r="H31" s="76" t="s">
        <v>916</v>
      </c>
      <c r="I31" s="51" t="s">
        <v>2976</v>
      </c>
      <c r="J31" s="76" t="s">
        <v>2898</v>
      </c>
      <c r="K31" s="88"/>
      <c r="AO31" s="76" t="s">
        <v>2729</v>
      </c>
      <c r="AQ31" s="104" t="s">
        <v>2730</v>
      </c>
      <c r="AS31" s="104" t="s">
        <v>2731</v>
      </c>
      <c r="BB31" s="104" t="s">
        <v>2732</v>
      </c>
      <c r="BE31" s="104" t="s">
        <v>2733</v>
      </c>
      <c r="DQ31" s="88"/>
      <c r="DX31" s="87"/>
      <c r="DZ31" s="126"/>
      <c r="ED31" s="128"/>
      <c r="EE31" s="290"/>
    </row>
    <row r="32" spans="1:135" s="69" customFormat="1" ht="31.5" customHeight="1">
      <c r="A32" s="50"/>
      <c r="B32" s="128">
        <v>27</v>
      </c>
      <c r="C32" s="65"/>
      <c r="D32" s="51" t="s">
        <v>749</v>
      </c>
      <c r="E32" s="65" t="s">
        <v>918</v>
      </c>
      <c r="F32" s="51" t="s">
        <v>754</v>
      </c>
      <c r="G32" s="51" t="s">
        <v>861</v>
      </c>
      <c r="H32" s="78"/>
      <c r="I32" s="51" t="s">
        <v>2976</v>
      </c>
      <c r="J32" s="78"/>
      <c r="K32" s="102"/>
      <c r="AO32" s="69">
        <v>825</v>
      </c>
      <c r="AQ32" s="69">
        <v>264</v>
      </c>
      <c r="AS32" s="69">
        <v>17</v>
      </c>
      <c r="BB32" s="69">
        <v>1600</v>
      </c>
      <c r="BE32" s="69">
        <v>47</v>
      </c>
      <c r="BH32" s="69">
        <v>533</v>
      </c>
      <c r="BK32" s="69">
        <v>133</v>
      </c>
      <c r="DQ32" s="102"/>
      <c r="DX32" s="70"/>
      <c r="DZ32" s="127"/>
      <c r="ED32" s="128"/>
      <c r="EE32" s="290" t="s">
        <v>919</v>
      </c>
    </row>
    <row r="33" spans="1:136" s="69" customFormat="1" ht="44.25" customHeight="1">
      <c r="A33" s="50"/>
      <c r="B33" s="128">
        <v>29</v>
      </c>
      <c r="C33" s="69" t="s">
        <v>2728</v>
      </c>
      <c r="D33" s="51" t="s">
        <v>749</v>
      </c>
      <c r="E33" s="65" t="s">
        <v>2792</v>
      </c>
      <c r="F33" s="51" t="s">
        <v>1033</v>
      </c>
      <c r="G33" s="64" t="s">
        <v>795</v>
      </c>
      <c r="H33" s="76" t="s">
        <v>2734</v>
      </c>
      <c r="I33" s="51" t="s">
        <v>5541</v>
      </c>
      <c r="J33" s="76" t="s">
        <v>2899</v>
      </c>
      <c r="K33" s="77" t="s">
        <v>1034</v>
      </c>
      <c r="Q33" s="76" t="s">
        <v>1035</v>
      </c>
      <c r="R33" s="76" t="s">
        <v>1036</v>
      </c>
      <c r="S33" s="76" t="s">
        <v>1037</v>
      </c>
      <c r="T33" s="76"/>
      <c r="U33" s="76"/>
      <c r="Z33" s="76"/>
      <c r="AA33" s="76"/>
      <c r="AB33" s="76"/>
      <c r="AC33" s="76"/>
      <c r="AL33" s="76" t="s">
        <v>1038</v>
      </c>
      <c r="AM33" s="76"/>
      <c r="AN33" s="76"/>
      <c r="AO33" s="76"/>
      <c r="AZ33" s="76" t="s">
        <v>1040</v>
      </c>
      <c r="BA33" s="76" t="s">
        <v>1041</v>
      </c>
      <c r="BI33" s="76" t="s">
        <v>1042</v>
      </c>
      <c r="BL33" s="76" t="s">
        <v>1043</v>
      </c>
      <c r="BN33" s="76" t="s">
        <v>2780</v>
      </c>
      <c r="BO33" s="76" t="s">
        <v>2781</v>
      </c>
      <c r="BP33" s="76" t="s">
        <v>2782</v>
      </c>
      <c r="BQ33" s="76" t="s">
        <v>1039</v>
      </c>
      <c r="BR33" s="76" t="s">
        <v>2784</v>
      </c>
      <c r="BS33" s="76" t="s">
        <v>2790</v>
      </c>
      <c r="BT33" s="76" t="s">
        <v>2791</v>
      </c>
      <c r="BU33" s="76"/>
      <c r="BV33" s="76" t="s">
        <v>2760</v>
      </c>
      <c r="BW33" s="76" t="s">
        <v>2761</v>
      </c>
      <c r="BX33" s="76" t="s">
        <v>2755</v>
      </c>
      <c r="BY33" s="76" t="s">
        <v>2762</v>
      </c>
      <c r="BZ33" s="76" t="s">
        <v>2763</v>
      </c>
      <c r="CA33" s="76" t="s">
        <v>2770</v>
      </c>
      <c r="CB33" s="76" t="s">
        <v>2771</v>
      </c>
      <c r="CC33" s="76" t="s">
        <v>2772</v>
      </c>
      <c r="CD33" s="76" t="s">
        <v>2773</v>
      </c>
      <c r="CE33" s="76" t="s">
        <v>2774</v>
      </c>
      <c r="CF33" s="76" t="s">
        <v>2775</v>
      </c>
      <c r="CG33" s="76" t="s">
        <v>2776</v>
      </c>
      <c r="CH33" s="76" t="s">
        <v>2777</v>
      </c>
      <c r="CI33" s="76" t="s">
        <v>2778</v>
      </c>
      <c r="CJ33" s="76" t="s">
        <v>2779</v>
      </c>
      <c r="CK33" s="76"/>
      <c r="CM33" s="76"/>
      <c r="CO33" s="76"/>
      <c r="CR33" s="76" t="s">
        <v>2735</v>
      </c>
      <c r="CS33" s="76" t="s">
        <v>2736</v>
      </c>
      <c r="CT33" s="76" t="s">
        <v>2737</v>
      </c>
      <c r="CU33" s="76" t="s">
        <v>2738</v>
      </c>
      <c r="CV33" s="76" t="s">
        <v>2739</v>
      </c>
      <c r="CW33" s="76" t="s">
        <v>2740</v>
      </c>
      <c r="CX33" s="76" t="s">
        <v>2741</v>
      </c>
      <c r="CY33" s="76" t="s">
        <v>2742</v>
      </c>
      <c r="CZ33" s="76" t="s">
        <v>2743</v>
      </c>
      <c r="DA33" s="76" t="s">
        <v>2744</v>
      </c>
      <c r="DB33" s="76" t="s">
        <v>2745</v>
      </c>
      <c r="DC33" s="76" t="s">
        <v>2746</v>
      </c>
      <c r="DD33" s="76" t="s">
        <v>2747</v>
      </c>
      <c r="DE33" s="76" t="s">
        <v>2748</v>
      </c>
      <c r="DF33" s="76" t="s">
        <v>2749</v>
      </c>
      <c r="DG33" s="76" t="s">
        <v>2750</v>
      </c>
      <c r="DH33" s="76" t="s">
        <v>2751</v>
      </c>
      <c r="DI33" s="76" t="s">
        <v>2752</v>
      </c>
      <c r="DK33" s="76"/>
      <c r="DL33" s="76"/>
      <c r="DM33" s="76"/>
      <c r="DN33" s="76"/>
      <c r="DO33" s="76" t="s">
        <v>2753</v>
      </c>
      <c r="DP33" s="76" t="s">
        <v>2754</v>
      </c>
      <c r="DQ33" s="88" t="s">
        <v>1044</v>
      </c>
      <c r="DR33" s="78"/>
      <c r="DS33" s="78"/>
      <c r="DT33" s="78"/>
      <c r="DU33" s="78" t="s">
        <v>1045</v>
      </c>
      <c r="DV33" s="78"/>
      <c r="DW33" s="78"/>
      <c r="DX33" s="87"/>
      <c r="DY33" s="78"/>
      <c r="DZ33" s="127"/>
      <c r="EC33" s="76" t="s">
        <v>2465</v>
      </c>
      <c r="ED33" s="128"/>
      <c r="EE33" s="342" t="s">
        <v>1046</v>
      </c>
    </row>
    <row r="34" spans="1:136" s="69" customFormat="1" ht="50.25" customHeight="1">
      <c r="A34" s="50"/>
      <c r="B34" s="128">
        <v>40</v>
      </c>
      <c r="C34" s="65" t="s">
        <v>2728</v>
      </c>
      <c r="D34" s="51" t="s">
        <v>749</v>
      </c>
      <c r="E34" s="65" t="s">
        <v>1109</v>
      </c>
      <c r="F34" s="51" t="s">
        <v>754</v>
      </c>
      <c r="G34" s="51" t="s">
        <v>791</v>
      </c>
      <c r="H34" s="76" t="s">
        <v>1110</v>
      </c>
      <c r="I34" s="51" t="s">
        <v>2976</v>
      </c>
      <c r="J34" s="76" t="s">
        <v>3062</v>
      </c>
      <c r="K34" s="77" t="s">
        <v>1111</v>
      </c>
      <c r="AU34" s="76" t="s">
        <v>1112</v>
      </c>
      <c r="BB34" s="76" t="s">
        <v>1114</v>
      </c>
      <c r="BC34" s="76" t="s">
        <v>1115</v>
      </c>
      <c r="BD34" s="76" t="s">
        <v>1113</v>
      </c>
      <c r="BE34" s="76" t="s">
        <v>1117</v>
      </c>
      <c r="BF34" s="76" t="s">
        <v>1118</v>
      </c>
      <c r="BG34" s="76" t="s">
        <v>1116</v>
      </c>
      <c r="BH34" s="76" t="s">
        <v>1120</v>
      </c>
      <c r="BI34" s="76" t="s">
        <v>1121</v>
      </c>
      <c r="BJ34" s="76" t="s">
        <v>1119</v>
      </c>
      <c r="BK34" s="76" t="s">
        <v>1123</v>
      </c>
      <c r="BL34" s="76" t="s">
        <v>1124</v>
      </c>
      <c r="BM34" s="76" t="s">
        <v>1122</v>
      </c>
      <c r="CD34" s="76"/>
      <c r="CE34" s="76"/>
      <c r="CM34" s="76"/>
      <c r="CO34" s="76"/>
      <c r="CR34" s="76"/>
      <c r="CS34" s="76"/>
      <c r="CT34" s="76"/>
      <c r="CU34" s="76"/>
      <c r="CV34" s="76"/>
      <c r="CW34" s="76"/>
      <c r="CX34" s="76"/>
      <c r="CY34" s="76"/>
      <c r="CZ34" s="76"/>
      <c r="DA34" s="76"/>
      <c r="DB34" s="76"/>
      <c r="DC34" s="76"/>
      <c r="DD34" s="76"/>
      <c r="DF34" s="76"/>
      <c r="DG34" s="76"/>
      <c r="DH34" s="76"/>
      <c r="DI34" s="76"/>
      <c r="DK34" s="76"/>
      <c r="DL34" s="76"/>
      <c r="DM34" s="76"/>
      <c r="DN34" s="76"/>
      <c r="DO34" s="76"/>
      <c r="DQ34" s="102"/>
      <c r="DX34" s="70"/>
      <c r="DZ34" s="127"/>
      <c r="ED34" s="128"/>
      <c r="EE34" s="290" t="s">
        <v>5289</v>
      </c>
      <c r="EF34" s="69" t="s">
        <v>2607</v>
      </c>
    </row>
    <row r="35" spans="1:136" ht="36" customHeight="1">
      <c r="B35" s="546">
        <v>43</v>
      </c>
      <c r="C35" s="536" t="s">
        <v>2795</v>
      </c>
      <c r="D35" s="532" t="s">
        <v>749</v>
      </c>
      <c r="E35" s="65" t="s">
        <v>2793</v>
      </c>
      <c r="F35" s="532" t="s">
        <v>754</v>
      </c>
      <c r="G35" s="540" t="s">
        <v>795</v>
      </c>
      <c r="H35" s="76" t="s">
        <v>1164</v>
      </c>
      <c r="I35" s="51" t="s">
        <v>2976</v>
      </c>
      <c r="J35" s="76"/>
      <c r="K35" s="88" t="s">
        <v>1184</v>
      </c>
      <c r="L35" s="78" t="s">
        <v>1185</v>
      </c>
      <c r="M35" s="78" t="s">
        <v>1186</v>
      </c>
      <c r="N35" s="78"/>
      <c r="O35" s="78"/>
      <c r="P35" s="78"/>
      <c r="Q35" s="78"/>
      <c r="R35" s="69"/>
      <c r="S35" s="69"/>
      <c r="T35" s="69"/>
      <c r="U35" s="69"/>
      <c r="V35" s="69"/>
      <c r="W35" s="78"/>
      <c r="X35" s="78"/>
      <c r="Y35" s="69"/>
      <c r="Z35" s="78"/>
      <c r="AA35" s="78"/>
      <c r="AB35" s="78"/>
      <c r="AC35" s="78"/>
      <c r="AD35" s="69"/>
      <c r="AE35" s="69"/>
      <c r="AF35" s="69"/>
      <c r="AG35" s="69"/>
      <c r="AH35" s="69"/>
      <c r="AI35" s="69"/>
      <c r="AJ35" s="69"/>
      <c r="AK35" s="69"/>
      <c r="AL35" s="78"/>
      <c r="AM35" s="78"/>
      <c r="AN35" s="78"/>
      <c r="AO35" s="78" t="s">
        <v>1187</v>
      </c>
      <c r="AP35" s="78"/>
      <c r="AQ35" s="78" t="s">
        <v>1188</v>
      </c>
      <c r="AR35" s="78"/>
      <c r="AS35" s="78"/>
      <c r="AT35" s="69"/>
      <c r="AU35" s="69"/>
      <c r="AV35" s="69"/>
      <c r="AW35" s="69"/>
      <c r="AX35" s="69"/>
      <c r="AY35" s="69"/>
      <c r="AZ35" s="69"/>
      <c r="BA35" s="69"/>
      <c r="BB35" s="78" t="s">
        <v>1189</v>
      </c>
      <c r="BC35" s="69"/>
      <c r="BD35" s="69"/>
      <c r="BE35" s="69"/>
      <c r="BF35" s="78" t="s">
        <v>1190</v>
      </c>
      <c r="BG35" s="69"/>
      <c r="BH35" s="78"/>
      <c r="BI35" s="78" t="s">
        <v>1191</v>
      </c>
      <c r="BJ35" s="78"/>
      <c r="BK35" s="78" t="s">
        <v>1192</v>
      </c>
      <c r="BL35" s="78"/>
      <c r="BM35" s="78"/>
      <c r="BN35" s="69"/>
      <c r="BO35" s="69"/>
      <c r="BP35" s="69"/>
      <c r="BQ35" s="69"/>
      <c r="BR35" s="69"/>
      <c r="BS35" s="69"/>
      <c r="BT35" s="69"/>
      <c r="BU35" s="69"/>
      <c r="BV35" s="69"/>
      <c r="BW35" s="69"/>
      <c r="BX35" s="69"/>
      <c r="BY35" s="69"/>
      <c r="BZ35" s="69"/>
      <c r="CA35" s="69"/>
      <c r="CB35" s="69"/>
      <c r="CC35" s="69"/>
      <c r="CD35" s="78"/>
      <c r="CE35" s="78"/>
      <c r="CF35" s="69"/>
      <c r="CG35" s="69"/>
      <c r="CH35" s="69"/>
      <c r="CI35" s="69"/>
      <c r="CJ35" s="69"/>
      <c r="CK35" s="69"/>
      <c r="CL35" s="69"/>
      <c r="CM35" s="78"/>
      <c r="CN35" s="69"/>
      <c r="CO35" s="78"/>
      <c r="CP35" s="69"/>
      <c r="CQ35" s="69"/>
      <c r="CR35" s="78"/>
      <c r="CS35" s="78"/>
      <c r="CT35" s="78"/>
      <c r="CU35" s="78"/>
      <c r="CV35" s="78"/>
      <c r="CW35" s="78"/>
      <c r="CX35" s="78"/>
      <c r="CY35" s="78"/>
      <c r="CZ35" s="78"/>
      <c r="DA35" s="78"/>
      <c r="DB35" s="78"/>
      <c r="DC35" s="78"/>
      <c r="DD35" s="78"/>
      <c r="DE35" s="69"/>
      <c r="DF35" s="78"/>
      <c r="DG35" s="78"/>
      <c r="DH35" s="78"/>
      <c r="DI35" s="78"/>
      <c r="DJ35" s="211"/>
      <c r="DK35" s="78"/>
      <c r="DL35" s="78"/>
      <c r="DM35" s="78"/>
      <c r="DN35" s="78"/>
      <c r="DO35" s="78"/>
      <c r="DP35" s="78"/>
      <c r="DQ35" s="102"/>
      <c r="DX35" s="70"/>
      <c r="DZ35" s="126">
        <v>0.1</v>
      </c>
      <c r="EA35" s="78"/>
      <c r="EB35" s="78"/>
      <c r="EC35" s="78"/>
      <c r="ED35" s="546" t="s">
        <v>1211</v>
      </c>
      <c r="EE35" s="560" t="s">
        <v>3347</v>
      </c>
    </row>
    <row r="36" spans="1:136" ht="36" customHeight="1">
      <c r="B36" s="546"/>
      <c r="C36" s="536"/>
      <c r="D36" s="532"/>
      <c r="E36" s="65" t="s">
        <v>2794</v>
      </c>
      <c r="F36" s="532"/>
      <c r="G36" s="540"/>
      <c r="H36" s="78" t="s">
        <v>1213</v>
      </c>
      <c r="I36" s="51" t="s">
        <v>2976</v>
      </c>
      <c r="J36" s="78"/>
      <c r="K36" s="88" t="s">
        <v>1231</v>
      </c>
      <c r="L36" s="78" t="s">
        <v>1232</v>
      </c>
      <c r="M36" s="78"/>
      <c r="N36" s="78"/>
      <c r="O36" s="78"/>
      <c r="P36" s="78"/>
      <c r="Q36" s="78"/>
      <c r="R36" s="69"/>
      <c r="S36" s="69"/>
      <c r="T36" s="69"/>
      <c r="U36" s="69"/>
      <c r="V36" s="69"/>
      <c r="W36" s="78"/>
      <c r="X36" s="78"/>
      <c r="Y36" s="69"/>
      <c r="Z36" s="78"/>
      <c r="AA36" s="78"/>
      <c r="AB36" s="78"/>
      <c r="AC36" s="78"/>
      <c r="AD36" s="69"/>
      <c r="AE36" s="69"/>
      <c r="AF36" s="69"/>
      <c r="AG36" s="69"/>
      <c r="AH36" s="69"/>
      <c r="AI36" s="69"/>
      <c r="AJ36" s="69"/>
      <c r="AK36" s="69"/>
      <c r="AL36" s="78"/>
      <c r="AM36" s="78"/>
      <c r="AN36" s="78"/>
      <c r="AO36" s="78" t="s">
        <v>1233</v>
      </c>
      <c r="AP36" s="78"/>
      <c r="AQ36" s="78" t="s">
        <v>1234</v>
      </c>
      <c r="AR36" s="78"/>
      <c r="AS36" s="78"/>
      <c r="AT36" s="69"/>
      <c r="AU36" s="69"/>
      <c r="AV36" s="69"/>
      <c r="AW36" s="69"/>
      <c r="AX36" s="69"/>
      <c r="AY36" s="69"/>
      <c r="AZ36" s="69"/>
      <c r="BA36" s="69"/>
      <c r="BB36" s="78" t="s">
        <v>1235</v>
      </c>
      <c r="BC36" s="69"/>
      <c r="BD36" s="69"/>
      <c r="BE36" s="69"/>
      <c r="BF36" s="78" t="s">
        <v>1236</v>
      </c>
      <c r="BG36" s="69"/>
      <c r="BH36" s="78"/>
      <c r="BI36" s="78" t="s">
        <v>1237</v>
      </c>
      <c r="BJ36" s="78"/>
      <c r="BK36" s="78" t="s">
        <v>1780</v>
      </c>
      <c r="BL36" s="78"/>
      <c r="BM36" s="78"/>
      <c r="BN36" s="69"/>
      <c r="BO36" s="69"/>
      <c r="BP36" s="69"/>
      <c r="BQ36" s="69"/>
      <c r="BR36" s="69"/>
      <c r="BS36" s="69"/>
      <c r="BT36" s="69"/>
      <c r="BU36" s="69"/>
      <c r="BV36" s="69"/>
      <c r="BW36" s="69"/>
      <c r="BX36" s="69"/>
      <c r="BY36" s="69"/>
      <c r="BZ36" s="69"/>
      <c r="CA36" s="69"/>
      <c r="CB36" s="69"/>
      <c r="CC36" s="69"/>
      <c r="CD36" s="78"/>
      <c r="CE36" s="78"/>
      <c r="CF36" s="69"/>
      <c r="CG36" s="69"/>
      <c r="CH36" s="69"/>
      <c r="CI36" s="69"/>
      <c r="CJ36" s="69"/>
      <c r="CK36" s="69"/>
      <c r="CL36" s="69"/>
      <c r="CM36" s="78"/>
      <c r="CN36" s="69"/>
      <c r="CO36" s="78"/>
      <c r="CP36" s="69"/>
      <c r="CQ36" s="69"/>
      <c r="CR36" s="78"/>
      <c r="CS36" s="78"/>
      <c r="CT36" s="78"/>
      <c r="CU36" s="78"/>
      <c r="CV36" s="78"/>
      <c r="CW36" s="78"/>
      <c r="CX36" s="78"/>
      <c r="CY36" s="78"/>
      <c r="CZ36" s="78"/>
      <c r="DA36" s="78"/>
      <c r="DB36" s="78"/>
      <c r="DC36" s="78"/>
      <c r="DD36" s="78"/>
      <c r="DE36" s="69"/>
      <c r="DF36" s="78"/>
      <c r="DG36" s="78"/>
      <c r="DH36" s="78"/>
      <c r="DI36" s="78"/>
      <c r="DJ36" s="211"/>
      <c r="DK36" s="78"/>
      <c r="DL36" s="78"/>
      <c r="DM36" s="78"/>
      <c r="DN36" s="78"/>
      <c r="DO36" s="78"/>
      <c r="DP36" s="78"/>
      <c r="DQ36" s="102"/>
      <c r="DX36" s="70"/>
      <c r="DZ36" s="126">
        <v>0.3</v>
      </c>
      <c r="EA36" s="78"/>
      <c r="EB36" s="78"/>
      <c r="EC36" s="78"/>
      <c r="ED36" s="546"/>
      <c r="EE36" s="560"/>
    </row>
    <row r="37" spans="1:136" ht="65.25" customHeight="1">
      <c r="B37" s="128">
        <v>65</v>
      </c>
      <c r="C37" s="54"/>
      <c r="D37" s="51" t="s">
        <v>749</v>
      </c>
      <c r="E37" s="65" t="s">
        <v>2797</v>
      </c>
      <c r="F37" s="115" t="s">
        <v>3513</v>
      </c>
      <c r="G37" s="51" t="s">
        <v>3512</v>
      </c>
      <c r="H37" s="78"/>
      <c r="I37" s="51" t="s">
        <v>3063</v>
      </c>
      <c r="J37" s="78"/>
      <c r="K37" s="88" t="s">
        <v>1965</v>
      </c>
      <c r="L37" s="78"/>
      <c r="M37" s="78"/>
      <c r="N37" s="78"/>
      <c r="O37" s="78"/>
      <c r="P37" s="78"/>
      <c r="Q37" s="78"/>
      <c r="R37" s="69"/>
      <c r="S37" s="69"/>
      <c r="T37" s="69"/>
      <c r="U37" s="69"/>
      <c r="V37" s="69"/>
      <c r="W37" s="78"/>
      <c r="X37" s="78"/>
      <c r="Y37" s="76" t="s">
        <v>2802</v>
      </c>
      <c r="Z37" s="78"/>
      <c r="AA37" s="78"/>
      <c r="AB37" s="78"/>
      <c r="AC37" s="78"/>
      <c r="AD37" s="69"/>
      <c r="AE37" s="69"/>
      <c r="AF37" s="69"/>
      <c r="AG37" s="69"/>
      <c r="AH37" s="69"/>
      <c r="AI37" s="69"/>
      <c r="AJ37" s="69"/>
      <c r="AK37" s="69"/>
      <c r="AL37" s="78"/>
      <c r="AM37" s="76" t="s">
        <v>2801</v>
      </c>
      <c r="AN37" s="76" t="s">
        <v>2800</v>
      </c>
      <c r="AO37" s="78"/>
      <c r="AP37" s="78"/>
      <c r="AQ37" s="78"/>
      <c r="AR37" s="78"/>
      <c r="AS37" s="78"/>
      <c r="AT37" s="69"/>
      <c r="AU37" s="69"/>
      <c r="AV37" s="69"/>
      <c r="AW37" s="69"/>
      <c r="AX37" s="69"/>
      <c r="AY37" s="69"/>
      <c r="AZ37" s="69"/>
      <c r="BA37" s="69"/>
      <c r="BB37" s="78"/>
      <c r="BC37" s="69"/>
      <c r="BD37" s="69"/>
      <c r="BE37" s="69"/>
      <c r="BF37" s="78"/>
      <c r="BG37" s="69"/>
      <c r="BH37" s="78"/>
      <c r="BI37" s="78"/>
      <c r="BJ37" s="78"/>
      <c r="BK37" s="78"/>
      <c r="BL37" s="78"/>
      <c r="BM37" s="78"/>
      <c r="BN37" s="69"/>
      <c r="BO37" s="69"/>
      <c r="BP37" s="69"/>
      <c r="BQ37" s="69"/>
      <c r="BR37" s="69"/>
      <c r="BS37" s="69"/>
      <c r="BT37" s="69"/>
      <c r="BU37" s="69"/>
      <c r="BV37" s="69"/>
      <c r="BW37" s="69"/>
      <c r="BX37" s="69"/>
      <c r="BY37" s="69"/>
      <c r="BZ37" s="69"/>
      <c r="CA37" s="69"/>
      <c r="CB37" s="69"/>
      <c r="CC37" s="69"/>
      <c r="CD37" s="78"/>
      <c r="CE37" s="78"/>
      <c r="CF37" s="69"/>
      <c r="CG37" s="69"/>
      <c r="CH37" s="69"/>
      <c r="CI37" s="69"/>
      <c r="CJ37" s="69"/>
      <c r="CK37" s="69"/>
      <c r="CL37" s="69"/>
      <c r="CM37" s="78"/>
      <c r="CN37" s="69"/>
      <c r="CO37" s="78"/>
      <c r="CP37" s="69"/>
      <c r="CQ37" s="69"/>
      <c r="CR37" s="78"/>
      <c r="CS37" s="78"/>
      <c r="CT37" s="78"/>
      <c r="CU37" s="78"/>
      <c r="CV37" s="78"/>
      <c r="CW37" s="78"/>
      <c r="CX37" s="78"/>
      <c r="CY37" s="78"/>
      <c r="CZ37" s="78"/>
      <c r="DA37" s="78"/>
      <c r="DB37" s="78"/>
      <c r="DC37" s="78"/>
      <c r="DD37" s="78"/>
      <c r="DE37" s="69"/>
      <c r="DF37" s="78"/>
      <c r="DG37" s="78"/>
      <c r="DH37" s="78"/>
      <c r="DI37" s="78"/>
      <c r="DJ37" s="211"/>
      <c r="DK37" s="78"/>
      <c r="DL37" s="78"/>
      <c r="DM37" s="78"/>
      <c r="DN37" s="78"/>
      <c r="DO37" s="78"/>
      <c r="DP37" s="78"/>
      <c r="DQ37" s="102"/>
      <c r="DX37" s="70"/>
      <c r="DZ37" s="126"/>
      <c r="EA37" s="78"/>
      <c r="EB37" s="78"/>
      <c r="EC37" s="78"/>
      <c r="ED37" s="128"/>
      <c r="EE37" s="144"/>
    </row>
    <row r="38" spans="1:136" ht="67.5" customHeight="1">
      <c r="B38" s="128">
        <v>89</v>
      </c>
      <c r="C38" s="65" t="s">
        <v>2728</v>
      </c>
      <c r="D38" s="51" t="s">
        <v>749</v>
      </c>
      <c r="E38" s="65" t="s">
        <v>1841</v>
      </c>
      <c r="F38" s="51" t="s">
        <v>754</v>
      </c>
      <c r="G38" s="101" t="s">
        <v>1540</v>
      </c>
      <c r="H38" s="76" t="s">
        <v>1541</v>
      </c>
      <c r="I38" s="51" t="s">
        <v>2976</v>
      </c>
      <c r="J38" s="76" t="s">
        <v>2958</v>
      </c>
      <c r="K38" s="77" t="s">
        <v>1542</v>
      </c>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6" t="s">
        <v>1543</v>
      </c>
      <c r="AV38" s="78"/>
      <c r="AW38" s="78"/>
      <c r="AX38" s="78"/>
      <c r="AY38" s="78"/>
      <c r="AZ38" s="78"/>
      <c r="BA38" s="78"/>
      <c r="BB38" s="76" t="s">
        <v>1544</v>
      </c>
      <c r="BC38" s="78"/>
      <c r="BD38" s="78"/>
      <c r="BE38" s="78"/>
      <c r="BF38" s="78"/>
      <c r="BG38" s="78"/>
      <c r="BH38" s="78"/>
      <c r="BI38" s="78"/>
      <c r="BJ38" s="78"/>
      <c r="BK38" s="78"/>
      <c r="BL38" s="78"/>
      <c r="BM38" s="78"/>
      <c r="BN38" s="78"/>
      <c r="BO38" s="78"/>
      <c r="BP38" s="78"/>
      <c r="BQ38" s="78"/>
      <c r="BR38" s="78"/>
      <c r="BS38" s="78"/>
      <c r="BT38" s="78"/>
      <c r="BU38" s="78"/>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211"/>
      <c r="DK38" s="78"/>
      <c r="DL38" s="78"/>
      <c r="DM38" s="78"/>
      <c r="DN38" s="78"/>
      <c r="DO38" s="78"/>
      <c r="DP38" s="78"/>
      <c r="DQ38" s="88"/>
      <c r="DR38" s="78"/>
      <c r="DS38" s="78"/>
      <c r="DT38" s="78"/>
      <c r="DU38" s="78"/>
      <c r="DV38" s="78"/>
      <c r="DW38" s="78"/>
      <c r="DX38" s="87"/>
      <c r="DY38" s="78"/>
      <c r="DZ38" s="126"/>
      <c r="EA38" s="78"/>
      <c r="EB38" s="78"/>
      <c r="EC38" s="78"/>
      <c r="ED38" s="128"/>
      <c r="EE38" s="245"/>
    </row>
    <row r="39" spans="1:136" ht="98.25" customHeight="1">
      <c r="B39" s="128">
        <v>107</v>
      </c>
      <c r="C39" s="65" t="s">
        <v>2728</v>
      </c>
      <c r="D39" s="51" t="s">
        <v>749</v>
      </c>
      <c r="E39" s="65" t="s">
        <v>1661</v>
      </c>
      <c r="F39" s="51" t="s">
        <v>754</v>
      </c>
      <c r="G39" s="51" t="s">
        <v>791</v>
      </c>
      <c r="H39" s="76" t="s">
        <v>1662</v>
      </c>
      <c r="I39" s="51" t="s">
        <v>2976</v>
      </c>
      <c r="J39" s="76" t="s">
        <v>3046</v>
      </c>
      <c r="K39" s="77" t="s">
        <v>3064</v>
      </c>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8"/>
      <c r="BR39" s="78"/>
      <c r="BS39" s="78"/>
      <c r="BT39" s="78"/>
      <c r="BU39" s="78"/>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211"/>
      <c r="DK39" s="78"/>
      <c r="DL39" s="78"/>
      <c r="DM39" s="78"/>
      <c r="DN39" s="78"/>
      <c r="DO39" s="78"/>
      <c r="DP39" s="78"/>
      <c r="DQ39" s="88"/>
      <c r="DR39" s="78"/>
      <c r="DS39" s="78"/>
      <c r="DT39" s="78"/>
      <c r="DU39" s="78"/>
      <c r="DV39" s="78"/>
      <c r="DW39" s="78"/>
      <c r="DX39" s="87"/>
      <c r="DY39" s="78"/>
      <c r="DZ39" s="126"/>
      <c r="EA39" s="78"/>
      <c r="EB39" s="78"/>
      <c r="EC39" s="78"/>
      <c r="ED39" s="128"/>
      <c r="EE39" s="245" t="s">
        <v>3350</v>
      </c>
    </row>
    <row r="40" spans="1:136" s="69" customFormat="1" ht="86.25" customHeight="1">
      <c r="B40" s="166" t="s">
        <v>2867</v>
      </c>
      <c r="C40" s="232"/>
      <c r="D40" s="233" t="s">
        <v>1708</v>
      </c>
      <c r="E40" s="233" t="s">
        <v>1867</v>
      </c>
      <c r="F40" s="233" t="s">
        <v>1869</v>
      </c>
      <c r="G40" s="233" t="s">
        <v>2275</v>
      </c>
      <c r="H40" s="331" t="s">
        <v>5786</v>
      </c>
      <c r="I40" s="225" t="s">
        <v>5784</v>
      </c>
      <c r="J40" s="230" t="s">
        <v>3801</v>
      </c>
      <c r="K40" s="362" t="s">
        <v>658</v>
      </c>
      <c r="L40" s="294" t="s">
        <v>659</v>
      </c>
      <c r="M40" s="294" t="s">
        <v>660</v>
      </c>
      <c r="N40" s="294" t="s">
        <v>663</v>
      </c>
      <c r="O40" s="294" t="s">
        <v>2682</v>
      </c>
      <c r="P40" s="294" t="s">
        <v>2837</v>
      </c>
      <c r="Q40" s="294" t="s">
        <v>666</v>
      </c>
      <c r="R40" s="294" t="s">
        <v>1810</v>
      </c>
      <c r="S40" s="294" t="s">
        <v>669</v>
      </c>
      <c r="T40" s="294" t="s">
        <v>670</v>
      </c>
      <c r="U40" s="294" t="s">
        <v>671</v>
      </c>
      <c r="V40" s="294" t="s">
        <v>680</v>
      </c>
      <c r="W40" s="294" t="s">
        <v>2832</v>
      </c>
      <c r="X40" s="294" t="s">
        <v>2833</v>
      </c>
      <c r="Y40" s="294" t="s">
        <v>676</v>
      </c>
      <c r="Z40" s="294" t="s">
        <v>667</v>
      </c>
      <c r="AA40" s="294" t="s">
        <v>668</v>
      </c>
      <c r="AB40" s="294" t="s">
        <v>2701</v>
      </c>
      <c r="AC40" s="294" t="s">
        <v>2702</v>
      </c>
      <c r="AD40" s="294" t="s">
        <v>672</v>
      </c>
      <c r="AE40" s="294" t="s">
        <v>673</v>
      </c>
      <c r="AF40" s="294" t="s">
        <v>674</v>
      </c>
      <c r="AG40" s="294" t="s">
        <v>2834</v>
      </c>
      <c r="AH40" s="294" t="s">
        <v>675</v>
      </c>
      <c r="AI40" s="294" t="s">
        <v>677</v>
      </c>
      <c r="AJ40" s="294" t="s">
        <v>678</v>
      </c>
      <c r="AK40" s="294" t="s">
        <v>679</v>
      </c>
      <c r="AL40" s="294" t="s">
        <v>681</v>
      </c>
      <c r="AM40" s="294" t="s">
        <v>2798</v>
      </c>
      <c r="AN40" s="294" t="s">
        <v>2799</v>
      </c>
      <c r="AO40" s="294" t="s">
        <v>683</v>
      </c>
      <c r="AP40" s="294" t="s">
        <v>684</v>
      </c>
      <c r="AQ40" s="294" t="s">
        <v>685</v>
      </c>
      <c r="AR40" s="294" t="s">
        <v>686</v>
      </c>
      <c r="AS40" s="294" t="s">
        <v>687</v>
      </c>
      <c r="AT40" s="294" t="s">
        <v>688</v>
      </c>
      <c r="AU40" s="294" t="s">
        <v>689</v>
      </c>
      <c r="AV40" s="294" t="s">
        <v>690</v>
      </c>
      <c r="AW40" s="294" t="s">
        <v>691</v>
      </c>
      <c r="AX40" s="294" t="s">
        <v>692</v>
      </c>
      <c r="AY40" s="294" t="s">
        <v>693</v>
      </c>
      <c r="AZ40" s="294" t="s">
        <v>694</v>
      </c>
      <c r="BA40" s="294" t="s">
        <v>695</v>
      </c>
      <c r="BB40" s="294" t="s">
        <v>699</v>
      </c>
      <c r="BC40" s="294" t="s">
        <v>700</v>
      </c>
      <c r="BD40" s="294" t="s">
        <v>698</v>
      </c>
      <c r="BE40" s="294" t="s">
        <v>702</v>
      </c>
      <c r="BF40" s="294" t="s">
        <v>703</v>
      </c>
      <c r="BG40" s="294" t="s">
        <v>701</v>
      </c>
      <c r="BH40" s="294" t="s">
        <v>705</v>
      </c>
      <c r="BI40" s="294" t="s">
        <v>706</v>
      </c>
      <c r="BJ40" s="294" t="s">
        <v>704</v>
      </c>
      <c r="BK40" s="294" t="s">
        <v>708</v>
      </c>
      <c r="BL40" s="294" t="s">
        <v>709</v>
      </c>
      <c r="BM40" s="294" t="s">
        <v>707</v>
      </c>
      <c r="BN40" s="294" t="s">
        <v>2788</v>
      </c>
      <c r="BO40" s="294" t="s">
        <v>2787</v>
      </c>
      <c r="BP40" s="294" t="s">
        <v>2786</v>
      </c>
      <c r="BQ40" s="294" t="s">
        <v>2785</v>
      </c>
      <c r="BR40" s="294" t="s">
        <v>2783</v>
      </c>
      <c r="BS40" s="294" t="s">
        <v>2789</v>
      </c>
      <c r="BT40" s="294" t="s">
        <v>2844</v>
      </c>
      <c r="BU40" s="294" t="s">
        <v>2860</v>
      </c>
      <c r="BV40" s="294" t="s">
        <v>2757</v>
      </c>
      <c r="BW40" s="294" t="s">
        <v>2758</v>
      </c>
      <c r="BX40" s="294" t="s">
        <v>2708</v>
      </c>
      <c r="BY40" s="294" t="s">
        <v>2759</v>
      </c>
      <c r="BZ40" s="294" t="s">
        <v>2853</v>
      </c>
      <c r="CA40" s="294" t="s">
        <v>2764</v>
      </c>
      <c r="CB40" s="294" t="s">
        <v>2765</v>
      </c>
      <c r="CC40" s="294" t="s">
        <v>2766</v>
      </c>
      <c r="CD40" s="294" t="s">
        <v>2756</v>
      </c>
      <c r="CE40" s="294" t="s">
        <v>2767</v>
      </c>
      <c r="CF40" s="294" t="s">
        <v>2709</v>
      </c>
      <c r="CG40" s="294" t="s">
        <v>2768</v>
      </c>
      <c r="CH40" s="294" t="s">
        <v>2711</v>
      </c>
      <c r="CI40" s="294" t="s">
        <v>2769</v>
      </c>
      <c r="CJ40" s="294" t="s">
        <v>2710</v>
      </c>
      <c r="CK40" s="294" t="s">
        <v>696</v>
      </c>
      <c r="CL40" s="294" t="s">
        <v>697</v>
      </c>
      <c r="CM40" s="295" t="s">
        <v>1793</v>
      </c>
      <c r="CN40" s="294" t="s">
        <v>1805</v>
      </c>
      <c r="CO40" s="295" t="s">
        <v>1794</v>
      </c>
      <c r="CP40" s="294" t="s">
        <v>2680</v>
      </c>
      <c r="CQ40" s="294" t="s">
        <v>2639</v>
      </c>
      <c r="CR40" s="363" t="s">
        <v>2552</v>
      </c>
      <c r="CS40" s="363" t="s">
        <v>2553</v>
      </c>
      <c r="CT40" s="363" t="s">
        <v>2551</v>
      </c>
      <c r="CU40" s="363" t="s">
        <v>2513</v>
      </c>
      <c r="CV40" s="363" t="s">
        <v>2514</v>
      </c>
      <c r="CW40" s="363" t="s">
        <v>2515</v>
      </c>
      <c r="CX40" s="363" t="s">
        <v>2516</v>
      </c>
      <c r="CY40" s="363" t="s">
        <v>2517</v>
      </c>
      <c r="CZ40" s="363" t="s">
        <v>2518</v>
      </c>
      <c r="DA40" s="363" t="s">
        <v>2519</v>
      </c>
      <c r="DB40" s="363" t="s">
        <v>2520</v>
      </c>
      <c r="DC40" s="363" t="s">
        <v>2521</v>
      </c>
      <c r="DD40" s="363" t="s">
        <v>2522</v>
      </c>
      <c r="DE40" s="294" t="s">
        <v>2638</v>
      </c>
      <c r="DF40" s="363" t="s">
        <v>2523</v>
      </c>
      <c r="DG40" s="363" t="s">
        <v>2524</v>
      </c>
      <c r="DH40" s="363" t="s">
        <v>2556</v>
      </c>
      <c r="DI40" s="363" t="s">
        <v>2557</v>
      </c>
      <c r="DJ40" s="363" t="s">
        <v>2558</v>
      </c>
      <c r="DK40" s="363" t="s">
        <v>2559</v>
      </c>
      <c r="DL40" s="363" t="s">
        <v>2560</v>
      </c>
      <c r="DM40" s="294" t="s">
        <v>1792</v>
      </c>
      <c r="DN40" s="294" t="s">
        <v>2835</v>
      </c>
      <c r="DO40" s="295" t="s">
        <v>2504</v>
      </c>
      <c r="DP40" s="294" t="s">
        <v>682</v>
      </c>
      <c r="DQ40" s="296" t="s">
        <v>1954</v>
      </c>
      <c r="DR40" s="297" t="s">
        <v>562</v>
      </c>
      <c r="DS40" s="297" t="s">
        <v>1955</v>
      </c>
      <c r="DT40" s="297" t="s">
        <v>562</v>
      </c>
      <c r="DU40" s="297" t="s">
        <v>548</v>
      </c>
      <c r="DV40" s="297" t="s">
        <v>562</v>
      </c>
      <c r="DW40" s="297" t="s">
        <v>549</v>
      </c>
      <c r="DX40" s="298" t="s">
        <v>562</v>
      </c>
      <c r="DY40" s="505" t="s">
        <v>550</v>
      </c>
      <c r="DZ40" s="506" t="s">
        <v>661</v>
      </c>
      <c r="EA40" s="504" t="s">
        <v>662</v>
      </c>
      <c r="EB40" s="504" t="s">
        <v>2836</v>
      </c>
      <c r="EC40" s="504" t="s">
        <v>1811</v>
      </c>
      <c r="ED40" s="166" t="s">
        <v>2908</v>
      </c>
      <c r="EE40" s="214" t="s">
        <v>560</v>
      </c>
    </row>
    <row r="41" spans="1:136" s="69" customFormat="1" ht="61.5" customHeight="1">
      <c r="A41" s="50"/>
      <c r="B41" s="376">
        <v>26</v>
      </c>
      <c r="C41" s="65" t="s">
        <v>913</v>
      </c>
      <c r="D41" s="51" t="s">
        <v>3294</v>
      </c>
      <c r="E41" s="51" t="s">
        <v>2830</v>
      </c>
      <c r="F41" s="51" t="s">
        <v>917</v>
      </c>
      <c r="G41" s="51" t="s">
        <v>3462</v>
      </c>
      <c r="H41" s="76" t="s">
        <v>1963</v>
      </c>
      <c r="I41" s="51" t="s">
        <v>3067</v>
      </c>
      <c r="J41" s="76" t="s">
        <v>5684</v>
      </c>
      <c r="K41" s="102">
        <v>2500</v>
      </c>
      <c r="L41" s="69">
        <v>220</v>
      </c>
      <c r="M41" s="69">
        <v>89</v>
      </c>
      <c r="P41" s="69">
        <v>35</v>
      </c>
      <c r="R41" s="69">
        <v>12</v>
      </c>
      <c r="S41" s="78">
        <v>110</v>
      </c>
      <c r="T41" s="78" t="s">
        <v>765</v>
      </c>
      <c r="V41" s="69">
        <v>12</v>
      </c>
      <c r="Y41" s="69">
        <v>13</v>
      </c>
      <c r="AD41" s="69">
        <v>70</v>
      </c>
      <c r="AE41" s="69">
        <v>2.2000000000000002</v>
      </c>
      <c r="AF41" s="69">
        <v>19</v>
      </c>
      <c r="AG41" s="69">
        <v>96</v>
      </c>
      <c r="AH41" s="69">
        <v>20</v>
      </c>
      <c r="AI41" s="69">
        <v>8.6999999999999993</v>
      </c>
      <c r="AJ41" s="69">
        <v>160</v>
      </c>
      <c r="AK41" s="69">
        <v>44</v>
      </c>
      <c r="AL41" s="78" t="s">
        <v>765</v>
      </c>
      <c r="AM41" s="69">
        <v>2.2000000000000002</v>
      </c>
      <c r="CT41" s="69">
        <v>9</v>
      </c>
      <c r="CU41" s="69">
        <v>16</v>
      </c>
      <c r="CV41" s="69">
        <v>23</v>
      </c>
      <c r="CW41" s="69">
        <v>30</v>
      </c>
      <c r="CX41" s="69">
        <v>28</v>
      </c>
      <c r="CY41" s="69">
        <v>32</v>
      </c>
      <c r="CZ41" s="69">
        <v>33</v>
      </c>
      <c r="DA41" s="69">
        <v>32</v>
      </c>
      <c r="DB41" s="69">
        <v>29</v>
      </c>
      <c r="DC41" s="69">
        <v>51</v>
      </c>
      <c r="DD41" s="69">
        <v>33</v>
      </c>
      <c r="DE41" s="69">
        <v>82</v>
      </c>
      <c r="DF41" s="69">
        <v>34</v>
      </c>
      <c r="DG41" s="69">
        <v>36</v>
      </c>
      <c r="DH41" s="69">
        <v>3.2</v>
      </c>
      <c r="DN41" s="69">
        <v>4.5999999999999996</v>
      </c>
      <c r="DQ41" s="77">
        <v>470</v>
      </c>
      <c r="DR41" s="69">
        <v>1.5</v>
      </c>
      <c r="DS41" s="76">
        <v>110</v>
      </c>
      <c r="DT41" s="69">
        <v>0.49</v>
      </c>
      <c r="DX41" s="70"/>
      <c r="DZ41" s="127">
        <v>8.7999999999999995E-2</v>
      </c>
      <c r="EA41" s="69">
        <v>4.3999999999999997E-2</v>
      </c>
      <c r="EB41" s="69">
        <v>1.4E-2</v>
      </c>
      <c r="EC41" s="69">
        <v>9.17</v>
      </c>
      <c r="ED41" s="128"/>
      <c r="EE41" s="290" t="s">
        <v>3427</v>
      </c>
    </row>
    <row r="42" spans="1:136" ht="35.25" customHeight="1">
      <c r="B42" s="548">
        <v>83</v>
      </c>
      <c r="C42" s="536" t="s">
        <v>1458</v>
      </c>
      <c r="D42" s="532" t="s">
        <v>5761</v>
      </c>
      <c r="E42" s="532" t="s">
        <v>2828</v>
      </c>
      <c r="F42" s="532" t="s">
        <v>1462</v>
      </c>
      <c r="G42" s="51" t="s">
        <v>1463</v>
      </c>
      <c r="H42" s="76" t="s">
        <v>3624</v>
      </c>
      <c r="I42" s="51" t="s">
        <v>5303</v>
      </c>
      <c r="J42" s="76" t="s">
        <v>2906</v>
      </c>
      <c r="K42" s="77" t="s">
        <v>3889</v>
      </c>
      <c r="L42" s="76" t="s">
        <v>1464</v>
      </c>
      <c r="M42" s="69"/>
      <c r="N42" s="76" t="s">
        <v>1465</v>
      </c>
      <c r="O42" s="76"/>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6" t="s">
        <v>1466</v>
      </c>
      <c r="AQ42" s="78"/>
      <c r="AR42" s="76" t="s">
        <v>1467</v>
      </c>
      <c r="AS42" s="78"/>
      <c r="AT42" s="78"/>
      <c r="AU42" s="78"/>
      <c r="AV42" s="78"/>
      <c r="AW42" s="78"/>
      <c r="AX42" s="78"/>
      <c r="AY42" s="78"/>
      <c r="AZ42" s="78"/>
      <c r="BA42" s="78"/>
      <c r="BB42" s="78"/>
      <c r="BC42" s="76" t="s">
        <v>1469</v>
      </c>
      <c r="BD42" s="78"/>
      <c r="BE42" s="78"/>
      <c r="BF42" s="78"/>
      <c r="BG42" s="78"/>
      <c r="BH42" s="78"/>
      <c r="BI42" s="78"/>
      <c r="BJ42" s="78"/>
      <c r="BK42" s="78"/>
      <c r="BL42" s="78"/>
      <c r="BM42" s="78"/>
      <c r="BN42" s="78"/>
      <c r="BO42" s="78"/>
      <c r="BP42" s="78"/>
      <c r="BQ42" s="78"/>
      <c r="BR42" s="78"/>
      <c r="BS42" s="78"/>
      <c r="BT42" s="78"/>
      <c r="BU42" s="78"/>
      <c r="BV42" s="78"/>
      <c r="BW42" s="78"/>
      <c r="BX42" s="78"/>
      <c r="BY42" s="78"/>
      <c r="BZ42" s="78"/>
      <c r="CA42" s="78"/>
      <c r="CB42" s="78"/>
      <c r="CC42" s="78"/>
      <c r="CD42" s="78"/>
      <c r="CE42" s="78"/>
      <c r="CF42" s="78"/>
      <c r="CG42" s="78"/>
      <c r="CH42" s="78"/>
      <c r="CI42" s="78"/>
      <c r="CJ42" s="78"/>
      <c r="CK42" s="76" t="s">
        <v>1468</v>
      </c>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211"/>
      <c r="DK42" s="78"/>
      <c r="DL42" s="78"/>
      <c r="DM42" s="78"/>
      <c r="DN42" s="78"/>
      <c r="DO42" s="78"/>
      <c r="DP42" s="78"/>
      <c r="DQ42" s="88"/>
      <c r="DR42" s="78"/>
      <c r="DS42" s="78"/>
      <c r="DT42" s="78"/>
      <c r="DU42" s="78"/>
      <c r="DV42" s="78"/>
      <c r="DW42" s="78"/>
      <c r="DX42" s="87"/>
      <c r="DY42" s="78"/>
      <c r="DZ42" s="125" t="s">
        <v>2466</v>
      </c>
      <c r="EA42" s="78"/>
      <c r="EB42" s="78"/>
      <c r="EC42" s="78"/>
      <c r="ED42" s="156"/>
      <c r="EE42" s="560" t="s">
        <v>3426</v>
      </c>
    </row>
    <row r="43" spans="1:136" ht="35.25" customHeight="1">
      <c r="B43" s="548"/>
      <c r="C43" s="536"/>
      <c r="D43" s="532"/>
      <c r="E43" s="532"/>
      <c r="F43" s="532"/>
      <c r="G43" s="51" t="s">
        <v>1470</v>
      </c>
      <c r="H43" s="76" t="s">
        <v>3625</v>
      </c>
      <c r="I43" s="51" t="s">
        <v>5303</v>
      </c>
      <c r="J43" s="76" t="s">
        <v>2906</v>
      </c>
      <c r="K43" s="77" t="s">
        <v>3890</v>
      </c>
      <c r="L43" s="76" t="s">
        <v>1471</v>
      </c>
      <c r="M43" s="69"/>
      <c r="N43" s="76" t="s">
        <v>1472</v>
      </c>
      <c r="O43" s="76"/>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6" t="s">
        <v>1473</v>
      </c>
      <c r="AQ43" s="78"/>
      <c r="AR43" s="76" t="s">
        <v>1474</v>
      </c>
      <c r="AS43" s="78"/>
      <c r="AT43" s="78"/>
      <c r="AU43" s="78"/>
      <c r="AV43" s="78"/>
      <c r="AW43" s="78"/>
      <c r="AX43" s="78"/>
      <c r="AY43" s="78"/>
      <c r="AZ43" s="78"/>
      <c r="BA43" s="78"/>
      <c r="BB43" s="78"/>
      <c r="BC43" s="76" t="s">
        <v>1476</v>
      </c>
      <c r="BD43" s="78"/>
      <c r="BE43" s="78"/>
      <c r="BF43" s="78"/>
      <c r="BG43" s="78"/>
      <c r="BH43" s="78"/>
      <c r="BI43" s="78"/>
      <c r="BJ43" s="78"/>
      <c r="BK43" s="78"/>
      <c r="BL43" s="78"/>
      <c r="BM43" s="78"/>
      <c r="BN43" s="78"/>
      <c r="BO43" s="78"/>
      <c r="BP43" s="78"/>
      <c r="BQ43" s="78"/>
      <c r="BR43" s="78"/>
      <c r="BS43" s="78"/>
      <c r="BT43" s="78"/>
      <c r="BU43" s="78"/>
      <c r="BV43" s="78"/>
      <c r="BW43" s="78"/>
      <c r="BX43" s="78"/>
      <c r="BY43" s="78"/>
      <c r="BZ43" s="78"/>
      <c r="CA43" s="78"/>
      <c r="CB43" s="78"/>
      <c r="CC43" s="78"/>
      <c r="CD43" s="78"/>
      <c r="CE43" s="78"/>
      <c r="CF43" s="78"/>
      <c r="CG43" s="78"/>
      <c r="CH43" s="78"/>
      <c r="CI43" s="78"/>
      <c r="CJ43" s="78"/>
      <c r="CK43" s="76" t="s">
        <v>1475</v>
      </c>
      <c r="CL43" s="78"/>
      <c r="CM43" s="78"/>
      <c r="CN43" s="78"/>
      <c r="CO43" s="78"/>
      <c r="CP43" s="69"/>
      <c r="CQ43" s="78"/>
      <c r="CR43" s="78"/>
      <c r="CS43" s="78"/>
      <c r="CT43" s="78"/>
      <c r="CU43" s="78"/>
      <c r="CV43" s="78"/>
      <c r="CW43" s="78"/>
      <c r="CX43" s="78"/>
      <c r="CY43" s="78"/>
      <c r="CZ43" s="78"/>
      <c r="DA43" s="78"/>
      <c r="DB43" s="78"/>
      <c r="DC43" s="78"/>
      <c r="DD43" s="78"/>
      <c r="DE43" s="78"/>
      <c r="DF43" s="78"/>
      <c r="DG43" s="78"/>
      <c r="DH43" s="78"/>
      <c r="DI43" s="78"/>
      <c r="DJ43" s="211"/>
      <c r="DK43" s="78"/>
      <c r="DL43" s="78"/>
      <c r="DM43" s="78"/>
      <c r="DN43" s="78"/>
      <c r="DO43" s="78"/>
      <c r="DP43" s="78"/>
      <c r="DQ43" s="88"/>
      <c r="DR43" s="78"/>
      <c r="DS43" s="78"/>
      <c r="DT43" s="78"/>
      <c r="DU43" s="78"/>
      <c r="DV43" s="78"/>
      <c r="DW43" s="78"/>
      <c r="DX43" s="87"/>
      <c r="DY43" s="78"/>
      <c r="DZ43" s="125" t="s">
        <v>2467</v>
      </c>
      <c r="EA43" s="78"/>
      <c r="EB43" s="78"/>
      <c r="EC43" s="78"/>
      <c r="ED43" s="128"/>
      <c r="EE43" s="560"/>
    </row>
    <row r="44" spans="1:136" ht="53.25" customHeight="1">
      <c r="B44" s="548">
        <v>90</v>
      </c>
      <c r="C44" s="536" t="s">
        <v>3317</v>
      </c>
      <c r="D44" s="532" t="s">
        <v>5762</v>
      </c>
      <c r="E44" s="532" t="s">
        <v>2828</v>
      </c>
      <c r="F44" s="532" t="s">
        <v>1462</v>
      </c>
      <c r="G44" s="51" t="s">
        <v>1463</v>
      </c>
      <c r="H44" s="76" t="s">
        <v>2979</v>
      </c>
      <c r="I44" s="51" t="s">
        <v>5100</v>
      </c>
      <c r="J44" s="76" t="s">
        <v>2906</v>
      </c>
      <c r="K44" s="77" t="s">
        <v>5272</v>
      </c>
      <c r="L44" s="76" t="s">
        <v>5269</v>
      </c>
      <c r="M44" s="76"/>
      <c r="N44" s="76" t="s">
        <v>5275</v>
      </c>
      <c r="O44" s="76"/>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6" t="s">
        <v>5276</v>
      </c>
      <c r="AQ44" s="78"/>
      <c r="AR44" s="76" t="s">
        <v>5277</v>
      </c>
      <c r="AS44" s="78"/>
      <c r="AT44" s="78"/>
      <c r="AU44" s="78"/>
      <c r="AV44" s="78"/>
      <c r="AW44" s="78"/>
      <c r="AX44" s="78"/>
      <c r="AY44" s="78"/>
      <c r="AZ44" s="78"/>
      <c r="BA44" s="78"/>
      <c r="BB44" s="78"/>
      <c r="BC44" s="76" t="s">
        <v>5280</v>
      </c>
      <c r="BD44" s="78"/>
      <c r="BE44" s="78"/>
      <c r="BF44" s="78"/>
      <c r="BG44" s="78"/>
      <c r="BH44" s="78"/>
      <c r="BI44" s="78"/>
      <c r="BJ44" s="78"/>
      <c r="BK44" s="78"/>
      <c r="BL44" s="78"/>
      <c r="BM44" s="78"/>
      <c r="BN44" s="78"/>
      <c r="BO44" s="78"/>
      <c r="BP44" s="78"/>
      <c r="BQ44" s="78"/>
      <c r="BR44" s="78"/>
      <c r="BS44" s="78"/>
      <c r="BT44" s="78"/>
      <c r="BU44" s="78"/>
      <c r="BV44" s="78"/>
      <c r="BW44" s="78"/>
      <c r="BX44" s="78"/>
      <c r="BY44" s="78"/>
      <c r="BZ44" s="78"/>
      <c r="CA44" s="78"/>
      <c r="CB44" s="78"/>
      <c r="CC44" s="78"/>
      <c r="CD44" s="78"/>
      <c r="CE44" s="78"/>
      <c r="CF44" s="78"/>
      <c r="CG44" s="78"/>
      <c r="CH44" s="78"/>
      <c r="CI44" s="78"/>
      <c r="CJ44" s="78"/>
      <c r="CK44" s="76" t="s">
        <v>5270</v>
      </c>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211"/>
      <c r="DK44" s="78"/>
      <c r="DL44" s="78"/>
      <c r="DM44" s="78"/>
      <c r="DN44" s="78"/>
      <c r="DO44" s="78"/>
      <c r="DP44" s="78"/>
      <c r="DQ44" s="88"/>
      <c r="DR44" s="78"/>
      <c r="DS44" s="78"/>
      <c r="DT44" s="78"/>
      <c r="DU44" s="78"/>
      <c r="DV44" s="78"/>
      <c r="DW44" s="78"/>
      <c r="DX44" s="87"/>
      <c r="DY44" s="78"/>
      <c r="DZ44" s="125" t="s">
        <v>2466</v>
      </c>
      <c r="EA44" s="78"/>
      <c r="EB44" s="78"/>
      <c r="EC44" s="78"/>
      <c r="ED44" s="156"/>
      <c r="EE44" s="245"/>
    </row>
    <row r="45" spans="1:136" ht="53.25" customHeight="1">
      <c r="B45" s="548"/>
      <c r="C45" s="536"/>
      <c r="D45" s="532"/>
      <c r="E45" s="532"/>
      <c r="F45" s="532"/>
      <c r="G45" s="51" t="s">
        <v>1470</v>
      </c>
      <c r="H45" s="76" t="s">
        <v>1962</v>
      </c>
      <c r="I45" s="51" t="s">
        <v>5100</v>
      </c>
      <c r="J45" s="76" t="s">
        <v>2906</v>
      </c>
      <c r="K45" s="77" t="s">
        <v>5273</v>
      </c>
      <c r="L45" s="76" t="s">
        <v>5274</v>
      </c>
      <c r="M45" s="76"/>
      <c r="N45" s="76" t="s">
        <v>5271</v>
      </c>
      <c r="O45" s="76"/>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6" t="s">
        <v>5279</v>
      </c>
      <c r="AQ45" s="78"/>
      <c r="AR45" s="76" t="s">
        <v>5278</v>
      </c>
      <c r="AS45" s="78"/>
      <c r="AT45" s="78"/>
      <c r="AU45" s="78"/>
      <c r="AV45" s="78"/>
      <c r="AW45" s="78"/>
      <c r="AX45" s="78"/>
      <c r="AY45" s="78"/>
      <c r="AZ45" s="78"/>
      <c r="BA45" s="78"/>
      <c r="BB45" s="78"/>
      <c r="BC45" s="76" t="s">
        <v>5281</v>
      </c>
      <c r="BD45" s="78"/>
      <c r="BE45" s="78"/>
      <c r="BF45" s="78"/>
      <c r="BG45" s="78"/>
      <c r="BH45" s="78"/>
      <c r="BI45" s="78"/>
      <c r="BJ45" s="78"/>
      <c r="BK45" s="78"/>
      <c r="BL45" s="78"/>
      <c r="BM45" s="78"/>
      <c r="BN45" s="78"/>
      <c r="BO45" s="78"/>
      <c r="BP45" s="78"/>
      <c r="BQ45" s="78"/>
      <c r="BR45" s="78"/>
      <c r="BS45" s="78"/>
      <c r="BT45" s="78"/>
      <c r="BU45" s="78"/>
      <c r="BV45" s="78"/>
      <c r="BW45" s="78"/>
      <c r="BX45" s="78"/>
      <c r="BY45" s="78"/>
      <c r="BZ45" s="78"/>
      <c r="CA45" s="78"/>
      <c r="CB45" s="78"/>
      <c r="CC45" s="78"/>
      <c r="CD45" s="78"/>
      <c r="CE45" s="78"/>
      <c r="CF45" s="78"/>
      <c r="CG45" s="78"/>
      <c r="CH45" s="78"/>
      <c r="CI45" s="78"/>
      <c r="CJ45" s="78"/>
      <c r="CK45" s="76" t="s">
        <v>5282</v>
      </c>
      <c r="CL45" s="78"/>
      <c r="CM45" s="78"/>
      <c r="CN45" s="78"/>
      <c r="CO45" s="78"/>
      <c r="CP45" s="69"/>
      <c r="CQ45" s="78"/>
      <c r="CR45" s="78"/>
      <c r="CS45" s="78"/>
      <c r="CT45" s="78"/>
      <c r="CU45" s="78"/>
      <c r="CV45" s="78"/>
      <c r="CW45" s="78"/>
      <c r="CX45" s="78"/>
      <c r="CY45" s="78"/>
      <c r="CZ45" s="78"/>
      <c r="DA45" s="78"/>
      <c r="DB45" s="78"/>
      <c r="DC45" s="78"/>
      <c r="DD45" s="78"/>
      <c r="DE45" s="78"/>
      <c r="DF45" s="78"/>
      <c r="DG45" s="78"/>
      <c r="DH45" s="78"/>
      <c r="DI45" s="78"/>
      <c r="DJ45" s="211"/>
      <c r="DK45" s="78"/>
      <c r="DL45" s="78"/>
      <c r="DM45" s="78"/>
      <c r="DN45" s="78"/>
      <c r="DO45" s="78"/>
      <c r="DP45" s="78"/>
      <c r="DQ45" s="88"/>
      <c r="DR45" s="78"/>
      <c r="DS45" s="78"/>
      <c r="DT45" s="78"/>
      <c r="DU45" s="78"/>
      <c r="DV45" s="78"/>
      <c r="DW45" s="78"/>
      <c r="DX45" s="87"/>
      <c r="DY45" s="78"/>
      <c r="DZ45" s="125" t="s">
        <v>2468</v>
      </c>
      <c r="EA45" s="78"/>
      <c r="EB45" s="78"/>
      <c r="EC45" s="78"/>
      <c r="ED45" s="128"/>
      <c r="EE45" s="245"/>
    </row>
    <row r="46" spans="1:136" ht="48.75" customHeight="1">
      <c r="B46" s="548">
        <v>98</v>
      </c>
      <c r="C46" s="532" t="s">
        <v>1545</v>
      </c>
      <c r="D46" s="532" t="s">
        <v>3295</v>
      </c>
      <c r="E46" s="532" t="s">
        <v>2828</v>
      </c>
      <c r="F46" s="532" t="s">
        <v>1598</v>
      </c>
      <c r="G46" s="51" t="s">
        <v>3176</v>
      </c>
      <c r="H46" s="64" t="s">
        <v>1967</v>
      </c>
      <c r="I46" s="51" t="s">
        <v>3067</v>
      </c>
      <c r="J46" s="76" t="s">
        <v>1599</v>
      </c>
      <c r="K46" s="117" t="s">
        <v>3065</v>
      </c>
      <c r="L46" s="78"/>
      <c r="M46" s="78"/>
      <c r="N46" s="78"/>
      <c r="O46" s="78"/>
      <c r="P46" s="112" t="s">
        <v>1600</v>
      </c>
      <c r="Q46" s="112" t="s">
        <v>1601</v>
      </c>
      <c r="R46" s="112" t="s">
        <v>1604</v>
      </c>
      <c r="S46" s="112" t="s">
        <v>1605</v>
      </c>
      <c r="T46" s="112" t="s">
        <v>1606</v>
      </c>
      <c r="U46" s="78"/>
      <c r="V46" s="78"/>
      <c r="W46" s="78"/>
      <c r="X46" s="78"/>
      <c r="Y46" s="78"/>
      <c r="Z46" s="76" t="s">
        <v>1602</v>
      </c>
      <c r="AA46" s="76" t="s">
        <v>1603</v>
      </c>
      <c r="AB46" s="76" t="s">
        <v>2842</v>
      </c>
      <c r="AC46" s="76"/>
      <c r="AD46" s="78"/>
      <c r="AE46" s="78"/>
      <c r="AF46" s="78"/>
      <c r="AG46" s="78"/>
      <c r="AH46" s="78"/>
      <c r="AI46" s="78"/>
      <c r="AJ46" s="78"/>
      <c r="AK46" s="78"/>
      <c r="AL46" s="76" t="s">
        <v>2857</v>
      </c>
      <c r="AM46" s="78"/>
      <c r="AN46" s="78"/>
      <c r="AO46" s="78"/>
      <c r="AP46" s="78"/>
      <c r="AQ46" s="78"/>
      <c r="AR46" s="78"/>
      <c r="AS46" s="78"/>
      <c r="AT46" s="78"/>
      <c r="AU46" s="78"/>
      <c r="AV46" s="78"/>
      <c r="AW46" s="78"/>
      <c r="AX46" s="78"/>
      <c r="AY46" s="78"/>
      <c r="AZ46" s="112" t="s">
        <v>1610</v>
      </c>
      <c r="BA46" s="112" t="s">
        <v>1611</v>
      </c>
      <c r="BB46" s="78"/>
      <c r="BC46" s="78"/>
      <c r="BD46" s="78"/>
      <c r="BE46" s="78"/>
      <c r="BF46" s="78"/>
      <c r="BG46" s="78"/>
      <c r="BH46" s="78"/>
      <c r="BI46" s="112" t="s">
        <v>1617</v>
      </c>
      <c r="BJ46" s="78"/>
      <c r="BK46" s="78"/>
      <c r="BL46" s="112" t="s">
        <v>1618</v>
      </c>
      <c r="BM46" s="78"/>
      <c r="BN46" s="112" t="s">
        <v>1607</v>
      </c>
      <c r="BO46" s="76" t="s">
        <v>2859</v>
      </c>
      <c r="BP46" s="112" t="s">
        <v>1612</v>
      </c>
      <c r="BQ46" s="112" t="s">
        <v>1608</v>
      </c>
      <c r="BR46" s="76" t="s">
        <v>2843</v>
      </c>
      <c r="BS46" s="76" t="s">
        <v>2858</v>
      </c>
      <c r="BT46" s="76" t="s">
        <v>1613</v>
      </c>
      <c r="BU46" s="76" t="s">
        <v>2861</v>
      </c>
      <c r="BV46" s="76" t="s">
        <v>2854</v>
      </c>
      <c r="BW46" s="112" t="s">
        <v>2855</v>
      </c>
      <c r="BX46" s="112" t="s">
        <v>1613</v>
      </c>
      <c r="BY46" s="76" t="s">
        <v>2845</v>
      </c>
      <c r="BZ46" s="76" t="s">
        <v>2852</v>
      </c>
      <c r="CA46" s="76" t="s">
        <v>2846</v>
      </c>
      <c r="CB46" s="112" t="s">
        <v>1609</v>
      </c>
      <c r="CC46" s="76" t="s">
        <v>2847</v>
      </c>
      <c r="CD46" s="76" t="s">
        <v>2848</v>
      </c>
      <c r="CE46" s="78"/>
      <c r="CF46" s="112" t="s">
        <v>1615</v>
      </c>
      <c r="CG46" s="76" t="s">
        <v>2856</v>
      </c>
      <c r="CH46" s="76" t="s">
        <v>1616</v>
      </c>
      <c r="CI46" s="76" t="s">
        <v>2849</v>
      </c>
      <c r="CJ46" s="76" t="s">
        <v>1614</v>
      </c>
      <c r="CK46" s="78"/>
      <c r="CL46" s="78"/>
      <c r="CM46" s="112"/>
      <c r="CN46" s="78"/>
      <c r="CO46" s="112"/>
      <c r="CP46" s="78"/>
      <c r="CQ46" s="78"/>
      <c r="CR46" s="112"/>
      <c r="CS46" s="112"/>
      <c r="CT46" s="112"/>
      <c r="CU46" s="112"/>
      <c r="CV46" s="112"/>
      <c r="CW46" s="112"/>
      <c r="CX46" s="112"/>
      <c r="CY46" s="112"/>
      <c r="CZ46" s="112"/>
      <c r="DA46" s="112"/>
      <c r="DB46" s="112"/>
      <c r="DC46" s="112"/>
      <c r="DD46" s="112"/>
      <c r="DE46" s="78"/>
      <c r="DF46" s="112"/>
      <c r="DG46" s="112"/>
      <c r="DH46" s="112"/>
      <c r="DI46" s="112"/>
      <c r="DJ46" s="211"/>
      <c r="DK46" s="112"/>
      <c r="DL46" s="112"/>
      <c r="DM46" s="112"/>
      <c r="DN46" s="112"/>
      <c r="DO46" s="76" t="s">
        <v>2850</v>
      </c>
      <c r="DP46" s="85" t="s">
        <v>2851</v>
      </c>
      <c r="DQ46" s="88"/>
      <c r="DR46" s="78"/>
      <c r="DS46" s="78"/>
      <c r="DT46" s="78"/>
      <c r="DU46" s="78"/>
      <c r="DV46" s="78"/>
      <c r="DW46" s="78"/>
      <c r="DX46" s="87"/>
      <c r="DY46" s="78"/>
      <c r="DZ46" s="126"/>
      <c r="EA46" s="78"/>
      <c r="EB46" s="78"/>
      <c r="EC46" s="76" t="s">
        <v>2469</v>
      </c>
      <c r="ED46" s="128"/>
      <c r="EE46" s="560" t="s">
        <v>3387</v>
      </c>
      <c r="EF46" s="50" t="s">
        <v>2607</v>
      </c>
    </row>
    <row r="47" spans="1:136" ht="42" customHeight="1">
      <c r="B47" s="548"/>
      <c r="C47" s="532"/>
      <c r="D47" s="532"/>
      <c r="E47" s="532"/>
      <c r="F47" s="532"/>
      <c r="G47" s="51" t="s">
        <v>3177</v>
      </c>
      <c r="H47" s="64"/>
      <c r="I47" s="532" t="s">
        <v>2975</v>
      </c>
      <c r="J47" s="594"/>
      <c r="K47" s="117"/>
      <c r="L47" s="78"/>
      <c r="M47" s="78"/>
      <c r="N47" s="78"/>
      <c r="O47" s="78"/>
      <c r="P47" s="112"/>
      <c r="Q47" s="112"/>
      <c r="R47" s="112"/>
      <c r="S47" s="112"/>
      <c r="T47" s="112"/>
      <c r="U47" s="78"/>
      <c r="V47" s="78"/>
      <c r="W47" s="78"/>
      <c r="X47" s="78"/>
      <c r="Y47" s="78"/>
      <c r="Z47" s="76"/>
      <c r="AA47" s="76"/>
      <c r="AB47" s="76"/>
      <c r="AC47" s="76"/>
      <c r="AD47" s="78"/>
      <c r="AE47" s="78"/>
      <c r="AF47" s="78"/>
      <c r="AG47" s="78"/>
      <c r="AH47" s="78"/>
      <c r="AI47" s="78"/>
      <c r="AJ47" s="78"/>
      <c r="AK47" s="78"/>
      <c r="AL47" s="76"/>
      <c r="AM47" s="78"/>
      <c r="AN47" s="78"/>
      <c r="AO47" s="78"/>
      <c r="AP47" s="78"/>
      <c r="AQ47" s="78"/>
      <c r="AR47" s="78"/>
      <c r="AS47" s="78"/>
      <c r="AT47" s="78"/>
      <c r="AU47" s="78"/>
      <c r="AV47" s="78"/>
      <c r="AW47" s="78"/>
      <c r="AX47" s="78"/>
      <c r="AY47" s="78"/>
      <c r="AZ47" s="112"/>
      <c r="BA47" s="112"/>
      <c r="BB47" s="78"/>
      <c r="BC47" s="78"/>
      <c r="BD47" s="78"/>
      <c r="BE47" s="78"/>
      <c r="BF47" s="78"/>
      <c r="BG47" s="78"/>
      <c r="BH47" s="78"/>
      <c r="BI47" s="112"/>
      <c r="BJ47" s="78"/>
      <c r="BK47" s="78"/>
      <c r="BL47" s="112"/>
      <c r="BM47" s="78"/>
      <c r="BN47" s="112"/>
      <c r="BO47" s="76"/>
      <c r="BP47" s="112"/>
      <c r="BQ47" s="112"/>
      <c r="BR47" s="76"/>
      <c r="BS47" s="76"/>
      <c r="BT47" s="76"/>
      <c r="BU47" s="76"/>
      <c r="BV47" s="76"/>
      <c r="BW47" s="112"/>
      <c r="BX47" s="112"/>
      <c r="BY47" s="76"/>
      <c r="BZ47" s="76"/>
      <c r="CA47" s="76"/>
      <c r="CB47" s="112"/>
      <c r="CC47" s="76"/>
      <c r="CD47" s="76"/>
      <c r="CE47" s="78"/>
      <c r="CF47" s="112"/>
      <c r="CG47" s="76"/>
      <c r="CH47" s="76"/>
      <c r="CI47" s="76"/>
      <c r="CJ47" s="76"/>
      <c r="CK47" s="78"/>
      <c r="CL47" s="78"/>
      <c r="CM47" s="112"/>
      <c r="CN47" s="78"/>
      <c r="CO47" s="112"/>
      <c r="CP47" s="78"/>
      <c r="CQ47" s="78"/>
      <c r="CR47" s="112"/>
      <c r="CS47" s="112"/>
      <c r="CT47" s="112"/>
      <c r="CU47" s="112"/>
      <c r="CV47" s="112"/>
      <c r="CW47" s="112"/>
      <c r="CX47" s="112"/>
      <c r="CY47" s="112"/>
      <c r="CZ47" s="112"/>
      <c r="DA47" s="112"/>
      <c r="DB47" s="112"/>
      <c r="DC47" s="112"/>
      <c r="DD47" s="112"/>
      <c r="DE47" s="78"/>
      <c r="DF47" s="112"/>
      <c r="DG47" s="112"/>
      <c r="DH47" s="112"/>
      <c r="DI47" s="112"/>
      <c r="DJ47" s="211"/>
      <c r="DK47" s="112"/>
      <c r="DL47" s="112"/>
      <c r="DM47" s="112"/>
      <c r="DN47" s="112"/>
      <c r="DO47" s="76"/>
      <c r="DP47" s="76"/>
      <c r="DQ47" s="88"/>
      <c r="DR47" s="78"/>
      <c r="DS47" s="78"/>
      <c r="DT47" s="78"/>
      <c r="DU47" s="78"/>
      <c r="DV47" s="78"/>
      <c r="DW47" s="78"/>
      <c r="DX47" s="78"/>
      <c r="DY47" s="209"/>
      <c r="DZ47" s="126"/>
      <c r="EA47" s="78"/>
      <c r="EB47" s="78"/>
      <c r="EC47" s="76"/>
      <c r="ED47" s="128"/>
      <c r="EE47" s="560"/>
    </row>
    <row r="48" spans="1:136" ht="78.75" customHeight="1">
      <c r="B48" s="377">
        <v>109</v>
      </c>
      <c r="C48" s="134" t="s">
        <v>1667</v>
      </c>
      <c r="D48" s="62" t="s">
        <v>3296</v>
      </c>
      <c r="E48" s="62" t="s">
        <v>1669</v>
      </c>
      <c r="F48" s="62" t="s">
        <v>1670</v>
      </c>
      <c r="G48" s="62" t="s">
        <v>1671</v>
      </c>
      <c r="H48" s="283"/>
      <c r="I48" s="62" t="s">
        <v>3068</v>
      </c>
      <c r="J48" s="59" t="s">
        <v>3066</v>
      </c>
      <c r="K48" s="141"/>
      <c r="L48" s="136"/>
      <c r="M48" s="136"/>
      <c r="N48" s="136"/>
      <c r="O48" s="136"/>
      <c r="P48" s="142"/>
      <c r="Q48" s="142"/>
      <c r="R48" s="142"/>
      <c r="S48" s="142"/>
      <c r="T48" s="142"/>
      <c r="U48" s="136"/>
      <c r="V48" s="136"/>
      <c r="W48" s="136"/>
      <c r="X48" s="136"/>
      <c r="Y48" s="136"/>
      <c r="Z48" s="59"/>
      <c r="AA48" s="59"/>
      <c r="AB48" s="59"/>
      <c r="AC48" s="59"/>
      <c r="AD48" s="136"/>
      <c r="AE48" s="136"/>
      <c r="AF48" s="136"/>
      <c r="AG48" s="136"/>
      <c r="AH48" s="136"/>
      <c r="AI48" s="136"/>
      <c r="AJ48" s="136"/>
      <c r="AK48" s="136"/>
      <c r="AL48" s="59"/>
      <c r="AM48" s="136"/>
      <c r="AN48" s="136"/>
      <c r="AO48" s="136"/>
      <c r="AP48" s="136"/>
      <c r="AQ48" s="136"/>
      <c r="AR48" s="136"/>
      <c r="AS48" s="136"/>
      <c r="AT48" s="136"/>
      <c r="AU48" s="136"/>
      <c r="AV48" s="136"/>
      <c r="AW48" s="136"/>
      <c r="AX48" s="136"/>
      <c r="AY48" s="136"/>
      <c r="AZ48" s="142"/>
      <c r="BA48" s="142"/>
      <c r="BB48" s="136"/>
      <c r="BC48" s="136"/>
      <c r="BD48" s="136"/>
      <c r="BE48" s="136"/>
      <c r="BF48" s="136"/>
      <c r="BG48" s="136"/>
      <c r="BH48" s="136"/>
      <c r="BI48" s="142"/>
      <c r="BJ48" s="136"/>
      <c r="BK48" s="136"/>
      <c r="BL48" s="142"/>
      <c r="BM48" s="136"/>
      <c r="BN48" s="142"/>
      <c r="BO48" s="59"/>
      <c r="BP48" s="142"/>
      <c r="BQ48" s="142"/>
      <c r="BR48" s="59"/>
      <c r="BS48" s="59"/>
      <c r="BT48" s="59"/>
      <c r="BU48" s="59"/>
      <c r="BV48" s="59"/>
      <c r="BW48" s="142"/>
      <c r="BX48" s="142"/>
      <c r="BY48" s="59"/>
      <c r="BZ48" s="59"/>
      <c r="CA48" s="59"/>
      <c r="CB48" s="142"/>
      <c r="CC48" s="59"/>
      <c r="CD48" s="59"/>
      <c r="CE48" s="136"/>
      <c r="CF48" s="142"/>
      <c r="CG48" s="59"/>
      <c r="CH48" s="59"/>
      <c r="CI48" s="59"/>
      <c r="CJ48" s="59"/>
      <c r="CK48" s="136"/>
      <c r="CL48" s="136"/>
      <c r="CM48" s="142"/>
      <c r="CN48" s="136"/>
      <c r="CO48" s="142"/>
      <c r="CP48" s="136"/>
      <c r="CQ48" s="136"/>
      <c r="CR48" s="142"/>
      <c r="CS48" s="142"/>
      <c r="CT48" s="142"/>
      <c r="CU48" s="142"/>
      <c r="CV48" s="142"/>
      <c r="CW48" s="142"/>
      <c r="CX48" s="142"/>
      <c r="CY48" s="142"/>
      <c r="CZ48" s="142"/>
      <c r="DA48" s="142"/>
      <c r="DB48" s="142"/>
      <c r="DC48" s="142"/>
      <c r="DD48" s="142"/>
      <c r="DE48" s="136"/>
      <c r="DF48" s="142"/>
      <c r="DG48" s="142"/>
      <c r="DH48" s="142"/>
      <c r="DI48" s="142"/>
      <c r="DJ48" s="501"/>
      <c r="DK48" s="142"/>
      <c r="DL48" s="142"/>
      <c r="DM48" s="142"/>
      <c r="DN48" s="142"/>
      <c r="DO48" s="59"/>
      <c r="DP48" s="59"/>
      <c r="DQ48" s="135"/>
      <c r="DR48" s="136"/>
      <c r="DS48" s="136"/>
      <c r="DT48" s="136"/>
      <c r="DU48" s="136"/>
      <c r="DV48" s="136"/>
      <c r="DW48" s="136"/>
      <c r="DX48" s="136"/>
      <c r="DY48" s="231"/>
      <c r="DZ48" s="208"/>
      <c r="EA48" s="136"/>
      <c r="EB48" s="136"/>
      <c r="EC48" s="59"/>
      <c r="ED48" s="378"/>
      <c r="EE48" s="341"/>
    </row>
    <row r="49" spans="3:133" ht="24" customHeight="1">
      <c r="C49" s="65"/>
      <c r="G49" s="51"/>
      <c r="H49" s="89"/>
      <c r="I49" s="89"/>
      <c r="J49" s="89"/>
      <c r="K49" s="76"/>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K49" s="78"/>
      <c r="DL49" s="78"/>
      <c r="DM49" s="78"/>
      <c r="DN49" s="78"/>
      <c r="DO49" s="78"/>
      <c r="DP49" s="78"/>
      <c r="DQ49" s="78"/>
      <c r="DR49" s="78"/>
      <c r="DS49" s="78"/>
      <c r="DT49" s="78"/>
      <c r="DU49" s="78"/>
      <c r="DV49" s="78"/>
      <c r="DW49" s="78"/>
      <c r="DX49" s="78"/>
      <c r="DY49" s="78"/>
      <c r="DZ49" s="78"/>
      <c r="EA49" s="78"/>
      <c r="EB49" s="78"/>
      <c r="EC49" s="78"/>
    </row>
    <row r="50" spans="3:133" ht="15" customHeight="1">
      <c r="C50" s="562" t="s">
        <v>3635</v>
      </c>
      <c r="D50" s="562"/>
      <c r="E50" s="562"/>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K50" s="78"/>
      <c r="DL50" s="78"/>
      <c r="DM50" s="78"/>
      <c r="DN50" s="78"/>
      <c r="DO50" s="78"/>
      <c r="DP50" s="78"/>
      <c r="DQ50" s="78"/>
      <c r="DR50" s="78"/>
      <c r="DS50" s="78"/>
      <c r="DT50" s="78"/>
      <c r="DU50" s="78"/>
      <c r="DV50" s="78"/>
      <c r="DW50" s="78"/>
      <c r="DX50" s="78"/>
      <c r="DY50" s="78"/>
      <c r="DZ50" s="78"/>
      <c r="EA50" s="78"/>
      <c r="EB50" s="78"/>
      <c r="EC50" s="78"/>
    </row>
    <row r="51" spans="3:133">
      <c r="C51" s="562"/>
      <c r="D51" s="562"/>
      <c r="E51" s="562"/>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c r="BU51" s="78"/>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K51" s="78"/>
      <c r="DL51" s="78"/>
      <c r="DM51" s="78"/>
      <c r="DN51" s="78"/>
      <c r="DO51" s="78"/>
      <c r="DP51" s="78"/>
      <c r="DQ51" s="78"/>
      <c r="DR51" s="78"/>
      <c r="DS51" s="78"/>
      <c r="DT51" s="78"/>
      <c r="DU51" s="78"/>
      <c r="DV51" s="78"/>
      <c r="DW51" s="78"/>
      <c r="DX51" s="78"/>
      <c r="DY51" s="78"/>
      <c r="DZ51" s="78"/>
      <c r="EA51" s="78"/>
      <c r="EB51" s="78"/>
      <c r="EC51" s="78"/>
    </row>
  </sheetData>
  <mergeCells count="44">
    <mergeCell ref="EE42:EE43"/>
    <mergeCell ref="EE46:EE47"/>
    <mergeCell ref="DO12:DP12"/>
    <mergeCell ref="ED35:ED36"/>
    <mergeCell ref="EE35:EE36"/>
    <mergeCell ref="K20:M20"/>
    <mergeCell ref="C46:C47"/>
    <mergeCell ref="D46:D47"/>
    <mergeCell ref="E46:E47"/>
    <mergeCell ref="F46:F47"/>
    <mergeCell ref="I47:J47"/>
    <mergeCell ref="C35:C36"/>
    <mergeCell ref="D35:D36"/>
    <mergeCell ref="F35:F36"/>
    <mergeCell ref="C22:C24"/>
    <mergeCell ref="G13:G19"/>
    <mergeCell ref="E15:E18"/>
    <mergeCell ref="C51:E51"/>
    <mergeCell ref="C44:C45"/>
    <mergeCell ref="D44:D45"/>
    <mergeCell ref="E44:E45"/>
    <mergeCell ref="F22:F24"/>
    <mergeCell ref="C42:C43"/>
    <mergeCell ref="D42:D43"/>
    <mergeCell ref="E42:E43"/>
    <mergeCell ref="F42:F43"/>
    <mergeCell ref="C50:E50"/>
    <mergeCell ref="F44:F45"/>
    <mergeCell ref="I13:I19"/>
    <mergeCell ref="B44:B45"/>
    <mergeCell ref="B46:B47"/>
    <mergeCell ref="B3:B5"/>
    <mergeCell ref="B22:B24"/>
    <mergeCell ref="B35:B36"/>
    <mergeCell ref="B42:B43"/>
    <mergeCell ref="B13:B19"/>
    <mergeCell ref="D3:D5"/>
    <mergeCell ref="E3:E5"/>
    <mergeCell ref="G3:G5"/>
    <mergeCell ref="G35:G36"/>
    <mergeCell ref="D22:D24"/>
    <mergeCell ref="G22:G24"/>
    <mergeCell ref="D13:D19"/>
    <mergeCell ref="F13:F19"/>
  </mergeCells>
  <phoneticPr fontId="1"/>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236BC-A8F1-46C1-B30B-665E85928EB2}">
  <dimension ref="A1:JK80"/>
  <sheetViews>
    <sheetView zoomScale="106" zoomScaleNormal="106" workbookViewId="0">
      <pane xSplit="2" ySplit="2" topLeftCell="H3" activePane="bottomRight" state="frozen"/>
      <selection pane="topRight" activeCell="C1" sqref="C1"/>
      <selection pane="bottomLeft" activeCell="A3" sqref="A3"/>
      <selection pane="bottomRight"/>
    </sheetView>
  </sheetViews>
  <sheetFormatPr defaultRowHeight="15"/>
  <cols>
    <col min="1" max="1" width="4" style="50" customWidth="1"/>
    <col min="2" max="2" width="6.625" style="64" customWidth="1"/>
    <col min="3" max="3" width="25.25" style="51" customWidth="1"/>
    <col min="4" max="4" width="19.875" style="51" customWidth="1"/>
    <col min="5" max="5" width="24.875" style="51" customWidth="1"/>
    <col min="6" max="6" width="19.5" style="51" customWidth="1"/>
    <col min="7" max="7" width="22.875" style="64" customWidth="1"/>
    <col min="8" max="8" width="27.25" style="50" customWidth="1"/>
    <col min="9" max="9" width="23.5" style="50" customWidth="1"/>
    <col min="10" max="10" width="22.625" style="50" customWidth="1"/>
    <col min="11" max="11" width="20.75" style="50" customWidth="1"/>
    <col min="12" max="15" width="14.375" style="50" customWidth="1"/>
    <col min="16" max="16" width="17" style="50" customWidth="1"/>
    <col min="17" max="17" width="14.75" style="50" customWidth="1"/>
    <col min="18" max="18" width="16" style="50" customWidth="1"/>
    <col min="19" max="19" width="14.5" style="50" customWidth="1"/>
    <col min="20" max="21" width="17.875" style="50" customWidth="1"/>
    <col min="22" max="22" width="18" style="50" customWidth="1"/>
    <col min="23" max="23" width="15.875" style="50" customWidth="1"/>
    <col min="24" max="24" width="12.75" style="50" customWidth="1"/>
    <col min="25" max="25" width="16.625" style="50" customWidth="1"/>
    <col min="26" max="29" width="18.75" style="50" customWidth="1"/>
    <col min="30" max="30" width="17.125" style="50" customWidth="1"/>
    <col min="31" max="31" width="14" style="50" customWidth="1"/>
    <col min="32" max="32" width="14.125" style="50" customWidth="1"/>
    <col min="33" max="33" width="18.125" style="50" customWidth="1"/>
    <col min="34" max="36" width="16.75" style="50" customWidth="1"/>
    <col min="37" max="37" width="18" style="50" customWidth="1"/>
    <col min="38" max="39" width="19" style="50" customWidth="1"/>
    <col min="40" max="40" width="20.5" style="50" customWidth="1"/>
    <col min="41" max="41" width="16.75" style="50" customWidth="1"/>
    <col min="42" max="43" width="12.125" style="50" customWidth="1"/>
    <col min="44" max="44" width="17.625" style="50" customWidth="1"/>
    <col min="45" max="45" width="16.5" style="50" customWidth="1"/>
    <col min="46" max="46" width="12.125" style="50" customWidth="1"/>
    <col min="47" max="47" width="22" style="50" customWidth="1"/>
    <col min="48" max="48" width="12.875" style="50" customWidth="1"/>
    <col min="49" max="49" width="10.125" style="50" customWidth="1"/>
    <col min="50" max="50" width="9" style="50" customWidth="1"/>
    <col min="51" max="51" width="12.375" style="50" customWidth="1"/>
    <col min="52" max="52" width="10" style="50" customWidth="1"/>
    <col min="53" max="53" width="12.25" style="50" customWidth="1"/>
    <col min="54" max="54" width="11.625" style="50" customWidth="1"/>
    <col min="55" max="55" width="13.875" style="50" customWidth="1"/>
    <col min="56" max="56" width="11" style="50" customWidth="1"/>
    <col min="57" max="57" width="12.5" style="50" customWidth="1"/>
    <col min="58" max="58" width="15.875" style="50" customWidth="1"/>
    <col min="59" max="59" width="11.375" style="50" customWidth="1"/>
    <col min="60" max="60" width="11.5" style="50" customWidth="1"/>
    <col min="61" max="61" width="10.375" style="50" customWidth="1"/>
    <col min="62" max="62" width="10.875" style="50" customWidth="1"/>
    <col min="63" max="69" width="13.25" style="50" customWidth="1"/>
    <col min="70" max="70" width="12.875" style="50" customWidth="1"/>
    <col min="71" max="71" width="12" style="50" customWidth="1"/>
    <col min="72" max="72" width="13.625" style="50" customWidth="1"/>
    <col min="73" max="73" width="14.75" style="49" customWidth="1"/>
    <col min="74" max="74" width="82" style="116" customWidth="1"/>
    <col min="75" max="16384" width="9" style="50"/>
  </cols>
  <sheetData>
    <row r="1" spans="1:74" ht="18.75" customHeight="1">
      <c r="A1" s="54"/>
      <c r="B1" s="596" t="s">
        <v>2867</v>
      </c>
      <c r="C1" s="598" t="s">
        <v>538</v>
      </c>
      <c r="D1" s="600" t="s">
        <v>539</v>
      </c>
      <c r="E1" s="602" t="s">
        <v>540</v>
      </c>
      <c r="F1" s="602" t="s">
        <v>541</v>
      </c>
      <c r="G1" s="603" t="s">
        <v>542</v>
      </c>
      <c r="H1" s="605" t="s">
        <v>3892</v>
      </c>
      <c r="I1" s="607" t="s">
        <v>3893</v>
      </c>
      <c r="J1" s="611" t="s">
        <v>3801</v>
      </c>
      <c r="K1" s="238" t="s">
        <v>544</v>
      </c>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c r="AP1" s="195"/>
      <c r="AQ1" s="195"/>
      <c r="AR1" s="195"/>
      <c r="AS1" s="195"/>
      <c r="AT1" s="195"/>
      <c r="AU1" s="195"/>
      <c r="AV1" s="234" t="s">
        <v>545</v>
      </c>
      <c r="AW1" s="234"/>
      <c r="AX1" s="234"/>
      <c r="AY1" s="234"/>
      <c r="AZ1" s="234"/>
      <c r="BA1" s="234"/>
      <c r="BB1" s="234"/>
      <c r="BC1" s="234"/>
      <c r="BD1" s="234"/>
      <c r="BE1" s="234"/>
      <c r="BF1" s="234"/>
      <c r="BG1" s="235" t="s">
        <v>2190</v>
      </c>
      <c r="BH1" s="236"/>
      <c r="BI1" s="237"/>
      <c r="BJ1" s="268" t="s">
        <v>5493</v>
      </c>
      <c r="BK1" s="269"/>
      <c r="BL1" s="269"/>
      <c r="BM1" s="269"/>
      <c r="BN1" s="269"/>
      <c r="BO1" s="269"/>
      <c r="BP1" s="269"/>
      <c r="BQ1" s="269"/>
      <c r="BR1" s="269"/>
      <c r="BS1" s="269"/>
      <c r="BT1" s="270"/>
      <c r="BU1" s="609" t="s">
        <v>559</v>
      </c>
      <c r="BV1" s="596" t="s">
        <v>560</v>
      </c>
    </row>
    <row r="2" spans="1:74" s="54" customFormat="1" ht="42.75" customHeight="1">
      <c r="A2" s="69"/>
      <c r="B2" s="597"/>
      <c r="C2" s="599"/>
      <c r="D2" s="601"/>
      <c r="E2" s="601"/>
      <c r="F2" s="601"/>
      <c r="G2" s="604"/>
      <c r="H2" s="606"/>
      <c r="I2" s="608"/>
      <c r="J2" s="612"/>
      <c r="K2" s="309" t="s">
        <v>710</v>
      </c>
      <c r="L2" s="310" t="s">
        <v>5679</v>
      </c>
      <c r="M2" s="311" t="s">
        <v>5678</v>
      </c>
      <c r="N2" s="311" t="s">
        <v>5677</v>
      </c>
      <c r="O2" s="307" t="s">
        <v>3518</v>
      </c>
      <c r="P2" s="307" t="s">
        <v>3517</v>
      </c>
      <c r="Q2" s="307" t="s">
        <v>3519</v>
      </c>
      <c r="R2" s="307" t="s">
        <v>711</v>
      </c>
      <c r="S2" s="307" t="s">
        <v>3516</v>
      </c>
      <c r="T2" s="307" t="s">
        <v>712</v>
      </c>
      <c r="U2" s="307" t="s">
        <v>713</v>
      </c>
      <c r="V2" s="307" t="s">
        <v>714</v>
      </c>
      <c r="W2" s="307" t="s">
        <v>5605</v>
      </c>
      <c r="X2" s="307" t="s">
        <v>716</v>
      </c>
      <c r="Y2" s="307" t="s">
        <v>717</v>
      </c>
      <c r="Z2" s="307" t="s">
        <v>718</v>
      </c>
      <c r="AA2" s="307" t="s">
        <v>719</v>
      </c>
      <c r="AB2" s="307" t="s">
        <v>720</v>
      </c>
      <c r="AC2" s="307" t="s">
        <v>721</v>
      </c>
      <c r="AD2" s="307" t="s">
        <v>722</v>
      </c>
      <c r="AE2" s="307" t="s">
        <v>724</v>
      </c>
      <c r="AF2" s="307" t="s">
        <v>725</v>
      </c>
      <c r="AG2" s="307" t="s">
        <v>3514</v>
      </c>
      <c r="AH2" s="307" t="s">
        <v>5611</v>
      </c>
      <c r="AI2" s="307" t="s">
        <v>727</v>
      </c>
      <c r="AJ2" s="307" t="s">
        <v>728</v>
      </c>
      <c r="AK2" s="307" t="s">
        <v>729</v>
      </c>
      <c r="AL2" s="307" t="s">
        <v>5615</v>
      </c>
      <c r="AM2" s="307" t="s">
        <v>731</v>
      </c>
      <c r="AN2" s="307" t="s">
        <v>732</v>
      </c>
      <c r="AO2" s="307" t="s">
        <v>733</v>
      </c>
      <c r="AP2" s="307" t="s">
        <v>735</v>
      </c>
      <c r="AQ2" s="307" t="s">
        <v>736</v>
      </c>
      <c r="AR2" s="307" t="s">
        <v>738</v>
      </c>
      <c r="AS2" s="307" t="s">
        <v>739</v>
      </c>
      <c r="AT2" s="307" t="s">
        <v>740</v>
      </c>
      <c r="AU2" s="308" t="s">
        <v>468</v>
      </c>
      <c r="AV2" s="307" t="s">
        <v>734</v>
      </c>
      <c r="AW2" s="318" t="s">
        <v>2189</v>
      </c>
      <c r="AX2" s="368" t="s">
        <v>2182</v>
      </c>
      <c r="AY2" s="368" t="s">
        <v>2183</v>
      </c>
      <c r="AZ2" s="368" t="s">
        <v>2184</v>
      </c>
      <c r="BA2" s="370" t="s">
        <v>741</v>
      </c>
      <c r="BB2" s="319" t="s">
        <v>2185</v>
      </c>
      <c r="BC2" s="318" t="s">
        <v>2831</v>
      </c>
      <c r="BD2" s="370" t="s">
        <v>2186</v>
      </c>
      <c r="BE2" s="319" t="s">
        <v>2187</v>
      </c>
      <c r="BF2" s="319" t="s">
        <v>2188</v>
      </c>
      <c r="BG2" s="367" t="s">
        <v>2191</v>
      </c>
      <c r="BH2" s="368" t="s">
        <v>2192</v>
      </c>
      <c r="BI2" s="369" t="s">
        <v>2193</v>
      </c>
      <c r="BJ2" s="315" t="s">
        <v>2180</v>
      </c>
      <c r="BK2" s="316" t="s">
        <v>5610</v>
      </c>
      <c r="BL2" s="316" t="s">
        <v>552</v>
      </c>
      <c r="BM2" s="316" t="s">
        <v>3628</v>
      </c>
      <c r="BN2" s="316" t="s">
        <v>553</v>
      </c>
      <c r="BO2" s="316" t="s">
        <v>554</v>
      </c>
      <c r="BP2" s="316" t="s">
        <v>3630</v>
      </c>
      <c r="BQ2" s="316" t="s">
        <v>555</v>
      </c>
      <c r="BR2" s="316" t="s">
        <v>556</v>
      </c>
      <c r="BS2" s="316" t="s">
        <v>557</v>
      </c>
      <c r="BT2" s="317" t="s">
        <v>558</v>
      </c>
      <c r="BU2" s="610"/>
      <c r="BV2" s="597"/>
    </row>
    <row r="3" spans="1:74" ht="28.5">
      <c r="B3" s="546">
        <v>5</v>
      </c>
      <c r="C3" s="65" t="s">
        <v>771</v>
      </c>
      <c r="D3" s="51" t="s">
        <v>772</v>
      </c>
      <c r="E3" s="168" t="s">
        <v>773</v>
      </c>
      <c r="F3" s="51" t="s">
        <v>754</v>
      </c>
      <c r="G3" s="51" t="s">
        <v>774</v>
      </c>
      <c r="H3" s="76" t="s">
        <v>775</v>
      </c>
      <c r="I3" s="51" t="s">
        <v>2976</v>
      </c>
      <c r="J3" s="170" t="s">
        <v>3069</v>
      </c>
      <c r="K3" s="88" t="s">
        <v>776</v>
      </c>
      <c r="L3" s="69">
        <v>6</v>
      </c>
      <c r="M3" s="69">
        <v>3.9</v>
      </c>
      <c r="N3" s="69">
        <v>12.5</v>
      </c>
      <c r="O3" s="69">
        <v>50.9</v>
      </c>
      <c r="P3" s="69">
        <v>12.1</v>
      </c>
      <c r="Q3" s="69">
        <v>10.9</v>
      </c>
      <c r="R3" s="69"/>
      <c r="S3" s="69">
        <v>11.9</v>
      </c>
      <c r="T3" s="69"/>
      <c r="U3" s="69"/>
      <c r="V3" s="78" t="s">
        <v>777</v>
      </c>
      <c r="W3" s="78" t="s">
        <v>777</v>
      </c>
      <c r="X3" s="78"/>
      <c r="Y3" s="78"/>
      <c r="Z3" s="78" t="s">
        <v>778</v>
      </c>
      <c r="AA3" s="78"/>
      <c r="AB3" s="78"/>
      <c r="AC3" s="78" t="s">
        <v>779</v>
      </c>
      <c r="AD3" s="78"/>
      <c r="AE3" s="78" t="s">
        <v>779</v>
      </c>
      <c r="AF3" s="78" t="s">
        <v>780</v>
      </c>
      <c r="AG3" s="78" t="s">
        <v>781</v>
      </c>
      <c r="AH3" s="78" t="s">
        <v>777</v>
      </c>
      <c r="AI3" s="58"/>
      <c r="AJ3" s="58"/>
      <c r="AK3" s="78"/>
      <c r="AL3" s="78" t="s">
        <v>782</v>
      </c>
      <c r="AM3" s="78"/>
      <c r="AN3" s="78"/>
      <c r="AO3" s="78"/>
      <c r="AP3" s="78" t="s">
        <v>783</v>
      </c>
      <c r="AQ3" s="78"/>
      <c r="AR3" s="78"/>
      <c r="AS3" s="78"/>
      <c r="AT3" s="78" t="s">
        <v>779</v>
      </c>
      <c r="AU3" s="181">
        <v>135</v>
      </c>
      <c r="AV3" s="78"/>
      <c r="AW3" s="69"/>
      <c r="AX3" s="69"/>
      <c r="AY3" s="69"/>
      <c r="AZ3" s="69"/>
      <c r="BA3" s="69"/>
      <c r="BB3" s="69"/>
      <c r="BC3" s="69"/>
      <c r="BD3" s="69"/>
      <c r="BE3" s="69"/>
      <c r="BF3" s="69"/>
      <c r="BG3" s="102"/>
      <c r="BH3" s="69"/>
      <c r="BI3" s="186"/>
      <c r="BJ3" s="179">
        <v>0.48</v>
      </c>
      <c r="BK3" s="69"/>
      <c r="BL3" s="69"/>
      <c r="BM3" s="69"/>
      <c r="BN3" s="69"/>
      <c r="BO3" s="69"/>
      <c r="BP3" s="69"/>
      <c r="BQ3" s="69">
        <v>0.19</v>
      </c>
      <c r="BR3" s="69"/>
      <c r="BS3" s="69">
        <v>0.81</v>
      </c>
      <c r="BT3" s="70"/>
      <c r="BU3" s="103"/>
      <c r="BV3" s="342" t="s">
        <v>789</v>
      </c>
    </row>
    <row r="4" spans="1:74" ht="28.5">
      <c r="A4" s="69"/>
      <c r="B4" s="546"/>
      <c r="C4" s="65" t="s">
        <v>784</v>
      </c>
      <c r="D4" s="51" t="s">
        <v>785</v>
      </c>
      <c r="E4" s="168" t="s">
        <v>786</v>
      </c>
      <c r="F4" s="51" t="s">
        <v>754</v>
      </c>
      <c r="G4" s="51" t="s">
        <v>774</v>
      </c>
      <c r="H4" s="76" t="s">
        <v>787</v>
      </c>
      <c r="I4" s="51" t="s">
        <v>2976</v>
      </c>
      <c r="J4" s="170" t="s">
        <v>3069</v>
      </c>
      <c r="K4" s="102">
        <v>12.1</v>
      </c>
      <c r="L4" s="69">
        <v>11.8</v>
      </c>
      <c r="M4" s="78" t="s">
        <v>788</v>
      </c>
      <c r="N4" s="69">
        <v>47.8</v>
      </c>
      <c r="O4" s="69">
        <v>187.8</v>
      </c>
      <c r="P4" s="69">
        <v>32.799999999999997</v>
      </c>
      <c r="Q4" s="69">
        <v>38.5</v>
      </c>
      <c r="R4" s="69"/>
      <c r="S4" s="69">
        <v>42.8</v>
      </c>
      <c r="T4" s="69"/>
      <c r="U4" s="69"/>
      <c r="V4" s="481">
        <v>8.6999999999999993</v>
      </c>
      <c r="W4" s="481">
        <v>11.7</v>
      </c>
      <c r="X4" s="78"/>
      <c r="Y4" s="78"/>
      <c r="Z4" s="481">
        <v>10.4</v>
      </c>
      <c r="AA4" s="78"/>
      <c r="AB4" s="78"/>
      <c r="AC4" s="78" t="s">
        <v>779</v>
      </c>
      <c r="AD4" s="78"/>
      <c r="AE4" s="481">
        <v>6.3</v>
      </c>
      <c r="AF4" s="481">
        <v>7.1</v>
      </c>
      <c r="AG4" s="481">
        <v>4.8</v>
      </c>
      <c r="AH4" s="481">
        <v>5.8</v>
      </c>
      <c r="AI4" s="58"/>
      <c r="AJ4" s="58"/>
      <c r="AK4" s="78"/>
      <c r="AL4" s="78" t="s">
        <v>782</v>
      </c>
      <c r="AM4" s="78"/>
      <c r="AN4" s="78"/>
      <c r="AO4" s="78"/>
      <c r="AP4" s="481" t="s">
        <v>783</v>
      </c>
      <c r="AQ4" s="78"/>
      <c r="AR4" s="78"/>
      <c r="AS4" s="78"/>
      <c r="AT4" s="78" t="s">
        <v>779</v>
      </c>
      <c r="AU4" s="181">
        <v>318</v>
      </c>
      <c r="AV4" s="78"/>
      <c r="AW4" s="69"/>
      <c r="AX4" s="69"/>
      <c r="AY4" s="69"/>
      <c r="AZ4" s="69"/>
      <c r="BA4" s="69"/>
      <c r="BB4" s="69"/>
      <c r="BC4" s="69"/>
      <c r="BD4" s="69"/>
      <c r="BE4" s="69"/>
      <c r="BF4" s="69"/>
      <c r="BG4" s="102"/>
      <c r="BH4" s="69"/>
      <c r="BI4" s="186"/>
      <c r="BJ4" s="179">
        <v>0.47</v>
      </c>
      <c r="BK4" s="69">
        <v>0.43</v>
      </c>
      <c r="BL4" s="69">
        <v>1.22</v>
      </c>
      <c r="BM4" s="69"/>
      <c r="BN4" s="69"/>
      <c r="BO4" s="69">
        <v>0.83</v>
      </c>
      <c r="BP4" s="69"/>
      <c r="BQ4" s="69">
        <v>0.15</v>
      </c>
      <c r="BR4" s="69">
        <v>0.47</v>
      </c>
      <c r="BS4" s="69">
        <v>0.85</v>
      </c>
      <c r="BT4" s="70">
        <v>0.45</v>
      </c>
      <c r="BU4" s="103"/>
      <c r="BV4" s="342" t="s">
        <v>789</v>
      </c>
    </row>
    <row r="5" spans="1:74" ht="21" customHeight="1">
      <c r="B5" s="546"/>
      <c r="C5" s="65" t="s">
        <v>790</v>
      </c>
      <c r="D5" s="51" t="s">
        <v>785</v>
      </c>
      <c r="E5" s="168" t="s">
        <v>786</v>
      </c>
      <c r="F5" s="51" t="s">
        <v>754</v>
      </c>
      <c r="G5" s="51" t="s">
        <v>791</v>
      </c>
      <c r="H5" s="76">
        <v>264</v>
      </c>
      <c r="I5" s="51" t="s">
        <v>2976</v>
      </c>
      <c r="J5" s="170" t="s">
        <v>3069</v>
      </c>
      <c r="K5" s="88" t="s">
        <v>776</v>
      </c>
      <c r="L5" s="78" t="s">
        <v>779</v>
      </c>
      <c r="M5" s="78" t="s">
        <v>788</v>
      </c>
      <c r="N5" s="69">
        <v>26.9</v>
      </c>
      <c r="O5" s="69">
        <v>108.6</v>
      </c>
      <c r="P5" s="69">
        <v>17.100000000000001</v>
      </c>
      <c r="Q5" s="90">
        <v>21</v>
      </c>
      <c r="R5" s="90"/>
      <c r="S5" s="69">
        <v>18.100000000000001</v>
      </c>
      <c r="T5" s="69"/>
      <c r="U5" s="69"/>
      <c r="V5" s="78" t="s">
        <v>777</v>
      </c>
      <c r="W5" s="78" t="s">
        <v>776</v>
      </c>
      <c r="X5" s="78"/>
      <c r="Y5" s="78"/>
      <c r="Z5" s="78" t="s">
        <v>778</v>
      </c>
      <c r="AA5" s="78"/>
      <c r="AB5" s="78"/>
      <c r="AC5" s="78" t="s">
        <v>779</v>
      </c>
      <c r="AD5" s="78"/>
      <c r="AE5" s="78" t="s">
        <v>779</v>
      </c>
      <c r="AF5" s="78" t="s">
        <v>779</v>
      </c>
      <c r="AG5" s="78" t="s">
        <v>781</v>
      </c>
      <c r="AH5" s="78" t="s">
        <v>777</v>
      </c>
      <c r="AI5" s="58"/>
      <c r="AJ5" s="58"/>
      <c r="AK5" s="78"/>
      <c r="AL5" s="78" t="s">
        <v>782</v>
      </c>
      <c r="AM5" s="78"/>
      <c r="AN5" s="78"/>
      <c r="AO5" s="78"/>
      <c r="AP5" s="78" t="s">
        <v>783</v>
      </c>
      <c r="AQ5" s="78"/>
      <c r="AR5" s="78"/>
      <c r="AS5" s="78"/>
      <c r="AT5" s="78" t="s">
        <v>779</v>
      </c>
      <c r="AU5" s="181">
        <v>222</v>
      </c>
      <c r="AV5" s="78"/>
      <c r="AW5" s="69"/>
      <c r="AX5" s="69"/>
      <c r="AY5" s="69"/>
      <c r="AZ5" s="69"/>
      <c r="BA5" s="69"/>
      <c r="BB5" s="69"/>
      <c r="BC5" s="69"/>
      <c r="BD5" s="69"/>
      <c r="BE5" s="69"/>
      <c r="BF5" s="69"/>
      <c r="BG5" s="102"/>
      <c r="BH5" s="69"/>
      <c r="BI5" s="186"/>
      <c r="BJ5" s="179">
        <v>0.54</v>
      </c>
      <c r="BK5" s="69"/>
      <c r="BL5" s="69"/>
      <c r="BM5" s="69"/>
      <c r="BN5" s="69"/>
      <c r="BO5" s="69"/>
      <c r="BP5" s="69"/>
      <c r="BQ5" s="69">
        <v>0.14000000000000001</v>
      </c>
      <c r="BR5" s="69"/>
      <c r="BS5" s="69">
        <v>0.86</v>
      </c>
      <c r="BT5" s="70"/>
      <c r="BU5" s="103"/>
      <c r="BV5" s="342" t="s">
        <v>789</v>
      </c>
    </row>
    <row r="6" spans="1:74" ht="30.75" customHeight="1">
      <c r="B6" s="546">
        <v>13</v>
      </c>
      <c r="C6" s="65" t="s">
        <v>5295</v>
      </c>
      <c r="D6" s="532" t="s">
        <v>785</v>
      </c>
      <c r="E6" s="532" t="s">
        <v>869</v>
      </c>
      <c r="F6" s="532" t="s">
        <v>870</v>
      </c>
      <c r="G6" s="532" t="s">
        <v>2212</v>
      </c>
      <c r="H6" s="95" t="s">
        <v>5296</v>
      </c>
      <c r="I6" s="532" t="s">
        <v>2976</v>
      </c>
      <c r="J6" s="76" t="s">
        <v>5298</v>
      </c>
      <c r="K6" s="407"/>
      <c r="L6" s="408"/>
      <c r="M6" s="408"/>
      <c r="N6" s="408"/>
      <c r="O6" s="408"/>
      <c r="P6" s="408"/>
      <c r="Q6" s="76">
        <v>255</v>
      </c>
      <c r="R6" s="76"/>
      <c r="S6" s="76">
        <v>396</v>
      </c>
      <c r="T6" s="78"/>
      <c r="U6" s="78"/>
      <c r="V6" s="76">
        <v>438</v>
      </c>
      <c r="W6" s="76">
        <v>910</v>
      </c>
      <c r="X6" s="76"/>
      <c r="Y6" s="76">
        <v>164</v>
      </c>
      <c r="Z6" s="76">
        <v>1620</v>
      </c>
      <c r="AA6" s="76"/>
      <c r="AB6" s="76"/>
      <c r="AC6" s="76">
        <v>793</v>
      </c>
      <c r="AD6" s="78"/>
      <c r="AE6" s="76">
        <v>1220</v>
      </c>
      <c r="AF6" s="76">
        <v>1050</v>
      </c>
      <c r="AG6" s="76">
        <v>2240</v>
      </c>
      <c r="AH6" s="76">
        <v>1780</v>
      </c>
      <c r="AI6" s="78"/>
      <c r="AJ6" s="76" t="s">
        <v>765</v>
      </c>
      <c r="AK6" s="76">
        <v>158</v>
      </c>
      <c r="AL6" s="76">
        <v>120</v>
      </c>
      <c r="AM6" s="76"/>
      <c r="AN6" s="76"/>
      <c r="AO6" s="76"/>
      <c r="AP6" s="76">
        <v>121</v>
      </c>
      <c r="AQ6" s="76">
        <v>411</v>
      </c>
      <c r="AR6" s="76"/>
      <c r="AS6" s="76"/>
      <c r="AT6" s="76">
        <v>219</v>
      </c>
      <c r="AU6" s="409"/>
      <c r="AV6" s="76"/>
      <c r="AW6" s="69"/>
      <c r="AX6" s="69"/>
      <c r="AY6" s="69"/>
      <c r="AZ6" s="69"/>
      <c r="BA6" s="69"/>
      <c r="BB6" s="69"/>
      <c r="BC6" s="69"/>
      <c r="BD6" s="69"/>
      <c r="BE6" s="69"/>
      <c r="BF6" s="69"/>
      <c r="BG6" s="102"/>
      <c r="BH6" s="69"/>
      <c r="BI6" s="186"/>
      <c r="BJ6" s="182">
        <v>0.39</v>
      </c>
      <c r="BK6" s="76">
        <v>0.32</v>
      </c>
      <c r="BL6" s="76">
        <v>0.59</v>
      </c>
      <c r="BM6" s="76"/>
      <c r="BN6" s="76">
        <v>2.04</v>
      </c>
      <c r="BO6" s="76">
        <v>1.26</v>
      </c>
      <c r="BP6" s="76"/>
      <c r="BQ6" s="76"/>
      <c r="BR6" s="76">
        <v>0.54</v>
      </c>
      <c r="BS6" s="76"/>
      <c r="BT6" s="85">
        <v>0.56000000000000005</v>
      </c>
      <c r="BU6" s="103"/>
      <c r="BV6" s="342"/>
    </row>
    <row r="7" spans="1:74" ht="30.75" customHeight="1">
      <c r="B7" s="546"/>
      <c r="C7" s="65" t="s">
        <v>1757</v>
      </c>
      <c r="D7" s="532"/>
      <c r="E7" s="532"/>
      <c r="F7" s="532"/>
      <c r="G7" s="532"/>
      <c r="H7" s="95" t="s">
        <v>5297</v>
      </c>
      <c r="I7" s="532"/>
      <c r="J7" s="76" t="s">
        <v>5299</v>
      </c>
      <c r="K7" s="407"/>
      <c r="L7" s="479"/>
      <c r="M7" s="479"/>
      <c r="N7" s="479"/>
      <c r="O7" s="479"/>
      <c r="P7" s="479"/>
      <c r="Q7" s="480">
        <v>16700</v>
      </c>
      <c r="R7" s="170"/>
      <c r="S7" s="480">
        <v>21100</v>
      </c>
      <c r="T7" s="173"/>
      <c r="U7" s="173"/>
      <c r="V7" s="480">
        <v>16800</v>
      </c>
      <c r="W7" s="480">
        <v>41700</v>
      </c>
      <c r="X7" s="170"/>
      <c r="Y7" s="480">
        <v>1660</v>
      </c>
      <c r="Z7" s="480">
        <v>15100</v>
      </c>
      <c r="AA7" s="170"/>
      <c r="AB7" s="170"/>
      <c r="AC7" s="480">
        <v>6450</v>
      </c>
      <c r="AD7" s="173"/>
      <c r="AE7" s="480">
        <v>14700</v>
      </c>
      <c r="AF7" s="480">
        <v>15300</v>
      </c>
      <c r="AG7" s="480">
        <v>11100</v>
      </c>
      <c r="AH7" s="480">
        <v>12800</v>
      </c>
      <c r="AI7" s="173"/>
      <c r="AJ7" s="480">
        <v>3150</v>
      </c>
      <c r="AK7" s="480">
        <v>428</v>
      </c>
      <c r="AL7" s="480">
        <v>823</v>
      </c>
      <c r="AM7" s="170"/>
      <c r="AN7" s="170"/>
      <c r="AO7" s="170"/>
      <c r="AP7" s="480">
        <v>914</v>
      </c>
      <c r="AQ7" s="480">
        <v>20200</v>
      </c>
      <c r="AR7" s="170"/>
      <c r="AS7" s="170"/>
      <c r="AT7" s="480">
        <v>2600</v>
      </c>
      <c r="AU7" s="409"/>
      <c r="AV7" s="76"/>
      <c r="AW7" s="69"/>
      <c r="AX7" s="69"/>
      <c r="AY7" s="69"/>
      <c r="AZ7" s="69"/>
      <c r="BA7" s="69"/>
      <c r="BB7" s="69"/>
      <c r="BC7" s="69"/>
      <c r="BD7" s="69"/>
      <c r="BE7" s="69"/>
      <c r="BF7" s="69"/>
      <c r="BG7" s="102"/>
      <c r="BH7" s="69"/>
      <c r="BI7" s="186"/>
      <c r="BJ7" s="182">
        <v>0.44</v>
      </c>
      <c r="BK7" s="76">
        <v>0.28999999999999998</v>
      </c>
      <c r="BL7" s="76">
        <v>1.2</v>
      </c>
      <c r="BM7" s="76"/>
      <c r="BN7" s="76">
        <v>2.34</v>
      </c>
      <c r="BO7" s="76">
        <v>0.87</v>
      </c>
      <c r="BP7" s="76"/>
      <c r="BQ7" s="76"/>
      <c r="BR7" s="76">
        <v>0.49</v>
      </c>
      <c r="BS7" s="76"/>
      <c r="BT7" s="85">
        <v>0.46</v>
      </c>
      <c r="BU7" s="103"/>
      <c r="BV7" s="342" t="s">
        <v>3388</v>
      </c>
    </row>
    <row r="8" spans="1:74" s="69" customFormat="1" ht="20.25" customHeight="1">
      <c r="A8" s="50"/>
      <c r="B8" s="546">
        <v>28</v>
      </c>
      <c r="C8" s="533" t="s">
        <v>920</v>
      </c>
      <c r="D8" s="532" t="s">
        <v>785</v>
      </c>
      <c r="E8" s="536" t="s">
        <v>921</v>
      </c>
      <c r="F8" s="532" t="s">
        <v>922</v>
      </c>
      <c r="G8" s="532" t="s">
        <v>791</v>
      </c>
      <c r="H8" s="553" t="s">
        <v>923</v>
      </c>
      <c r="I8" s="51" t="s">
        <v>2976</v>
      </c>
      <c r="J8" s="552" t="s">
        <v>2924</v>
      </c>
      <c r="K8" s="78" t="s">
        <v>942</v>
      </c>
      <c r="L8" s="78" t="s">
        <v>943</v>
      </c>
      <c r="M8" s="78" t="s">
        <v>944</v>
      </c>
      <c r="N8" s="78" t="s">
        <v>945</v>
      </c>
      <c r="O8" s="78" t="s">
        <v>946</v>
      </c>
      <c r="P8" s="78" t="s">
        <v>947</v>
      </c>
      <c r="Q8" s="78" t="s">
        <v>948</v>
      </c>
      <c r="R8" s="78"/>
      <c r="S8" s="78" t="s">
        <v>949</v>
      </c>
      <c r="T8" s="78"/>
      <c r="U8" s="78"/>
      <c r="V8" s="78" t="s">
        <v>950</v>
      </c>
      <c r="W8" s="78" t="s">
        <v>951</v>
      </c>
      <c r="X8" s="78"/>
      <c r="Y8" s="78"/>
      <c r="Z8" s="78" t="s">
        <v>952</v>
      </c>
      <c r="AA8" s="78"/>
      <c r="AB8" s="78"/>
      <c r="AC8" s="78" t="s">
        <v>953</v>
      </c>
      <c r="AD8" s="78"/>
      <c r="AE8" s="78"/>
      <c r="AF8" s="78" t="s">
        <v>954</v>
      </c>
      <c r="AG8" s="78" t="s">
        <v>955</v>
      </c>
      <c r="AH8" s="78" t="s">
        <v>956</v>
      </c>
      <c r="AL8" s="78" t="s">
        <v>957</v>
      </c>
      <c r="AU8" s="70">
        <v>562</v>
      </c>
      <c r="BG8" s="102"/>
      <c r="BI8" s="186"/>
      <c r="BJ8" s="179">
        <v>0.38</v>
      </c>
      <c r="BK8" s="69">
        <v>0.97</v>
      </c>
      <c r="BL8" s="69">
        <v>1.25</v>
      </c>
      <c r="BN8" s="69">
        <v>5.05</v>
      </c>
      <c r="BO8" s="69">
        <v>1.65</v>
      </c>
      <c r="BQ8" s="69">
        <v>0.16</v>
      </c>
      <c r="BS8" s="69">
        <v>0.84</v>
      </c>
      <c r="BT8" s="70">
        <v>0.62</v>
      </c>
      <c r="BU8" s="103"/>
      <c r="BV8" s="290"/>
    </row>
    <row r="9" spans="1:74" s="69" customFormat="1" ht="20.25" customHeight="1">
      <c r="A9" s="50"/>
      <c r="B9" s="546"/>
      <c r="C9" s="533"/>
      <c r="D9" s="532"/>
      <c r="E9" s="536"/>
      <c r="F9" s="532"/>
      <c r="G9" s="532"/>
      <c r="H9" s="553"/>
      <c r="I9" s="51" t="s">
        <v>5291</v>
      </c>
      <c r="J9" s="552"/>
      <c r="K9" s="84">
        <v>4</v>
      </c>
      <c r="L9" s="82">
        <v>12.5</v>
      </c>
      <c r="M9" s="84">
        <v>6.25</v>
      </c>
      <c r="N9" s="82">
        <v>19.375</v>
      </c>
      <c r="O9" s="82">
        <v>81.875</v>
      </c>
      <c r="P9" s="82">
        <v>15.625</v>
      </c>
      <c r="Q9" s="82">
        <v>24.375</v>
      </c>
      <c r="R9" s="82"/>
      <c r="S9" s="82"/>
      <c r="T9" s="82"/>
      <c r="U9" s="82"/>
      <c r="V9" s="82">
        <v>36.875</v>
      </c>
      <c r="W9" s="82">
        <v>13.75</v>
      </c>
      <c r="X9" s="82"/>
      <c r="Y9" s="82"/>
      <c r="Z9" s="82">
        <v>28.75</v>
      </c>
      <c r="AA9" s="82"/>
      <c r="AB9" s="82"/>
      <c r="AC9" s="84">
        <v>5.6875</v>
      </c>
      <c r="AD9" s="82"/>
      <c r="AE9" s="82"/>
      <c r="AF9" s="82">
        <v>15.625</v>
      </c>
      <c r="AG9" s="82">
        <v>20.625</v>
      </c>
      <c r="AH9" s="82">
        <v>12.5</v>
      </c>
      <c r="AI9" s="75"/>
      <c r="AJ9" s="75"/>
      <c r="AK9" s="75"/>
      <c r="AL9" s="82">
        <v>13.125</v>
      </c>
      <c r="AU9" s="99">
        <f>SUM(K9:AT9)</f>
        <v>310.9375</v>
      </c>
      <c r="BG9" s="102"/>
      <c r="BI9" s="186"/>
      <c r="BJ9" s="179"/>
      <c r="BT9" s="70"/>
      <c r="BU9" s="103"/>
      <c r="BV9" s="290"/>
    </row>
    <row r="10" spans="1:74" s="69" customFormat="1" ht="20.25" customHeight="1">
      <c r="A10" s="50"/>
      <c r="B10" s="546"/>
      <c r="C10" s="533" t="s">
        <v>959</v>
      </c>
      <c r="D10" s="532"/>
      <c r="E10" s="536"/>
      <c r="F10" s="532" t="s">
        <v>922</v>
      </c>
      <c r="G10" s="532"/>
      <c r="H10" s="553" t="s">
        <v>960</v>
      </c>
      <c r="I10" s="51" t="s">
        <v>2976</v>
      </c>
      <c r="J10" s="552" t="s">
        <v>2925</v>
      </c>
      <c r="K10" s="78" t="s">
        <v>981</v>
      </c>
      <c r="L10" s="78" t="s">
        <v>982</v>
      </c>
      <c r="M10" s="78" t="s">
        <v>983</v>
      </c>
      <c r="N10" s="78" t="s">
        <v>984</v>
      </c>
      <c r="O10" s="78" t="s">
        <v>985</v>
      </c>
      <c r="P10" s="78" t="s">
        <v>986</v>
      </c>
      <c r="Q10" s="78" t="s">
        <v>987</v>
      </c>
      <c r="R10" s="78"/>
      <c r="S10" s="78" t="s">
        <v>988</v>
      </c>
      <c r="T10" s="78"/>
      <c r="U10" s="78"/>
      <c r="V10" s="78" t="s">
        <v>989</v>
      </c>
      <c r="W10" s="78" t="s">
        <v>990</v>
      </c>
      <c r="X10" s="78"/>
      <c r="Y10" s="78"/>
      <c r="Z10" s="78" t="s">
        <v>991</v>
      </c>
      <c r="AA10" s="78"/>
      <c r="AB10" s="78"/>
      <c r="AC10" s="78" t="s">
        <v>992</v>
      </c>
      <c r="AD10" s="78"/>
      <c r="AE10" s="78"/>
      <c r="AF10" s="78" t="s">
        <v>993</v>
      </c>
      <c r="AG10" s="78" t="s">
        <v>994</v>
      </c>
      <c r="AH10" s="78" t="s">
        <v>995</v>
      </c>
      <c r="AL10" s="78" t="s">
        <v>971</v>
      </c>
      <c r="AU10" s="70">
        <v>233</v>
      </c>
      <c r="BG10" s="102"/>
      <c r="BI10" s="186"/>
      <c r="BJ10" s="179">
        <v>0.34</v>
      </c>
      <c r="BK10" s="69">
        <v>0.82</v>
      </c>
      <c r="BL10" s="69">
        <v>0.45</v>
      </c>
      <c r="BN10" s="106">
        <v>1.1000000000000001</v>
      </c>
      <c r="BO10" s="69">
        <v>3.09</v>
      </c>
      <c r="BQ10" s="69">
        <v>0.17</v>
      </c>
      <c r="BS10" s="69">
        <v>0.83</v>
      </c>
      <c r="BT10" s="70">
        <v>0.76</v>
      </c>
      <c r="BU10" s="103"/>
      <c r="BV10" s="290"/>
    </row>
    <row r="11" spans="1:74" s="69" customFormat="1" ht="20.25" customHeight="1">
      <c r="A11" s="50"/>
      <c r="B11" s="546"/>
      <c r="C11" s="533"/>
      <c r="D11" s="532"/>
      <c r="E11" s="536"/>
      <c r="F11" s="532"/>
      <c r="G11" s="532"/>
      <c r="H11" s="553"/>
      <c r="I11" s="51" t="s">
        <v>5291</v>
      </c>
      <c r="J11" s="552"/>
      <c r="K11" s="84">
        <v>6.8750000000000009</v>
      </c>
      <c r="L11" s="82">
        <v>13.125000000000002</v>
      </c>
      <c r="M11" s="84">
        <v>7.6562500000000009</v>
      </c>
      <c r="N11" s="82">
        <v>18.75</v>
      </c>
      <c r="O11" s="82">
        <v>85.9375</v>
      </c>
      <c r="P11" s="82">
        <v>17.1875</v>
      </c>
      <c r="Q11" s="82">
        <v>15.625</v>
      </c>
      <c r="R11" s="82"/>
      <c r="S11" s="82"/>
      <c r="T11" s="82"/>
      <c r="U11" s="82"/>
      <c r="V11" s="82">
        <v>29.6875</v>
      </c>
      <c r="W11" s="84">
        <v>6.5625000000000009</v>
      </c>
      <c r="X11" s="82"/>
      <c r="Y11" s="82"/>
      <c r="Z11" s="82">
        <v>25</v>
      </c>
      <c r="AA11" s="82"/>
      <c r="AB11" s="82"/>
      <c r="AC11" s="82">
        <v>31.25</v>
      </c>
      <c r="AD11" s="82"/>
      <c r="AE11" s="82"/>
      <c r="AF11" s="84">
        <v>6.5625000000000009</v>
      </c>
      <c r="AG11" s="82">
        <v>45.3125</v>
      </c>
      <c r="AH11" s="82">
        <v>14.687500000000002</v>
      </c>
      <c r="AI11" s="75"/>
      <c r="AJ11" s="75"/>
      <c r="AK11" s="75"/>
      <c r="AL11" s="82">
        <v>10.46875</v>
      </c>
      <c r="AU11" s="99">
        <f>SUM(K11:AT11)</f>
        <v>334.6875</v>
      </c>
      <c r="BG11" s="102"/>
      <c r="BI11" s="186"/>
      <c r="BJ11" s="179"/>
      <c r="BN11" s="106"/>
      <c r="BT11" s="70"/>
      <c r="BU11" s="103"/>
      <c r="BV11" s="290"/>
    </row>
    <row r="12" spans="1:74" s="69" customFormat="1" ht="20.25" customHeight="1">
      <c r="A12" s="50"/>
      <c r="B12" s="546"/>
      <c r="C12" s="533" t="s">
        <v>996</v>
      </c>
      <c r="D12" s="532"/>
      <c r="E12" s="536"/>
      <c r="F12" s="532" t="s">
        <v>754</v>
      </c>
      <c r="G12" s="532"/>
      <c r="H12" s="553" t="s">
        <v>997</v>
      </c>
      <c r="I12" s="51" t="s">
        <v>2976</v>
      </c>
      <c r="J12" s="552" t="s">
        <v>2978</v>
      </c>
      <c r="K12" s="78" t="s">
        <v>1018</v>
      </c>
      <c r="L12" s="78" t="s">
        <v>1019</v>
      </c>
      <c r="M12" s="78" t="s">
        <v>1020</v>
      </c>
      <c r="N12" s="78" t="s">
        <v>926</v>
      </c>
      <c r="O12" s="78" t="s">
        <v>1021</v>
      </c>
      <c r="P12" s="78" t="s">
        <v>1022</v>
      </c>
      <c r="Q12" s="78" t="s">
        <v>1023</v>
      </c>
      <c r="R12" s="78"/>
      <c r="S12" s="78" t="s">
        <v>1024</v>
      </c>
      <c r="T12" s="78"/>
      <c r="U12" s="78"/>
      <c r="V12" s="78" t="s">
        <v>1025</v>
      </c>
      <c r="W12" s="78" t="s">
        <v>1026</v>
      </c>
      <c r="X12" s="78"/>
      <c r="Y12" s="78"/>
      <c r="Z12" s="78" t="s">
        <v>1027</v>
      </c>
      <c r="AA12" s="78"/>
      <c r="AB12" s="78"/>
      <c r="AC12" s="78" t="s">
        <v>1028</v>
      </c>
      <c r="AD12" s="78"/>
      <c r="AE12" s="78"/>
      <c r="AF12" s="78" t="s">
        <v>1029</v>
      </c>
      <c r="AG12" s="78" t="s">
        <v>3633</v>
      </c>
      <c r="AH12" s="78" t="s">
        <v>1030</v>
      </c>
      <c r="AL12" s="78" t="s">
        <v>1031</v>
      </c>
      <c r="AU12" s="70">
        <v>135</v>
      </c>
      <c r="BG12" s="102"/>
      <c r="BI12" s="186"/>
      <c r="BJ12" s="179">
        <v>0.49</v>
      </c>
      <c r="BK12" s="106">
        <v>0.9</v>
      </c>
      <c r="BL12" s="106">
        <v>0.1</v>
      </c>
      <c r="BN12" s="69">
        <v>0.25</v>
      </c>
      <c r="BO12" s="69">
        <v>2.14</v>
      </c>
      <c r="BQ12" s="69">
        <v>0.79</v>
      </c>
      <c r="BS12" s="69">
        <v>0.21</v>
      </c>
      <c r="BT12" s="70">
        <v>0.68</v>
      </c>
      <c r="BU12" s="103"/>
      <c r="BV12" s="290"/>
    </row>
    <row r="13" spans="1:74" s="69" customFormat="1" ht="20.25" customHeight="1">
      <c r="A13" s="50"/>
      <c r="B13" s="546"/>
      <c r="C13" s="533"/>
      <c r="D13" s="532"/>
      <c r="E13" s="536"/>
      <c r="F13" s="532"/>
      <c r="G13" s="532"/>
      <c r="H13" s="553"/>
      <c r="I13" s="51" t="s">
        <v>5291</v>
      </c>
      <c r="J13" s="552"/>
      <c r="K13" s="82">
        <v>19.285714285714288</v>
      </c>
      <c r="L13" s="82">
        <v>33.571428571428569</v>
      </c>
      <c r="M13" s="82">
        <v>20.714285714285712</v>
      </c>
      <c r="N13" s="82">
        <v>78.571428571428569</v>
      </c>
      <c r="O13" s="82">
        <v>50</v>
      </c>
      <c r="P13" s="82">
        <v>192.85714285714286</v>
      </c>
      <c r="Q13" s="82">
        <v>27.857142857142858</v>
      </c>
      <c r="R13" s="82"/>
      <c r="S13" s="82"/>
      <c r="T13" s="82"/>
      <c r="U13" s="82"/>
      <c r="V13" s="82">
        <v>114.28571428571428</v>
      </c>
      <c r="W13" s="82">
        <v>12.857142857142858</v>
      </c>
      <c r="X13" s="82"/>
      <c r="Y13" s="82"/>
      <c r="Z13" s="82">
        <v>17.142857142857142</v>
      </c>
      <c r="AA13" s="82"/>
      <c r="AB13" s="82"/>
      <c r="AC13" s="82">
        <v>68.571428571428569</v>
      </c>
      <c r="AD13" s="82"/>
      <c r="AE13" s="82"/>
      <c r="AF13" s="84">
        <v>5.7142857142857144</v>
      </c>
      <c r="AG13" s="82">
        <v>128.57142857142856</v>
      </c>
      <c r="AH13" s="82">
        <v>60.000000000000007</v>
      </c>
      <c r="AI13" s="75"/>
      <c r="AJ13" s="75"/>
      <c r="AK13" s="75"/>
      <c r="AL13" s="82">
        <v>107.14285714285714</v>
      </c>
      <c r="AU13" s="99">
        <f>SUM(K13:AT13)</f>
        <v>937.142857142857</v>
      </c>
      <c r="BG13" s="102"/>
      <c r="BI13" s="186"/>
      <c r="BJ13" s="179"/>
      <c r="BK13" s="106"/>
      <c r="BL13" s="106"/>
      <c r="BT13" s="70"/>
      <c r="BU13" s="103"/>
      <c r="BV13" s="290"/>
    </row>
    <row r="14" spans="1:74" ht="33.75">
      <c r="B14" s="546">
        <v>77</v>
      </c>
      <c r="C14" s="533" t="s">
        <v>1449</v>
      </c>
      <c r="D14" s="532" t="s">
        <v>785</v>
      </c>
      <c r="E14" s="536" t="s">
        <v>1450</v>
      </c>
      <c r="F14" s="532" t="s">
        <v>3639</v>
      </c>
      <c r="G14" s="532" t="s">
        <v>791</v>
      </c>
      <c r="H14" s="76" t="s">
        <v>3640</v>
      </c>
      <c r="I14" s="51" t="s">
        <v>3059</v>
      </c>
      <c r="J14" s="552" t="s">
        <v>3638</v>
      </c>
      <c r="K14" s="78"/>
      <c r="L14" s="69"/>
      <c r="M14" s="78"/>
      <c r="N14" s="78"/>
      <c r="O14" s="78"/>
      <c r="P14" s="76" t="s">
        <v>3070</v>
      </c>
      <c r="Q14" s="76" t="s">
        <v>3071</v>
      </c>
      <c r="R14" s="76" t="s">
        <v>3072</v>
      </c>
      <c r="S14" s="76" t="s">
        <v>3073</v>
      </c>
      <c r="T14" s="78"/>
      <c r="U14" s="78"/>
      <c r="V14" s="76" t="s">
        <v>3074</v>
      </c>
      <c r="W14" s="76" t="s">
        <v>3075</v>
      </c>
      <c r="X14" s="76" t="s">
        <v>3076</v>
      </c>
      <c r="Y14" s="78"/>
      <c r="Z14" s="76" t="s">
        <v>3074</v>
      </c>
      <c r="AA14" s="76"/>
      <c r="AB14" s="76" t="s">
        <v>3077</v>
      </c>
      <c r="AC14" s="76" t="s">
        <v>3078</v>
      </c>
      <c r="AD14" s="76" t="s">
        <v>3079</v>
      </c>
      <c r="AE14" s="76" t="s">
        <v>3081</v>
      </c>
      <c r="AF14" s="76" t="s">
        <v>3073</v>
      </c>
      <c r="AG14" s="78"/>
      <c r="AH14" s="76" t="s">
        <v>3080</v>
      </c>
      <c r="AI14" s="78"/>
      <c r="AJ14" s="78"/>
      <c r="AK14" s="78"/>
      <c r="AL14" s="76" t="s">
        <v>3082</v>
      </c>
      <c r="AM14" s="78"/>
      <c r="AN14" s="78"/>
      <c r="AO14" s="78"/>
      <c r="AP14" s="78"/>
      <c r="AQ14" s="78"/>
      <c r="AR14" s="76" t="s">
        <v>3083</v>
      </c>
      <c r="AS14" s="76" t="s">
        <v>3084</v>
      </c>
      <c r="AT14" s="76" t="s">
        <v>3085</v>
      </c>
      <c r="AU14" s="87"/>
      <c r="AV14" s="78"/>
      <c r="AW14" s="78"/>
      <c r="AX14" s="78"/>
      <c r="AY14" s="78"/>
      <c r="AZ14" s="78"/>
      <c r="BA14" s="78"/>
      <c r="BB14" s="78"/>
      <c r="BC14" s="78"/>
      <c r="BD14" s="78"/>
      <c r="BE14" s="78"/>
      <c r="BF14" s="78"/>
      <c r="BG14" s="88"/>
      <c r="BH14" s="78"/>
      <c r="BI14" s="187" t="s">
        <v>3757</v>
      </c>
      <c r="BJ14" s="127">
        <v>0.39</v>
      </c>
      <c r="BK14" s="106">
        <v>0.3</v>
      </c>
      <c r="BL14" s="106">
        <v>1</v>
      </c>
      <c r="BM14" s="106">
        <v>0.55000000000000004</v>
      </c>
      <c r="BN14" s="106">
        <v>6.39</v>
      </c>
      <c r="BO14" s="106"/>
      <c r="BP14" s="106"/>
      <c r="BQ14" s="106"/>
      <c r="BR14" s="106">
        <v>0.34</v>
      </c>
      <c r="BS14" s="69"/>
      <c r="BT14" s="69"/>
      <c r="BU14" s="133"/>
      <c r="BV14" s="245"/>
    </row>
    <row r="15" spans="1:74" ht="25.5" customHeight="1">
      <c r="B15" s="546"/>
      <c r="C15" s="533"/>
      <c r="D15" s="532"/>
      <c r="E15" s="536"/>
      <c r="F15" s="532"/>
      <c r="G15" s="532"/>
      <c r="H15" s="76" t="s">
        <v>3637</v>
      </c>
      <c r="I15" s="51" t="s">
        <v>2909</v>
      </c>
      <c r="J15" s="552"/>
      <c r="K15" s="78"/>
      <c r="L15" s="69"/>
      <c r="M15" s="78"/>
      <c r="N15" s="78"/>
      <c r="O15" s="78"/>
      <c r="P15" s="83">
        <v>4.4439306358381501</v>
      </c>
      <c r="Q15" s="81">
        <v>25.803468208092482</v>
      </c>
      <c r="R15" s="81">
        <v>30.820809248554909</v>
      </c>
      <c r="S15" s="81">
        <v>40.138728323699418</v>
      </c>
      <c r="T15" s="82"/>
      <c r="U15" s="82"/>
      <c r="V15" s="81">
        <v>16.485549132947977</v>
      </c>
      <c r="W15" s="81">
        <v>38.705202312138724</v>
      </c>
      <c r="X15" s="81">
        <v>13.618497109826588</v>
      </c>
      <c r="Y15" s="82"/>
      <c r="Z15" s="81">
        <v>16.485549132947977</v>
      </c>
      <c r="AA15" s="81"/>
      <c r="AB15" s="83">
        <v>4.013872832369942</v>
      </c>
      <c r="AC15" s="83">
        <v>2.5803468208092486</v>
      </c>
      <c r="AD15" s="83">
        <v>2.221965317919075</v>
      </c>
      <c r="AE15" s="81">
        <v>20.786127167630056</v>
      </c>
      <c r="AF15" s="81">
        <v>40.138728323699418</v>
      </c>
      <c r="AG15" s="82"/>
      <c r="AH15" s="81">
        <v>11.468208092485549</v>
      </c>
      <c r="AI15" s="82"/>
      <c r="AJ15" s="82"/>
      <c r="AK15" s="82"/>
      <c r="AL15" s="83">
        <v>7.0242774566473987</v>
      </c>
      <c r="AM15" s="84"/>
      <c r="AN15" s="84"/>
      <c r="AO15" s="84"/>
      <c r="AP15" s="84"/>
      <c r="AQ15" s="84"/>
      <c r="AR15" s="83">
        <v>3.2254335260115603</v>
      </c>
      <c r="AS15" s="81">
        <v>9.9630057803468208</v>
      </c>
      <c r="AT15" s="83">
        <v>2.9387283236994222</v>
      </c>
      <c r="AU15" s="415"/>
      <c r="AV15" s="82"/>
      <c r="AW15" s="78"/>
      <c r="AX15" s="78"/>
      <c r="AY15" s="78"/>
      <c r="AZ15" s="78"/>
      <c r="BA15" s="78"/>
      <c r="BB15" s="78"/>
      <c r="BC15" s="78"/>
      <c r="BD15" s="78"/>
      <c r="BE15" s="78"/>
      <c r="BF15" s="78"/>
      <c r="BG15" s="88"/>
      <c r="BH15" s="78"/>
      <c r="BI15" s="81">
        <v>22.2196531791908</v>
      </c>
      <c r="BJ15" s="127"/>
      <c r="BK15" s="106"/>
      <c r="BL15" s="106"/>
      <c r="BM15" s="106"/>
      <c r="BN15" s="106"/>
      <c r="BO15" s="106"/>
      <c r="BP15" s="106"/>
      <c r="BQ15" s="106"/>
      <c r="BR15" s="106"/>
      <c r="BS15" s="69"/>
      <c r="BT15" s="69"/>
      <c r="BU15" s="128"/>
      <c r="BV15" s="290"/>
    </row>
    <row r="16" spans="1:74" ht="31.5" customHeight="1">
      <c r="B16" s="546">
        <v>15</v>
      </c>
      <c r="C16" s="533" t="s">
        <v>877</v>
      </c>
      <c r="D16" s="532" t="s">
        <v>772</v>
      </c>
      <c r="E16" s="536" t="s">
        <v>878</v>
      </c>
      <c r="F16" s="532" t="s">
        <v>879</v>
      </c>
      <c r="G16" s="532" t="s">
        <v>795</v>
      </c>
      <c r="H16" s="76" t="s">
        <v>880</v>
      </c>
      <c r="I16" s="51" t="s">
        <v>2976</v>
      </c>
      <c r="J16" s="76" t="s">
        <v>2899</v>
      </c>
      <c r="K16" s="88"/>
      <c r="L16" s="69"/>
      <c r="M16" s="78"/>
      <c r="N16" s="78"/>
      <c r="O16" s="78"/>
      <c r="P16" s="76"/>
      <c r="Q16" s="76"/>
      <c r="R16" s="76"/>
      <c r="S16" s="76"/>
      <c r="T16" s="78"/>
      <c r="U16" s="78"/>
      <c r="V16" s="76"/>
      <c r="W16" s="76"/>
      <c r="X16" s="76"/>
      <c r="Y16" s="78"/>
      <c r="Z16" s="76"/>
      <c r="AA16" s="76"/>
      <c r="AB16" s="76"/>
      <c r="AC16" s="76"/>
      <c r="AD16" s="76"/>
      <c r="AE16" s="76"/>
      <c r="AF16" s="76"/>
      <c r="AG16" s="78"/>
      <c r="AH16" s="76"/>
      <c r="AI16" s="78"/>
      <c r="AJ16" s="78"/>
      <c r="AK16" s="78"/>
      <c r="AL16" s="76"/>
      <c r="AM16" s="78"/>
      <c r="AN16" s="78"/>
      <c r="AO16" s="78"/>
      <c r="AP16" s="78"/>
      <c r="AQ16" s="78"/>
      <c r="AR16" s="76"/>
      <c r="AS16" s="76"/>
      <c r="AT16" s="76"/>
      <c r="AU16" s="85" t="s">
        <v>3627</v>
      </c>
      <c r="AV16" s="78"/>
      <c r="AW16" s="78"/>
      <c r="AX16" s="78"/>
      <c r="AY16" s="78"/>
      <c r="AZ16" s="78"/>
      <c r="BA16" s="78"/>
      <c r="BB16" s="78"/>
      <c r="BC16" s="78"/>
      <c r="BD16" s="78"/>
      <c r="BE16" s="78"/>
      <c r="BF16" s="78"/>
      <c r="BG16" s="88"/>
      <c r="BH16" s="78"/>
      <c r="BI16" s="76"/>
      <c r="BJ16" s="127"/>
      <c r="BK16" s="106"/>
      <c r="BL16" s="106"/>
      <c r="BM16" s="213" t="s">
        <v>3629</v>
      </c>
      <c r="BN16" s="106"/>
      <c r="BO16" s="106"/>
      <c r="BP16" s="213" t="s">
        <v>3631</v>
      </c>
      <c r="BQ16" s="106"/>
      <c r="BR16" s="106"/>
      <c r="BS16" s="69"/>
      <c r="BT16" s="69"/>
      <c r="BU16" s="128"/>
      <c r="BV16" s="290"/>
    </row>
    <row r="17" spans="1:76" ht="31.5" customHeight="1">
      <c r="B17" s="546"/>
      <c r="C17" s="533"/>
      <c r="D17" s="532"/>
      <c r="E17" s="536"/>
      <c r="F17" s="532"/>
      <c r="G17" s="532"/>
      <c r="H17" s="76"/>
      <c r="I17" s="51" t="s">
        <v>2909</v>
      </c>
      <c r="J17" s="76" t="s">
        <v>2899</v>
      </c>
      <c r="K17" s="88"/>
      <c r="L17" s="69"/>
      <c r="M17" s="78"/>
      <c r="N17" s="78"/>
      <c r="O17" s="78"/>
      <c r="P17" s="76"/>
      <c r="Q17" s="76"/>
      <c r="R17" s="76"/>
      <c r="S17" s="76"/>
      <c r="T17" s="78"/>
      <c r="U17" s="78"/>
      <c r="V17" s="76"/>
      <c r="W17" s="76"/>
      <c r="X17" s="76"/>
      <c r="Y17" s="78"/>
      <c r="Z17" s="76"/>
      <c r="AA17" s="76"/>
      <c r="AB17" s="76"/>
      <c r="AC17" s="76"/>
      <c r="AD17" s="76"/>
      <c r="AE17" s="76"/>
      <c r="AF17" s="76"/>
      <c r="AG17" s="78"/>
      <c r="AH17" s="76"/>
      <c r="AI17" s="78"/>
      <c r="AJ17" s="78"/>
      <c r="AK17" s="78"/>
      <c r="AL17" s="76"/>
      <c r="AM17" s="78"/>
      <c r="AN17" s="78"/>
      <c r="AO17" s="78"/>
      <c r="AP17" s="78"/>
      <c r="AQ17" s="78"/>
      <c r="AR17" s="76"/>
      <c r="AS17" s="76"/>
      <c r="AT17" s="76"/>
      <c r="AU17" s="85" t="s">
        <v>3795</v>
      </c>
      <c r="AV17" s="78"/>
      <c r="AW17" s="78"/>
      <c r="AX17" s="78"/>
      <c r="AY17" s="78"/>
      <c r="AZ17" s="78"/>
      <c r="BA17" s="78"/>
      <c r="BB17" s="78"/>
      <c r="BC17" s="78"/>
      <c r="BD17" s="78"/>
      <c r="BE17" s="78"/>
      <c r="BF17" s="78"/>
      <c r="BG17" s="88"/>
      <c r="BH17" s="78"/>
      <c r="BI17" s="76"/>
      <c r="BJ17" s="127"/>
      <c r="BK17" s="106"/>
      <c r="BL17" s="106"/>
      <c r="BM17" s="213"/>
      <c r="BN17" s="106"/>
      <c r="BO17" s="106"/>
      <c r="BP17" s="213"/>
      <c r="BQ17" s="106"/>
      <c r="BR17" s="106"/>
      <c r="BS17" s="69"/>
      <c r="BT17" s="69"/>
      <c r="BU17" s="128"/>
      <c r="BV17" s="290"/>
    </row>
    <row r="18" spans="1:76" ht="31.5" customHeight="1">
      <c r="B18" s="546">
        <v>21</v>
      </c>
      <c r="C18" s="533" t="s">
        <v>2642</v>
      </c>
      <c r="D18" s="532" t="s">
        <v>772</v>
      </c>
      <c r="E18" s="536" t="s">
        <v>2665</v>
      </c>
      <c r="F18" s="532" t="s">
        <v>911</v>
      </c>
      <c r="G18" s="540" t="s">
        <v>795</v>
      </c>
      <c r="H18" s="78" t="s">
        <v>2659</v>
      </c>
      <c r="I18" s="51" t="s">
        <v>2976</v>
      </c>
      <c r="J18" s="76" t="s">
        <v>5563</v>
      </c>
      <c r="K18" s="102"/>
      <c r="L18" s="69"/>
      <c r="M18" s="69"/>
      <c r="N18" s="69"/>
      <c r="O18" s="78"/>
      <c r="P18" s="78"/>
      <c r="Q18" s="78" t="s">
        <v>392</v>
      </c>
      <c r="R18" s="78"/>
      <c r="S18" s="78" t="s">
        <v>392</v>
      </c>
      <c r="T18" s="78"/>
      <c r="U18" s="78"/>
      <c r="V18" s="78" t="s">
        <v>392</v>
      </c>
      <c r="W18" s="78" t="s">
        <v>392</v>
      </c>
      <c r="X18" s="78"/>
      <c r="Y18" s="78"/>
      <c r="Z18" s="78" t="s">
        <v>392</v>
      </c>
      <c r="AA18" s="78"/>
      <c r="AB18" s="78"/>
      <c r="AC18" s="78" t="s">
        <v>392</v>
      </c>
      <c r="AD18" s="78"/>
      <c r="AE18" s="78" t="s">
        <v>392</v>
      </c>
      <c r="AF18" s="78" t="s">
        <v>392</v>
      </c>
      <c r="AG18" s="78" t="s">
        <v>392</v>
      </c>
      <c r="AH18" s="78"/>
      <c r="AI18" s="78"/>
      <c r="AJ18" s="78"/>
      <c r="AK18" s="78"/>
      <c r="AL18" s="78"/>
      <c r="AM18" s="78"/>
      <c r="AN18" s="78"/>
      <c r="AO18" s="78"/>
      <c r="AP18" s="78"/>
      <c r="AQ18" s="78"/>
      <c r="AR18" s="78"/>
      <c r="AS18" s="78"/>
      <c r="AT18" s="78"/>
      <c r="AU18" s="87">
        <v>48</v>
      </c>
      <c r="AV18" s="78"/>
      <c r="AW18" s="69"/>
      <c r="AX18" s="69"/>
      <c r="AY18" s="69"/>
      <c r="AZ18" s="69"/>
      <c r="BA18" s="69"/>
      <c r="BB18" s="69"/>
      <c r="BC18" s="69"/>
      <c r="BD18" s="69"/>
      <c r="BE18" s="69"/>
      <c r="BF18" s="69"/>
      <c r="BG18" s="102"/>
      <c r="BH18" s="69"/>
      <c r="BI18" s="69"/>
      <c r="BJ18" s="179"/>
      <c r="BK18" s="78"/>
      <c r="BL18" s="78"/>
      <c r="BM18" s="78"/>
      <c r="BN18" s="78"/>
      <c r="BO18" s="78"/>
      <c r="BP18" s="78"/>
      <c r="BQ18" s="78"/>
      <c r="BR18" s="78" t="s">
        <v>2668</v>
      </c>
      <c r="BS18" s="78"/>
      <c r="BT18" s="87"/>
      <c r="BU18" s="103"/>
      <c r="BV18" s="290" t="s">
        <v>2669</v>
      </c>
    </row>
    <row r="19" spans="1:76" ht="31.5" customHeight="1">
      <c r="B19" s="546"/>
      <c r="C19" s="533"/>
      <c r="D19" s="532"/>
      <c r="E19" s="536"/>
      <c r="F19" s="532"/>
      <c r="G19" s="540"/>
      <c r="H19" s="78"/>
      <c r="I19" s="51" t="s">
        <v>2909</v>
      </c>
      <c r="J19" s="76" t="s">
        <v>5564</v>
      </c>
      <c r="K19" s="102"/>
      <c r="L19" s="69"/>
      <c r="M19" s="69"/>
      <c r="N19" s="69"/>
      <c r="O19" s="78"/>
      <c r="P19" s="78"/>
      <c r="Q19" s="78"/>
      <c r="R19" s="78"/>
      <c r="S19" s="78"/>
      <c r="T19" s="78"/>
      <c r="U19" s="78"/>
      <c r="V19" s="78">
        <v>3.3</v>
      </c>
      <c r="W19" s="78">
        <v>4.8</v>
      </c>
      <c r="X19" s="78"/>
      <c r="Y19" s="78"/>
      <c r="Z19" s="78">
        <v>23</v>
      </c>
      <c r="AA19" s="78"/>
      <c r="AB19" s="78"/>
      <c r="AC19" s="78">
        <v>16</v>
      </c>
      <c r="AD19" s="78"/>
      <c r="AE19" s="78">
        <v>5.9</v>
      </c>
      <c r="AF19" s="78">
        <v>0.13</v>
      </c>
      <c r="AG19" s="78">
        <v>21</v>
      </c>
      <c r="AH19" s="78">
        <v>38</v>
      </c>
      <c r="AI19" s="78"/>
      <c r="AJ19" s="78"/>
      <c r="AK19" s="78"/>
      <c r="AL19" s="78"/>
      <c r="AM19" s="78"/>
      <c r="AN19" s="78"/>
      <c r="AO19" s="78"/>
      <c r="AP19" s="78">
        <v>21</v>
      </c>
      <c r="AQ19" s="78"/>
      <c r="AR19" s="78"/>
      <c r="AS19" s="78"/>
      <c r="AT19" s="78"/>
      <c r="AU19" s="87">
        <v>128</v>
      </c>
      <c r="AV19" s="78"/>
      <c r="AW19" s="69"/>
      <c r="AX19" s="69"/>
      <c r="AY19" s="69"/>
      <c r="AZ19" s="69"/>
      <c r="BA19" s="69"/>
      <c r="BB19" s="69"/>
      <c r="BC19" s="69"/>
      <c r="BD19" s="69"/>
      <c r="BE19" s="69"/>
      <c r="BF19" s="69"/>
      <c r="BG19" s="102"/>
      <c r="BH19" s="69"/>
      <c r="BI19" s="69"/>
      <c r="BJ19" s="179"/>
      <c r="BK19" s="78"/>
      <c r="BL19" s="78"/>
      <c r="BM19" s="78"/>
      <c r="BN19" s="78"/>
      <c r="BO19" s="78"/>
      <c r="BP19" s="78"/>
      <c r="BQ19" s="78"/>
      <c r="BR19" s="78"/>
      <c r="BS19" s="78"/>
      <c r="BT19" s="87"/>
      <c r="BU19" s="103"/>
      <c r="BV19" s="290"/>
    </row>
    <row r="20" spans="1:76" ht="31.5" customHeight="1">
      <c r="B20" s="546">
        <v>24</v>
      </c>
      <c r="C20" s="533" t="s">
        <v>914</v>
      </c>
      <c r="D20" s="532" t="s">
        <v>772</v>
      </c>
      <c r="E20" s="65" t="s">
        <v>5562</v>
      </c>
      <c r="F20" s="51" t="s">
        <v>754</v>
      </c>
      <c r="G20" s="51" t="s">
        <v>795</v>
      </c>
      <c r="H20" s="69"/>
      <c r="I20" s="51" t="s">
        <v>2976</v>
      </c>
      <c r="J20" s="76" t="s">
        <v>5543</v>
      </c>
      <c r="K20" s="102"/>
      <c r="L20" s="69"/>
      <c r="M20" s="69"/>
      <c r="N20" s="69"/>
      <c r="O20" s="76" t="s">
        <v>765</v>
      </c>
      <c r="P20" s="76" t="s">
        <v>765</v>
      </c>
      <c r="Q20" s="76" t="s">
        <v>765</v>
      </c>
      <c r="R20" s="78"/>
      <c r="S20" s="76" t="s">
        <v>765</v>
      </c>
      <c r="T20" s="78"/>
      <c r="U20" s="78"/>
      <c r="V20" s="76" t="s">
        <v>5553</v>
      </c>
      <c r="W20" s="76" t="s">
        <v>5554</v>
      </c>
      <c r="X20" s="78"/>
      <c r="Y20" s="78"/>
      <c r="Z20" s="76" t="s">
        <v>5551</v>
      </c>
      <c r="AA20" s="78"/>
      <c r="AB20" s="78"/>
      <c r="AC20" s="76" t="s">
        <v>5550</v>
      </c>
      <c r="AD20" s="78"/>
      <c r="AE20" s="76">
        <v>5.9</v>
      </c>
      <c r="AF20" s="76" t="s">
        <v>4827</v>
      </c>
      <c r="AG20" s="76" t="s">
        <v>5549</v>
      </c>
      <c r="AH20" s="76" t="s">
        <v>5548</v>
      </c>
      <c r="AI20" s="69"/>
      <c r="AJ20" s="69"/>
      <c r="AK20" s="69"/>
      <c r="AL20" s="78"/>
      <c r="AM20" s="69"/>
      <c r="AN20" s="69"/>
      <c r="AO20" s="69"/>
      <c r="AP20" s="76" t="s">
        <v>5546</v>
      </c>
      <c r="AQ20" s="78"/>
      <c r="AR20" s="78"/>
      <c r="AS20" s="78"/>
      <c r="AT20" s="78"/>
      <c r="AU20" s="85" t="s">
        <v>5544</v>
      </c>
      <c r="AV20" s="69"/>
      <c r="AW20" s="69"/>
      <c r="AX20" s="69"/>
      <c r="AY20" s="69"/>
      <c r="AZ20" s="69"/>
      <c r="BA20" s="69"/>
      <c r="BB20" s="69"/>
      <c r="BC20" s="69"/>
      <c r="BD20" s="69"/>
      <c r="BE20" s="69"/>
      <c r="BF20" s="69"/>
      <c r="BG20" s="102"/>
      <c r="BH20" s="69"/>
      <c r="BI20" s="69"/>
      <c r="BJ20" s="179"/>
      <c r="BK20" s="107">
        <v>0.41</v>
      </c>
      <c r="BL20" s="76">
        <v>3.5000000000000001E-3</v>
      </c>
      <c r="BM20" s="76"/>
      <c r="BN20" s="76">
        <v>1.41</v>
      </c>
      <c r="BO20" s="76">
        <v>0.54</v>
      </c>
      <c r="BP20" s="76">
        <v>0.72</v>
      </c>
      <c r="BQ20" s="78"/>
      <c r="BR20" s="213">
        <v>0.98</v>
      </c>
      <c r="BS20" s="78"/>
      <c r="BT20" s="85">
        <v>0.35</v>
      </c>
      <c r="BU20" s="103"/>
      <c r="BV20" s="560" t="s">
        <v>3389</v>
      </c>
      <c r="BX20" s="212"/>
    </row>
    <row r="21" spans="1:76" ht="33.75" customHeight="1">
      <c r="B21" s="546"/>
      <c r="C21" s="533"/>
      <c r="D21" s="532"/>
      <c r="E21" s="65" t="s">
        <v>5565</v>
      </c>
      <c r="F21" s="51" t="s">
        <v>754</v>
      </c>
      <c r="G21" s="51" t="s">
        <v>861</v>
      </c>
      <c r="H21" s="69"/>
      <c r="I21" s="51" t="s">
        <v>2976</v>
      </c>
      <c r="J21" s="76" t="s">
        <v>5566</v>
      </c>
      <c r="K21" s="102"/>
      <c r="L21" s="69"/>
      <c r="M21" s="69"/>
      <c r="N21" s="69"/>
      <c r="O21" s="76" t="s">
        <v>765</v>
      </c>
      <c r="P21" s="76" t="s">
        <v>765</v>
      </c>
      <c r="Q21" s="76" t="s">
        <v>765</v>
      </c>
      <c r="R21" s="78"/>
      <c r="S21" s="76" t="s">
        <v>5552</v>
      </c>
      <c r="T21" s="78"/>
      <c r="U21" s="78"/>
      <c r="V21" s="76" t="s">
        <v>765</v>
      </c>
      <c r="W21" s="76" t="s">
        <v>5555</v>
      </c>
      <c r="X21" s="78"/>
      <c r="Y21" s="78"/>
      <c r="Z21" s="76" t="s">
        <v>5556</v>
      </c>
      <c r="AA21" s="78"/>
      <c r="AB21" s="78"/>
      <c r="AC21" s="76" t="s">
        <v>5557</v>
      </c>
      <c r="AD21" s="78"/>
      <c r="AE21" s="76" t="s">
        <v>5558</v>
      </c>
      <c r="AF21" s="76" t="s">
        <v>5559</v>
      </c>
      <c r="AG21" s="76" t="s">
        <v>5560</v>
      </c>
      <c r="AH21" s="76" t="s">
        <v>5561</v>
      </c>
      <c r="AI21" s="69"/>
      <c r="AJ21" s="69"/>
      <c r="AK21" s="69"/>
      <c r="AL21" s="78"/>
      <c r="AM21" s="69"/>
      <c r="AN21" s="69"/>
      <c r="AO21" s="69"/>
      <c r="AP21" s="76" t="s">
        <v>5547</v>
      </c>
      <c r="AQ21" s="78"/>
      <c r="AR21" s="78"/>
      <c r="AS21" s="78"/>
      <c r="AT21" s="78"/>
      <c r="AU21" s="85" t="s">
        <v>5545</v>
      </c>
      <c r="AV21" s="69"/>
      <c r="AW21" s="69"/>
      <c r="AX21" s="69"/>
      <c r="AY21" s="69"/>
      <c r="AZ21" s="69"/>
      <c r="BA21" s="69"/>
      <c r="BB21" s="69"/>
      <c r="BC21" s="69"/>
      <c r="BD21" s="69"/>
      <c r="BE21" s="69"/>
      <c r="BF21" s="69"/>
      <c r="BG21" s="102"/>
      <c r="BH21" s="69"/>
      <c r="BI21" s="69"/>
      <c r="BJ21" s="179"/>
      <c r="BK21" s="107" t="s">
        <v>2908</v>
      </c>
      <c r="BL21" s="76">
        <v>0.21</v>
      </c>
      <c r="BM21" s="76"/>
      <c r="BN21" s="76">
        <v>0.66</v>
      </c>
      <c r="BO21" s="76">
        <v>0.62</v>
      </c>
      <c r="BP21" s="76">
        <v>1.3</v>
      </c>
      <c r="BQ21" s="78"/>
      <c r="BR21" s="213">
        <v>0.71</v>
      </c>
      <c r="BS21" s="78"/>
      <c r="BT21" s="85">
        <v>0.38</v>
      </c>
      <c r="BU21" s="103"/>
      <c r="BV21" s="560"/>
      <c r="BX21" s="212"/>
    </row>
    <row r="22" spans="1:76" ht="58.5" customHeight="1">
      <c r="B22" s="128">
        <v>51</v>
      </c>
      <c r="C22" s="65" t="s">
        <v>1286</v>
      </c>
      <c r="D22" s="51" t="s">
        <v>772</v>
      </c>
      <c r="E22" s="65" t="s">
        <v>1287</v>
      </c>
      <c r="F22" s="51" t="s">
        <v>754</v>
      </c>
      <c r="G22" s="51" t="s">
        <v>791</v>
      </c>
      <c r="H22" s="78"/>
      <c r="I22" s="51" t="s">
        <v>2976</v>
      </c>
      <c r="J22" s="76" t="s">
        <v>3086</v>
      </c>
      <c r="K22" s="77" t="s">
        <v>3087</v>
      </c>
      <c r="L22" s="76" t="s">
        <v>1288</v>
      </c>
      <c r="M22" s="76" t="s">
        <v>1289</v>
      </c>
      <c r="N22" s="76" t="s">
        <v>1290</v>
      </c>
      <c r="O22" s="76" t="s">
        <v>1291</v>
      </c>
      <c r="P22" s="76" t="s">
        <v>1291</v>
      </c>
      <c r="Q22" s="76" t="s">
        <v>1292</v>
      </c>
      <c r="R22" s="76"/>
      <c r="S22" s="76" t="s">
        <v>1293</v>
      </c>
      <c r="T22" s="78"/>
      <c r="U22" s="78"/>
      <c r="V22" s="76" t="s">
        <v>1291</v>
      </c>
      <c r="W22" s="76" t="s">
        <v>1294</v>
      </c>
      <c r="X22" s="76"/>
      <c r="Y22" s="78"/>
      <c r="Z22" s="76" t="s">
        <v>1295</v>
      </c>
      <c r="AA22" s="76"/>
      <c r="AB22" s="76"/>
      <c r="AC22" s="76" t="s">
        <v>1296</v>
      </c>
      <c r="AD22" s="78"/>
      <c r="AE22" s="78"/>
      <c r="AF22" s="76" t="s">
        <v>1297</v>
      </c>
      <c r="AG22" s="76" t="s">
        <v>1298</v>
      </c>
      <c r="AH22" s="76" t="s">
        <v>1299</v>
      </c>
      <c r="AI22" s="78"/>
      <c r="AJ22" s="78"/>
      <c r="AK22" s="78"/>
      <c r="AL22" s="76" t="s">
        <v>1300</v>
      </c>
      <c r="AM22" s="78"/>
      <c r="AN22" s="78"/>
      <c r="AO22" s="78"/>
      <c r="AP22" s="78"/>
      <c r="AQ22" s="78"/>
      <c r="AR22" s="78"/>
      <c r="AS22" s="78"/>
      <c r="AT22" s="78"/>
      <c r="AU22" s="85" t="s">
        <v>3114</v>
      </c>
      <c r="AV22" s="78"/>
      <c r="AW22" s="78"/>
      <c r="AX22" s="78"/>
      <c r="AY22" s="78"/>
      <c r="AZ22" s="78"/>
      <c r="BA22" s="78"/>
      <c r="BB22" s="78"/>
      <c r="BC22" s="78"/>
      <c r="BD22" s="69"/>
      <c r="BE22" s="69"/>
      <c r="BF22" s="69"/>
      <c r="BG22" s="102"/>
      <c r="BH22" s="69"/>
      <c r="BI22" s="69"/>
      <c r="BJ22" s="125" t="s">
        <v>2181</v>
      </c>
      <c r="BK22" s="76" t="s">
        <v>2194</v>
      </c>
      <c r="BL22" s="76" t="s">
        <v>2195</v>
      </c>
      <c r="BM22" s="76"/>
      <c r="BN22" s="76" t="s">
        <v>2196</v>
      </c>
      <c r="BO22" s="76" t="s">
        <v>2197</v>
      </c>
      <c r="BP22" s="76"/>
      <c r="BQ22" s="76" t="s">
        <v>2198</v>
      </c>
      <c r="BR22" s="76"/>
      <c r="BS22" s="76" t="s">
        <v>2198</v>
      </c>
      <c r="BT22" s="85" t="s">
        <v>2199</v>
      </c>
      <c r="BU22" s="103" t="s">
        <v>1055</v>
      </c>
      <c r="BV22" s="290"/>
    </row>
    <row r="23" spans="1:76" ht="63" customHeight="1">
      <c r="B23" s="128">
        <v>70</v>
      </c>
      <c r="C23" s="65" t="s">
        <v>1360</v>
      </c>
      <c r="D23" s="51" t="s">
        <v>772</v>
      </c>
      <c r="E23" s="65" t="s">
        <v>1422</v>
      </c>
      <c r="F23" s="51" t="s">
        <v>1423</v>
      </c>
      <c r="G23" s="64" t="s">
        <v>795</v>
      </c>
      <c r="H23" s="69"/>
      <c r="I23" s="51" t="s">
        <v>2976</v>
      </c>
      <c r="J23" s="69"/>
      <c r="K23" s="88"/>
      <c r="L23" s="78"/>
      <c r="M23" s="78"/>
      <c r="N23" s="78"/>
      <c r="O23" s="78"/>
      <c r="P23" s="78"/>
      <c r="Q23" s="78"/>
      <c r="R23" s="78"/>
      <c r="S23" s="78"/>
      <c r="T23" s="78"/>
      <c r="U23" s="78"/>
      <c r="V23" s="78"/>
      <c r="W23" s="78"/>
      <c r="X23" s="78"/>
      <c r="Y23" s="78"/>
      <c r="Z23" s="78"/>
      <c r="AA23" s="78"/>
      <c r="AB23" s="78"/>
      <c r="AC23" s="78"/>
      <c r="AD23" s="78"/>
      <c r="AE23" s="78"/>
      <c r="AF23" s="76" t="s">
        <v>3147</v>
      </c>
      <c r="AG23" s="78"/>
      <c r="AH23" s="78"/>
      <c r="AI23" s="78"/>
      <c r="AJ23" s="78"/>
      <c r="AK23" s="78"/>
      <c r="AL23" s="78"/>
      <c r="AM23" s="78"/>
      <c r="AN23" s="78"/>
      <c r="AO23" s="78"/>
      <c r="AP23" s="78"/>
      <c r="AQ23" s="78"/>
      <c r="AR23" s="78"/>
      <c r="AS23" s="78"/>
      <c r="AT23" s="78"/>
      <c r="AU23" s="85" t="s">
        <v>3146</v>
      </c>
      <c r="AV23" s="78"/>
      <c r="AW23" s="78"/>
      <c r="AX23" s="78"/>
      <c r="AY23" s="78"/>
      <c r="AZ23" s="78"/>
      <c r="BA23" s="78"/>
      <c r="BB23" s="78"/>
      <c r="BC23" s="78"/>
      <c r="BD23" s="78"/>
      <c r="BE23" s="78"/>
      <c r="BF23" s="78"/>
      <c r="BG23" s="88"/>
      <c r="BH23" s="78"/>
      <c r="BI23" s="78"/>
      <c r="BJ23" s="126"/>
      <c r="BK23" s="76" t="s">
        <v>2713</v>
      </c>
      <c r="BL23" s="78"/>
      <c r="BM23" s="78"/>
      <c r="BN23" s="78"/>
      <c r="BO23" s="78"/>
      <c r="BP23" s="78"/>
      <c r="BQ23" s="76" t="s">
        <v>2712</v>
      </c>
      <c r="BR23" s="78"/>
      <c r="BS23" s="78"/>
      <c r="BT23" s="76" t="s">
        <v>2714</v>
      </c>
      <c r="BU23" s="128"/>
      <c r="BV23" s="290" t="s">
        <v>3385</v>
      </c>
    </row>
    <row r="24" spans="1:76" ht="38.25">
      <c r="B24" s="128">
        <v>88</v>
      </c>
      <c r="C24" s="65" t="s">
        <v>1360</v>
      </c>
      <c r="D24" s="51" t="s">
        <v>772</v>
      </c>
      <c r="E24" s="65" t="s">
        <v>1531</v>
      </c>
      <c r="F24" s="51" t="s">
        <v>754</v>
      </c>
      <c r="G24" s="51" t="s">
        <v>791</v>
      </c>
      <c r="H24" s="78"/>
      <c r="I24" s="51" t="s">
        <v>2976</v>
      </c>
      <c r="J24" s="78" t="s">
        <v>2890</v>
      </c>
      <c r="K24" s="88">
        <v>0.1</v>
      </c>
      <c r="L24" s="78"/>
      <c r="M24" s="78"/>
      <c r="N24" s="78"/>
      <c r="O24" s="78">
        <v>0.1</v>
      </c>
      <c r="P24" s="78">
        <v>1.4999999999999999E-2</v>
      </c>
      <c r="Q24" s="78">
        <v>0.09</v>
      </c>
      <c r="R24" s="78"/>
      <c r="S24" s="78">
        <v>0.2</v>
      </c>
      <c r="T24" s="78"/>
      <c r="U24" s="78"/>
      <c r="V24" s="78"/>
      <c r="W24" s="78">
        <v>0.09</v>
      </c>
      <c r="X24" s="78"/>
      <c r="Y24" s="78"/>
      <c r="Z24" s="78" t="s">
        <v>1534</v>
      </c>
      <c r="AA24" s="78"/>
      <c r="AB24" s="69"/>
      <c r="AC24" s="78" t="s">
        <v>1535</v>
      </c>
      <c r="AD24" s="78"/>
      <c r="AE24" s="78"/>
      <c r="AF24" s="78" t="s">
        <v>1536</v>
      </c>
      <c r="AG24" s="78" t="s">
        <v>1537</v>
      </c>
      <c r="AH24" s="78" t="s">
        <v>1538</v>
      </c>
      <c r="AI24" s="78"/>
      <c r="AJ24" s="78"/>
      <c r="AK24" s="78"/>
      <c r="AL24" s="78">
        <v>0.03</v>
      </c>
      <c r="AM24" s="78"/>
      <c r="AN24" s="78"/>
      <c r="AO24" s="78"/>
      <c r="AP24" s="78"/>
      <c r="AQ24" s="78"/>
      <c r="AR24" s="78"/>
      <c r="AS24" s="78"/>
      <c r="AT24" s="78"/>
      <c r="AU24" s="76" t="s">
        <v>3626</v>
      </c>
      <c r="AV24" s="88"/>
      <c r="AW24" s="78"/>
      <c r="AX24" s="78"/>
      <c r="AY24" s="78"/>
      <c r="AZ24" s="78"/>
      <c r="BA24" s="78"/>
      <c r="BB24" s="78"/>
      <c r="BC24" s="78"/>
      <c r="BD24" s="78"/>
      <c r="BE24" s="78"/>
      <c r="BF24" s="78"/>
      <c r="BG24" s="88"/>
      <c r="BH24" s="78"/>
      <c r="BI24" s="78"/>
      <c r="BJ24" s="127">
        <v>0.31</v>
      </c>
      <c r="BK24" s="69"/>
      <c r="BL24" s="69">
        <v>0.48</v>
      </c>
      <c r="BM24" s="69"/>
      <c r="BN24" s="69">
        <v>1.6</v>
      </c>
      <c r="BO24" s="69">
        <v>1.1000000000000001</v>
      </c>
      <c r="BP24" s="69"/>
      <c r="BQ24" s="69">
        <v>0.13</v>
      </c>
      <c r="BR24" s="69"/>
      <c r="BS24" s="69">
        <v>0.87</v>
      </c>
      <c r="BT24" s="69">
        <v>0.53</v>
      </c>
      <c r="BU24" s="128" t="s">
        <v>1055</v>
      </c>
      <c r="BV24" s="245"/>
    </row>
    <row r="25" spans="1:76" ht="66" customHeight="1">
      <c r="B25" s="546">
        <v>108</v>
      </c>
      <c r="C25" s="531" t="s">
        <v>1663</v>
      </c>
      <c r="D25" s="532" t="s">
        <v>772</v>
      </c>
      <c r="E25" s="532" t="s">
        <v>1664</v>
      </c>
      <c r="F25" s="532" t="s">
        <v>754</v>
      </c>
      <c r="G25" s="51" t="s">
        <v>791</v>
      </c>
      <c r="H25" s="76" t="s">
        <v>1665</v>
      </c>
      <c r="I25" s="51" t="s">
        <v>2913</v>
      </c>
      <c r="J25" s="76" t="s">
        <v>2892</v>
      </c>
      <c r="K25" s="77" t="s">
        <v>3088</v>
      </c>
      <c r="L25" s="76"/>
      <c r="M25" s="76"/>
      <c r="N25" s="76"/>
      <c r="O25" s="76" t="s">
        <v>3090</v>
      </c>
      <c r="P25" s="76" t="s">
        <v>3092</v>
      </c>
      <c r="Q25" s="76" t="s">
        <v>3094</v>
      </c>
      <c r="R25" s="78"/>
      <c r="S25" s="76" t="s">
        <v>3096</v>
      </c>
      <c r="T25" s="78"/>
      <c r="U25" s="78"/>
      <c r="V25" s="76" t="s">
        <v>3098</v>
      </c>
      <c r="W25" s="76" t="s">
        <v>3100</v>
      </c>
      <c r="X25" s="78"/>
      <c r="Y25" s="78"/>
      <c r="Z25" s="76" t="s">
        <v>3102</v>
      </c>
      <c r="AA25" s="76"/>
      <c r="AB25" s="78"/>
      <c r="AC25" s="76" t="s">
        <v>3104</v>
      </c>
      <c r="AD25" s="78"/>
      <c r="AE25" s="78"/>
      <c r="AF25" s="76" t="s">
        <v>3106</v>
      </c>
      <c r="AG25" s="76" t="s">
        <v>3108</v>
      </c>
      <c r="AH25" s="76" t="s">
        <v>3110</v>
      </c>
      <c r="AI25" s="78"/>
      <c r="AJ25" s="78"/>
      <c r="AK25" s="78"/>
      <c r="AL25" s="76" t="s">
        <v>3112</v>
      </c>
      <c r="AM25" s="78"/>
      <c r="AN25" s="78"/>
      <c r="AO25" s="78"/>
      <c r="AP25" s="78"/>
      <c r="AQ25" s="78"/>
      <c r="AR25" s="78"/>
      <c r="AS25" s="78"/>
      <c r="AT25" s="78"/>
      <c r="AU25" s="76" t="s">
        <v>3115</v>
      </c>
      <c r="AV25" s="88"/>
      <c r="AW25" s="78"/>
      <c r="AX25" s="78"/>
      <c r="AY25" s="78"/>
      <c r="AZ25" s="78"/>
      <c r="BA25" s="78"/>
      <c r="BB25" s="78"/>
      <c r="BC25" s="78"/>
      <c r="BD25" s="78"/>
      <c r="BE25" s="78"/>
      <c r="BF25" s="78"/>
      <c r="BG25" s="88"/>
      <c r="BH25" s="78"/>
      <c r="BI25" s="78"/>
      <c r="BJ25" s="125" t="s">
        <v>3130</v>
      </c>
      <c r="BK25" s="76" t="s">
        <v>3131</v>
      </c>
      <c r="BL25" s="76" t="s">
        <v>3132</v>
      </c>
      <c r="BM25" s="76"/>
      <c r="BN25" s="76" t="s">
        <v>3133</v>
      </c>
      <c r="BO25" s="76" t="s">
        <v>3134</v>
      </c>
      <c r="BP25" s="76"/>
      <c r="BQ25" s="76" t="s">
        <v>3135</v>
      </c>
      <c r="BR25" s="76"/>
      <c r="BS25" s="76" t="s">
        <v>3136</v>
      </c>
      <c r="BT25" s="76" t="s">
        <v>3137</v>
      </c>
      <c r="BU25" s="546" t="s">
        <v>1055</v>
      </c>
      <c r="BV25" s="560"/>
    </row>
    <row r="26" spans="1:76" ht="66" customHeight="1">
      <c r="B26" s="546"/>
      <c r="C26" s="531"/>
      <c r="D26" s="532"/>
      <c r="E26" s="532"/>
      <c r="F26" s="532"/>
      <c r="G26" s="51" t="s">
        <v>1077</v>
      </c>
      <c r="H26" s="76" t="s">
        <v>1666</v>
      </c>
      <c r="I26" s="51" t="s">
        <v>2913</v>
      </c>
      <c r="J26" s="85" t="s">
        <v>2892</v>
      </c>
      <c r="K26" s="76" t="s">
        <v>3089</v>
      </c>
      <c r="L26" s="76"/>
      <c r="M26" s="76"/>
      <c r="N26" s="76"/>
      <c r="O26" s="76" t="s">
        <v>3091</v>
      </c>
      <c r="P26" s="76" t="s">
        <v>3093</v>
      </c>
      <c r="Q26" s="76" t="s">
        <v>3095</v>
      </c>
      <c r="R26" s="78"/>
      <c r="S26" s="76" t="s">
        <v>3097</v>
      </c>
      <c r="T26" s="78"/>
      <c r="U26" s="78"/>
      <c r="V26" s="76" t="s">
        <v>3099</v>
      </c>
      <c r="W26" s="76" t="s">
        <v>3101</v>
      </c>
      <c r="X26" s="78"/>
      <c r="Y26" s="78"/>
      <c r="Z26" s="76" t="s">
        <v>3103</v>
      </c>
      <c r="AA26" s="76"/>
      <c r="AB26" s="78"/>
      <c r="AC26" s="76" t="s">
        <v>3105</v>
      </c>
      <c r="AD26" s="78"/>
      <c r="AE26" s="78"/>
      <c r="AF26" s="76" t="s">
        <v>3107</v>
      </c>
      <c r="AG26" s="76" t="s">
        <v>3109</v>
      </c>
      <c r="AH26" s="76" t="s">
        <v>3111</v>
      </c>
      <c r="AI26" s="78"/>
      <c r="AJ26" s="78"/>
      <c r="AK26" s="78"/>
      <c r="AL26" s="76" t="s">
        <v>3113</v>
      </c>
      <c r="AM26" s="78"/>
      <c r="AN26" s="78"/>
      <c r="AO26" s="78"/>
      <c r="AP26" s="78"/>
      <c r="AQ26" s="78"/>
      <c r="AR26" s="78"/>
      <c r="AS26" s="78"/>
      <c r="AT26" s="78"/>
      <c r="AU26" s="76" t="s">
        <v>3116</v>
      </c>
      <c r="AV26" s="88"/>
      <c r="AW26" s="78"/>
      <c r="AX26" s="78"/>
      <c r="AY26" s="78"/>
      <c r="AZ26" s="78"/>
      <c r="BA26" s="78"/>
      <c r="BB26" s="78"/>
      <c r="BC26" s="78"/>
      <c r="BD26" s="78"/>
      <c r="BE26" s="78"/>
      <c r="BF26" s="78"/>
      <c r="BG26" s="88"/>
      <c r="BH26" s="78"/>
      <c r="BI26" s="78"/>
      <c r="BJ26" s="125" t="s">
        <v>3138</v>
      </c>
      <c r="BK26" s="76" t="s">
        <v>3139</v>
      </c>
      <c r="BL26" s="76" t="s">
        <v>3140</v>
      </c>
      <c r="BM26" s="76"/>
      <c r="BN26" s="76" t="s">
        <v>3141</v>
      </c>
      <c r="BO26" s="76" t="s">
        <v>3142</v>
      </c>
      <c r="BP26" s="76"/>
      <c r="BQ26" s="76" t="s">
        <v>3143</v>
      </c>
      <c r="BR26" s="76"/>
      <c r="BS26" s="76" t="s">
        <v>3144</v>
      </c>
      <c r="BT26" s="76" t="s">
        <v>3145</v>
      </c>
      <c r="BU26" s="546"/>
      <c r="BV26" s="560"/>
    </row>
    <row r="27" spans="1:76" ht="57" customHeight="1">
      <c r="B27" s="546"/>
      <c r="C27" s="531"/>
      <c r="D27" s="532"/>
      <c r="E27" s="532"/>
      <c r="F27" s="532"/>
      <c r="G27" s="51" t="s">
        <v>791</v>
      </c>
      <c r="H27" s="76" t="s">
        <v>1665</v>
      </c>
      <c r="I27" s="51" t="s">
        <v>2909</v>
      </c>
      <c r="J27" s="85" t="s">
        <v>2892</v>
      </c>
      <c r="K27" s="76" t="s">
        <v>3758</v>
      </c>
      <c r="L27" s="76"/>
      <c r="M27" s="76"/>
      <c r="N27" s="76"/>
      <c r="O27" s="76" t="s">
        <v>3759</v>
      </c>
      <c r="P27" s="76" t="s">
        <v>3760</v>
      </c>
      <c r="Q27" s="76" t="s">
        <v>3761</v>
      </c>
      <c r="R27" s="78"/>
      <c r="S27" s="76" t="s">
        <v>3766</v>
      </c>
      <c r="T27" s="78"/>
      <c r="U27" s="78"/>
      <c r="V27" s="76" t="s">
        <v>3768</v>
      </c>
      <c r="W27" s="76" t="s">
        <v>3769</v>
      </c>
      <c r="X27" s="211"/>
      <c r="Y27" s="211"/>
      <c r="Z27" s="76" t="s">
        <v>3770</v>
      </c>
      <c r="AA27" s="211"/>
      <c r="AB27" s="211"/>
      <c r="AC27" s="76" t="s">
        <v>3771</v>
      </c>
      <c r="AD27" s="211"/>
      <c r="AE27" s="211"/>
      <c r="AF27" s="76" t="s">
        <v>3772</v>
      </c>
      <c r="AG27" s="76" t="s">
        <v>3773</v>
      </c>
      <c r="AH27" s="76" t="s">
        <v>3774</v>
      </c>
      <c r="AI27" s="211"/>
      <c r="AJ27" s="211"/>
      <c r="AK27" s="211"/>
      <c r="AL27" s="76" t="s">
        <v>3775</v>
      </c>
      <c r="AM27" s="78"/>
      <c r="AN27" s="78"/>
      <c r="AO27" s="78"/>
      <c r="AP27" s="78"/>
      <c r="AQ27" s="78"/>
      <c r="AR27" s="78"/>
      <c r="AS27" s="78"/>
      <c r="AT27" s="78"/>
      <c r="AU27" s="76" t="s">
        <v>3786</v>
      </c>
      <c r="AV27" s="88"/>
      <c r="AW27" s="78"/>
      <c r="AX27" s="78"/>
      <c r="AY27" s="78"/>
      <c r="AZ27" s="78"/>
      <c r="BA27" s="78"/>
      <c r="BB27" s="78"/>
      <c r="BC27" s="78"/>
      <c r="BD27" s="78"/>
      <c r="BE27" s="78"/>
      <c r="BF27" s="78"/>
      <c r="BG27" s="88"/>
      <c r="BH27" s="78"/>
      <c r="BI27" s="78"/>
      <c r="BJ27" s="125"/>
      <c r="BK27" s="76"/>
      <c r="BL27" s="76"/>
      <c r="BM27" s="76"/>
      <c r="BN27" s="76"/>
      <c r="BO27" s="76"/>
      <c r="BP27" s="76"/>
      <c r="BQ27" s="76"/>
      <c r="BR27" s="76"/>
      <c r="BS27" s="76"/>
      <c r="BT27" s="76"/>
      <c r="BU27" s="546" t="s">
        <v>1055</v>
      </c>
      <c r="BV27" s="560"/>
    </row>
    <row r="28" spans="1:76" ht="57" customHeight="1">
      <c r="B28" s="546"/>
      <c r="C28" s="531"/>
      <c r="D28" s="532"/>
      <c r="E28" s="532"/>
      <c r="F28" s="532"/>
      <c r="G28" s="51" t="s">
        <v>1077</v>
      </c>
      <c r="H28" s="76" t="s">
        <v>1666</v>
      </c>
      <c r="I28" s="51" t="s">
        <v>2909</v>
      </c>
      <c r="J28" s="85" t="s">
        <v>2892</v>
      </c>
      <c r="K28" s="76" t="s">
        <v>3762</v>
      </c>
      <c r="L28" s="76"/>
      <c r="M28" s="76"/>
      <c r="N28" s="76"/>
      <c r="O28" s="76" t="s">
        <v>3763</v>
      </c>
      <c r="P28" s="76" t="s">
        <v>3764</v>
      </c>
      <c r="Q28" s="76" t="s">
        <v>3765</v>
      </c>
      <c r="R28" s="78"/>
      <c r="S28" s="76" t="s">
        <v>3767</v>
      </c>
      <c r="T28" s="78"/>
      <c r="U28" s="78"/>
      <c r="V28" s="76" t="s">
        <v>3776</v>
      </c>
      <c r="W28" s="76" t="s">
        <v>3777</v>
      </c>
      <c r="X28" s="211"/>
      <c r="Y28" s="211"/>
      <c r="Z28" s="76" t="s">
        <v>3778</v>
      </c>
      <c r="AA28" s="211"/>
      <c r="AB28" s="211"/>
      <c r="AC28" s="76" t="s">
        <v>3779</v>
      </c>
      <c r="AD28" s="211"/>
      <c r="AE28" s="211"/>
      <c r="AF28" s="76" t="s">
        <v>3780</v>
      </c>
      <c r="AG28" s="76" t="s">
        <v>3781</v>
      </c>
      <c r="AH28" s="76" t="s">
        <v>3782</v>
      </c>
      <c r="AI28" s="211"/>
      <c r="AJ28" s="211"/>
      <c r="AK28" s="211"/>
      <c r="AL28" s="76" t="s">
        <v>3783</v>
      </c>
      <c r="AM28" s="78"/>
      <c r="AN28" s="78"/>
      <c r="AO28" s="78"/>
      <c r="AP28" s="78"/>
      <c r="AQ28" s="78"/>
      <c r="AR28" s="78"/>
      <c r="AS28" s="78"/>
      <c r="AT28" s="78"/>
      <c r="AU28" s="76" t="s">
        <v>3787</v>
      </c>
      <c r="AV28" s="88"/>
      <c r="AW28" s="78"/>
      <c r="AX28" s="78"/>
      <c r="AY28" s="78"/>
      <c r="AZ28" s="78"/>
      <c r="BA28" s="78"/>
      <c r="BB28" s="78"/>
      <c r="BC28" s="78"/>
      <c r="BD28" s="78"/>
      <c r="BE28" s="78"/>
      <c r="BF28" s="78"/>
      <c r="BG28" s="88"/>
      <c r="BH28" s="78"/>
      <c r="BI28" s="78"/>
      <c r="BJ28" s="125"/>
      <c r="BK28" s="76"/>
      <c r="BL28" s="76"/>
      <c r="BM28" s="76"/>
      <c r="BN28" s="76"/>
      <c r="BO28" s="76"/>
      <c r="BP28" s="76"/>
      <c r="BQ28" s="76"/>
      <c r="BR28" s="76"/>
      <c r="BS28" s="76"/>
      <c r="BT28" s="76"/>
      <c r="BU28" s="546"/>
      <c r="BV28" s="560"/>
    </row>
    <row r="29" spans="1:76" ht="24" customHeight="1">
      <c r="B29" s="128">
        <v>3</v>
      </c>
      <c r="C29" s="65" t="s">
        <v>2804</v>
      </c>
      <c r="D29" s="51" t="s">
        <v>749</v>
      </c>
      <c r="E29" s="65" t="s">
        <v>753</v>
      </c>
      <c r="F29" s="51" t="s">
        <v>754</v>
      </c>
      <c r="G29" s="51" t="s">
        <v>755</v>
      </c>
      <c r="H29" s="78"/>
      <c r="I29" s="51" t="s">
        <v>2913</v>
      </c>
      <c r="J29" s="87" t="s">
        <v>3847</v>
      </c>
      <c r="K29" s="78" t="s">
        <v>756</v>
      </c>
      <c r="L29" s="78" t="s">
        <v>757</v>
      </c>
      <c r="M29" s="78" t="s">
        <v>758</v>
      </c>
      <c r="N29" s="78" t="s">
        <v>759</v>
      </c>
      <c r="O29" s="78" t="s">
        <v>760</v>
      </c>
      <c r="P29" s="78" t="s">
        <v>761</v>
      </c>
      <c r="Q29" s="78" t="s">
        <v>762</v>
      </c>
      <c r="R29" s="78"/>
      <c r="S29" s="78" t="s">
        <v>763</v>
      </c>
      <c r="T29" s="78"/>
      <c r="U29" s="78"/>
      <c r="V29" s="78" t="s">
        <v>764</v>
      </c>
      <c r="W29" s="78"/>
      <c r="X29" s="78"/>
      <c r="Y29" s="78"/>
      <c r="Z29" s="78" t="s">
        <v>765</v>
      </c>
      <c r="AA29" s="78"/>
      <c r="AB29" s="78"/>
      <c r="AC29" s="78" t="s">
        <v>765</v>
      </c>
      <c r="AD29" s="78"/>
      <c r="AE29" s="78">
        <v>0.26</v>
      </c>
      <c r="AF29" s="78" t="s">
        <v>766</v>
      </c>
      <c r="AG29" s="78" t="s">
        <v>767</v>
      </c>
      <c r="AH29" s="78" t="s">
        <v>768</v>
      </c>
      <c r="AI29" s="58"/>
      <c r="AJ29" s="58"/>
      <c r="AK29" s="69"/>
      <c r="AL29" s="78" t="s">
        <v>769</v>
      </c>
      <c r="AM29" s="69"/>
      <c r="AN29" s="69"/>
      <c r="AO29" s="69"/>
      <c r="AP29" s="69"/>
      <c r="AQ29" s="69"/>
      <c r="AR29" s="69"/>
      <c r="AS29" s="69"/>
      <c r="AT29" s="69"/>
      <c r="AU29" s="70"/>
      <c r="AV29" s="69"/>
      <c r="AW29" s="69"/>
      <c r="AX29" s="69"/>
      <c r="AY29" s="69"/>
      <c r="AZ29" s="69"/>
      <c r="BA29" s="69"/>
      <c r="BB29" s="69"/>
      <c r="BC29" s="69"/>
      <c r="BD29" s="69"/>
      <c r="BE29" s="69"/>
      <c r="BF29" s="69"/>
      <c r="BG29" s="102"/>
      <c r="BH29" s="69"/>
      <c r="BI29" s="69"/>
      <c r="BJ29" s="127"/>
      <c r="BK29" s="69"/>
      <c r="BL29" s="69"/>
      <c r="BM29" s="69"/>
      <c r="BN29" s="69"/>
      <c r="BO29" s="69"/>
      <c r="BP29" s="69"/>
      <c r="BQ29" s="69"/>
      <c r="BR29" s="69"/>
      <c r="BS29" s="69"/>
      <c r="BT29" s="70"/>
      <c r="BU29" s="103"/>
      <c r="BV29" s="290"/>
    </row>
    <row r="30" spans="1:76" s="69" customFormat="1" ht="26.25" customHeight="1">
      <c r="A30" s="50"/>
      <c r="B30" s="546">
        <v>29</v>
      </c>
      <c r="C30" s="533" t="s">
        <v>2804</v>
      </c>
      <c r="D30" s="532" t="s">
        <v>749</v>
      </c>
      <c r="E30" s="65" t="s">
        <v>5292</v>
      </c>
      <c r="F30" s="532" t="s">
        <v>1033</v>
      </c>
      <c r="G30" s="540" t="s">
        <v>795</v>
      </c>
      <c r="H30" s="76" t="s">
        <v>3642</v>
      </c>
      <c r="I30" s="174" t="s">
        <v>5542</v>
      </c>
      <c r="J30" s="85" t="s">
        <v>2890</v>
      </c>
      <c r="K30" s="76" t="s">
        <v>3643</v>
      </c>
      <c r="L30" s="76" t="s">
        <v>3644</v>
      </c>
      <c r="M30" s="76" t="s">
        <v>3645</v>
      </c>
      <c r="N30" s="76" t="s">
        <v>3646</v>
      </c>
      <c r="O30" s="76" t="s">
        <v>3647</v>
      </c>
      <c r="P30" s="76" t="s">
        <v>3648</v>
      </c>
      <c r="Q30" s="76" t="s">
        <v>3649</v>
      </c>
      <c r="R30" s="76"/>
      <c r="S30" s="76" t="s">
        <v>3650</v>
      </c>
      <c r="T30" s="76" t="s">
        <v>3651</v>
      </c>
      <c r="U30" s="76"/>
      <c r="V30" s="76" t="s">
        <v>3652</v>
      </c>
      <c r="Y30" s="76" t="s">
        <v>3709</v>
      </c>
      <c r="Z30" s="532" t="s">
        <v>3653</v>
      </c>
      <c r="AA30" s="532"/>
      <c r="AB30" s="532"/>
      <c r="AC30" s="540"/>
      <c r="AD30" s="540"/>
      <c r="AE30" s="76" t="s">
        <v>3654</v>
      </c>
      <c r="AF30" s="76" t="s">
        <v>3655</v>
      </c>
      <c r="AG30" s="76" t="s">
        <v>3656</v>
      </c>
      <c r="AH30" s="76" t="s">
        <v>3657</v>
      </c>
      <c r="AI30" s="76" t="s">
        <v>3658</v>
      </c>
      <c r="AJ30" s="76" t="s">
        <v>3659</v>
      </c>
      <c r="AK30" s="532" t="s">
        <v>3660</v>
      </c>
      <c r="AL30" s="540"/>
      <c r="AM30" s="76" t="s">
        <v>3661</v>
      </c>
      <c r="AN30" s="76" t="s">
        <v>3662</v>
      </c>
      <c r="AO30" s="76" t="s">
        <v>3663</v>
      </c>
      <c r="AP30" s="76" t="s">
        <v>3664</v>
      </c>
      <c r="AR30" s="76" t="s">
        <v>3665</v>
      </c>
      <c r="AS30" s="76"/>
      <c r="AT30" s="76" t="s">
        <v>3666</v>
      </c>
      <c r="AU30" s="85" t="s">
        <v>3785</v>
      </c>
      <c r="AV30" s="76" t="s">
        <v>3667</v>
      </c>
      <c r="AW30" s="76" t="s">
        <v>3668</v>
      </c>
      <c r="AX30" s="76" t="s">
        <v>3669</v>
      </c>
      <c r="AY30" s="76" t="s">
        <v>3670</v>
      </c>
      <c r="AZ30" s="76" t="s">
        <v>3671</v>
      </c>
      <c r="BA30" s="76" t="s">
        <v>3672</v>
      </c>
      <c r="BB30" s="76" t="s">
        <v>3673</v>
      </c>
      <c r="BC30" s="76"/>
      <c r="BD30" s="76" t="s">
        <v>3674</v>
      </c>
      <c r="BE30" s="76" t="s">
        <v>3656</v>
      </c>
      <c r="BF30" s="76" t="s">
        <v>3675</v>
      </c>
      <c r="BG30" s="77" t="s">
        <v>3676</v>
      </c>
      <c r="BH30" s="76" t="s">
        <v>3677</v>
      </c>
      <c r="BI30" s="76" t="s">
        <v>3666</v>
      </c>
      <c r="BJ30" s="125" t="s">
        <v>3678</v>
      </c>
      <c r="BK30" s="76" t="s">
        <v>3679</v>
      </c>
      <c r="BL30" s="76" t="s">
        <v>3680</v>
      </c>
      <c r="BM30" s="76"/>
      <c r="BN30" s="76"/>
      <c r="BO30" s="76" t="s">
        <v>3681</v>
      </c>
      <c r="BP30" s="76">
        <v>1.08</v>
      </c>
      <c r="BQ30" s="76" t="s">
        <v>3682</v>
      </c>
      <c r="BR30" s="76" t="s">
        <v>2175</v>
      </c>
      <c r="BS30" s="76" t="s">
        <v>3683</v>
      </c>
      <c r="BT30" s="85" t="s">
        <v>3684</v>
      </c>
      <c r="BU30" s="103"/>
      <c r="BV30" s="462" t="s">
        <v>3390</v>
      </c>
    </row>
    <row r="31" spans="1:76" s="69" customFormat="1" ht="26.25" customHeight="1">
      <c r="A31" s="50"/>
      <c r="B31" s="546"/>
      <c r="C31" s="533"/>
      <c r="D31" s="532"/>
      <c r="E31" s="65" t="s">
        <v>5293</v>
      </c>
      <c r="F31" s="532"/>
      <c r="G31" s="540"/>
      <c r="H31" s="76" t="s">
        <v>3641</v>
      </c>
      <c r="I31" s="174" t="s">
        <v>5542</v>
      </c>
      <c r="J31" s="85" t="s">
        <v>2901</v>
      </c>
      <c r="K31" s="76" t="s">
        <v>3722</v>
      </c>
      <c r="L31" s="76" t="s">
        <v>3721</v>
      </c>
      <c r="M31" s="76" t="s">
        <v>3675</v>
      </c>
      <c r="N31" s="76" t="s">
        <v>3720</v>
      </c>
      <c r="O31" s="76" t="s">
        <v>3719</v>
      </c>
      <c r="P31" s="76" t="s">
        <v>3675</v>
      </c>
      <c r="Q31" s="76" t="s">
        <v>3718</v>
      </c>
      <c r="R31" s="76"/>
      <c r="S31" s="76" t="s">
        <v>3717</v>
      </c>
      <c r="T31" s="76" t="s">
        <v>3716</v>
      </c>
      <c r="U31" s="76"/>
      <c r="V31" s="76" t="s">
        <v>3707</v>
      </c>
      <c r="Y31" s="76" t="s">
        <v>3707</v>
      </c>
      <c r="Z31" s="532" t="s">
        <v>3715</v>
      </c>
      <c r="AA31" s="532"/>
      <c r="AB31" s="532"/>
      <c r="AC31" s="540"/>
      <c r="AD31" s="540"/>
      <c r="AE31" s="76" t="s">
        <v>3714</v>
      </c>
      <c r="AF31" s="76" t="s">
        <v>3713</v>
      </c>
      <c r="AG31" s="76" t="s">
        <v>3712</v>
      </c>
      <c r="AH31" s="76" t="s">
        <v>3711</v>
      </c>
      <c r="AI31" s="76" t="s">
        <v>3710</v>
      </c>
      <c r="AJ31" s="76" t="s">
        <v>3709</v>
      </c>
      <c r="AK31" s="532" t="s">
        <v>3708</v>
      </c>
      <c r="AL31" s="540"/>
      <c r="AM31" s="76" t="s">
        <v>3707</v>
      </c>
      <c r="AN31" s="76" t="s">
        <v>3706</v>
      </c>
      <c r="AO31" s="76" t="s">
        <v>3695</v>
      </c>
      <c r="AP31" s="76" t="s">
        <v>3705</v>
      </c>
      <c r="AR31" s="76"/>
      <c r="AS31" s="76"/>
      <c r="AT31" s="76"/>
      <c r="AU31" s="85" t="s">
        <v>3784</v>
      </c>
      <c r="AV31" s="76" t="s">
        <v>3704</v>
      </c>
      <c r="AW31" s="76" t="s">
        <v>3703</v>
      </c>
      <c r="AX31" s="76" t="s">
        <v>3702</v>
      </c>
      <c r="AY31" s="76" t="s">
        <v>3701</v>
      </c>
      <c r="AZ31" s="76" t="s">
        <v>3700</v>
      </c>
      <c r="BA31" s="76" t="s">
        <v>3699</v>
      </c>
      <c r="BB31" s="76" t="s">
        <v>3698</v>
      </c>
      <c r="BC31" s="76"/>
      <c r="BD31" s="76" t="s">
        <v>3697</v>
      </c>
      <c r="BE31" s="76" t="s">
        <v>3696</v>
      </c>
      <c r="BF31" s="76" t="s">
        <v>3675</v>
      </c>
      <c r="BG31" s="77" t="s">
        <v>3695</v>
      </c>
      <c r="BH31" s="76" t="s">
        <v>3694</v>
      </c>
      <c r="BI31" s="76" t="s">
        <v>3693</v>
      </c>
      <c r="BJ31" s="125" t="s">
        <v>3692</v>
      </c>
      <c r="BK31" s="76" t="s">
        <v>3691</v>
      </c>
      <c r="BL31" s="76" t="s">
        <v>3690</v>
      </c>
      <c r="BM31" s="76"/>
      <c r="BN31" s="76"/>
      <c r="BO31" s="76" t="s">
        <v>3689</v>
      </c>
      <c r="BP31" s="76">
        <v>1.9</v>
      </c>
      <c r="BQ31" s="76" t="s">
        <v>3688</v>
      </c>
      <c r="BR31" s="76" t="s">
        <v>3687</v>
      </c>
      <c r="BS31" s="76" t="s">
        <v>3686</v>
      </c>
      <c r="BT31" s="85" t="s">
        <v>3685</v>
      </c>
      <c r="BU31" s="103"/>
      <c r="BV31" s="462" t="s">
        <v>3390</v>
      </c>
    </row>
    <row r="32" spans="1:76" ht="26.25" customHeight="1">
      <c r="B32" s="546">
        <v>37</v>
      </c>
      <c r="C32" s="531" t="s">
        <v>2804</v>
      </c>
      <c r="D32" s="532" t="s">
        <v>749</v>
      </c>
      <c r="E32" s="536" t="s">
        <v>3724</v>
      </c>
      <c r="F32" s="532" t="s">
        <v>1095</v>
      </c>
      <c r="G32" s="532" t="s">
        <v>791</v>
      </c>
      <c r="H32" s="76">
        <v>107.2</v>
      </c>
      <c r="I32" s="51" t="s">
        <v>2913</v>
      </c>
      <c r="J32" s="552" t="s">
        <v>2900</v>
      </c>
      <c r="K32" s="102">
        <v>15.9</v>
      </c>
      <c r="L32" s="69">
        <v>0.26</v>
      </c>
      <c r="M32" s="69">
        <v>0.3</v>
      </c>
      <c r="N32" s="69">
        <v>1.2</v>
      </c>
      <c r="O32" s="69">
        <v>6.7</v>
      </c>
      <c r="P32" s="69">
        <v>3.3</v>
      </c>
      <c r="Q32" s="69">
        <v>1.6</v>
      </c>
      <c r="R32" s="69"/>
      <c r="S32" s="90">
        <v>5</v>
      </c>
      <c r="T32" s="69"/>
      <c r="U32" s="69"/>
      <c r="V32" s="69">
        <v>8.6</v>
      </c>
      <c r="W32" s="69">
        <v>7.4</v>
      </c>
      <c r="X32" s="69"/>
      <c r="Y32" s="69"/>
      <c r="Z32" s="69">
        <v>2.5</v>
      </c>
      <c r="AA32" s="69"/>
      <c r="AB32" s="69"/>
      <c r="AC32" s="69">
        <v>0.68</v>
      </c>
      <c r="AD32" s="69"/>
      <c r="AE32" s="69"/>
      <c r="AF32" s="90">
        <v>3</v>
      </c>
      <c r="AG32" s="69">
        <v>2.2999999999999998</v>
      </c>
      <c r="AH32" s="69">
        <v>1.1000000000000001</v>
      </c>
      <c r="AI32" s="69"/>
      <c r="AJ32" s="69"/>
      <c r="AK32" s="69"/>
      <c r="AL32" s="69">
        <v>1.4</v>
      </c>
      <c r="AM32" s="69"/>
      <c r="AN32" s="69"/>
      <c r="AO32" s="69"/>
      <c r="AP32" s="69"/>
      <c r="AQ32" s="69"/>
      <c r="AR32" s="69"/>
      <c r="AS32" s="69"/>
      <c r="AT32" s="69"/>
      <c r="AU32" s="70">
        <v>61</v>
      </c>
      <c r="AV32" s="69"/>
      <c r="AW32" s="69"/>
      <c r="AX32" s="69"/>
      <c r="AY32" s="69"/>
      <c r="AZ32" s="69"/>
      <c r="BA32" s="69"/>
      <c r="BB32" s="69"/>
      <c r="BC32" s="69"/>
      <c r="BD32" s="69"/>
      <c r="BE32" s="69"/>
      <c r="BF32" s="69"/>
      <c r="BG32" s="102"/>
      <c r="BH32" s="69"/>
      <c r="BI32" s="69"/>
      <c r="BJ32" s="126">
        <v>0.24</v>
      </c>
      <c r="BK32" s="78">
        <v>0.54</v>
      </c>
      <c r="BL32" s="78">
        <v>2.73</v>
      </c>
      <c r="BM32" s="69"/>
      <c r="BN32" s="78">
        <v>3.68</v>
      </c>
      <c r="BO32" s="78">
        <v>2.09</v>
      </c>
      <c r="BP32" s="78"/>
      <c r="BQ32" s="78">
        <v>0.32999999999999996</v>
      </c>
      <c r="BR32" s="78"/>
      <c r="BS32" s="78">
        <v>0.67</v>
      </c>
      <c r="BT32" s="87">
        <v>0.68</v>
      </c>
      <c r="BU32" s="103"/>
      <c r="BV32" s="560" t="s">
        <v>3391</v>
      </c>
    </row>
    <row r="33" spans="2:271" ht="26.25" customHeight="1">
      <c r="B33" s="546"/>
      <c r="C33" s="531"/>
      <c r="D33" s="532"/>
      <c r="E33" s="536"/>
      <c r="F33" s="532"/>
      <c r="G33" s="532"/>
      <c r="H33" s="76"/>
      <c r="I33" s="51" t="s">
        <v>2909</v>
      </c>
      <c r="J33" s="552"/>
      <c r="K33" s="129">
        <v>148.32089552238807</v>
      </c>
      <c r="L33" s="453">
        <v>2.4253731343283582</v>
      </c>
      <c r="M33" s="453">
        <v>2.7985074626865671</v>
      </c>
      <c r="N33" s="73">
        <v>11.194029850746269</v>
      </c>
      <c r="O33" s="73">
        <v>62.5</v>
      </c>
      <c r="P33" s="73">
        <v>30.783582089552237</v>
      </c>
      <c r="Q33" s="73">
        <v>14.925373134328359</v>
      </c>
      <c r="R33" s="73"/>
      <c r="S33" s="73">
        <v>46.641791044776113</v>
      </c>
      <c r="T33" s="73"/>
      <c r="U33" s="73"/>
      <c r="V33" s="73">
        <v>80.223880597014926</v>
      </c>
      <c r="W33" s="73">
        <v>69.029850746268664</v>
      </c>
      <c r="X33" s="73"/>
      <c r="Y33" s="73"/>
      <c r="Z33" s="73">
        <v>23.320895522388057</v>
      </c>
      <c r="AA33" s="73"/>
      <c r="AB33" s="73"/>
      <c r="AC33" s="453">
        <v>6.343283582089553</v>
      </c>
      <c r="AD33" s="73"/>
      <c r="AE33" s="73"/>
      <c r="AF33" s="73">
        <v>27.985074626865671</v>
      </c>
      <c r="AG33" s="73">
        <v>21.455223880597014</v>
      </c>
      <c r="AH33" s="73">
        <v>10.261194029850746</v>
      </c>
      <c r="AI33" s="73"/>
      <c r="AJ33" s="73"/>
      <c r="AK33" s="73"/>
      <c r="AL33" s="73">
        <v>13.059701492537313</v>
      </c>
      <c r="AM33" s="69"/>
      <c r="AN33" s="69"/>
      <c r="AO33" s="69"/>
      <c r="AP33" s="69"/>
      <c r="AQ33" s="69"/>
      <c r="AR33" s="69"/>
      <c r="AS33" s="69"/>
      <c r="AT33" s="69"/>
      <c r="AU33" s="482">
        <v>570</v>
      </c>
      <c r="AV33" s="69"/>
      <c r="AW33" s="69"/>
      <c r="AX33" s="69"/>
      <c r="AY33" s="69"/>
      <c r="AZ33" s="69"/>
      <c r="BA33" s="69"/>
      <c r="BB33" s="69"/>
      <c r="BC33" s="69"/>
      <c r="BD33" s="69"/>
      <c r="BE33" s="69"/>
      <c r="BF33" s="69"/>
      <c r="BG33" s="102"/>
      <c r="BH33" s="69"/>
      <c r="BI33" s="69"/>
      <c r="BJ33" s="126"/>
      <c r="BK33" s="78"/>
      <c r="BL33" s="78"/>
      <c r="BM33" s="69"/>
      <c r="BN33" s="78"/>
      <c r="BO33" s="78"/>
      <c r="BP33" s="78"/>
      <c r="BQ33" s="78"/>
      <c r="BR33" s="78"/>
      <c r="BS33" s="78"/>
      <c r="BT33" s="87"/>
      <c r="BU33" s="103"/>
      <c r="BV33" s="560"/>
    </row>
    <row r="34" spans="2:271" ht="26.25" customHeight="1">
      <c r="B34" s="546"/>
      <c r="C34" s="531"/>
      <c r="D34" s="532"/>
      <c r="E34" s="536" t="s">
        <v>3723</v>
      </c>
      <c r="F34" s="532"/>
      <c r="G34" s="532"/>
      <c r="H34" s="83">
        <v>27</v>
      </c>
      <c r="I34" s="51" t="s">
        <v>2913</v>
      </c>
      <c r="J34" s="614" t="s">
        <v>2901</v>
      </c>
      <c r="K34" s="102">
        <v>9.4</v>
      </c>
      <c r="L34" s="69">
        <v>0.18</v>
      </c>
      <c r="M34" s="69">
        <v>0.16</v>
      </c>
      <c r="N34" s="69">
        <v>0.18</v>
      </c>
      <c r="O34" s="69">
        <v>3.1</v>
      </c>
      <c r="P34" s="69">
        <v>0.62</v>
      </c>
      <c r="Q34" s="69">
        <v>1.6</v>
      </c>
      <c r="R34" s="69"/>
      <c r="S34" s="69">
        <v>0.16</v>
      </c>
      <c r="T34" s="69"/>
      <c r="U34" s="69"/>
      <c r="V34" s="90">
        <v>5</v>
      </c>
      <c r="W34" s="69">
        <v>0.84</v>
      </c>
      <c r="X34" s="69"/>
      <c r="Y34" s="69"/>
      <c r="Z34" s="69">
        <v>0.78</v>
      </c>
      <c r="AA34" s="69"/>
      <c r="AB34" s="69"/>
      <c r="AC34" s="69">
        <v>0.31</v>
      </c>
      <c r="AD34" s="69"/>
      <c r="AE34" s="69"/>
      <c r="AF34" s="69">
        <v>0.44</v>
      </c>
      <c r="AG34" s="69">
        <v>0.61</v>
      </c>
      <c r="AH34" s="106">
        <v>0.5</v>
      </c>
      <c r="AI34" s="69"/>
      <c r="AJ34" s="69"/>
      <c r="AK34" s="69"/>
      <c r="AL34" s="106">
        <v>0.5</v>
      </c>
      <c r="AM34" s="69"/>
      <c r="AN34" s="69"/>
      <c r="AO34" s="69"/>
      <c r="AP34" s="69"/>
      <c r="AQ34" s="69"/>
      <c r="AR34" s="69"/>
      <c r="AS34" s="69"/>
      <c r="AT34" s="69"/>
      <c r="AU34" s="70">
        <v>24</v>
      </c>
      <c r="AV34" s="69"/>
      <c r="AW34" s="69"/>
      <c r="AX34" s="69"/>
      <c r="AY34" s="69"/>
      <c r="AZ34" s="69"/>
      <c r="BA34" s="69"/>
      <c r="BB34" s="69"/>
      <c r="BC34" s="69"/>
      <c r="BD34" s="69"/>
      <c r="BE34" s="69"/>
      <c r="BF34" s="69"/>
      <c r="BG34" s="102"/>
      <c r="BH34" s="69"/>
      <c r="BI34" s="69"/>
      <c r="BJ34" s="126">
        <v>0.91</v>
      </c>
      <c r="BK34" s="78">
        <v>0.86</v>
      </c>
      <c r="BL34" s="78">
        <v>0.88</v>
      </c>
      <c r="BM34" s="78"/>
      <c r="BN34" s="78">
        <v>2.52</v>
      </c>
      <c r="BO34" s="78">
        <v>1.22</v>
      </c>
      <c r="BP34" s="78"/>
      <c r="BQ34" s="78">
        <v>0.17</v>
      </c>
      <c r="BR34" s="78"/>
      <c r="BS34" s="78">
        <v>0.83</v>
      </c>
      <c r="BT34" s="87">
        <v>0.55000000000000004</v>
      </c>
      <c r="BU34" s="103"/>
      <c r="BV34" s="560"/>
    </row>
    <row r="35" spans="2:271" ht="26.25" customHeight="1">
      <c r="B35" s="546"/>
      <c r="C35" s="531"/>
      <c r="D35" s="532"/>
      <c r="E35" s="536"/>
      <c r="F35" s="532"/>
      <c r="G35" s="532"/>
      <c r="H35" s="83"/>
      <c r="I35" s="51" t="s">
        <v>2909</v>
      </c>
      <c r="J35" s="614"/>
      <c r="K35" s="129">
        <v>348.14814814814815</v>
      </c>
      <c r="L35" s="453">
        <v>6.6666666666666661</v>
      </c>
      <c r="M35" s="453">
        <v>5.9259259259259256</v>
      </c>
      <c r="N35" s="452">
        <v>6.6666666666666661</v>
      </c>
      <c r="O35" s="73">
        <v>114.81481481481481</v>
      </c>
      <c r="P35" s="73">
        <v>22.962962962962962</v>
      </c>
      <c r="Q35" s="73">
        <v>59.25925925925926</v>
      </c>
      <c r="R35" s="73"/>
      <c r="S35" s="453">
        <v>5.9259259259259256</v>
      </c>
      <c r="T35" s="73"/>
      <c r="U35" s="73"/>
      <c r="V35" s="73">
        <v>185.18518518518516</v>
      </c>
      <c r="W35" s="73">
        <v>31.111111111111111</v>
      </c>
      <c r="X35" s="73"/>
      <c r="Y35" s="73"/>
      <c r="Z35" s="73">
        <v>28.888888888888889</v>
      </c>
      <c r="AA35" s="73"/>
      <c r="AB35" s="73"/>
      <c r="AC35" s="73">
        <v>11.481481481481481</v>
      </c>
      <c r="AD35" s="73"/>
      <c r="AE35" s="73"/>
      <c r="AF35" s="73">
        <v>16.296296296296294</v>
      </c>
      <c r="AG35" s="73">
        <v>22.592592592592592</v>
      </c>
      <c r="AH35" s="73">
        <v>18.518518518518519</v>
      </c>
      <c r="AI35" s="73"/>
      <c r="AJ35" s="73"/>
      <c r="AK35" s="73"/>
      <c r="AL35" s="73">
        <v>18.518518518518519</v>
      </c>
      <c r="AM35" s="69"/>
      <c r="AN35" s="69"/>
      <c r="AO35" s="69"/>
      <c r="AP35" s="69"/>
      <c r="AQ35" s="69"/>
      <c r="AR35" s="69"/>
      <c r="AS35" s="69"/>
      <c r="AT35" s="69"/>
      <c r="AU35" s="70"/>
      <c r="AV35" s="69"/>
      <c r="AW35" s="69"/>
      <c r="AX35" s="69"/>
      <c r="AY35" s="69"/>
      <c r="AZ35" s="69"/>
      <c r="BA35" s="69"/>
      <c r="BB35" s="69"/>
      <c r="BC35" s="69"/>
      <c r="BD35" s="69"/>
      <c r="BE35" s="69"/>
      <c r="BF35" s="69"/>
      <c r="BG35" s="102"/>
      <c r="BH35" s="69"/>
      <c r="BI35" s="69"/>
      <c r="BJ35" s="126"/>
      <c r="BK35" s="78"/>
      <c r="BL35" s="78"/>
      <c r="BM35" s="78"/>
      <c r="BN35" s="78"/>
      <c r="BO35" s="78"/>
      <c r="BP35" s="78"/>
      <c r="BQ35" s="78"/>
      <c r="BR35" s="78"/>
      <c r="BS35" s="78"/>
      <c r="BT35" s="87"/>
      <c r="BU35" s="103"/>
      <c r="BV35" s="560"/>
    </row>
    <row r="36" spans="2:271" ht="24.75" customHeight="1">
      <c r="B36" s="546">
        <v>43</v>
      </c>
      <c r="C36" s="531" t="s">
        <v>2795</v>
      </c>
      <c r="D36" s="532" t="s">
        <v>749</v>
      </c>
      <c r="E36" s="536" t="s">
        <v>2793</v>
      </c>
      <c r="F36" s="532" t="s">
        <v>754</v>
      </c>
      <c r="G36" s="540" t="s">
        <v>795</v>
      </c>
      <c r="H36" s="76" t="s">
        <v>1164</v>
      </c>
      <c r="I36" s="51" t="s">
        <v>2913</v>
      </c>
      <c r="J36" s="552" t="s">
        <v>2890</v>
      </c>
      <c r="K36" s="133"/>
      <c r="L36" s="78" t="s">
        <v>1193</v>
      </c>
      <c r="M36" s="78" t="s">
        <v>1194</v>
      </c>
      <c r="N36" s="78" t="s">
        <v>1195</v>
      </c>
      <c r="O36" s="78" t="s">
        <v>1196</v>
      </c>
      <c r="P36" s="78" t="s">
        <v>1197</v>
      </c>
      <c r="Q36" s="78" t="s">
        <v>2175</v>
      </c>
      <c r="R36" s="78"/>
      <c r="S36" s="78" t="s">
        <v>1198</v>
      </c>
      <c r="T36" s="78"/>
      <c r="U36" s="78"/>
      <c r="V36" s="78" t="s">
        <v>1199</v>
      </c>
      <c r="W36" s="78" t="s">
        <v>1200</v>
      </c>
      <c r="X36" s="78"/>
      <c r="Y36" s="78"/>
      <c r="Z36" s="78" t="s">
        <v>1201</v>
      </c>
      <c r="AA36" s="78"/>
      <c r="AB36" s="78"/>
      <c r="AC36" s="78" t="s">
        <v>1202</v>
      </c>
      <c r="AD36" s="78"/>
      <c r="AE36" s="78" t="s">
        <v>1203</v>
      </c>
      <c r="AF36" s="78" t="s">
        <v>1204</v>
      </c>
      <c r="AG36" s="78" t="s">
        <v>1205</v>
      </c>
      <c r="AH36" s="78" t="s">
        <v>1206</v>
      </c>
      <c r="AI36" s="78"/>
      <c r="AJ36" s="78"/>
      <c r="AK36" s="78"/>
      <c r="AL36" s="78" t="s">
        <v>1207</v>
      </c>
      <c r="AM36" s="78"/>
      <c r="AN36" s="78"/>
      <c r="AO36" s="78"/>
      <c r="AP36" s="78" t="s">
        <v>1208</v>
      </c>
      <c r="AQ36" s="78"/>
      <c r="AR36" s="78" t="s">
        <v>1210</v>
      </c>
      <c r="AS36" s="78"/>
      <c r="AT36" s="78"/>
      <c r="AU36" s="70"/>
      <c r="AV36" s="78"/>
      <c r="AW36" s="69"/>
      <c r="AX36" s="69"/>
      <c r="AY36" s="69"/>
      <c r="AZ36" s="69"/>
      <c r="BA36" s="69"/>
      <c r="BB36" s="69"/>
      <c r="BC36" s="69"/>
      <c r="BD36" s="69"/>
      <c r="BE36" s="69"/>
      <c r="BF36" s="69"/>
      <c r="BG36" s="102"/>
      <c r="BH36" s="69"/>
      <c r="BI36" s="78" t="s">
        <v>1209</v>
      </c>
      <c r="BJ36" s="125" t="s">
        <v>2176</v>
      </c>
      <c r="BK36" s="78">
        <v>0.69</v>
      </c>
      <c r="BL36" s="78">
        <v>0.54</v>
      </c>
      <c r="BM36" s="78">
        <v>0.72</v>
      </c>
      <c r="BN36" s="78">
        <v>1.7</v>
      </c>
      <c r="BO36" s="78">
        <v>0.79</v>
      </c>
      <c r="BP36" s="78">
        <v>0.54</v>
      </c>
      <c r="BQ36" s="78">
        <v>3.1E-2</v>
      </c>
      <c r="BR36" s="78">
        <v>0.52</v>
      </c>
      <c r="BS36" s="78">
        <v>0.97</v>
      </c>
      <c r="BT36" s="85" t="s">
        <v>2177</v>
      </c>
      <c r="BU36" s="546" t="s">
        <v>1211</v>
      </c>
      <c r="BV36" s="560" t="s">
        <v>3347</v>
      </c>
    </row>
    <row r="37" spans="2:271" ht="24.75" customHeight="1">
      <c r="B37" s="546"/>
      <c r="C37" s="531"/>
      <c r="D37" s="532"/>
      <c r="E37" s="536"/>
      <c r="F37" s="532"/>
      <c r="G37" s="540"/>
      <c r="H37" s="76"/>
      <c r="I37" s="51" t="s">
        <v>2909</v>
      </c>
      <c r="J37" s="552"/>
      <c r="K37" s="416"/>
      <c r="L37" s="84">
        <v>1.1689691817215728</v>
      </c>
      <c r="M37" s="402">
        <v>0.53134962805526043</v>
      </c>
      <c r="N37" s="402">
        <v>0.6376195536663124</v>
      </c>
      <c r="O37" s="84">
        <v>6.5887353878852295</v>
      </c>
      <c r="P37" s="402">
        <v>0.21253985122210414</v>
      </c>
      <c r="Q37" s="84">
        <v>5.7385759829968128</v>
      </c>
      <c r="R37" s="84"/>
      <c r="S37" s="84">
        <v>6.2699256110520727</v>
      </c>
      <c r="T37" s="84"/>
      <c r="U37" s="84"/>
      <c r="V37" s="84">
        <v>1.1689691817215728</v>
      </c>
      <c r="W37" s="402">
        <v>0.53134962805526043</v>
      </c>
      <c r="X37" s="402"/>
      <c r="Y37" s="402"/>
      <c r="Z37" s="84">
        <v>5.8448459086078648</v>
      </c>
      <c r="AA37" s="84"/>
      <c r="AB37" s="84"/>
      <c r="AC37" s="84">
        <v>3.4006376195536663</v>
      </c>
      <c r="AD37" s="402"/>
      <c r="AE37" s="84">
        <v>4.9946865037194472</v>
      </c>
      <c r="AF37" s="84">
        <v>4.5696068012752393</v>
      </c>
      <c r="AG37" s="84">
        <v>6.6950053134962815</v>
      </c>
      <c r="AH37" s="84">
        <v>8.5015940488841668</v>
      </c>
      <c r="AI37" s="84"/>
      <c r="AJ37" s="84"/>
      <c r="AK37" s="84"/>
      <c r="AL37" s="84">
        <v>1.8065887353878853</v>
      </c>
      <c r="AM37" s="402"/>
      <c r="AN37" s="402"/>
      <c r="AO37" s="402"/>
      <c r="AP37" s="84">
        <v>3.6131774707757707</v>
      </c>
      <c r="AQ37" s="402"/>
      <c r="AR37" s="84">
        <v>6.1636556854410207</v>
      </c>
      <c r="AS37" s="402"/>
      <c r="AT37" s="402"/>
      <c r="AU37" s="417"/>
      <c r="AV37" s="402"/>
      <c r="AW37" s="106"/>
      <c r="AX37" s="106"/>
      <c r="AY37" s="106"/>
      <c r="AZ37" s="106"/>
      <c r="BA37" s="106"/>
      <c r="BB37" s="106"/>
      <c r="BC37" s="106"/>
      <c r="BD37" s="106"/>
      <c r="BE37" s="106"/>
      <c r="BF37" s="106"/>
      <c r="BG37" s="418"/>
      <c r="BH37" s="106"/>
      <c r="BI37" s="84">
        <v>2.3379383634431457</v>
      </c>
      <c r="BJ37" s="125"/>
      <c r="BK37" s="78"/>
      <c r="BL37" s="78"/>
      <c r="BM37" s="78"/>
      <c r="BN37" s="78"/>
      <c r="BO37" s="78"/>
      <c r="BP37" s="78"/>
      <c r="BQ37" s="78"/>
      <c r="BR37" s="78"/>
      <c r="BS37" s="78"/>
      <c r="BT37" s="85"/>
      <c r="BU37" s="546"/>
      <c r="BV37" s="560"/>
    </row>
    <row r="38" spans="2:271" ht="24.75" customHeight="1">
      <c r="B38" s="546"/>
      <c r="C38" s="531"/>
      <c r="D38" s="532"/>
      <c r="E38" s="536" t="s">
        <v>2794</v>
      </c>
      <c r="F38" s="532"/>
      <c r="G38" s="540"/>
      <c r="H38" s="78" t="s">
        <v>1213</v>
      </c>
      <c r="I38" s="51" t="s">
        <v>2913</v>
      </c>
      <c r="J38" s="578" t="s">
        <v>2905</v>
      </c>
      <c r="K38" s="133"/>
      <c r="L38" s="78" t="s">
        <v>1238</v>
      </c>
      <c r="M38" s="78" t="s">
        <v>1239</v>
      </c>
      <c r="N38" s="78" t="s">
        <v>1240</v>
      </c>
      <c r="O38" s="78" t="s">
        <v>1241</v>
      </c>
      <c r="P38" s="78" t="s">
        <v>1336</v>
      </c>
      <c r="Q38" s="78" t="s">
        <v>1242</v>
      </c>
      <c r="R38" s="78"/>
      <c r="S38" s="78" t="s">
        <v>1243</v>
      </c>
      <c r="T38" s="78"/>
      <c r="U38" s="78"/>
      <c r="V38" s="78" t="s">
        <v>1238</v>
      </c>
      <c r="W38" s="78" t="s">
        <v>1244</v>
      </c>
      <c r="X38" s="78"/>
      <c r="Y38" s="78"/>
      <c r="Z38" s="78" t="s">
        <v>1245</v>
      </c>
      <c r="AA38" s="78"/>
      <c r="AB38" s="78"/>
      <c r="AC38" s="78" t="s">
        <v>1246</v>
      </c>
      <c r="AD38" s="78"/>
      <c r="AE38" s="78" t="s">
        <v>1247</v>
      </c>
      <c r="AF38" s="78" t="s">
        <v>1248</v>
      </c>
      <c r="AG38" s="78" t="s">
        <v>1249</v>
      </c>
      <c r="AH38" s="78" t="s">
        <v>1250</v>
      </c>
      <c r="AI38" s="78"/>
      <c r="AJ38" s="78"/>
      <c r="AK38" s="78"/>
      <c r="AL38" s="78" t="s">
        <v>1251</v>
      </c>
      <c r="AM38" s="78"/>
      <c r="AN38" s="78"/>
      <c r="AO38" s="78"/>
      <c r="AP38" s="78" t="s">
        <v>1252</v>
      </c>
      <c r="AQ38" s="78"/>
      <c r="AR38" s="78" t="s">
        <v>1254</v>
      </c>
      <c r="AS38" s="78"/>
      <c r="AT38" s="78"/>
      <c r="AU38" s="70"/>
      <c r="AV38" s="78"/>
      <c r="AW38" s="69"/>
      <c r="AX38" s="69"/>
      <c r="AY38" s="69"/>
      <c r="AZ38" s="69"/>
      <c r="BA38" s="69"/>
      <c r="BB38" s="69"/>
      <c r="BC38" s="69"/>
      <c r="BD38" s="69"/>
      <c r="BE38" s="69"/>
      <c r="BF38" s="69"/>
      <c r="BG38" s="102"/>
      <c r="BH38" s="69"/>
      <c r="BI38" s="78" t="s">
        <v>1253</v>
      </c>
      <c r="BJ38" s="125" t="s">
        <v>2178</v>
      </c>
      <c r="BK38" s="69">
        <v>0.5</v>
      </c>
      <c r="BL38" s="69">
        <v>0.82</v>
      </c>
      <c r="BM38" s="69">
        <v>1</v>
      </c>
      <c r="BN38" s="69">
        <v>1.6</v>
      </c>
      <c r="BO38" s="69">
        <v>1.1000000000000001</v>
      </c>
      <c r="BP38" s="69">
        <v>2.11</v>
      </c>
      <c r="BQ38" s="69"/>
      <c r="BR38" s="69">
        <v>0.55000000000000004</v>
      </c>
      <c r="BS38" s="78"/>
      <c r="BT38" s="85" t="s">
        <v>2179</v>
      </c>
      <c r="BU38" s="546"/>
      <c r="BV38" s="560"/>
    </row>
    <row r="39" spans="2:271" ht="24.75" customHeight="1">
      <c r="B39" s="546"/>
      <c r="C39" s="531"/>
      <c r="D39" s="532"/>
      <c r="E39" s="536"/>
      <c r="F39" s="532"/>
      <c r="G39" s="540"/>
      <c r="H39" s="78"/>
      <c r="I39" s="51" t="s">
        <v>2909</v>
      </c>
      <c r="J39" s="578"/>
      <c r="K39" s="416"/>
      <c r="L39" s="84">
        <v>1.6666666666666667</v>
      </c>
      <c r="M39" s="402">
        <v>0.83333333333333337</v>
      </c>
      <c r="N39" s="402">
        <v>0.83333333333333337</v>
      </c>
      <c r="O39" s="84">
        <v>3.3333333333333335</v>
      </c>
      <c r="P39" s="402"/>
      <c r="Q39" s="84">
        <v>5</v>
      </c>
      <c r="R39" s="84"/>
      <c r="S39" s="84">
        <v>6.2499999999999991</v>
      </c>
      <c r="T39" s="84"/>
      <c r="U39" s="84"/>
      <c r="V39" s="84">
        <v>1.6666666666666667</v>
      </c>
      <c r="W39" s="84">
        <v>1.6666666666666667</v>
      </c>
      <c r="X39" s="402"/>
      <c r="Y39" s="402"/>
      <c r="Z39" s="84">
        <v>7.916666666666667</v>
      </c>
      <c r="AA39" s="84"/>
      <c r="AB39" s="84"/>
      <c r="AC39" s="84">
        <v>5</v>
      </c>
      <c r="AD39" s="402"/>
      <c r="AE39" s="84">
        <v>7.0833333333333339</v>
      </c>
      <c r="AF39" s="84">
        <v>5.8333333333333339</v>
      </c>
      <c r="AG39" s="84">
        <v>7.916666666666667</v>
      </c>
      <c r="AH39" s="84">
        <v>7.0833333333333339</v>
      </c>
      <c r="AI39" s="84"/>
      <c r="AJ39" s="84"/>
      <c r="AK39" s="84"/>
      <c r="AL39" s="84">
        <v>3.3333333333333335</v>
      </c>
      <c r="AM39" s="402"/>
      <c r="AN39" s="402"/>
      <c r="AO39" s="402"/>
      <c r="AP39" s="84">
        <v>3.75</v>
      </c>
      <c r="AQ39" s="402"/>
      <c r="AR39" s="84">
        <v>8.3333333333333339</v>
      </c>
      <c r="AS39" s="402"/>
      <c r="AT39" s="402"/>
      <c r="AU39" s="417"/>
      <c r="AV39" s="402"/>
      <c r="AW39" s="106"/>
      <c r="AX39" s="106"/>
      <c r="AY39" s="106"/>
      <c r="AZ39" s="106"/>
      <c r="BA39" s="106"/>
      <c r="BB39" s="106"/>
      <c r="BC39" s="106"/>
      <c r="BD39" s="106"/>
      <c r="BE39" s="106"/>
      <c r="BF39" s="106"/>
      <c r="BG39" s="418"/>
      <c r="BH39" s="106"/>
      <c r="BI39" s="84">
        <v>5.416666666666667</v>
      </c>
      <c r="BJ39" s="125"/>
      <c r="BK39" s="69"/>
      <c r="BL39" s="69"/>
      <c r="BM39" s="69"/>
      <c r="BN39" s="69"/>
      <c r="BO39" s="69"/>
      <c r="BP39" s="69"/>
      <c r="BQ39" s="69"/>
      <c r="BR39" s="69"/>
      <c r="BS39" s="78"/>
      <c r="BT39" s="85"/>
      <c r="BU39" s="546"/>
      <c r="BV39" s="560"/>
    </row>
    <row r="40" spans="2:271" ht="36" customHeight="1">
      <c r="B40" s="546">
        <v>72</v>
      </c>
      <c r="C40" s="531" t="s">
        <v>2811</v>
      </c>
      <c r="D40" s="532" t="s">
        <v>749</v>
      </c>
      <c r="E40" s="536" t="s">
        <v>5300</v>
      </c>
      <c r="F40" s="532" t="s">
        <v>754</v>
      </c>
      <c r="G40" s="532" t="s">
        <v>1077</v>
      </c>
      <c r="H40" s="76" t="s">
        <v>3726</v>
      </c>
      <c r="I40" s="51" t="s">
        <v>3117</v>
      </c>
      <c r="J40" s="552" t="s">
        <v>2890</v>
      </c>
      <c r="K40" s="122" t="s">
        <v>765</v>
      </c>
      <c r="L40" s="121" t="s">
        <v>765</v>
      </c>
      <c r="M40" s="121" t="s">
        <v>765</v>
      </c>
      <c r="N40" s="121" t="s">
        <v>765</v>
      </c>
      <c r="O40" s="121" t="s">
        <v>3727</v>
      </c>
      <c r="P40" s="121" t="s">
        <v>3728</v>
      </c>
      <c r="Q40" s="121" t="s">
        <v>3729</v>
      </c>
      <c r="R40" s="121"/>
      <c r="S40" s="121" t="s">
        <v>3730</v>
      </c>
      <c r="T40" s="78"/>
      <c r="U40" s="78"/>
      <c r="V40" s="121" t="s">
        <v>3731</v>
      </c>
      <c r="W40" s="121" t="s">
        <v>3732</v>
      </c>
      <c r="X40" s="121"/>
      <c r="Y40" s="78"/>
      <c r="Z40" s="121" t="s">
        <v>3733</v>
      </c>
      <c r="AA40" s="121"/>
      <c r="AB40" s="121"/>
      <c r="AC40" s="121" t="s">
        <v>3741</v>
      </c>
      <c r="AD40" s="78"/>
      <c r="AE40" s="78"/>
      <c r="AF40" s="121" t="s">
        <v>3743</v>
      </c>
      <c r="AG40" s="121" t="s">
        <v>3744</v>
      </c>
      <c r="AH40" s="121" t="s">
        <v>3745</v>
      </c>
      <c r="AI40" s="78"/>
      <c r="AJ40" s="78"/>
      <c r="AK40" s="78"/>
      <c r="AL40" s="121" t="s">
        <v>3746</v>
      </c>
      <c r="AM40" s="78"/>
      <c r="AN40" s="78"/>
      <c r="AO40" s="78"/>
      <c r="AP40" s="78"/>
      <c r="AQ40" s="78"/>
      <c r="AR40" s="78"/>
      <c r="AS40" s="78"/>
      <c r="AT40" s="78"/>
      <c r="AU40" s="85" t="s">
        <v>3751</v>
      </c>
      <c r="AV40" s="78"/>
      <c r="AW40" s="78"/>
      <c r="AX40" s="78"/>
      <c r="AY40" s="78"/>
      <c r="AZ40" s="78"/>
      <c r="BA40" s="78"/>
      <c r="BB40" s="78"/>
      <c r="BC40" s="78"/>
      <c r="BD40" s="78"/>
      <c r="BE40" s="78"/>
      <c r="BF40" s="78"/>
      <c r="BG40" s="88"/>
      <c r="BH40" s="78"/>
      <c r="BI40" s="78"/>
      <c r="BJ40" s="180">
        <v>0.42</v>
      </c>
      <c r="BK40" s="107"/>
      <c r="BL40" s="76" t="s">
        <v>3753</v>
      </c>
      <c r="BM40" s="76"/>
      <c r="BN40" s="76" t="s">
        <v>3754</v>
      </c>
      <c r="BO40" s="76" t="s">
        <v>3755</v>
      </c>
      <c r="BP40" s="76"/>
      <c r="BQ40" s="107"/>
      <c r="BR40" s="78"/>
      <c r="BS40" s="69"/>
      <c r="BT40" s="76" t="s">
        <v>3756</v>
      </c>
      <c r="BU40" s="546" t="s">
        <v>1101</v>
      </c>
      <c r="BV40" s="560" t="s">
        <v>1430</v>
      </c>
    </row>
    <row r="41" spans="2:271" ht="36" customHeight="1">
      <c r="B41" s="546"/>
      <c r="C41" s="531"/>
      <c r="D41" s="532"/>
      <c r="E41" s="536"/>
      <c r="F41" s="532"/>
      <c r="G41" s="532"/>
      <c r="H41" s="76"/>
      <c r="I41" s="51" t="s">
        <v>2909</v>
      </c>
      <c r="J41" s="552"/>
      <c r="K41" s="130" t="s">
        <v>3788</v>
      </c>
      <c r="L41" s="90"/>
      <c r="M41" s="90"/>
      <c r="N41" s="90"/>
      <c r="O41" s="90">
        <v>2.2413793103448274</v>
      </c>
      <c r="P41" s="106">
        <v>0.25862068965517243</v>
      </c>
      <c r="Q41" s="106">
        <v>0.68965517241379315</v>
      </c>
      <c r="R41" s="106"/>
      <c r="S41" s="106">
        <v>0.94827586206896552</v>
      </c>
      <c r="T41" s="90"/>
      <c r="U41" s="90"/>
      <c r="V41" s="90">
        <v>1.4655172413793103</v>
      </c>
      <c r="W41" s="90">
        <v>1.3793103448275863</v>
      </c>
      <c r="X41" s="90"/>
      <c r="Y41" s="90"/>
      <c r="Z41" s="90">
        <v>3.6206896551724137</v>
      </c>
      <c r="AA41" s="90"/>
      <c r="AB41" s="90"/>
      <c r="AC41" s="90">
        <v>1.5517241379310345</v>
      </c>
      <c r="AD41" s="90"/>
      <c r="AE41" s="90"/>
      <c r="AF41" s="90">
        <v>2.2413793103448274</v>
      </c>
      <c r="AG41" s="90">
        <v>2.2413793103448274</v>
      </c>
      <c r="AH41" s="90">
        <v>2.5862068965517242</v>
      </c>
      <c r="AI41" s="90"/>
      <c r="AJ41" s="90"/>
      <c r="AK41" s="90"/>
      <c r="AL41" s="90">
        <v>1.896551724137931</v>
      </c>
      <c r="AM41" s="90"/>
      <c r="AN41" s="90"/>
      <c r="AO41" s="90"/>
      <c r="AP41" s="90"/>
      <c r="AQ41" s="90"/>
      <c r="AR41" s="90"/>
      <c r="AS41" s="90"/>
      <c r="AT41" s="90"/>
      <c r="AU41" s="181">
        <v>21.120689655172413</v>
      </c>
      <c r="AV41" s="78"/>
      <c r="AW41" s="78"/>
      <c r="AX41" s="78"/>
      <c r="AY41" s="78"/>
      <c r="AZ41" s="78"/>
      <c r="BA41" s="78"/>
      <c r="BB41" s="78"/>
      <c r="BC41" s="78"/>
      <c r="BD41" s="78"/>
      <c r="BE41" s="78"/>
      <c r="BF41" s="78"/>
      <c r="BG41" s="88"/>
      <c r="BH41" s="78"/>
      <c r="BI41" s="78"/>
      <c r="BJ41" s="180"/>
      <c r="BK41" s="107"/>
      <c r="BL41" s="76"/>
      <c r="BM41" s="76"/>
      <c r="BN41" s="76"/>
      <c r="BO41" s="76"/>
      <c r="BP41" s="76"/>
      <c r="BQ41" s="107"/>
      <c r="BR41" s="78"/>
      <c r="BS41" s="69"/>
      <c r="BT41" s="76"/>
      <c r="BU41" s="546"/>
      <c r="BV41" s="560"/>
    </row>
    <row r="42" spans="2:271" ht="36" customHeight="1">
      <c r="B42" s="546"/>
      <c r="C42" s="531"/>
      <c r="D42" s="532"/>
      <c r="E42" s="536" t="s">
        <v>5301</v>
      </c>
      <c r="F42" s="532"/>
      <c r="G42" s="532"/>
      <c r="H42" s="76" t="s">
        <v>3725</v>
      </c>
      <c r="I42" s="51" t="s">
        <v>3117</v>
      </c>
      <c r="J42" s="552" t="s">
        <v>2901</v>
      </c>
      <c r="K42" s="122" t="s">
        <v>765</v>
      </c>
      <c r="L42" s="121" t="s">
        <v>765</v>
      </c>
      <c r="M42" s="121" t="s">
        <v>765</v>
      </c>
      <c r="N42" s="121" t="s">
        <v>765</v>
      </c>
      <c r="O42" s="121" t="s">
        <v>3734</v>
      </c>
      <c r="P42" s="121" t="s">
        <v>3735</v>
      </c>
      <c r="Q42" s="121" t="s">
        <v>3736</v>
      </c>
      <c r="R42" s="121"/>
      <c r="S42" s="121" t="s">
        <v>3737</v>
      </c>
      <c r="T42" s="78"/>
      <c r="U42" s="78"/>
      <c r="V42" s="121" t="s">
        <v>3738</v>
      </c>
      <c r="W42" s="121" t="s">
        <v>3739</v>
      </c>
      <c r="X42" s="121"/>
      <c r="Y42" s="78"/>
      <c r="Z42" s="121" t="s">
        <v>3740</v>
      </c>
      <c r="AA42" s="121"/>
      <c r="AB42" s="121"/>
      <c r="AC42" s="121" t="s">
        <v>3742</v>
      </c>
      <c r="AD42" s="78"/>
      <c r="AE42" s="78"/>
      <c r="AF42" s="121" t="s">
        <v>3747</v>
      </c>
      <c r="AG42" s="121" t="s">
        <v>3748</v>
      </c>
      <c r="AH42" s="121" t="s">
        <v>3749</v>
      </c>
      <c r="AI42" s="78"/>
      <c r="AJ42" s="78"/>
      <c r="AK42" s="78"/>
      <c r="AL42" s="121" t="s">
        <v>3750</v>
      </c>
      <c r="AM42" s="78"/>
      <c r="AN42" s="78"/>
      <c r="AO42" s="78"/>
      <c r="AP42" s="78"/>
      <c r="AQ42" s="78"/>
      <c r="AR42" s="78"/>
      <c r="AS42" s="78"/>
      <c r="AT42" s="78"/>
      <c r="AU42" s="85" t="s">
        <v>3752</v>
      </c>
      <c r="AV42" s="78"/>
      <c r="AW42" s="78"/>
      <c r="AX42" s="78"/>
      <c r="AY42" s="78"/>
      <c r="AZ42" s="78"/>
      <c r="BA42" s="78"/>
      <c r="BB42" s="78"/>
      <c r="BC42" s="78"/>
      <c r="BD42" s="78"/>
      <c r="BE42" s="78"/>
      <c r="BF42" s="78"/>
      <c r="BG42" s="88"/>
      <c r="BH42" s="78"/>
      <c r="BI42" s="78"/>
      <c r="BJ42" s="180">
        <v>0.44</v>
      </c>
      <c r="BK42" s="107">
        <v>0.5</v>
      </c>
      <c r="BL42" s="76">
        <v>1.0900000000000001</v>
      </c>
      <c r="BM42" s="76"/>
      <c r="BN42" s="76">
        <v>1.8</v>
      </c>
      <c r="BO42" s="83">
        <v>1</v>
      </c>
      <c r="BP42" s="76"/>
      <c r="BQ42" s="107">
        <v>0.23</v>
      </c>
      <c r="BR42" s="78"/>
      <c r="BS42" s="69"/>
      <c r="BT42" s="76">
        <v>0.49</v>
      </c>
      <c r="BU42" s="546"/>
      <c r="BV42" s="560"/>
    </row>
    <row r="43" spans="2:271" ht="36" customHeight="1">
      <c r="B43" s="546"/>
      <c r="C43" s="531"/>
      <c r="D43" s="532"/>
      <c r="E43" s="536"/>
      <c r="F43" s="532"/>
      <c r="G43" s="532"/>
      <c r="H43" s="76"/>
      <c r="I43" s="51" t="s">
        <v>2909</v>
      </c>
      <c r="J43" s="552"/>
      <c r="K43" s="130"/>
      <c r="L43" s="90"/>
      <c r="M43" s="90"/>
      <c r="N43" s="90"/>
      <c r="O43" s="90">
        <v>2.5806451612903225</v>
      </c>
      <c r="P43" s="106">
        <v>0.43010752688172044</v>
      </c>
      <c r="Q43" s="90">
        <v>1.5053763440860217</v>
      </c>
      <c r="R43" s="90"/>
      <c r="S43" s="90">
        <v>1.935483870967742</v>
      </c>
      <c r="T43" s="90"/>
      <c r="U43" s="90"/>
      <c r="V43" s="90">
        <v>2.5806451612903225</v>
      </c>
      <c r="W43" s="90">
        <v>2.5806451612903225</v>
      </c>
      <c r="X43" s="90"/>
      <c r="Y43" s="90"/>
      <c r="Z43" s="90">
        <v>5.3763440860215059</v>
      </c>
      <c r="AA43" s="90"/>
      <c r="AB43" s="90"/>
      <c r="AC43" s="90">
        <v>3.0107526881720434</v>
      </c>
      <c r="AD43" s="90"/>
      <c r="AE43" s="90"/>
      <c r="AF43" s="90">
        <v>4.731182795698925</v>
      </c>
      <c r="AG43" s="90">
        <v>4.731182795698925</v>
      </c>
      <c r="AH43" s="90">
        <v>4.731182795698925</v>
      </c>
      <c r="AI43" s="90"/>
      <c r="AJ43" s="90"/>
      <c r="AK43" s="90"/>
      <c r="AL43" s="90">
        <v>4.5161290322580641</v>
      </c>
      <c r="AM43" s="90"/>
      <c r="AN43" s="90"/>
      <c r="AO43" s="90"/>
      <c r="AP43" s="90"/>
      <c r="AQ43" s="90"/>
      <c r="AR43" s="90"/>
      <c r="AS43" s="90"/>
      <c r="AT43" s="90"/>
      <c r="AU43" s="181">
        <v>39.354838709677423</v>
      </c>
      <c r="AV43" s="78"/>
      <c r="AW43" s="78"/>
      <c r="AX43" s="78"/>
      <c r="AY43" s="78"/>
      <c r="AZ43" s="78"/>
      <c r="BA43" s="78"/>
      <c r="BB43" s="78"/>
      <c r="BC43" s="78"/>
      <c r="BD43" s="78"/>
      <c r="BE43" s="78"/>
      <c r="BF43" s="78"/>
      <c r="BG43" s="88"/>
      <c r="BH43" s="78"/>
      <c r="BI43" s="78"/>
      <c r="BJ43" s="180"/>
      <c r="BK43" s="107"/>
      <c r="BL43" s="76"/>
      <c r="BM43" s="76"/>
      <c r="BN43" s="76"/>
      <c r="BO43" s="83"/>
      <c r="BP43" s="76"/>
      <c r="BQ43" s="107"/>
      <c r="BR43" s="78"/>
      <c r="BS43" s="69"/>
      <c r="BT43" s="76"/>
      <c r="BU43" s="546"/>
      <c r="BV43" s="560"/>
    </row>
    <row r="44" spans="2:271" ht="45" customHeight="1">
      <c r="B44" s="546">
        <v>92</v>
      </c>
      <c r="C44" s="531" t="s">
        <v>1548</v>
      </c>
      <c r="D44" s="532" t="s">
        <v>1549</v>
      </c>
      <c r="E44" s="65" t="s">
        <v>1693</v>
      </c>
      <c r="F44" s="51" t="s">
        <v>754</v>
      </c>
      <c r="G44" s="51" t="s">
        <v>1694</v>
      </c>
      <c r="H44" s="76" t="s">
        <v>1695</v>
      </c>
      <c r="I44" s="51" t="s">
        <v>2913</v>
      </c>
      <c r="J44" s="76" t="s">
        <v>3123</v>
      </c>
      <c r="K44" s="102"/>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76" t="s">
        <v>3124</v>
      </c>
      <c r="AV44" s="88"/>
      <c r="AW44" s="69"/>
      <c r="AX44" s="78"/>
      <c r="AY44" s="78"/>
      <c r="AZ44" s="78"/>
      <c r="BA44" s="78"/>
      <c r="BB44" s="78"/>
      <c r="BC44" s="78"/>
      <c r="BD44" s="78"/>
      <c r="BE44" s="78"/>
      <c r="BF44" s="78"/>
      <c r="BG44" s="88"/>
      <c r="BH44" s="78"/>
      <c r="BI44" s="78"/>
      <c r="BJ44" s="127"/>
      <c r="BK44" s="69"/>
      <c r="BL44" s="69"/>
      <c r="BM44" s="69"/>
      <c r="BN44" s="69"/>
      <c r="BO44" s="69"/>
      <c r="BP44" s="69"/>
      <c r="BQ44" s="69"/>
      <c r="BR44" s="69"/>
      <c r="BS44" s="69"/>
      <c r="BT44" s="69"/>
      <c r="BU44" s="133"/>
      <c r="BV44" s="560" t="s">
        <v>3392</v>
      </c>
    </row>
    <row r="45" spans="2:271" ht="51.75" customHeight="1">
      <c r="B45" s="546"/>
      <c r="C45" s="531"/>
      <c r="D45" s="532"/>
      <c r="E45" s="536" t="s">
        <v>2437</v>
      </c>
      <c r="F45" s="532" t="s">
        <v>1696</v>
      </c>
      <c r="G45" s="532" t="s">
        <v>1697</v>
      </c>
      <c r="H45" s="547" t="s">
        <v>1698</v>
      </c>
      <c r="I45" s="51" t="s">
        <v>2913</v>
      </c>
      <c r="J45" s="552" t="s">
        <v>3123</v>
      </c>
      <c r="K45" s="88" t="s">
        <v>3118</v>
      </c>
      <c r="L45" s="78" t="s">
        <v>1551</v>
      </c>
      <c r="M45" s="540" t="s">
        <v>1552</v>
      </c>
      <c r="N45" s="540"/>
      <c r="O45" s="78" t="s">
        <v>1553</v>
      </c>
      <c r="P45" s="78" t="s">
        <v>1554</v>
      </c>
      <c r="Q45" s="78" t="s">
        <v>1555</v>
      </c>
      <c r="R45" s="78"/>
      <c r="S45" s="78" t="s">
        <v>1556</v>
      </c>
      <c r="T45" s="78"/>
      <c r="U45" s="78"/>
      <c r="V45" s="540" t="s">
        <v>1557</v>
      </c>
      <c r="W45" s="540"/>
      <c r="X45" s="78"/>
      <c r="Y45" s="78"/>
      <c r="Z45" s="78" t="s">
        <v>1558</v>
      </c>
      <c r="AA45" s="78"/>
      <c r="AB45" s="78"/>
      <c r="AC45" s="78" t="s">
        <v>1559</v>
      </c>
      <c r="AD45" s="78"/>
      <c r="AE45" s="78"/>
      <c r="AF45" s="78" t="s">
        <v>1561</v>
      </c>
      <c r="AG45" s="78" t="s">
        <v>1562</v>
      </c>
      <c r="AH45" s="78" t="s">
        <v>1560</v>
      </c>
      <c r="AI45" s="78"/>
      <c r="AJ45" s="78"/>
      <c r="AK45" s="78"/>
      <c r="AL45" s="78" t="s">
        <v>1563</v>
      </c>
      <c r="AM45" s="78"/>
      <c r="AN45" s="78"/>
      <c r="AO45" s="78"/>
      <c r="AP45" s="78"/>
      <c r="AQ45" s="78"/>
      <c r="AR45" s="78"/>
      <c r="AS45" s="78"/>
      <c r="AT45" s="78"/>
      <c r="AU45" s="76" t="s">
        <v>3125</v>
      </c>
      <c r="AV45" s="88"/>
      <c r="AW45" s="69"/>
      <c r="AX45" s="78"/>
      <c r="AY45" s="78"/>
      <c r="AZ45" s="78"/>
      <c r="BA45" s="78"/>
      <c r="BB45" s="78"/>
      <c r="BC45" s="78"/>
      <c r="BD45" s="78"/>
      <c r="BE45" s="78"/>
      <c r="BF45" s="78"/>
      <c r="BG45" s="88"/>
      <c r="BH45" s="78"/>
      <c r="BI45" s="78"/>
      <c r="BJ45" s="127">
        <v>8.5999999999999993E-2</v>
      </c>
      <c r="BK45" s="69"/>
      <c r="BL45" s="69">
        <v>0.42</v>
      </c>
      <c r="BM45" s="69"/>
      <c r="BN45" s="69">
        <v>0.97</v>
      </c>
      <c r="BO45" s="69">
        <v>0.31</v>
      </c>
      <c r="BP45" s="69"/>
      <c r="BQ45" s="69">
        <v>0.92</v>
      </c>
      <c r="BR45" s="106">
        <v>0.5</v>
      </c>
      <c r="BS45" s="69">
        <v>7.5999999999999998E-2</v>
      </c>
      <c r="BT45" s="69">
        <v>0.24</v>
      </c>
      <c r="BU45" s="133"/>
      <c r="BV45" s="560"/>
      <c r="BW45" s="67"/>
    </row>
    <row r="46" spans="2:271" ht="51.75" customHeight="1">
      <c r="B46" s="546"/>
      <c r="C46" s="531"/>
      <c r="D46" s="532"/>
      <c r="E46" s="536"/>
      <c r="F46" s="532"/>
      <c r="G46" s="532"/>
      <c r="H46" s="547"/>
      <c r="I46" s="51" t="s">
        <v>2909</v>
      </c>
      <c r="J46" s="552"/>
      <c r="K46" s="88">
        <v>19</v>
      </c>
      <c r="L46" s="78">
        <v>22</v>
      </c>
      <c r="M46" s="540">
        <v>22</v>
      </c>
      <c r="N46" s="540"/>
      <c r="O46" s="78">
        <v>0.4</v>
      </c>
      <c r="P46" s="78">
        <v>4.9000000000000004</v>
      </c>
      <c r="Q46" s="78">
        <v>1.2</v>
      </c>
      <c r="R46" s="78"/>
      <c r="S46" s="84">
        <v>12.750601443464314</v>
      </c>
      <c r="T46" s="78"/>
      <c r="U46" s="78"/>
      <c r="V46" s="540">
        <v>5.5</v>
      </c>
      <c r="W46" s="540"/>
      <c r="X46" s="78"/>
      <c r="Y46" s="78"/>
      <c r="Z46" s="84">
        <v>6</v>
      </c>
      <c r="AA46" s="78"/>
      <c r="AB46" s="78"/>
      <c r="AC46" s="78">
        <v>6.2</v>
      </c>
      <c r="AD46" s="78"/>
      <c r="AE46" s="78"/>
      <c r="AF46" s="78">
        <v>8.3000000000000007</v>
      </c>
      <c r="AG46" s="78">
        <v>6.2</v>
      </c>
      <c r="AH46" s="78">
        <v>20</v>
      </c>
      <c r="AI46" s="78"/>
      <c r="AJ46" s="78"/>
      <c r="AK46" s="78"/>
      <c r="AL46" s="78">
        <v>14</v>
      </c>
      <c r="AM46" s="78"/>
      <c r="AN46" s="78"/>
      <c r="AO46" s="78"/>
      <c r="AP46" s="78"/>
      <c r="AQ46" s="78"/>
      <c r="AR46" s="78"/>
      <c r="AS46" s="78"/>
      <c r="AT46" s="78"/>
      <c r="AU46" s="76"/>
      <c r="AV46" s="88"/>
      <c r="AW46" s="69"/>
      <c r="AX46" s="78"/>
      <c r="AY46" s="78"/>
      <c r="AZ46" s="78"/>
      <c r="BA46" s="78"/>
      <c r="BB46" s="78"/>
      <c r="BC46" s="78"/>
      <c r="BD46" s="78"/>
      <c r="BE46" s="78"/>
      <c r="BF46" s="78"/>
      <c r="BG46" s="88"/>
      <c r="BH46" s="78"/>
      <c r="BI46" s="78"/>
      <c r="BJ46" s="127"/>
      <c r="BK46" s="69"/>
      <c r="BL46" s="69"/>
      <c r="BM46" s="69"/>
      <c r="BN46" s="69"/>
      <c r="BO46" s="69"/>
      <c r="BP46" s="69"/>
      <c r="BQ46" s="69"/>
      <c r="BR46" s="106"/>
      <c r="BS46" s="69"/>
      <c r="BT46" s="69"/>
      <c r="BU46" s="133"/>
      <c r="BV46" s="560"/>
      <c r="BW46" s="67"/>
    </row>
    <row r="47" spans="2:271" ht="45" customHeight="1">
      <c r="B47" s="546"/>
      <c r="C47" s="531"/>
      <c r="D47" s="532"/>
      <c r="E47" s="65" t="s">
        <v>2440</v>
      </c>
      <c r="G47" s="51" t="s">
        <v>1699</v>
      </c>
      <c r="H47" s="76"/>
      <c r="I47" s="51" t="s">
        <v>2913</v>
      </c>
      <c r="J47" s="76" t="s">
        <v>3122</v>
      </c>
      <c r="K47" s="88"/>
      <c r="L47" s="78"/>
      <c r="M47" s="78"/>
      <c r="N47" s="78"/>
      <c r="O47" s="78"/>
      <c r="P47" s="78"/>
      <c r="Q47" s="78"/>
      <c r="R47" s="78"/>
      <c r="S47" s="78"/>
      <c r="T47" s="78"/>
      <c r="U47" s="78"/>
      <c r="V47" s="64"/>
      <c r="W47" s="64"/>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6" t="s">
        <v>3126</v>
      </c>
      <c r="AV47" s="88"/>
      <c r="AW47" s="69"/>
      <c r="AX47" s="78"/>
      <c r="AY47" s="78"/>
      <c r="AZ47" s="78"/>
      <c r="BA47" s="78"/>
      <c r="BB47" s="78"/>
      <c r="BC47" s="78"/>
      <c r="BD47" s="78"/>
      <c r="BE47" s="78"/>
      <c r="BF47" s="78"/>
      <c r="BG47" s="88"/>
      <c r="BH47" s="78"/>
      <c r="BI47" s="78"/>
      <c r="BJ47" s="127"/>
      <c r="BK47" s="69"/>
      <c r="BL47" s="69"/>
      <c r="BM47" s="69"/>
      <c r="BN47" s="69"/>
      <c r="BO47" s="69"/>
      <c r="BP47" s="69"/>
      <c r="BQ47" s="69"/>
      <c r="BR47" s="69"/>
      <c r="BS47" s="69"/>
      <c r="BT47" s="69"/>
      <c r="BU47" s="133"/>
      <c r="BV47" s="560"/>
      <c r="BW47" s="67"/>
    </row>
    <row r="48" spans="2:271" ht="63" customHeight="1">
      <c r="B48" s="546">
        <v>119</v>
      </c>
      <c r="C48" s="531" t="s">
        <v>2430</v>
      </c>
      <c r="D48" s="532" t="s">
        <v>1549</v>
      </c>
      <c r="E48" s="536" t="s">
        <v>2425</v>
      </c>
      <c r="F48" s="532" t="s">
        <v>2431</v>
      </c>
      <c r="G48" s="532" t="s">
        <v>2429</v>
      </c>
      <c r="H48" s="76" t="s">
        <v>2438</v>
      </c>
      <c r="I48" s="51" t="s">
        <v>2913</v>
      </c>
      <c r="J48" s="76" t="s">
        <v>3120</v>
      </c>
      <c r="K48" s="102"/>
      <c r="L48" s="78"/>
      <c r="M48" s="78"/>
      <c r="N48" s="78"/>
      <c r="O48" s="69"/>
      <c r="P48" s="69"/>
      <c r="Q48" s="69"/>
      <c r="R48" s="69"/>
      <c r="S48" s="69"/>
      <c r="T48" s="69"/>
      <c r="U48" s="69"/>
      <c r="V48" s="69"/>
      <c r="W48" s="69"/>
      <c r="X48" s="69"/>
      <c r="Y48" s="69"/>
      <c r="Z48" s="69"/>
      <c r="AA48" s="69"/>
      <c r="AB48" s="69"/>
      <c r="AC48" s="69"/>
      <c r="AD48" s="69"/>
      <c r="AE48" s="69"/>
      <c r="AF48" s="76" t="s">
        <v>2434</v>
      </c>
      <c r="AG48" s="69"/>
      <c r="AH48" s="69"/>
      <c r="AI48" s="78"/>
      <c r="AJ48" s="78"/>
      <c r="AK48" s="78"/>
      <c r="AL48" s="78"/>
      <c r="AM48" s="78"/>
      <c r="AN48" s="78"/>
      <c r="AO48" s="78"/>
      <c r="AP48" s="78"/>
      <c r="AQ48" s="78"/>
      <c r="AR48" s="78"/>
      <c r="AS48" s="69"/>
      <c r="AT48" s="78"/>
      <c r="AU48" s="76" t="s">
        <v>3127</v>
      </c>
      <c r="AV48" s="88"/>
      <c r="AW48" s="78"/>
      <c r="AX48" s="78"/>
      <c r="AY48" s="78"/>
      <c r="AZ48" s="78"/>
      <c r="BA48" s="78"/>
      <c r="BB48" s="78"/>
      <c r="BC48" s="78"/>
      <c r="BD48" s="78"/>
      <c r="BE48" s="78"/>
      <c r="BF48" s="78"/>
      <c r="BG48" s="88"/>
      <c r="BH48" s="78"/>
      <c r="BI48" s="78"/>
      <c r="BJ48" s="127"/>
      <c r="BK48" s="69"/>
      <c r="BL48" s="69"/>
      <c r="BM48" s="69"/>
      <c r="BN48" s="69"/>
      <c r="BO48" s="69"/>
      <c r="BP48" s="69"/>
      <c r="BQ48" s="69"/>
      <c r="BR48" s="69"/>
      <c r="BS48" s="69"/>
      <c r="BT48" s="69"/>
      <c r="BU48" s="546" t="s">
        <v>1211</v>
      </c>
      <c r="BV48" s="343"/>
      <c r="BW48" s="8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6"/>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c r="EO48" s="78"/>
      <c r="EP48" s="78"/>
      <c r="EQ48" s="78"/>
      <c r="ER48" s="78"/>
      <c r="ES48" s="78"/>
      <c r="ET48" s="78"/>
      <c r="EU48" s="78"/>
      <c r="EV48" s="78"/>
      <c r="EW48" s="78"/>
      <c r="EX48" s="78"/>
      <c r="EY48" s="78"/>
      <c r="EZ48" s="78"/>
      <c r="FA48" s="78"/>
      <c r="FB48" s="78"/>
      <c r="FC48" s="78"/>
      <c r="FD48" s="78"/>
      <c r="FE48" s="78"/>
      <c r="FF48" s="78"/>
      <c r="FG48" s="78"/>
      <c r="FH48" s="78"/>
      <c r="FI48" s="78"/>
      <c r="FJ48" s="78"/>
      <c r="FK48" s="78"/>
      <c r="FL48" s="78"/>
      <c r="FM48" s="78"/>
      <c r="FN48" s="78"/>
      <c r="FO48" s="78"/>
      <c r="FP48" s="78"/>
      <c r="FQ48" s="78"/>
      <c r="FR48" s="78"/>
      <c r="FS48" s="78"/>
      <c r="FT48" s="78"/>
      <c r="FU48" s="78"/>
      <c r="FV48" s="78"/>
      <c r="FW48" s="78"/>
      <c r="FX48" s="88"/>
      <c r="FY48" s="78"/>
      <c r="FZ48" s="78"/>
      <c r="GA48" s="78"/>
      <c r="GB48" s="78"/>
      <c r="GC48" s="78"/>
      <c r="GD48" s="78"/>
      <c r="GE48" s="78"/>
      <c r="GF48" s="78"/>
      <c r="GG48" s="78"/>
      <c r="GH48" s="78"/>
      <c r="GI48" s="78"/>
      <c r="GJ48" s="78"/>
      <c r="GK48" s="78"/>
      <c r="GL48" s="78"/>
      <c r="GM48" s="78"/>
      <c r="GN48" s="78"/>
      <c r="GO48" s="78"/>
      <c r="GP48" s="78"/>
      <c r="GQ48" s="78"/>
      <c r="GR48" s="78"/>
      <c r="GS48" s="78"/>
      <c r="GT48" s="78"/>
      <c r="GU48" s="78"/>
      <c r="GV48" s="78"/>
      <c r="GW48" s="78"/>
      <c r="GX48" s="78"/>
      <c r="GY48" s="78"/>
      <c r="GZ48" s="78"/>
      <c r="HA48" s="78"/>
      <c r="HB48" s="78"/>
      <c r="HC48" s="78"/>
      <c r="HD48" s="78"/>
      <c r="HE48" s="78"/>
      <c r="HF48" s="78"/>
      <c r="HG48" s="78"/>
      <c r="HH48" s="78"/>
      <c r="HI48" s="78"/>
      <c r="HJ48" s="78"/>
      <c r="HK48" s="78"/>
      <c r="HL48" s="78"/>
      <c r="HM48" s="78"/>
      <c r="HN48" s="76"/>
      <c r="HO48" s="78"/>
      <c r="HP48" s="78"/>
      <c r="HQ48" s="78"/>
      <c r="HR48" s="78"/>
      <c r="HS48" s="78"/>
      <c r="HT48" s="78"/>
      <c r="HU48" s="78"/>
      <c r="HV48" s="78"/>
      <c r="HW48" s="78"/>
      <c r="HX48" s="78"/>
      <c r="HY48" s="78"/>
      <c r="HZ48" s="78"/>
      <c r="IA48" s="78"/>
      <c r="IB48" s="78"/>
      <c r="IC48" s="78"/>
      <c r="ID48" s="78"/>
      <c r="IE48" s="78"/>
      <c r="IF48" s="78"/>
      <c r="IG48" s="78"/>
      <c r="IH48" s="78"/>
      <c r="II48" s="78"/>
      <c r="IJ48" s="78"/>
      <c r="IK48" s="78"/>
      <c r="IL48" s="78"/>
      <c r="IM48" s="78"/>
      <c r="IN48" s="78"/>
      <c r="IO48" s="78"/>
      <c r="IP48" s="78"/>
      <c r="IQ48" s="78"/>
      <c r="IR48" s="78"/>
      <c r="IS48" s="78"/>
      <c r="IT48" s="78"/>
      <c r="IU48" s="97"/>
      <c r="IV48" s="97"/>
      <c r="IW48" s="78"/>
      <c r="IX48" s="78"/>
      <c r="IY48" s="97"/>
      <c r="IZ48" s="78"/>
      <c r="JJ48" s="49"/>
      <c r="JK48" s="116"/>
    </row>
    <row r="49" spans="2:271" ht="63" customHeight="1">
      <c r="B49" s="546"/>
      <c r="C49" s="531"/>
      <c r="D49" s="532"/>
      <c r="E49" s="536"/>
      <c r="F49" s="532"/>
      <c r="G49" s="532"/>
      <c r="H49" s="76"/>
      <c r="I49" s="51" t="s">
        <v>2909</v>
      </c>
      <c r="J49" s="76" t="s">
        <v>3120</v>
      </c>
      <c r="K49" s="102"/>
      <c r="L49" s="78"/>
      <c r="M49" s="78"/>
      <c r="N49" s="78"/>
      <c r="O49" s="69"/>
      <c r="P49" s="69"/>
      <c r="Q49" s="69"/>
      <c r="R49" s="69"/>
      <c r="S49" s="69"/>
      <c r="T49" s="69"/>
      <c r="U49" s="69"/>
      <c r="V49" s="69"/>
      <c r="W49" s="69"/>
      <c r="X49" s="69"/>
      <c r="Y49" s="69"/>
      <c r="Z49" s="69"/>
      <c r="AA49" s="69"/>
      <c r="AB49" s="69"/>
      <c r="AC49" s="69"/>
      <c r="AD49" s="69"/>
      <c r="AE49" s="69"/>
      <c r="AF49" s="76" t="s">
        <v>3789</v>
      </c>
      <c r="AG49" s="69"/>
      <c r="AH49" s="69"/>
      <c r="AI49" s="78"/>
      <c r="AJ49" s="78"/>
      <c r="AK49" s="78"/>
      <c r="AL49" s="78"/>
      <c r="AM49" s="78"/>
      <c r="AN49" s="78"/>
      <c r="AO49" s="78"/>
      <c r="AP49" s="78"/>
      <c r="AQ49" s="78"/>
      <c r="AR49" s="76"/>
      <c r="AS49" s="69"/>
      <c r="AT49" s="78"/>
      <c r="AU49" s="76" t="s">
        <v>3792</v>
      </c>
      <c r="AV49" s="88"/>
      <c r="AW49" s="78"/>
      <c r="AX49" s="78"/>
      <c r="AY49" s="78"/>
      <c r="AZ49" s="78"/>
      <c r="BA49" s="78"/>
      <c r="BB49" s="78"/>
      <c r="BC49" s="78"/>
      <c r="BD49" s="78"/>
      <c r="BE49" s="78"/>
      <c r="BF49" s="78"/>
      <c r="BG49" s="88"/>
      <c r="BH49" s="78"/>
      <c r="BI49" s="78"/>
      <c r="BJ49" s="127"/>
      <c r="BK49" s="69"/>
      <c r="BL49" s="69"/>
      <c r="BM49" s="69"/>
      <c r="BN49" s="69"/>
      <c r="BO49" s="69"/>
      <c r="BP49" s="69"/>
      <c r="BQ49" s="69"/>
      <c r="BR49" s="69"/>
      <c r="BS49" s="69"/>
      <c r="BT49" s="69"/>
      <c r="BU49" s="546"/>
      <c r="BV49" s="343"/>
      <c r="BW49" s="8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6"/>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c r="EO49" s="78"/>
      <c r="EP49" s="78"/>
      <c r="EQ49" s="78"/>
      <c r="ER49" s="78"/>
      <c r="ES49" s="78"/>
      <c r="ET49" s="78"/>
      <c r="EU49" s="78"/>
      <c r="EV49" s="78"/>
      <c r="EW49" s="78"/>
      <c r="EX49" s="78"/>
      <c r="EY49" s="78"/>
      <c r="EZ49" s="78"/>
      <c r="FA49" s="78"/>
      <c r="FB49" s="78"/>
      <c r="FC49" s="78"/>
      <c r="FD49" s="78"/>
      <c r="FE49" s="78"/>
      <c r="FF49" s="78"/>
      <c r="FG49" s="78"/>
      <c r="FH49" s="78"/>
      <c r="FI49" s="78"/>
      <c r="FJ49" s="78"/>
      <c r="FK49" s="78"/>
      <c r="FL49" s="78"/>
      <c r="FM49" s="78"/>
      <c r="FN49" s="78"/>
      <c r="FO49" s="78"/>
      <c r="FP49" s="78"/>
      <c r="FQ49" s="78"/>
      <c r="FR49" s="78"/>
      <c r="FS49" s="78"/>
      <c r="FT49" s="78"/>
      <c r="FU49" s="78"/>
      <c r="FV49" s="78"/>
      <c r="FW49" s="78"/>
      <c r="FX49" s="88"/>
      <c r="FY49" s="78"/>
      <c r="FZ49" s="78"/>
      <c r="GA49" s="78"/>
      <c r="GB49" s="78"/>
      <c r="GC49" s="78"/>
      <c r="GD49" s="78"/>
      <c r="GE49" s="78"/>
      <c r="GF49" s="78"/>
      <c r="GG49" s="78"/>
      <c r="GH49" s="78"/>
      <c r="GI49" s="78"/>
      <c r="GJ49" s="78"/>
      <c r="GK49" s="78"/>
      <c r="GL49" s="78"/>
      <c r="GM49" s="78"/>
      <c r="GN49" s="78"/>
      <c r="GO49" s="78"/>
      <c r="GP49" s="78"/>
      <c r="GQ49" s="78"/>
      <c r="GR49" s="78"/>
      <c r="GS49" s="78"/>
      <c r="GT49" s="78"/>
      <c r="GU49" s="78"/>
      <c r="GV49" s="78"/>
      <c r="GW49" s="78"/>
      <c r="GX49" s="78"/>
      <c r="GY49" s="78"/>
      <c r="GZ49" s="78"/>
      <c r="HA49" s="78"/>
      <c r="HB49" s="78"/>
      <c r="HC49" s="78"/>
      <c r="HD49" s="78"/>
      <c r="HE49" s="78"/>
      <c r="HF49" s="78"/>
      <c r="HG49" s="78"/>
      <c r="HH49" s="78"/>
      <c r="HI49" s="78"/>
      <c r="HJ49" s="78"/>
      <c r="HK49" s="78"/>
      <c r="HL49" s="78"/>
      <c r="HM49" s="78"/>
      <c r="HN49" s="76"/>
      <c r="HO49" s="78"/>
      <c r="HP49" s="78"/>
      <c r="HQ49" s="78"/>
      <c r="HR49" s="78"/>
      <c r="HS49" s="78"/>
      <c r="HT49" s="78"/>
      <c r="HU49" s="78"/>
      <c r="HV49" s="78"/>
      <c r="HW49" s="78"/>
      <c r="HX49" s="78"/>
      <c r="HY49" s="78"/>
      <c r="HZ49" s="78"/>
      <c r="IA49" s="78"/>
      <c r="IB49" s="78"/>
      <c r="IC49" s="78"/>
      <c r="ID49" s="78"/>
      <c r="IE49" s="78"/>
      <c r="IF49" s="78"/>
      <c r="IG49" s="78"/>
      <c r="IH49" s="78"/>
      <c r="II49" s="78"/>
      <c r="IJ49" s="78"/>
      <c r="IK49" s="78"/>
      <c r="IL49" s="78"/>
      <c r="IM49" s="78"/>
      <c r="IN49" s="78"/>
      <c r="IO49" s="78"/>
      <c r="IP49" s="78"/>
      <c r="IQ49" s="78"/>
      <c r="IR49" s="78"/>
      <c r="IS49" s="78"/>
      <c r="IT49" s="78"/>
      <c r="IU49" s="97"/>
      <c r="IV49" s="97"/>
      <c r="IW49" s="78"/>
      <c r="IX49" s="78"/>
      <c r="IY49" s="97"/>
      <c r="IZ49" s="78"/>
      <c r="JJ49" s="49"/>
      <c r="JK49" s="116"/>
    </row>
    <row r="50" spans="2:271" ht="60" customHeight="1">
      <c r="B50" s="546"/>
      <c r="C50" s="531"/>
      <c r="D50" s="532"/>
      <c r="E50" s="536" t="s">
        <v>5302</v>
      </c>
      <c r="F50" s="532"/>
      <c r="G50" s="532"/>
      <c r="H50" s="76" t="s">
        <v>2433</v>
      </c>
      <c r="I50" s="51" t="s">
        <v>2913</v>
      </c>
      <c r="J50" s="76" t="s">
        <v>3119</v>
      </c>
      <c r="K50" s="77"/>
      <c r="L50" s="78"/>
      <c r="M50" s="553"/>
      <c r="N50" s="553"/>
      <c r="O50" s="78"/>
      <c r="P50" s="78"/>
      <c r="Q50" s="78"/>
      <c r="R50" s="78"/>
      <c r="S50" s="78"/>
      <c r="T50" s="78"/>
      <c r="U50" s="78"/>
      <c r="V50" s="69"/>
      <c r="W50" s="69"/>
      <c r="X50" s="78"/>
      <c r="Y50" s="78"/>
      <c r="Z50" s="78"/>
      <c r="AA50" s="78"/>
      <c r="AB50" s="78"/>
      <c r="AC50" s="78"/>
      <c r="AD50" s="78"/>
      <c r="AE50" s="78"/>
      <c r="AF50" s="76" t="s">
        <v>2435</v>
      </c>
      <c r="AG50" s="78"/>
      <c r="AH50" s="78"/>
      <c r="AI50" s="78"/>
      <c r="AJ50" s="78"/>
      <c r="AK50" s="78"/>
      <c r="AL50" s="78"/>
      <c r="AM50" s="78"/>
      <c r="AN50" s="78"/>
      <c r="AO50" s="78"/>
      <c r="AP50" s="78"/>
      <c r="AQ50" s="78"/>
      <c r="AR50" s="78"/>
      <c r="AS50" s="78"/>
      <c r="AT50" s="78"/>
      <c r="AU50" s="76" t="s">
        <v>3128</v>
      </c>
      <c r="AV50" s="88"/>
      <c r="AW50" s="78"/>
      <c r="AX50" s="78"/>
      <c r="AY50" s="78"/>
      <c r="AZ50" s="78"/>
      <c r="BA50" s="78"/>
      <c r="BB50" s="78"/>
      <c r="BC50" s="78"/>
      <c r="BD50" s="78"/>
      <c r="BE50" s="78"/>
      <c r="BF50" s="78"/>
      <c r="BG50" s="88"/>
      <c r="BH50" s="78"/>
      <c r="BI50" s="78"/>
      <c r="BJ50" s="127"/>
      <c r="BK50" s="69"/>
      <c r="BL50" s="69"/>
      <c r="BM50" s="69"/>
      <c r="BN50" s="69"/>
      <c r="BO50" s="69"/>
      <c r="BP50" s="69"/>
      <c r="BQ50" s="69"/>
      <c r="BR50" s="69"/>
      <c r="BS50" s="69"/>
      <c r="BT50" s="69"/>
      <c r="BU50" s="546"/>
      <c r="BV50" s="245"/>
    </row>
    <row r="51" spans="2:271" ht="60" customHeight="1">
      <c r="B51" s="546"/>
      <c r="C51" s="531"/>
      <c r="D51" s="532"/>
      <c r="E51" s="536"/>
      <c r="F51" s="532"/>
      <c r="G51" s="532"/>
      <c r="H51" s="76"/>
      <c r="I51" s="51" t="s">
        <v>2909</v>
      </c>
      <c r="J51" s="76" t="s">
        <v>3119</v>
      </c>
      <c r="K51" s="77"/>
      <c r="L51" s="78"/>
      <c r="M51" s="553"/>
      <c r="N51" s="553"/>
      <c r="O51" s="78"/>
      <c r="P51" s="78"/>
      <c r="Q51" s="78"/>
      <c r="R51" s="78"/>
      <c r="S51" s="78"/>
      <c r="T51" s="78"/>
      <c r="U51" s="78"/>
      <c r="V51" s="69"/>
      <c r="W51" s="69"/>
      <c r="X51" s="78"/>
      <c r="Y51" s="78"/>
      <c r="Z51" s="78"/>
      <c r="AA51" s="78"/>
      <c r="AB51" s="78"/>
      <c r="AC51" s="78"/>
      <c r="AD51" s="78"/>
      <c r="AE51" s="78"/>
      <c r="AF51" s="76" t="s">
        <v>3790</v>
      </c>
      <c r="AG51" s="78"/>
      <c r="AH51" s="78"/>
      <c r="AI51" s="78"/>
      <c r="AJ51" s="78"/>
      <c r="AK51" s="78"/>
      <c r="AL51" s="78"/>
      <c r="AM51" s="78"/>
      <c r="AN51" s="78"/>
      <c r="AO51" s="78"/>
      <c r="AP51" s="78"/>
      <c r="AQ51" s="78"/>
      <c r="AR51" s="76"/>
      <c r="AS51" s="78"/>
      <c r="AT51" s="78"/>
      <c r="AU51" s="76" t="s">
        <v>3793</v>
      </c>
      <c r="AV51" s="88"/>
      <c r="AW51" s="78"/>
      <c r="AX51" s="78"/>
      <c r="AY51" s="78"/>
      <c r="AZ51" s="78"/>
      <c r="BA51" s="78"/>
      <c r="BB51" s="78"/>
      <c r="BC51" s="78"/>
      <c r="BD51" s="78"/>
      <c r="BE51" s="78"/>
      <c r="BF51" s="78"/>
      <c r="BG51" s="88"/>
      <c r="BH51" s="78"/>
      <c r="BI51" s="78"/>
      <c r="BJ51" s="127"/>
      <c r="BK51" s="69"/>
      <c r="BL51" s="69"/>
      <c r="BM51" s="69"/>
      <c r="BN51" s="69"/>
      <c r="BO51" s="69"/>
      <c r="BP51" s="69"/>
      <c r="BQ51" s="69"/>
      <c r="BR51" s="69"/>
      <c r="BS51" s="69"/>
      <c r="BT51" s="69"/>
      <c r="BU51" s="546"/>
      <c r="BV51" s="245"/>
    </row>
    <row r="52" spans="2:271" ht="60" customHeight="1">
      <c r="B52" s="546"/>
      <c r="C52" s="531"/>
      <c r="D52" s="532"/>
      <c r="E52" s="536" t="s">
        <v>2427</v>
      </c>
      <c r="F52" s="532"/>
      <c r="G52" s="532"/>
      <c r="H52" s="76" t="s">
        <v>2432</v>
      </c>
      <c r="I52" s="51" t="s">
        <v>2913</v>
      </c>
      <c r="J52" s="76" t="s">
        <v>3121</v>
      </c>
      <c r="K52" s="88"/>
      <c r="L52" s="78"/>
      <c r="M52" s="78"/>
      <c r="N52" s="78"/>
      <c r="O52" s="78"/>
      <c r="P52" s="78"/>
      <c r="Q52" s="78"/>
      <c r="R52" s="78"/>
      <c r="S52" s="78"/>
      <c r="T52" s="78"/>
      <c r="U52" s="78"/>
      <c r="V52" s="78"/>
      <c r="W52" s="78"/>
      <c r="X52" s="78"/>
      <c r="Y52" s="78"/>
      <c r="Z52" s="78"/>
      <c r="AA52" s="78"/>
      <c r="AB52" s="78"/>
      <c r="AC52" s="78"/>
      <c r="AD52" s="78"/>
      <c r="AE52" s="78"/>
      <c r="AF52" s="76" t="s">
        <v>2436</v>
      </c>
      <c r="AG52" s="78"/>
      <c r="AH52" s="78"/>
      <c r="AI52" s="78"/>
      <c r="AJ52" s="78"/>
      <c r="AK52" s="78"/>
      <c r="AL52" s="78"/>
      <c r="AM52" s="78"/>
      <c r="AN52" s="78"/>
      <c r="AO52" s="78"/>
      <c r="AP52" s="78"/>
      <c r="AQ52" s="78"/>
      <c r="AR52" s="78"/>
      <c r="AS52" s="78"/>
      <c r="AT52" s="78"/>
      <c r="AU52" s="76" t="s">
        <v>3129</v>
      </c>
      <c r="AV52" s="88"/>
      <c r="AW52" s="78"/>
      <c r="AX52" s="78"/>
      <c r="AY52" s="78"/>
      <c r="AZ52" s="78"/>
      <c r="BA52" s="78"/>
      <c r="BB52" s="78"/>
      <c r="BC52" s="78"/>
      <c r="BD52" s="78"/>
      <c r="BE52" s="78"/>
      <c r="BF52" s="78"/>
      <c r="BG52" s="88"/>
      <c r="BH52" s="78"/>
      <c r="BI52" s="78"/>
      <c r="BJ52" s="127"/>
      <c r="BK52" s="69"/>
      <c r="BL52" s="69"/>
      <c r="BM52" s="69"/>
      <c r="BN52" s="69"/>
      <c r="BO52" s="69"/>
      <c r="BP52" s="69"/>
      <c r="BQ52" s="69"/>
      <c r="BR52" s="69"/>
      <c r="BS52" s="69"/>
      <c r="BT52" s="69"/>
      <c r="BU52" s="546"/>
      <c r="BV52" s="245"/>
    </row>
    <row r="53" spans="2:271" ht="60" customHeight="1">
      <c r="B53" s="546"/>
      <c r="C53" s="531"/>
      <c r="D53" s="532"/>
      <c r="E53" s="536"/>
      <c r="F53" s="532"/>
      <c r="G53" s="532"/>
      <c r="H53" s="76"/>
      <c r="I53" s="51" t="s">
        <v>2909</v>
      </c>
      <c r="J53" s="76" t="s">
        <v>3121</v>
      </c>
      <c r="K53" s="88"/>
      <c r="L53" s="78"/>
      <c r="M53" s="78"/>
      <c r="N53" s="78"/>
      <c r="O53" s="78"/>
      <c r="P53" s="78"/>
      <c r="Q53" s="78"/>
      <c r="R53" s="78"/>
      <c r="S53" s="78"/>
      <c r="T53" s="78"/>
      <c r="U53" s="78"/>
      <c r="V53" s="78"/>
      <c r="W53" s="78"/>
      <c r="X53" s="78"/>
      <c r="Y53" s="78"/>
      <c r="Z53" s="78"/>
      <c r="AA53" s="78"/>
      <c r="AB53" s="78"/>
      <c r="AC53" s="78"/>
      <c r="AD53" s="78"/>
      <c r="AE53" s="78"/>
      <c r="AF53" s="76" t="s">
        <v>3791</v>
      </c>
      <c r="AG53" s="78"/>
      <c r="AH53" s="78"/>
      <c r="AI53" s="78"/>
      <c r="AJ53" s="78"/>
      <c r="AK53" s="78"/>
      <c r="AL53" s="78"/>
      <c r="AM53" s="78"/>
      <c r="AN53" s="78"/>
      <c r="AO53" s="78"/>
      <c r="AP53" s="78"/>
      <c r="AQ53" s="78"/>
      <c r="AR53" s="76"/>
      <c r="AS53" s="78"/>
      <c r="AT53" s="78"/>
      <c r="AU53" s="76" t="s">
        <v>3794</v>
      </c>
      <c r="AV53" s="88"/>
      <c r="AW53" s="78"/>
      <c r="AX53" s="78"/>
      <c r="AY53" s="78"/>
      <c r="AZ53" s="78"/>
      <c r="BA53" s="78"/>
      <c r="BB53" s="78"/>
      <c r="BC53" s="78"/>
      <c r="BD53" s="78"/>
      <c r="BE53" s="78"/>
      <c r="BF53" s="78"/>
      <c r="BG53" s="88"/>
      <c r="BH53" s="78"/>
      <c r="BI53" s="78"/>
      <c r="BJ53" s="127"/>
      <c r="BK53" s="69"/>
      <c r="BL53" s="69"/>
      <c r="BM53" s="69"/>
      <c r="BN53" s="69"/>
      <c r="BO53" s="69"/>
      <c r="BP53" s="69"/>
      <c r="BQ53" s="69"/>
      <c r="BR53" s="69"/>
      <c r="BS53" s="69"/>
      <c r="BT53" s="69"/>
      <c r="BU53" s="546"/>
      <c r="BV53" s="245"/>
    </row>
    <row r="54" spans="2:271" ht="58.5" customHeight="1">
      <c r="B54" s="546">
        <v>120</v>
      </c>
      <c r="C54" s="533" t="s">
        <v>1700</v>
      </c>
      <c r="D54" s="532" t="s">
        <v>1549</v>
      </c>
      <c r="E54" s="536" t="s">
        <v>1701</v>
      </c>
      <c r="F54" s="532" t="s">
        <v>1702</v>
      </c>
      <c r="G54" s="532" t="s">
        <v>791</v>
      </c>
      <c r="H54" s="121" t="s">
        <v>3905</v>
      </c>
      <c r="I54" s="51" t="s">
        <v>2913</v>
      </c>
      <c r="J54" s="121" t="s">
        <v>2890</v>
      </c>
      <c r="K54" s="8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6" t="s">
        <v>5666</v>
      </c>
      <c r="AV54" s="88"/>
      <c r="AW54" s="78"/>
      <c r="AX54" s="78"/>
      <c r="AY54" s="78"/>
      <c r="AZ54" s="78"/>
      <c r="BA54" s="78"/>
      <c r="BB54" s="78"/>
      <c r="BC54" s="78"/>
      <c r="BD54" s="78"/>
      <c r="BE54" s="78"/>
      <c r="BF54" s="78"/>
      <c r="BG54" s="88"/>
      <c r="BH54" s="78"/>
      <c r="BI54" s="78"/>
      <c r="BJ54" s="127"/>
      <c r="BK54" s="69"/>
      <c r="BL54" s="69"/>
      <c r="BM54" s="69"/>
      <c r="BN54" s="69"/>
      <c r="BO54" s="69"/>
      <c r="BP54" s="69"/>
      <c r="BQ54" s="69"/>
      <c r="BR54" s="69"/>
      <c r="BS54" s="69"/>
      <c r="BT54" s="69"/>
      <c r="BU54" s="546" t="s">
        <v>1211</v>
      </c>
      <c r="BV54" s="245"/>
      <c r="CA54" s="69"/>
      <c r="CB54" s="69"/>
      <c r="CC54" s="69"/>
    </row>
    <row r="55" spans="2:271" ht="58.5" customHeight="1">
      <c r="B55" s="546"/>
      <c r="C55" s="533"/>
      <c r="D55" s="532"/>
      <c r="E55" s="536"/>
      <c r="F55" s="532"/>
      <c r="G55" s="532"/>
      <c r="H55" s="121" t="s">
        <v>3869</v>
      </c>
      <c r="I55" s="51" t="s">
        <v>2913</v>
      </c>
      <c r="J55" s="121" t="s">
        <v>2901</v>
      </c>
      <c r="K55" s="8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6" t="s">
        <v>3906</v>
      </c>
      <c r="AV55" s="88"/>
      <c r="AW55" s="78"/>
      <c r="AX55" s="78"/>
      <c r="AY55" s="78"/>
      <c r="AZ55" s="78"/>
      <c r="BA55" s="78"/>
      <c r="BB55" s="78"/>
      <c r="BC55" s="78"/>
      <c r="BD55" s="78"/>
      <c r="BE55" s="78"/>
      <c r="BF55" s="78"/>
      <c r="BG55" s="88"/>
      <c r="BH55" s="78"/>
      <c r="BI55" s="78"/>
      <c r="BJ55" s="127"/>
      <c r="BK55" s="69"/>
      <c r="BL55" s="69"/>
      <c r="BM55" s="69"/>
      <c r="BN55" s="69"/>
      <c r="BO55" s="69"/>
      <c r="BP55" s="69"/>
      <c r="BQ55" s="69"/>
      <c r="BR55" s="69"/>
      <c r="BS55" s="69"/>
      <c r="BT55" s="69"/>
      <c r="BU55" s="546"/>
      <c r="BV55" s="245"/>
      <c r="CA55" s="69"/>
      <c r="CB55" s="69"/>
      <c r="CC55" s="69"/>
    </row>
    <row r="56" spans="2:271" ht="30" customHeight="1">
      <c r="B56" s="546">
        <v>122</v>
      </c>
      <c r="C56" s="533" t="s">
        <v>5476</v>
      </c>
      <c r="D56" s="532" t="s">
        <v>1549</v>
      </c>
      <c r="E56" s="532" t="s">
        <v>5492</v>
      </c>
      <c r="F56" s="532" t="s">
        <v>5325</v>
      </c>
      <c r="G56" s="532" t="s">
        <v>791</v>
      </c>
      <c r="H56" s="121" t="s">
        <v>5339</v>
      </c>
      <c r="I56" s="532" t="s">
        <v>2913</v>
      </c>
      <c r="J56" s="121" t="s">
        <v>5337</v>
      </c>
      <c r="K56" s="8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6" t="s">
        <v>5491</v>
      </c>
      <c r="AV56" s="88"/>
      <c r="AW56" s="78"/>
      <c r="AX56" s="78"/>
      <c r="AY56" s="78"/>
      <c r="AZ56" s="78"/>
      <c r="BA56" s="78"/>
      <c r="BB56" s="78"/>
      <c r="BC56" s="78"/>
      <c r="BD56" s="78"/>
      <c r="BE56" s="78"/>
      <c r="BF56" s="78"/>
      <c r="BG56" s="88"/>
      <c r="BH56" s="78"/>
      <c r="BI56" s="78"/>
      <c r="BJ56" s="126" t="s">
        <v>5467</v>
      </c>
      <c r="BK56" s="69"/>
      <c r="BL56" s="69"/>
      <c r="BM56" s="69"/>
      <c r="BN56" s="69"/>
      <c r="BO56" s="69"/>
      <c r="BP56" s="69"/>
      <c r="BQ56" s="69"/>
      <c r="BR56" s="69"/>
      <c r="BS56" s="69"/>
      <c r="BT56" s="78" t="s">
        <v>5468</v>
      </c>
      <c r="BU56" s="546" t="s">
        <v>1101</v>
      </c>
      <c r="BV56" s="560" t="s">
        <v>5473</v>
      </c>
      <c r="CA56" s="69"/>
      <c r="CB56" s="69"/>
      <c r="CC56" s="69"/>
    </row>
    <row r="57" spans="2:271" ht="30" customHeight="1">
      <c r="B57" s="546"/>
      <c r="C57" s="533"/>
      <c r="D57" s="532"/>
      <c r="E57" s="532"/>
      <c r="F57" s="532"/>
      <c r="G57" s="532"/>
      <c r="H57" s="121" t="s">
        <v>5343</v>
      </c>
      <c r="I57" s="532"/>
      <c r="J57" s="121" t="s">
        <v>5475</v>
      </c>
      <c r="K57" s="8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t="s">
        <v>5480</v>
      </c>
      <c r="AV57" s="88"/>
      <c r="AW57" s="78"/>
      <c r="AX57" s="78"/>
      <c r="AY57" s="78"/>
      <c r="AZ57" s="78"/>
      <c r="BA57" s="78"/>
      <c r="BB57" s="78"/>
      <c r="BC57" s="78"/>
      <c r="BD57" s="78"/>
      <c r="BE57" s="78"/>
      <c r="BF57" s="78"/>
      <c r="BG57" s="88"/>
      <c r="BH57" s="78"/>
      <c r="BI57" s="78"/>
      <c r="BJ57" s="126" t="s">
        <v>5469</v>
      </c>
      <c r="BK57" s="69"/>
      <c r="BL57" s="69"/>
      <c r="BM57" s="69"/>
      <c r="BN57" s="69"/>
      <c r="BO57" s="69"/>
      <c r="BP57" s="69"/>
      <c r="BQ57" s="69"/>
      <c r="BR57" s="69"/>
      <c r="BS57" s="69"/>
      <c r="BT57" s="78" t="s">
        <v>5470</v>
      </c>
      <c r="BU57" s="546"/>
      <c r="BV57" s="560"/>
      <c r="CA57" s="69"/>
      <c r="CB57" s="69"/>
      <c r="CC57" s="69"/>
    </row>
    <row r="58" spans="2:271" ht="30" customHeight="1">
      <c r="B58" s="546"/>
      <c r="C58" s="533"/>
      <c r="D58" s="532"/>
      <c r="E58" s="532"/>
      <c r="F58" s="532"/>
      <c r="G58" s="532"/>
      <c r="H58" s="121" t="s">
        <v>5347</v>
      </c>
      <c r="I58" s="532"/>
      <c r="J58" s="121" t="s">
        <v>5338</v>
      </c>
      <c r="K58" s="8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t="s">
        <v>5481</v>
      </c>
      <c r="AV58" s="88"/>
      <c r="AW58" s="78"/>
      <c r="AX58" s="78"/>
      <c r="AY58" s="78"/>
      <c r="AZ58" s="78"/>
      <c r="BA58" s="78"/>
      <c r="BB58" s="78"/>
      <c r="BC58" s="78"/>
      <c r="BD58" s="78"/>
      <c r="BE58" s="78"/>
      <c r="BF58" s="78"/>
      <c r="BG58" s="88"/>
      <c r="BH58" s="78"/>
      <c r="BI58" s="78"/>
      <c r="BJ58" s="126" t="s">
        <v>5471</v>
      </c>
      <c r="BK58" s="78"/>
      <c r="BL58" s="69"/>
      <c r="BM58" s="69"/>
      <c r="BN58" s="69"/>
      <c r="BO58" s="69"/>
      <c r="BP58" s="69"/>
      <c r="BQ58" s="69"/>
      <c r="BR58" s="69"/>
      <c r="BS58" s="69"/>
      <c r="BT58" s="78" t="s">
        <v>5472</v>
      </c>
      <c r="BU58" s="546"/>
      <c r="BV58" s="560"/>
      <c r="CA58" s="69"/>
      <c r="CB58" s="69"/>
      <c r="CC58" s="69"/>
    </row>
    <row r="59" spans="2:271" ht="30" customHeight="1">
      <c r="B59" s="546"/>
      <c r="C59" s="533" t="s">
        <v>5477</v>
      </c>
      <c r="D59" s="532"/>
      <c r="E59" s="532"/>
      <c r="F59" s="532"/>
      <c r="G59" s="532"/>
      <c r="H59" s="121" t="s">
        <v>5340</v>
      </c>
      <c r="I59" s="532" t="s">
        <v>2913</v>
      </c>
      <c r="J59" s="121" t="s">
        <v>5337</v>
      </c>
      <c r="K59" s="8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t="s">
        <v>5482</v>
      </c>
      <c r="AV59" s="88"/>
      <c r="AW59" s="78"/>
      <c r="AX59" s="78"/>
      <c r="AY59" s="78"/>
      <c r="AZ59" s="78"/>
      <c r="BA59" s="78"/>
      <c r="BB59" s="78"/>
      <c r="BC59" s="78"/>
      <c r="BD59" s="78"/>
      <c r="BE59" s="78"/>
      <c r="BF59" s="78"/>
      <c r="BG59" s="88"/>
      <c r="BH59" s="78"/>
      <c r="BI59" s="78"/>
      <c r="BJ59" s="126"/>
      <c r="BK59" s="78"/>
      <c r="BL59" s="69"/>
      <c r="BM59" s="69"/>
      <c r="BN59" s="69"/>
      <c r="BO59" s="69"/>
      <c r="BP59" s="69"/>
      <c r="BQ59" s="69"/>
      <c r="BR59" s="69"/>
      <c r="BS59" s="69"/>
      <c r="BT59" s="78"/>
      <c r="BU59" s="546"/>
      <c r="BV59" s="560"/>
      <c r="CA59" s="69"/>
      <c r="CB59" s="69"/>
      <c r="CC59" s="69"/>
    </row>
    <row r="60" spans="2:271" ht="30" customHeight="1">
      <c r="B60" s="546"/>
      <c r="C60" s="533"/>
      <c r="D60" s="532"/>
      <c r="E60" s="532"/>
      <c r="F60" s="532"/>
      <c r="G60" s="532"/>
      <c r="H60" s="121" t="s">
        <v>5344</v>
      </c>
      <c r="I60" s="532"/>
      <c r="J60" s="121" t="s">
        <v>5475</v>
      </c>
      <c r="K60" s="8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t="s">
        <v>5483</v>
      </c>
      <c r="AV60" s="88"/>
      <c r="AW60" s="78"/>
      <c r="AX60" s="78"/>
      <c r="AY60" s="78"/>
      <c r="AZ60" s="78"/>
      <c r="BA60" s="78"/>
      <c r="BB60" s="78"/>
      <c r="BC60" s="78"/>
      <c r="BD60" s="78"/>
      <c r="BE60" s="78"/>
      <c r="BF60" s="78"/>
      <c r="BG60" s="88"/>
      <c r="BH60" s="78"/>
      <c r="BI60" s="78"/>
      <c r="BJ60" s="126"/>
      <c r="BK60" s="78"/>
      <c r="BL60" s="69"/>
      <c r="BM60" s="69"/>
      <c r="BN60" s="69"/>
      <c r="BO60" s="69"/>
      <c r="BP60" s="69"/>
      <c r="BQ60" s="69"/>
      <c r="BR60" s="69"/>
      <c r="BS60" s="69"/>
      <c r="BT60" s="78"/>
      <c r="BU60" s="546"/>
      <c r="BV60" s="560"/>
      <c r="CA60" s="69"/>
      <c r="CB60" s="69"/>
      <c r="CC60" s="69"/>
    </row>
    <row r="61" spans="2:271" ht="30" customHeight="1">
      <c r="B61" s="546"/>
      <c r="C61" s="533"/>
      <c r="D61" s="532"/>
      <c r="E61" s="532"/>
      <c r="F61" s="532"/>
      <c r="G61" s="532"/>
      <c r="H61" s="121" t="s">
        <v>5348</v>
      </c>
      <c r="I61" s="532"/>
      <c r="J61" s="121" t="s">
        <v>5338</v>
      </c>
      <c r="K61" s="8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t="s">
        <v>5484</v>
      </c>
      <c r="AV61" s="88"/>
      <c r="AW61" s="78"/>
      <c r="AX61" s="78"/>
      <c r="AY61" s="78"/>
      <c r="AZ61" s="78"/>
      <c r="BA61" s="78"/>
      <c r="BB61" s="78"/>
      <c r="BC61" s="78"/>
      <c r="BD61" s="78"/>
      <c r="BE61" s="78"/>
      <c r="BF61" s="78"/>
      <c r="BG61" s="88"/>
      <c r="BH61" s="78"/>
      <c r="BI61" s="78"/>
      <c r="BJ61" s="126"/>
      <c r="BK61" s="78"/>
      <c r="BL61" s="69"/>
      <c r="BM61" s="69"/>
      <c r="BN61" s="69"/>
      <c r="BO61" s="69"/>
      <c r="BP61" s="69"/>
      <c r="BQ61" s="69"/>
      <c r="BR61" s="69"/>
      <c r="BS61" s="69"/>
      <c r="BT61" s="78"/>
      <c r="BU61" s="546"/>
      <c r="BV61" s="560"/>
      <c r="CA61" s="69"/>
      <c r="CB61" s="69"/>
      <c r="CC61" s="69"/>
    </row>
    <row r="62" spans="2:271" ht="30" customHeight="1">
      <c r="B62" s="546"/>
      <c r="C62" s="533" t="s">
        <v>5478</v>
      </c>
      <c r="D62" s="532"/>
      <c r="E62" s="532"/>
      <c r="F62" s="532"/>
      <c r="G62" s="532"/>
      <c r="H62" s="121" t="s">
        <v>5341</v>
      </c>
      <c r="I62" s="532" t="s">
        <v>2913</v>
      </c>
      <c r="J62" s="121" t="s">
        <v>5337</v>
      </c>
      <c r="K62" s="8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t="s">
        <v>5485</v>
      </c>
      <c r="AV62" s="88"/>
      <c r="AW62" s="78"/>
      <c r="AX62" s="78"/>
      <c r="AY62" s="78"/>
      <c r="AZ62" s="78"/>
      <c r="BA62" s="78"/>
      <c r="BB62" s="78"/>
      <c r="BC62" s="78"/>
      <c r="BD62" s="78"/>
      <c r="BE62" s="78"/>
      <c r="BF62" s="78"/>
      <c r="BG62" s="88"/>
      <c r="BH62" s="78"/>
      <c r="BI62" s="78"/>
      <c r="BJ62" s="126"/>
      <c r="BK62" s="78"/>
      <c r="BL62" s="69"/>
      <c r="BM62" s="69"/>
      <c r="BN62" s="69"/>
      <c r="BO62" s="69"/>
      <c r="BP62" s="69"/>
      <c r="BQ62" s="69"/>
      <c r="BR62" s="69"/>
      <c r="BS62" s="69"/>
      <c r="BT62" s="78"/>
      <c r="BU62" s="546"/>
      <c r="BV62" s="560"/>
      <c r="CA62" s="69"/>
      <c r="CB62" s="69"/>
      <c r="CC62" s="69"/>
    </row>
    <row r="63" spans="2:271" ht="30" customHeight="1">
      <c r="B63" s="546"/>
      <c r="C63" s="533"/>
      <c r="D63" s="532"/>
      <c r="E63" s="532"/>
      <c r="F63" s="532"/>
      <c r="G63" s="532"/>
      <c r="H63" s="121" t="s">
        <v>5345</v>
      </c>
      <c r="I63" s="532"/>
      <c r="J63" s="121" t="s">
        <v>5475</v>
      </c>
      <c r="K63" s="8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t="s">
        <v>5486</v>
      </c>
      <c r="AV63" s="88"/>
      <c r="AW63" s="78"/>
      <c r="AX63" s="78"/>
      <c r="AY63" s="78"/>
      <c r="AZ63" s="78"/>
      <c r="BA63" s="78"/>
      <c r="BB63" s="78"/>
      <c r="BC63" s="78"/>
      <c r="BD63" s="78"/>
      <c r="BE63" s="78"/>
      <c r="BF63" s="78"/>
      <c r="BG63" s="88"/>
      <c r="BH63" s="78"/>
      <c r="BI63" s="78"/>
      <c r="BJ63" s="126"/>
      <c r="BK63" s="78"/>
      <c r="BL63" s="69"/>
      <c r="BM63" s="69"/>
      <c r="BN63" s="69"/>
      <c r="BO63" s="69"/>
      <c r="BP63" s="69"/>
      <c r="BQ63" s="69"/>
      <c r="BR63" s="69"/>
      <c r="BS63" s="69"/>
      <c r="BT63" s="78"/>
      <c r="BU63" s="546"/>
      <c r="BV63" s="560"/>
      <c r="CA63" s="69"/>
      <c r="CB63" s="69"/>
      <c r="CC63" s="69"/>
    </row>
    <row r="64" spans="2:271" ht="30" customHeight="1">
      <c r="B64" s="546"/>
      <c r="C64" s="533"/>
      <c r="D64" s="532"/>
      <c r="E64" s="532"/>
      <c r="F64" s="532"/>
      <c r="G64" s="532"/>
      <c r="H64" s="121" t="s">
        <v>5349</v>
      </c>
      <c r="I64" s="532"/>
      <c r="J64" s="121" t="s">
        <v>5338</v>
      </c>
      <c r="K64" s="8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t="s">
        <v>5487</v>
      </c>
      <c r="AV64" s="88"/>
      <c r="AW64" s="78"/>
      <c r="AX64" s="78"/>
      <c r="AY64" s="78"/>
      <c r="AZ64" s="78"/>
      <c r="BA64" s="78"/>
      <c r="BB64" s="78"/>
      <c r="BC64" s="78"/>
      <c r="BD64" s="78"/>
      <c r="BE64" s="78"/>
      <c r="BF64" s="78"/>
      <c r="BG64" s="88"/>
      <c r="BH64" s="78"/>
      <c r="BI64" s="78"/>
      <c r="BJ64" s="126"/>
      <c r="BK64" s="78"/>
      <c r="BL64" s="69"/>
      <c r="BM64" s="69"/>
      <c r="BN64" s="69"/>
      <c r="BO64" s="69"/>
      <c r="BP64" s="69"/>
      <c r="BQ64" s="69"/>
      <c r="BR64" s="69"/>
      <c r="BS64" s="69"/>
      <c r="BT64" s="78"/>
      <c r="BU64" s="546"/>
      <c r="BV64" s="560"/>
      <c r="CA64" s="69"/>
      <c r="CB64" s="69"/>
      <c r="CC64" s="69"/>
    </row>
    <row r="65" spans="1:81" ht="30" customHeight="1">
      <c r="B65" s="546"/>
      <c r="C65" s="533" t="s">
        <v>5479</v>
      </c>
      <c r="D65" s="532"/>
      <c r="E65" s="532"/>
      <c r="F65" s="532"/>
      <c r="G65" s="532"/>
      <c r="H65" s="121" t="s">
        <v>5342</v>
      </c>
      <c r="I65" s="532" t="s">
        <v>2913</v>
      </c>
      <c r="J65" s="121" t="s">
        <v>5337</v>
      </c>
      <c r="K65" s="8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t="s">
        <v>5488</v>
      </c>
      <c r="AV65" s="88"/>
      <c r="AW65" s="78"/>
      <c r="AX65" s="78"/>
      <c r="AY65" s="78"/>
      <c r="AZ65" s="78"/>
      <c r="BA65" s="78"/>
      <c r="BB65" s="78"/>
      <c r="BC65" s="78"/>
      <c r="BD65" s="78"/>
      <c r="BE65" s="78"/>
      <c r="BF65" s="78"/>
      <c r="BG65" s="88"/>
      <c r="BH65" s="78"/>
      <c r="BI65" s="78"/>
      <c r="BJ65" s="126"/>
      <c r="BK65" s="78"/>
      <c r="BL65" s="69"/>
      <c r="BM65" s="69"/>
      <c r="BN65" s="69"/>
      <c r="BO65" s="69"/>
      <c r="BP65" s="69"/>
      <c r="BQ65" s="69"/>
      <c r="BR65" s="69"/>
      <c r="BS65" s="69"/>
      <c r="BT65" s="78"/>
      <c r="BU65" s="546"/>
      <c r="BV65" s="560"/>
      <c r="CA65" s="69"/>
      <c r="CB65" s="69"/>
      <c r="CC65" s="69"/>
    </row>
    <row r="66" spans="1:81" ht="30" customHeight="1">
      <c r="B66" s="546"/>
      <c r="C66" s="533"/>
      <c r="D66" s="532"/>
      <c r="E66" s="532"/>
      <c r="F66" s="532"/>
      <c r="G66" s="532"/>
      <c r="H66" s="121" t="s">
        <v>5346</v>
      </c>
      <c r="I66" s="532"/>
      <c r="J66" s="121" t="s">
        <v>5475</v>
      </c>
      <c r="K66" s="8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t="s">
        <v>5489</v>
      </c>
      <c r="AV66" s="88"/>
      <c r="AW66" s="78"/>
      <c r="AX66" s="78"/>
      <c r="AY66" s="78"/>
      <c r="AZ66" s="78"/>
      <c r="BA66" s="78"/>
      <c r="BB66" s="78"/>
      <c r="BC66" s="78"/>
      <c r="BD66" s="78"/>
      <c r="BE66" s="78"/>
      <c r="BF66" s="78"/>
      <c r="BG66" s="88"/>
      <c r="BH66" s="78"/>
      <c r="BI66" s="78"/>
      <c r="BJ66" s="126"/>
      <c r="BK66" s="78"/>
      <c r="BL66" s="69"/>
      <c r="BM66" s="69"/>
      <c r="BN66" s="69"/>
      <c r="BO66" s="69"/>
      <c r="BP66" s="69"/>
      <c r="BQ66" s="69"/>
      <c r="BR66" s="69"/>
      <c r="BS66" s="69"/>
      <c r="BT66" s="78"/>
      <c r="BU66" s="546"/>
      <c r="BV66" s="560"/>
      <c r="CA66" s="69"/>
      <c r="CB66" s="69"/>
      <c r="CC66" s="69"/>
    </row>
    <row r="67" spans="1:81" ht="30" customHeight="1">
      <c r="B67" s="550"/>
      <c r="C67" s="534"/>
      <c r="D67" s="535"/>
      <c r="E67" s="535"/>
      <c r="F67" s="535"/>
      <c r="G67" s="535"/>
      <c r="H67" s="121" t="s">
        <v>5350</v>
      </c>
      <c r="I67" s="535"/>
      <c r="J67" s="121" t="s">
        <v>5338</v>
      </c>
      <c r="K67" s="8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t="s">
        <v>5490</v>
      </c>
      <c r="AV67" s="135"/>
      <c r="AW67" s="78"/>
      <c r="AX67" s="78"/>
      <c r="AY67" s="78"/>
      <c r="AZ67" s="78"/>
      <c r="BA67" s="78"/>
      <c r="BB67" s="78"/>
      <c r="BC67" s="78"/>
      <c r="BD67" s="78"/>
      <c r="BE67" s="78"/>
      <c r="BF67" s="78"/>
      <c r="BG67" s="88"/>
      <c r="BH67" s="78"/>
      <c r="BI67" s="78"/>
      <c r="BJ67" s="126"/>
      <c r="BK67" s="78"/>
      <c r="BL67" s="78"/>
      <c r="BM67" s="78"/>
      <c r="BN67" s="78"/>
      <c r="BO67" s="78"/>
      <c r="BP67" s="78"/>
      <c r="BQ67" s="78"/>
      <c r="BR67" s="78"/>
      <c r="BS67" s="78"/>
      <c r="BT67" s="78"/>
      <c r="BU67" s="550"/>
      <c r="BV67" s="565"/>
      <c r="CA67" s="69"/>
      <c r="CB67" s="69"/>
      <c r="CC67" s="69"/>
    </row>
    <row r="68" spans="1:81" ht="58.5" customHeight="1">
      <c r="B68" s="167" t="s">
        <v>2867</v>
      </c>
      <c r="C68" s="232"/>
      <c r="D68" s="233" t="s">
        <v>1708</v>
      </c>
      <c r="E68" s="233" t="s">
        <v>1867</v>
      </c>
      <c r="F68" s="233" t="s">
        <v>1869</v>
      </c>
      <c r="G68" s="233" t="s">
        <v>2275</v>
      </c>
      <c r="H68" s="331" t="s">
        <v>3895</v>
      </c>
      <c r="I68" s="331" t="s">
        <v>5680</v>
      </c>
      <c r="J68" s="230" t="s">
        <v>3801</v>
      </c>
      <c r="K68" s="309" t="s">
        <v>710</v>
      </c>
      <c r="L68" s="310" t="s">
        <v>5679</v>
      </c>
      <c r="M68" s="311" t="s">
        <v>5678</v>
      </c>
      <c r="N68" s="311" t="s">
        <v>5677</v>
      </c>
      <c r="O68" s="310" t="s">
        <v>3518</v>
      </c>
      <c r="P68" s="310" t="s">
        <v>3517</v>
      </c>
      <c r="Q68" s="310" t="s">
        <v>3519</v>
      </c>
      <c r="R68" s="310" t="s">
        <v>711</v>
      </c>
      <c r="S68" s="310" t="s">
        <v>3516</v>
      </c>
      <c r="T68" s="310" t="s">
        <v>712</v>
      </c>
      <c r="U68" s="310" t="s">
        <v>713</v>
      </c>
      <c r="V68" s="310" t="s">
        <v>714</v>
      </c>
      <c r="W68" s="310" t="s">
        <v>5605</v>
      </c>
      <c r="X68" s="310" t="s">
        <v>716</v>
      </c>
      <c r="Y68" s="310" t="s">
        <v>717</v>
      </c>
      <c r="Z68" s="310" t="s">
        <v>718</v>
      </c>
      <c r="AA68" s="310" t="s">
        <v>719</v>
      </c>
      <c r="AB68" s="310" t="s">
        <v>720</v>
      </c>
      <c r="AC68" s="310" t="s">
        <v>721</v>
      </c>
      <c r="AD68" s="310" t="s">
        <v>722</v>
      </c>
      <c r="AE68" s="310" t="s">
        <v>724</v>
      </c>
      <c r="AF68" s="310" t="s">
        <v>725</v>
      </c>
      <c r="AG68" s="310" t="s">
        <v>726</v>
      </c>
      <c r="AH68" s="310" t="s">
        <v>3515</v>
      </c>
      <c r="AI68" s="310" t="s">
        <v>727</v>
      </c>
      <c r="AJ68" s="310" t="s">
        <v>728</v>
      </c>
      <c r="AK68" s="310" t="s">
        <v>729</v>
      </c>
      <c r="AL68" s="310" t="s">
        <v>730</v>
      </c>
      <c r="AM68" s="310" t="s">
        <v>731</v>
      </c>
      <c r="AN68" s="310" t="s">
        <v>732</v>
      </c>
      <c r="AO68" s="310" t="s">
        <v>733</v>
      </c>
      <c r="AP68" s="310" t="s">
        <v>735</v>
      </c>
      <c r="AQ68" s="310" t="s">
        <v>736</v>
      </c>
      <c r="AR68" s="310" t="s">
        <v>738</v>
      </c>
      <c r="AS68" s="310" t="s">
        <v>739</v>
      </c>
      <c r="AT68" s="310" t="s">
        <v>740</v>
      </c>
      <c r="AU68" s="312" t="s">
        <v>468</v>
      </c>
      <c r="AV68" s="307" t="s">
        <v>734</v>
      </c>
      <c r="AW68" s="313" t="s">
        <v>2189</v>
      </c>
      <c r="AX68" s="365" t="s">
        <v>2182</v>
      </c>
      <c r="AY68" s="365" t="s">
        <v>2183</v>
      </c>
      <c r="AZ68" s="365" t="s">
        <v>2184</v>
      </c>
      <c r="BA68" s="371" t="s">
        <v>741</v>
      </c>
      <c r="BB68" s="314" t="s">
        <v>2185</v>
      </c>
      <c r="BC68" s="313" t="s">
        <v>2831</v>
      </c>
      <c r="BD68" s="371" t="s">
        <v>2186</v>
      </c>
      <c r="BE68" s="314" t="s">
        <v>2187</v>
      </c>
      <c r="BF68" s="314" t="s">
        <v>2188</v>
      </c>
      <c r="BG68" s="364" t="s">
        <v>2191</v>
      </c>
      <c r="BH68" s="365" t="s">
        <v>2192</v>
      </c>
      <c r="BI68" s="366" t="s">
        <v>2193</v>
      </c>
      <c r="BJ68" s="315" t="s">
        <v>551</v>
      </c>
      <c r="BK68" s="316" t="s">
        <v>5612</v>
      </c>
      <c r="BL68" s="316" t="s">
        <v>552</v>
      </c>
      <c r="BM68" s="316" t="s">
        <v>3632</v>
      </c>
      <c r="BN68" s="316" t="s">
        <v>553</v>
      </c>
      <c r="BO68" s="316" t="s">
        <v>554</v>
      </c>
      <c r="BP68" s="316" t="s">
        <v>3630</v>
      </c>
      <c r="BQ68" s="316" t="s">
        <v>555</v>
      </c>
      <c r="BR68" s="316" t="s">
        <v>556</v>
      </c>
      <c r="BS68" s="316" t="s">
        <v>557</v>
      </c>
      <c r="BT68" s="317" t="s">
        <v>558</v>
      </c>
      <c r="BU68" s="166" t="s">
        <v>2908</v>
      </c>
      <c r="BV68" s="167" t="s">
        <v>560</v>
      </c>
      <c r="CA68" s="69"/>
      <c r="CB68" s="69"/>
      <c r="CC68" s="69"/>
    </row>
    <row r="69" spans="1:81" s="69" customFormat="1" ht="34.5" customHeight="1">
      <c r="A69" s="50"/>
      <c r="B69" s="584">
        <v>26</v>
      </c>
      <c r="C69" s="613" t="s">
        <v>913</v>
      </c>
      <c r="D69" s="544" t="s">
        <v>3294</v>
      </c>
      <c r="E69" s="544" t="s">
        <v>2830</v>
      </c>
      <c r="F69" s="544" t="s">
        <v>917</v>
      </c>
      <c r="G69" s="544" t="s">
        <v>3462</v>
      </c>
      <c r="H69" s="585" t="s">
        <v>3897</v>
      </c>
      <c r="I69" s="51" t="s">
        <v>3896</v>
      </c>
      <c r="J69" s="615" t="s">
        <v>1260</v>
      </c>
      <c r="K69" s="102"/>
      <c r="M69" s="183"/>
      <c r="N69" s="183">
        <v>11</v>
      </c>
      <c r="O69" s="69">
        <v>2.7</v>
      </c>
      <c r="P69" s="69">
        <v>1.1000000000000001</v>
      </c>
      <c r="Q69" s="69">
        <v>1.1000000000000001</v>
      </c>
      <c r="S69" s="69">
        <v>1.5</v>
      </c>
      <c r="V69" s="69">
        <v>0.43</v>
      </c>
      <c r="W69" s="78" t="s">
        <v>765</v>
      </c>
      <c r="X69" s="78"/>
      <c r="Y69" s="78"/>
      <c r="Z69" s="78" t="s">
        <v>765</v>
      </c>
      <c r="AA69" s="78"/>
      <c r="AB69" s="78"/>
      <c r="AC69" s="78" t="s">
        <v>765</v>
      </c>
      <c r="AD69" s="78"/>
      <c r="AE69" s="78" t="s">
        <v>765</v>
      </c>
      <c r="AF69" s="78" t="s">
        <v>765</v>
      </c>
      <c r="AG69" s="78" t="s">
        <v>765</v>
      </c>
      <c r="AH69" s="78" t="s">
        <v>765</v>
      </c>
      <c r="AL69" s="78" t="s">
        <v>765</v>
      </c>
      <c r="AM69" s="78"/>
      <c r="AN69" s="78"/>
      <c r="AO69" s="78"/>
      <c r="AQ69" s="69">
        <v>0.2</v>
      </c>
      <c r="AR69" s="69">
        <v>0.32</v>
      </c>
      <c r="AU69" s="69">
        <v>20</v>
      </c>
      <c r="AV69" s="411"/>
      <c r="AW69" s="183">
        <v>0.75</v>
      </c>
      <c r="AX69" s="183"/>
      <c r="AY69" s="183"/>
      <c r="AZ69" s="183"/>
      <c r="BA69" s="183"/>
      <c r="BB69" s="183"/>
      <c r="BC69" s="183">
        <v>0.28999999999999998</v>
      </c>
      <c r="BD69" s="183"/>
      <c r="BE69" s="183"/>
      <c r="BF69" s="412"/>
      <c r="BJ69" s="127">
        <v>0.42</v>
      </c>
      <c r="BM69" s="410"/>
      <c r="BN69" s="410"/>
      <c r="BO69" s="410"/>
      <c r="BP69" s="410"/>
      <c r="BQ69" s="69">
        <v>0.28999999999999998</v>
      </c>
      <c r="BU69" s="406"/>
      <c r="BV69" s="290"/>
    </row>
    <row r="70" spans="1:81" s="69" customFormat="1" ht="34.5" customHeight="1">
      <c r="A70" s="50"/>
      <c r="B70" s="548"/>
      <c r="C70" s="531"/>
      <c r="D70" s="532"/>
      <c r="E70" s="532"/>
      <c r="F70" s="532"/>
      <c r="G70" s="532"/>
      <c r="H70" s="547"/>
      <c r="I70" s="51" t="s">
        <v>2909</v>
      </c>
      <c r="J70" s="616"/>
      <c r="K70" s="102"/>
      <c r="N70" s="69">
        <v>333</v>
      </c>
      <c r="O70" s="69">
        <v>81.8</v>
      </c>
      <c r="P70" s="69">
        <v>33.299999999999997</v>
      </c>
      <c r="Q70" s="69">
        <v>33.299999999999997</v>
      </c>
      <c r="S70" s="69">
        <v>45.5</v>
      </c>
      <c r="V70" s="69">
        <v>13</v>
      </c>
      <c r="AQ70" s="69">
        <v>6.06</v>
      </c>
      <c r="AR70" s="69">
        <v>9.6999999999999993</v>
      </c>
      <c r="AU70" s="69">
        <v>606</v>
      </c>
      <c r="AV70" s="88"/>
      <c r="AW70" s="69">
        <v>22.7</v>
      </c>
      <c r="BC70" s="69">
        <v>8.7899999999999991</v>
      </c>
      <c r="BF70" s="70"/>
      <c r="BJ70" s="127"/>
      <c r="BM70" s="410"/>
      <c r="BN70" s="410"/>
      <c r="BO70" s="410"/>
      <c r="BP70" s="410"/>
      <c r="BU70" s="128"/>
      <c r="BV70" s="290"/>
    </row>
    <row r="71" spans="1:81" ht="40.5" customHeight="1">
      <c r="B71" s="584">
        <v>121</v>
      </c>
      <c r="C71" s="544" t="s">
        <v>1545</v>
      </c>
      <c r="D71" s="544" t="s">
        <v>3295</v>
      </c>
      <c r="E71" s="544" t="s">
        <v>2828</v>
      </c>
      <c r="F71" s="544" t="s">
        <v>5749</v>
      </c>
      <c r="G71" s="544" t="s">
        <v>3901</v>
      </c>
      <c r="H71" s="206" t="s">
        <v>3898</v>
      </c>
      <c r="I71" s="544" t="s">
        <v>2206</v>
      </c>
      <c r="J71" s="444" t="s">
        <v>3900</v>
      </c>
      <c r="K71" s="227" t="s">
        <v>765</v>
      </c>
      <c r="L71" s="206" t="s">
        <v>765</v>
      </c>
      <c r="M71" s="206" t="s">
        <v>765</v>
      </c>
      <c r="N71" s="206" t="s">
        <v>765</v>
      </c>
      <c r="O71" s="206">
        <v>88.6</v>
      </c>
      <c r="P71" s="206" t="s">
        <v>765</v>
      </c>
      <c r="Q71" s="206">
        <v>47.5</v>
      </c>
      <c r="R71" s="405"/>
      <c r="S71" s="206" t="s">
        <v>765</v>
      </c>
      <c r="T71" s="206" t="s">
        <v>765</v>
      </c>
      <c r="U71" s="206" t="s">
        <v>765</v>
      </c>
      <c r="V71" s="405"/>
      <c r="W71" s="206" t="s">
        <v>765</v>
      </c>
      <c r="X71" s="405"/>
      <c r="Y71" s="405"/>
      <c r="Z71" s="405"/>
      <c r="AA71" s="206" t="s">
        <v>765</v>
      </c>
      <c r="AB71" s="206">
        <v>20.8</v>
      </c>
      <c r="AC71" s="405"/>
      <c r="AD71" s="405"/>
      <c r="AE71" s="405"/>
      <c r="AF71" s="405"/>
      <c r="AG71" s="405"/>
      <c r="AH71" s="405"/>
      <c r="AI71" s="405"/>
      <c r="AJ71" s="405"/>
      <c r="AK71" s="405"/>
      <c r="AL71" s="405"/>
      <c r="AM71" s="405"/>
      <c r="AN71" s="405"/>
      <c r="AO71" s="405"/>
      <c r="AP71" s="405"/>
      <c r="AQ71" s="405"/>
      <c r="AR71" s="405"/>
      <c r="AS71" s="405"/>
      <c r="AT71" s="405"/>
      <c r="AU71" s="206" t="s">
        <v>3904</v>
      </c>
      <c r="AV71" s="227" t="s">
        <v>765</v>
      </c>
      <c r="AW71" s="405"/>
      <c r="AX71" s="405"/>
      <c r="AY71" s="405"/>
      <c r="AZ71" s="206" t="s">
        <v>765</v>
      </c>
      <c r="BA71" s="405"/>
      <c r="BB71" s="405"/>
      <c r="BC71" s="405"/>
      <c r="BD71" s="405"/>
      <c r="BE71" s="405"/>
      <c r="BF71" s="413"/>
      <c r="BG71" s="405"/>
      <c r="BH71" s="206" t="s">
        <v>765</v>
      </c>
      <c r="BI71" s="206"/>
      <c r="BJ71" s="404" t="s">
        <v>2908</v>
      </c>
      <c r="BK71" s="183"/>
      <c r="BL71" s="183"/>
      <c r="BM71" s="183"/>
      <c r="BN71" s="183"/>
      <c r="BO71" s="183"/>
      <c r="BP71" s="183"/>
      <c r="BQ71" s="183"/>
      <c r="BR71" s="183"/>
      <c r="BS71" s="183"/>
      <c r="BT71" s="183"/>
      <c r="BU71" s="406"/>
      <c r="BV71" s="570" t="s">
        <v>3634</v>
      </c>
    </row>
    <row r="72" spans="1:81" ht="40.5" customHeight="1">
      <c r="B72" s="548"/>
      <c r="C72" s="532"/>
      <c r="D72" s="532"/>
      <c r="E72" s="532"/>
      <c r="F72" s="532"/>
      <c r="G72" s="532"/>
      <c r="H72" s="445" t="s">
        <v>4094</v>
      </c>
      <c r="I72" s="532"/>
      <c r="J72" s="85" t="s">
        <v>3899</v>
      </c>
      <c r="K72" s="76" t="s">
        <v>765</v>
      </c>
      <c r="L72" s="76" t="s">
        <v>765</v>
      </c>
      <c r="M72" s="76" t="s">
        <v>765</v>
      </c>
      <c r="N72" s="76" t="s">
        <v>765</v>
      </c>
      <c r="O72" s="83">
        <v>3</v>
      </c>
      <c r="P72" s="76" t="s">
        <v>765</v>
      </c>
      <c r="Q72" s="76">
        <v>28.1</v>
      </c>
      <c r="R72" s="78"/>
      <c r="S72" s="76">
        <v>32.299999999999997</v>
      </c>
      <c r="T72" s="76" t="s">
        <v>765</v>
      </c>
      <c r="U72" s="76" t="s">
        <v>765</v>
      </c>
      <c r="V72" s="78"/>
      <c r="W72" s="76" t="s">
        <v>765</v>
      </c>
      <c r="X72" s="78"/>
      <c r="Y72" s="78"/>
      <c r="Z72" s="78"/>
      <c r="AA72" s="76" t="s">
        <v>765</v>
      </c>
      <c r="AB72" s="76" t="s">
        <v>765</v>
      </c>
      <c r="AC72" s="78"/>
      <c r="AD72" s="78"/>
      <c r="AE72" s="78"/>
      <c r="AF72" s="78"/>
      <c r="AG72" s="78"/>
      <c r="AH72" s="78"/>
      <c r="AI72" s="78"/>
      <c r="AJ72" s="78"/>
      <c r="AK72" s="78"/>
      <c r="AL72" s="78"/>
      <c r="AM72" s="78"/>
      <c r="AN72" s="78"/>
      <c r="AO72" s="78"/>
      <c r="AP72" s="78"/>
      <c r="AQ72" s="78"/>
      <c r="AR72" s="78"/>
      <c r="AS72" s="78"/>
      <c r="AT72" s="78"/>
      <c r="AU72" s="76" t="s">
        <v>3903</v>
      </c>
      <c r="AV72" s="77" t="s">
        <v>765</v>
      </c>
      <c r="AW72" s="78"/>
      <c r="AX72" s="78"/>
      <c r="AY72" s="78"/>
      <c r="AZ72" s="76" t="s">
        <v>765</v>
      </c>
      <c r="BA72" s="78"/>
      <c r="BB72" s="78"/>
      <c r="BC72" s="78"/>
      <c r="BD72" s="78"/>
      <c r="BE72" s="78"/>
      <c r="BF72" s="87"/>
      <c r="BG72" s="78"/>
      <c r="BH72" s="76" t="s">
        <v>765</v>
      </c>
      <c r="BI72" s="76"/>
      <c r="BJ72" s="125">
        <v>0.47</v>
      </c>
      <c r="BK72" s="69"/>
      <c r="BL72" s="69"/>
      <c r="BM72" s="69"/>
      <c r="BN72" s="69"/>
      <c r="BO72" s="69"/>
      <c r="BP72" s="69"/>
      <c r="BQ72" s="69"/>
      <c r="BR72" s="69"/>
      <c r="BS72" s="69"/>
      <c r="BT72" s="69"/>
      <c r="BU72" s="128"/>
      <c r="BV72" s="560"/>
    </row>
    <row r="73" spans="1:81" ht="40.5" customHeight="1">
      <c r="B73" s="548"/>
      <c r="C73" s="532"/>
      <c r="D73" s="532"/>
      <c r="E73" s="532"/>
      <c r="F73" s="532"/>
      <c r="G73" s="532" t="s">
        <v>3902</v>
      </c>
      <c r="H73" s="54"/>
      <c r="I73" s="532"/>
      <c r="J73" s="85" t="s">
        <v>3900</v>
      </c>
      <c r="K73" s="77" t="s">
        <v>765</v>
      </c>
      <c r="L73" s="76" t="s">
        <v>765</v>
      </c>
      <c r="M73" s="76">
        <v>20.2</v>
      </c>
      <c r="N73" s="76" t="s">
        <v>765</v>
      </c>
      <c r="O73" s="76">
        <v>14.8</v>
      </c>
      <c r="P73" s="76" t="s">
        <v>765</v>
      </c>
      <c r="Q73" s="76">
        <v>20.100000000000001</v>
      </c>
      <c r="R73" s="78"/>
      <c r="S73" s="76">
        <v>18.600000000000001</v>
      </c>
      <c r="T73" s="76" t="s">
        <v>765</v>
      </c>
      <c r="U73" s="76" t="s">
        <v>765</v>
      </c>
      <c r="V73" s="78"/>
      <c r="W73" s="76" t="s">
        <v>765</v>
      </c>
      <c r="X73" s="78"/>
      <c r="Y73" s="78"/>
      <c r="Z73" s="78"/>
      <c r="AA73" s="76" t="s">
        <v>765</v>
      </c>
      <c r="AB73" s="76" t="s">
        <v>765</v>
      </c>
      <c r="AC73" s="78"/>
      <c r="AD73" s="78"/>
      <c r="AE73" s="78"/>
      <c r="AF73" s="78"/>
      <c r="AG73" s="78"/>
      <c r="AH73" s="78"/>
      <c r="AI73" s="78"/>
      <c r="AJ73" s="78"/>
      <c r="AK73" s="78"/>
      <c r="AL73" s="78"/>
      <c r="AM73" s="78"/>
      <c r="AN73" s="78"/>
      <c r="AO73" s="78"/>
      <c r="AP73" s="78"/>
      <c r="AQ73" s="78"/>
      <c r="AR73" s="78"/>
      <c r="AS73" s="78"/>
      <c r="AT73" s="78"/>
      <c r="AU73" s="54"/>
      <c r="AV73" s="77" t="s">
        <v>765</v>
      </c>
      <c r="AW73" s="78"/>
      <c r="AX73" s="78"/>
      <c r="AY73" s="78"/>
      <c r="AZ73" s="76" t="s">
        <v>765</v>
      </c>
      <c r="BA73" s="78"/>
      <c r="BB73" s="78"/>
      <c r="BC73" s="78"/>
      <c r="BD73" s="78"/>
      <c r="BE73" s="78"/>
      <c r="BF73" s="87"/>
      <c r="BG73" s="78"/>
      <c r="BH73" s="76">
        <v>0.3</v>
      </c>
      <c r="BI73" s="76"/>
      <c r="BJ73" s="125">
        <v>0.52</v>
      </c>
      <c r="BK73" s="69"/>
      <c r="BL73" s="69"/>
      <c r="BM73" s="69"/>
      <c r="BN73" s="69"/>
      <c r="BO73" s="69"/>
      <c r="BP73" s="69"/>
      <c r="BQ73" s="69"/>
      <c r="BR73" s="69"/>
      <c r="BS73" s="69"/>
      <c r="BT73" s="69"/>
      <c r="BU73" s="128"/>
      <c r="BV73" s="560"/>
    </row>
    <row r="74" spans="1:81" ht="40.5" customHeight="1">
      <c r="B74" s="549"/>
      <c r="C74" s="535"/>
      <c r="D74" s="535"/>
      <c r="E74" s="535"/>
      <c r="F74" s="535"/>
      <c r="G74" s="535"/>
      <c r="H74" s="124"/>
      <c r="I74" s="535"/>
      <c r="J74" s="60" t="s">
        <v>3899</v>
      </c>
      <c r="K74" s="61">
        <v>6.3</v>
      </c>
      <c r="L74" s="59" t="s">
        <v>765</v>
      </c>
      <c r="M74" s="59" t="s">
        <v>765</v>
      </c>
      <c r="N74" s="59" t="s">
        <v>765</v>
      </c>
      <c r="O74" s="59" t="s">
        <v>765</v>
      </c>
      <c r="P74" s="59" t="s">
        <v>765</v>
      </c>
      <c r="Q74" s="59" t="s">
        <v>765</v>
      </c>
      <c r="R74" s="136"/>
      <c r="S74" s="59" t="s">
        <v>765</v>
      </c>
      <c r="T74" s="59" t="s">
        <v>765</v>
      </c>
      <c r="U74" s="59" t="s">
        <v>765</v>
      </c>
      <c r="V74" s="136"/>
      <c r="W74" s="59" t="s">
        <v>765</v>
      </c>
      <c r="X74" s="136"/>
      <c r="Y74" s="136"/>
      <c r="Z74" s="136"/>
      <c r="AA74" s="59" t="s">
        <v>765</v>
      </c>
      <c r="AB74" s="59" t="s">
        <v>765</v>
      </c>
      <c r="AC74" s="136"/>
      <c r="AD74" s="136"/>
      <c r="AE74" s="136"/>
      <c r="AF74" s="136"/>
      <c r="AG74" s="136"/>
      <c r="AH74" s="136"/>
      <c r="AI74" s="136"/>
      <c r="AJ74" s="136"/>
      <c r="AK74" s="136"/>
      <c r="AL74" s="136"/>
      <c r="AM74" s="136"/>
      <c r="AN74" s="136"/>
      <c r="AO74" s="136"/>
      <c r="AP74" s="136"/>
      <c r="AQ74" s="136"/>
      <c r="AR74" s="136"/>
      <c r="AS74" s="136"/>
      <c r="AT74" s="136"/>
      <c r="AU74" s="124"/>
      <c r="AV74" s="61" t="s">
        <v>765</v>
      </c>
      <c r="AW74" s="136"/>
      <c r="AX74" s="136"/>
      <c r="AY74" s="136"/>
      <c r="AZ74" s="59" t="s">
        <v>765</v>
      </c>
      <c r="BA74" s="136"/>
      <c r="BB74" s="136"/>
      <c r="BC74" s="136"/>
      <c r="BD74" s="136"/>
      <c r="BE74" s="136"/>
      <c r="BF74" s="414"/>
      <c r="BG74" s="136"/>
      <c r="BH74" s="59">
        <v>18.3</v>
      </c>
      <c r="BI74" s="59"/>
      <c r="BJ74" s="194" t="s">
        <v>2908</v>
      </c>
      <c r="BK74" s="184"/>
      <c r="BL74" s="184"/>
      <c r="BM74" s="184"/>
      <c r="BN74" s="184"/>
      <c r="BO74" s="184"/>
      <c r="BP74" s="184"/>
      <c r="BQ74" s="184"/>
      <c r="BR74" s="184"/>
      <c r="BS74" s="184"/>
      <c r="BT74" s="184"/>
      <c r="BU74" s="378"/>
      <c r="BV74" s="565"/>
    </row>
    <row r="75" spans="1:81" ht="39" customHeight="1">
      <c r="G75" s="51"/>
      <c r="H75" s="54"/>
      <c r="I75" s="51"/>
      <c r="J75" s="51"/>
      <c r="K75" s="76"/>
      <c r="L75" s="76"/>
      <c r="M75" s="76"/>
      <c r="N75" s="76"/>
      <c r="O75" s="76"/>
      <c r="P75" s="76"/>
      <c r="Q75" s="76"/>
      <c r="R75" s="78"/>
      <c r="S75" s="76"/>
      <c r="T75" s="76"/>
      <c r="U75" s="76"/>
      <c r="V75" s="78"/>
      <c r="W75" s="76"/>
      <c r="X75" s="78"/>
      <c r="Y75" s="78"/>
      <c r="Z75" s="78"/>
      <c r="AA75" s="76"/>
      <c r="AB75" s="76"/>
      <c r="AC75" s="78"/>
      <c r="AD75" s="78"/>
      <c r="AE75" s="78"/>
      <c r="AF75" s="78"/>
      <c r="AG75" s="78"/>
      <c r="AH75" s="78"/>
      <c r="AI75" s="78"/>
      <c r="AJ75" s="78"/>
      <c r="AK75" s="78"/>
      <c r="AL75" s="78"/>
      <c r="AM75" s="78"/>
      <c r="AN75" s="78"/>
      <c r="AO75" s="78"/>
      <c r="AP75" s="78"/>
      <c r="AQ75" s="78"/>
      <c r="AR75" s="78"/>
      <c r="AS75" s="78"/>
      <c r="AT75" s="78"/>
      <c r="AU75" s="76"/>
      <c r="AV75" s="76"/>
      <c r="AW75" s="78"/>
      <c r="AX75" s="78"/>
      <c r="AY75" s="78"/>
      <c r="AZ75" s="76"/>
      <c r="BA75" s="78"/>
      <c r="BB75" s="78"/>
      <c r="BC75" s="78"/>
      <c r="BD75" s="78"/>
      <c r="BE75" s="78"/>
      <c r="BF75" s="78"/>
      <c r="BG75" s="78"/>
      <c r="BH75" s="76"/>
      <c r="BI75" s="76"/>
      <c r="BJ75" s="76"/>
      <c r="BV75" s="344"/>
    </row>
    <row r="76" spans="1:81" ht="15" customHeight="1">
      <c r="C76" s="562"/>
      <c r="D76" s="562"/>
      <c r="E76" s="562"/>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row>
    <row r="77" spans="1:81">
      <c r="C77" s="562" t="s">
        <v>3636</v>
      </c>
      <c r="D77" s="562"/>
      <c r="E77" s="562"/>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row>
    <row r="78" spans="1:81">
      <c r="H78" s="76"/>
    </row>
    <row r="79" spans="1:81">
      <c r="H79" s="69"/>
    </row>
    <row r="80" spans="1:81">
      <c r="H80" s="69"/>
    </row>
  </sheetData>
  <mergeCells count="172">
    <mergeCell ref="BV20:BV21"/>
    <mergeCell ref="J69:J70"/>
    <mergeCell ref="G54:G55"/>
    <mergeCell ref="J8:J9"/>
    <mergeCell ref="H8:H9"/>
    <mergeCell ref="F8:F9"/>
    <mergeCell ref="C8:C9"/>
    <mergeCell ref="C10:C11"/>
    <mergeCell ref="F10:F11"/>
    <mergeCell ref="H10:H11"/>
    <mergeCell ref="J10:J11"/>
    <mergeCell ref="C12:C13"/>
    <mergeCell ref="D8:D13"/>
    <mergeCell ref="E8:E13"/>
    <mergeCell ref="F12:F13"/>
    <mergeCell ref="G8:G13"/>
    <mergeCell ref="H12:H13"/>
    <mergeCell ref="J12:J13"/>
    <mergeCell ref="F54:F55"/>
    <mergeCell ref="E54:E55"/>
    <mergeCell ref="C54:C55"/>
    <mergeCell ref="C30:C31"/>
    <mergeCell ref="E52:E53"/>
    <mergeCell ref="G18:G19"/>
    <mergeCell ref="G16:G17"/>
    <mergeCell ref="F16:F17"/>
    <mergeCell ref="D18:D19"/>
    <mergeCell ref="E18:E19"/>
    <mergeCell ref="F18:F19"/>
    <mergeCell ref="B44:B47"/>
    <mergeCell ref="C44:C47"/>
    <mergeCell ref="B40:B43"/>
    <mergeCell ref="C40:C43"/>
    <mergeCell ref="B20:B21"/>
    <mergeCell ref="C20:C21"/>
    <mergeCell ref="D20:D21"/>
    <mergeCell ref="D44:D47"/>
    <mergeCell ref="D36:D39"/>
    <mergeCell ref="D40:D43"/>
    <mergeCell ref="F40:F43"/>
    <mergeCell ref="F30:F31"/>
    <mergeCell ref="E45:E46"/>
    <mergeCell ref="F45:F46"/>
    <mergeCell ref="E32:E33"/>
    <mergeCell ref="E34:E35"/>
    <mergeCell ref="E36:E37"/>
    <mergeCell ref="E38:E39"/>
    <mergeCell ref="E40:E41"/>
    <mergeCell ref="B6:B7"/>
    <mergeCell ref="D6:D7"/>
    <mergeCell ref="E6:E7"/>
    <mergeCell ref="F6:F7"/>
    <mergeCell ref="G6:G7"/>
    <mergeCell ref="I6:I7"/>
    <mergeCell ref="J14:J15"/>
    <mergeCell ref="G14:G15"/>
    <mergeCell ref="F14:F15"/>
    <mergeCell ref="F32:F35"/>
    <mergeCell ref="BV36:BV39"/>
    <mergeCell ref="BV44:BV47"/>
    <mergeCell ref="G48:G53"/>
    <mergeCell ref="G30:G31"/>
    <mergeCell ref="G40:G43"/>
    <mergeCell ref="BU40:BU43"/>
    <mergeCell ref="G45:G46"/>
    <mergeCell ref="H45:H46"/>
    <mergeCell ref="J45:J46"/>
    <mergeCell ref="M46:N46"/>
    <mergeCell ref="V46:W46"/>
    <mergeCell ref="J34:J35"/>
    <mergeCell ref="J32:J33"/>
    <mergeCell ref="BV32:BV35"/>
    <mergeCell ref="J36:J37"/>
    <mergeCell ref="J38:J39"/>
    <mergeCell ref="G32:G35"/>
    <mergeCell ref="J42:J43"/>
    <mergeCell ref="J40:J41"/>
    <mergeCell ref="G71:G72"/>
    <mergeCell ref="C77:E77"/>
    <mergeCell ref="M50:N50"/>
    <mergeCell ref="BV25:BV26"/>
    <mergeCell ref="BU25:BU26"/>
    <mergeCell ref="Z30:AD30"/>
    <mergeCell ref="AK30:AL30"/>
    <mergeCell ref="V45:W45"/>
    <mergeCell ref="C76:E76"/>
    <mergeCell ref="M45:N45"/>
    <mergeCell ref="G69:G70"/>
    <mergeCell ref="F69:F70"/>
    <mergeCell ref="H69:H70"/>
    <mergeCell ref="E69:E70"/>
    <mergeCell ref="D69:D70"/>
    <mergeCell ref="C69:C70"/>
    <mergeCell ref="Z31:AD31"/>
    <mergeCell ref="AK31:AL31"/>
    <mergeCell ref="C48:C53"/>
    <mergeCell ref="D48:D53"/>
    <mergeCell ref="F48:F53"/>
    <mergeCell ref="BV40:BV43"/>
    <mergeCell ref="D71:D74"/>
    <mergeCell ref="M51:N51"/>
    <mergeCell ref="B3:B5"/>
    <mergeCell ref="E71:E74"/>
    <mergeCell ref="B8:B13"/>
    <mergeCell ref="B32:B35"/>
    <mergeCell ref="C32:C35"/>
    <mergeCell ref="D32:D35"/>
    <mergeCell ref="F71:F74"/>
    <mergeCell ref="BV71:BV74"/>
    <mergeCell ref="C14:C15"/>
    <mergeCell ref="B48:B53"/>
    <mergeCell ref="BV27:BV28"/>
    <mergeCell ref="B25:B28"/>
    <mergeCell ref="C25:C28"/>
    <mergeCell ref="D25:D28"/>
    <mergeCell ref="E25:E28"/>
    <mergeCell ref="F25:F28"/>
    <mergeCell ref="BU27:BU28"/>
    <mergeCell ref="C36:C39"/>
    <mergeCell ref="B36:B39"/>
    <mergeCell ref="BU36:BU39"/>
    <mergeCell ref="G36:G39"/>
    <mergeCell ref="F36:F39"/>
    <mergeCell ref="I71:I74"/>
    <mergeCell ref="G73:G74"/>
    <mergeCell ref="BV1:BV2"/>
    <mergeCell ref="B1:B2"/>
    <mergeCell ref="C1:C2"/>
    <mergeCell ref="D1:D2"/>
    <mergeCell ref="E1:E2"/>
    <mergeCell ref="F1:F2"/>
    <mergeCell ref="G1:G2"/>
    <mergeCell ref="H1:H2"/>
    <mergeCell ref="I1:I2"/>
    <mergeCell ref="BU1:BU2"/>
    <mergeCell ref="J1:J2"/>
    <mergeCell ref="B54:B55"/>
    <mergeCell ref="D54:D55"/>
    <mergeCell ref="D14:D15"/>
    <mergeCell ref="E14:E15"/>
    <mergeCell ref="B16:B17"/>
    <mergeCell ref="B18:B19"/>
    <mergeCell ref="C18:C19"/>
    <mergeCell ref="C16:C17"/>
    <mergeCell ref="B69:B70"/>
    <mergeCell ref="E42:E43"/>
    <mergeCell ref="D30:D31"/>
    <mergeCell ref="D16:D17"/>
    <mergeCell ref="B71:B74"/>
    <mergeCell ref="B14:B15"/>
    <mergeCell ref="B30:B31"/>
    <mergeCell ref="C71:C74"/>
    <mergeCell ref="E48:E49"/>
    <mergeCell ref="E50:E51"/>
    <mergeCell ref="E16:E17"/>
    <mergeCell ref="BV56:BV67"/>
    <mergeCell ref="BU56:BU67"/>
    <mergeCell ref="BU54:BU55"/>
    <mergeCell ref="BU48:BU53"/>
    <mergeCell ref="B56:B67"/>
    <mergeCell ref="D56:D67"/>
    <mergeCell ref="F56:F67"/>
    <mergeCell ref="G56:G67"/>
    <mergeCell ref="C56:C58"/>
    <mergeCell ref="C59:C61"/>
    <mergeCell ref="C62:C64"/>
    <mergeCell ref="C65:C67"/>
    <mergeCell ref="E56:E67"/>
    <mergeCell ref="I56:I58"/>
    <mergeCell ref="I59:I61"/>
    <mergeCell ref="I62:I64"/>
    <mergeCell ref="I65:I67"/>
  </mergeCells>
  <phoneticPr fontId="1"/>
  <conditionalFormatting sqref="K2">
    <cfRule type="cellIs" dxfId="3" priority="1" operator="lessThan">
      <formula>0</formula>
    </cfRule>
  </conditionalFormatting>
  <conditionalFormatting sqref="K68">
    <cfRule type="cellIs" dxfId="2" priority="2" operator="lessThan">
      <formula>0</formula>
    </cfRule>
  </conditionalFormatting>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A510-2AFE-4123-9E8A-CB09E7761D24}">
  <dimension ref="A1:Q16"/>
  <sheetViews>
    <sheetView zoomScaleNormal="100" workbookViewId="0">
      <pane xSplit="2" ySplit="1" topLeftCell="F2" activePane="bottomRight" state="frozen"/>
      <selection pane="topRight" activeCell="C1" sqref="C1"/>
      <selection pane="bottomLeft" activeCell="A2" sqref="A2"/>
      <selection pane="bottomRight"/>
    </sheetView>
  </sheetViews>
  <sheetFormatPr defaultRowHeight="15"/>
  <cols>
    <col min="1" max="1" width="4" style="50" customWidth="1"/>
    <col min="2" max="2" width="6.75" style="51" customWidth="1"/>
    <col min="3" max="3" width="25.25" style="51" customWidth="1"/>
    <col min="4" max="4" width="16.75" style="51" customWidth="1"/>
    <col min="5" max="7" width="19.875" style="51" customWidth="1"/>
    <col min="8" max="8" width="31.875" style="51" customWidth="1"/>
    <col min="9" max="9" width="24.875" style="51" customWidth="1"/>
    <col min="10" max="10" width="27.25" style="51" customWidth="1"/>
    <col min="11" max="11" width="22.875" style="64" customWidth="1"/>
    <col min="12" max="12" width="20.875" style="50" customWidth="1"/>
    <col min="13" max="13" width="61.125" style="50" customWidth="1"/>
    <col min="14" max="14" width="60.25" style="50" customWidth="1"/>
    <col min="15" max="15" width="14.75" style="49" customWidth="1"/>
    <col min="16" max="16" width="87.625" style="116" customWidth="1"/>
    <col min="17" max="16384" width="9" style="50"/>
  </cols>
  <sheetData>
    <row r="1" spans="1:17" ht="63.75" customHeight="1">
      <c r="B1" s="379" t="s">
        <v>2867</v>
      </c>
      <c r="C1" s="372" t="s">
        <v>538</v>
      </c>
      <c r="D1" s="372" t="s">
        <v>539</v>
      </c>
      <c r="E1" s="372" t="s">
        <v>1708</v>
      </c>
      <c r="F1" s="372" t="s">
        <v>1709</v>
      </c>
      <c r="G1" s="372" t="s">
        <v>1714</v>
      </c>
      <c r="H1" s="372" t="s">
        <v>1718</v>
      </c>
      <c r="I1" s="372" t="s">
        <v>1721</v>
      </c>
      <c r="J1" s="372" t="s">
        <v>541</v>
      </c>
      <c r="K1" s="373" t="s">
        <v>542</v>
      </c>
      <c r="L1" s="374" t="s">
        <v>3156</v>
      </c>
      <c r="M1" s="617" t="s">
        <v>2282</v>
      </c>
      <c r="N1" s="618"/>
      <c r="O1" s="347" t="s">
        <v>3157</v>
      </c>
      <c r="P1" s="261" t="s">
        <v>560</v>
      </c>
    </row>
    <row r="2" spans="1:17" ht="96" customHeight="1">
      <c r="A2" s="54"/>
      <c r="B2" s="156">
        <v>65</v>
      </c>
      <c r="C2" s="65"/>
      <c r="D2" s="51" t="s">
        <v>749</v>
      </c>
      <c r="E2" s="51" t="s">
        <v>2908</v>
      </c>
      <c r="H2" s="51" t="s">
        <v>5663</v>
      </c>
      <c r="I2" s="65" t="s">
        <v>1406</v>
      </c>
      <c r="J2" s="115" t="s">
        <v>5628</v>
      </c>
      <c r="K2" s="51" t="s">
        <v>3512</v>
      </c>
      <c r="L2" s="71"/>
      <c r="M2" s="262" t="s">
        <v>3161</v>
      </c>
      <c r="N2" s="263"/>
      <c r="O2" s="162"/>
      <c r="P2" s="344" t="s">
        <v>5664</v>
      </c>
      <c r="Q2" s="67"/>
    </row>
    <row r="3" spans="1:17" ht="115.5" customHeight="1">
      <c r="A3" s="69"/>
      <c r="B3" s="156">
        <v>73</v>
      </c>
      <c r="C3" s="65" t="s">
        <v>2811</v>
      </c>
      <c r="D3" s="51" t="s">
        <v>749</v>
      </c>
      <c r="E3" s="51" t="s">
        <v>2908</v>
      </c>
      <c r="I3" s="65" t="s">
        <v>1431</v>
      </c>
      <c r="J3" s="115" t="s">
        <v>3042</v>
      </c>
      <c r="K3" s="51" t="s">
        <v>1433</v>
      </c>
      <c r="L3" s="76" t="s">
        <v>3044</v>
      </c>
      <c r="M3" s="245" t="s">
        <v>3160</v>
      </c>
      <c r="N3" s="245" t="s">
        <v>3163</v>
      </c>
      <c r="O3" s="201"/>
      <c r="P3" s="245" t="s">
        <v>3348</v>
      </c>
    </row>
    <row r="4" spans="1:17" ht="81.75" customHeight="1">
      <c r="B4" s="156">
        <v>74</v>
      </c>
      <c r="C4" s="65" t="s">
        <v>2811</v>
      </c>
      <c r="D4" s="51" t="s">
        <v>749</v>
      </c>
      <c r="E4" s="51" t="s">
        <v>2908</v>
      </c>
      <c r="G4" s="51" t="s">
        <v>5634</v>
      </c>
      <c r="I4" s="65" t="s">
        <v>1405</v>
      </c>
      <c r="J4" s="65" t="s">
        <v>5629</v>
      </c>
      <c r="K4" s="51" t="s">
        <v>1831</v>
      </c>
      <c r="L4" s="76" t="s">
        <v>1832</v>
      </c>
      <c r="M4" s="245" t="s">
        <v>2803</v>
      </c>
      <c r="N4" s="264"/>
      <c r="O4" s="201"/>
      <c r="P4" s="245" t="s">
        <v>1439</v>
      </c>
    </row>
    <row r="5" spans="1:17" ht="153" customHeight="1">
      <c r="A5" s="69"/>
      <c r="B5" s="380">
        <v>65</v>
      </c>
      <c r="C5" s="65" t="s">
        <v>913</v>
      </c>
      <c r="E5" s="51" t="s">
        <v>3312</v>
      </c>
      <c r="F5" s="51" t="s">
        <v>1409</v>
      </c>
      <c r="G5" s="51" t="s">
        <v>1716</v>
      </c>
      <c r="H5" s="51" t="s">
        <v>5663</v>
      </c>
      <c r="I5" s="51" t="s">
        <v>858</v>
      </c>
      <c r="J5" s="65" t="s">
        <v>5630</v>
      </c>
      <c r="K5" s="51" t="s">
        <v>1966</v>
      </c>
      <c r="L5" s="76" t="s">
        <v>5627</v>
      </c>
      <c r="M5" s="259" t="s">
        <v>3162</v>
      </c>
      <c r="N5" s="259" t="s">
        <v>5290</v>
      </c>
      <c r="O5" s="202"/>
      <c r="P5" s="265" t="s">
        <v>3393</v>
      </c>
      <c r="Q5" s="67"/>
    </row>
    <row r="6" spans="1:17" ht="100.5" customHeight="1">
      <c r="B6" s="380">
        <v>66</v>
      </c>
      <c r="C6" s="65" t="s">
        <v>913</v>
      </c>
      <c r="E6" s="51" t="s">
        <v>3313</v>
      </c>
      <c r="F6" s="51" t="s">
        <v>1409</v>
      </c>
      <c r="G6" s="51" t="s">
        <v>1720</v>
      </c>
      <c r="I6" s="51" t="s">
        <v>858</v>
      </c>
      <c r="J6" s="65" t="s">
        <v>5631</v>
      </c>
      <c r="K6" s="65" t="s">
        <v>5636</v>
      </c>
      <c r="M6" s="245" t="s">
        <v>3394</v>
      </c>
      <c r="N6" s="265" t="s">
        <v>2285</v>
      </c>
      <c r="O6" s="52"/>
      <c r="P6" s="245" t="s">
        <v>3402</v>
      </c>
    </row>
    <row r="7" spans="1:17" ht="81" customHeight="1">
      <c r="B7" s="380">
        <v>69</v>
      </c>
      <c r="C7" s="65" t="s">
        <v>1408</v>
      </c>
      <c r="E7" s="51" t="s">
        <v>1418</v>
      </c>
      <c r="F7" s="51" t="s">
        <v>1419</v>
      </c>
      <c r="I7" s="51" t="s">
        <v>858</v>
      </c>
      <c r="J7" s="65" t="s">
        <v>5632</v>
      </c>
      <c r="K7" s="51" t="s">
        <v>1966</v>
      </c>
      <c r="M7" s="245" t="s">
        <v>2286</v>
      </c>
      <c r="N7" s="245" t="s">
        <v>1421</v>
      </c>
      <c r="O7" s="203"/>
      <c r="P7" s="245"/>
    </row>
    <row r="8" spans="1:17" ht="85.5" customHeight="1">
      <c r="B8" s="380">
        <v>81</v>
      </c>
      <c r="C8" s="65" t="s">
        <v>1717</v>
      </c>
      <c r="E8" s="51" t="s">
        <v>1454</v>
      </c>
      <c r="H8" s="51" t="s">
        <v>5633</v>
      </c>
      <c r="I8" s="140"/>
      <c r="J8" s="65" t="s">
        <v>5647</v>
      </c>
      <c r="K8" s="51" t="s">
        <v>1845</v>
      </c>
      <c r="L8" s="78"/>
      <c r="M8" s="245" t="s">
        <v>3397</v>
      </c>
      <c r="N8" s="266"/>
      <c r="O8" s="53"/>
      <c r="P8" s="245" t="s">
        <v>3395</v>
      </c>
    </row>
    <row r="9" spans="1:17" ht="121.5" customHeight="1">
      <c r="B9" s="380">
        <v>82</v>
      </c>
      <c r="C9" s="65" t="s">
        <v>913</v>
      </c>
      <c r="E9" s="51" t="s">
        <v>3313</v>
      </c>
      <c r="G9" s="51" t="s">
        <v>1720</v>
      </c>
      <c r="I9" s="140" t="s">
        <v>858</v>
      </c>
      <c r="J9" s="65" t="s">
        <v>5631</v>
      </c>
      <c r="K9" s="65" t="s">
        <v>5637</v>
      </c>
      <c r="L9" s="78"/>
      <c r="M9" s="245" t="s">
        <v>5635</v>
      </c>
      <c r="N9" s="266"/>
      <c r="O9" s="244" t="s">
        <v>3159</v>
      </c>
      <c r="P9" s="245" t="s">
        <v>3396</v>
      </c>
    </row>
    <row r="10" spans="1:17" ht="102" customHeight="1">
      <c r="B10" s="380">
        <v>86</v>
      </c>
      <c r="C10" s="65" t="s">
        <v>913</v>
      </c>
      <c r="E10" s="51" t="s">
        <v>3296</v>
      </c>
      <c r="F10" s="51" t="s">
        <v>1409</v>
      </c>
      <c r="G10" s="51" t="s">
        <v>1716</v>
      </c>
      <c r="H10" s="51" t="s">
        <v>1719</v>
      </c>
      <c r="I10" s="140" t="s">
        <v>858</v>
      </c>
      <c r="J10" s="65" t="s">
        <v>5631</v>
      </c>
      <c r="K10" s="65" t="s">
        <v>1515</v>
      </c>
      <c r="M10" s="245" t="s">
        <v>2284</v>
      </c>
      <c r="N10" s="266"/>
      <c r="O10" s="53" t="s">
        <v>3158</v>
      </c>
      <c r="P10" s="245" t="s">
        <v>1516</v>
      </c>
    </row>
    <row r="11" spans="1:17" ht="102" customHeight="1">
      <c r="B11" s="380">
        <v>102</v>
      </c>
      <c r="C11" s="65" t="s">
        <v>913</v>
      </c>
      <c r="E11" s="51" t="s">
        <v>1668</v>
      </c>
      <c r="F11" s="51" t="s">
        <v>1409</v>
      </c>
      <c r="G11" s="51" t="s">
        <v>3178</v>
      </c>
      <c r="H11" s="65" t="s">
        <v>3184</v>
      </c>
      <c r="I11" s="140"/>
      <c r="J11" s="65" t="s">
        <v>3181</v>
      </c>
      <c r="K11" s="65" t="s">
        <v>1671</v>
      </c>
      <c r="M11" s="265" t="s">
        <v>3183</v>
      </c>
      <c r="N11" s="245" t="s">
        <v>3179</v>
      </c>
      <c r="O11" s="53" t="s">
        <v>3182</v>
      </c>
      <c r="P11" s="265" t="s">
        <v>5648</v>
      </c>
      <c r="Q11" s="67"/>
    </row>
    <row r="12" spans="1:17" ht="105.75" customHeight="1">
      <c r="B12" s="380">
        <v>109</v>
      </c>
      <c r="C12" s="65" t="s">
        <v>913</v>
      </c>
      <c r="E12" s="51" t="s">
        <v>1668</v>
      </c>
      <c r="F12" s="51" t="s">
        <v>1409</v>
      </c>
      <c r="G12" s="51" t="s">
        <v>1724</v>
      </c>
      <c r="H12" s="65" t="s">
        <v>3186</v>
      </c>
      <c r="J12" s="65" t="s">
        <v>3181</v>
      </c>
      <c r="K12" s="65" t="s">
        <v>1671</v>
      </c>
      <c r="L12" s="76" t="s">
        <v>2205</v>
      </c>
      <c r="M12" s="245" t="s">
        <v>3398</v>
      </c>
      <c r="N12" s="266"/>
      <c r="O12" s="133"/>
      <c r="P12" s="245" t="s">
        <v>3399</v>
      </c>
      <c r="Q12" s="67"/>
    </row>
    <row r="13" spans="1:17" ht="129.75" customHeight="1">
      <c r="B13" s="381">
        <v>112</v>
      </c>
      <c r="C13" s="134" t="s">
        <v>1717</v>
      </c>
      <c r="D13" s="62"/>
      <c r="E13" s="62" t="s">
        <v>3314</v>
      </c>
      <c r="F13" s="62"/>
      <c r="G13" s="62" t="s">
        <v>1722</v>
      </c>
      <c r="H13" s="62" t="s">
        <v>1723</v>
      </c>
      <c r="I13" s="62" t="s">
        <v>858</v>
      </c>
      <c r="J13" s="134" t="s">
        <v>5631</v>
      </c>
      <c r="K13" s="134" t="s">
        <v>5638</v>
      </c>
      <c r="L13" s="137"/>
      <c r="M13" s="282" t="s">
        <v>5662</v>
      </c>
      <c r="N13" s="267"/>
      <c r="O13" s="345" t="s">
        <v>3400</v>
      </c>
      <c r="P13" s="282" t="s">
        <v>5639</v>
      </c>
    </row>
    <row r="14" spans="1:17" ht="21" customHeight="1">
      <c r="K14" s="51"/>
      <c r="M14" s="78"/>
      <c r="N14" s="78"/>
      <c r="P14" s="101"/>
    </row>
    <row r="15" spans="1:17" ht="15" customHeight="1">
      <c r="C15" s="562" t="s">
        <v>1706</v>
      </c>
      <c r="D15" s="562"/>
      <c r="E15" s="562"/>
      <c r="F15" s="562"/>
      <c r="G15" s="562"/>
      <c r="H15" s="562"/>
      <c r="I15" s="562"/>
      <c r="M15" s="78"/>
      <c r="N15" s="78"/>
    </row>
    <row r="16" spans="1:17">
      <c r="C16" s="562"/>
      <c r="D16" s="562"/>
      <c r="E16" s="562"/>
      <c r="F16" s="562"/>
      <c r="G16" s="562"/>
      <c r="H16" s="562"/>
      <c r="I16" s="562"/>
      <c r="M16" s="78"/>
      <c r="N16" s="78"/>
    </row>
  </sheetData>
  <mergeCells count="3">
    <mergeCell ref="C16:I16"/>
    <mergeCell ref="M1:N1"/>
    <mergeCell ref="C15:I15"/>
  </mergeCells>
  <phoneticPr fontId="1"/>
  <pageMargins left="0.7" right="0.7" top="0.75" bottom="0.75" header="0.3" footer="0.3"/>
  <pageSetup paperSize="9" orientation="portrait" horizontalDpi="0"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7B340-6CBC-4DE9-8393-13B872D53968}">
  <dimension ref="A1:P12"/>
  <sheetViews>
    <sheetView zoomScale="118" zoomScaleNormal="118" workbookViewId="0">
      <pane xSplit="2" ySplit="2" topLeftCell="F3" activePane="bottomRight" state="frozen"/>
      <selection pane="topRight" activeCell="C1" sqref="C1"/>
      <selection pane="bottomLeft" activeCell="A3" sqref="A3"/>
      <selection pane="bottomRight"/>
    </sheetView>
  </sheetViews>
  <sheetFormatPr defaultRowHeight="15"/>
  <cols>
    <col min="1" max="1" width="4" style="50" customWidth="1"/>
    <col min="2" max="2" width="6.625" style="64" customWidth="1"/>
    <col min="3" max="3" width="25.25" style="51" customWidth="1"/>
    <col min="4" max="4" width="19.875" style="51" customWidth="1"/>
    <col min="5" max="5" width="33.125" style="51" customWidth="1"/>
    <col min="6" max="6" width="19.5" style="51" customWidth="1"/>
    <col min="7" max="7" width="22.875" style="64" customWidth="1"/>
    <col min="8" max="8" width="19.375" style="50" customWidth="1"/>
    <col min="9" max="10" width="11.625" style="50" customWidth="1"/>
    <col min="11" max="11" width="18.75" style="50" customWidth="1"/>
    <col min="12" max="12" width="17.75" style="50" customWidth="1"/>
    <col min="13" max="14" width="22.75" style="50" customWidth="1"/>
    <col min="15" max="15" width="21" style="50" customWidth="1"/>
    <col min="16" max="16" width="85.375" style="116" customWidth="1"/>
    <col min="17" max="16384" width="9" style="50"/>
  </cols>
  <sheetData>
    <row r="1" spans="1:16" ht="18.75" customHeight="1">
      <c r="B1" s="596" t="s">
        <v>2867</v>
      </c>
      <c r="C1" s="602" t="s">
        <v>538</v>
      </c>
      <c r="D1" s="602" t="s">
        <v>539</v>
      </c>
      <c r="E1" s="602" t="s">
        <v>540</v>
      </c>
      <c r="F1" s="602" t="s">
        <v>541</v>
      </c>
      <c r="G1" s="603" t="s">
        <v>542</v>
      </c>
      <c r="H1" s="619" t="s">
        <v>3047</v>
      </c>
      <c r="I1" s="299" t="s">
        <v>3151</v>
      </c>
      <c r="J1" s="300" t="s">
        <v>3151</v>
      </c>
      <c r="K1" s="300" t="s">
        <v>561</v>
      </c>
      <c r="L1" s="300" t="s">
        <v>561</v>
      </c>
      <c r="M1" s="301" t="s">
        <v>563</v>
      </c>
      <c r="N1" s="301" t="s">
        <v>563</v>
      </c>
      <c r="O1" s="302" t="s">
        <v>563</v>
      </c>
      <c r="P1" s="596" t="s">
        <v>560</v>
      </c>
    </row>
    <row r="2" spans="1:16" s="54" customFormat="1" ht="38.25" customHeight="1">
      <c r="B2" s="597"/>
      <c r="C2" s="601"/>
      <c r="D2" s="601"/>
      <c r="E2" s="601"/>
      <c r="F2" s="601"/>
      <c r="G2" s="604"/>
      <c r="H2" s="620"/>
      <c r="I2" s="303" t="s">
        <v>742</v>
      </c>
      <c r="J2" s="304" t="s">
        <v>743</v>
      </c>
      <c r="K2" s="304" t="s">
        <v>744</v>
      </c>
      <c r="L2" s="304" t="s">
        <v>745</v>
      </c>
      <c r="M2" s="305" t="s">
        <v>3152</v>
      </c>
      <c r="N2" s="304" t="s">
        <v>746</v>
      </c>
      <c r="O2" s="306" t="s">
        <v>5653</v>
      </c>
      <c r="P2" s="597"/>
    </row>
    <row r="3" spans="1:16" ht="46.5" customHeight="1">
      <c r="A3" s="69"/>
      <c r="B3" s="128">
        <v>7</v>
      </c>
      <c r="C3" s="243" t="s">
        <v>2816</v>
      </c>
      <c r="D3" s="51" t="s">
        <v>798</v>
      </c>
      <c r="E3" s="65" t="s">
        <v>1802</v>
      </c>
      <c r="F3" s="51" t="s">
        <v>1336</v>
      </c>
      <c r="G3" s="64" t="s">
        <v>800</v>
      </c>
      <c r="H3" s="76"/>
      <c r="I3" s="132"/>
      <c r="N3" s="476" t="s">
        <v>801</v>
      </c>
      <c r="O3" s="138"/>
      <c r="P3" s="290" t="s">
        <v>3311</v>
      </c>
    </row>
    <row r="4" spans="1:16" ht="57" customHeight="1">
      <c r="B4" s="128">
        <v>15</v>
      </c>
      <c r="C4" s="65" t="s">
        <v>877</v>
      </c>
      <c r="D4" s="51" t="s">
        <v>772</v>
      </c>
      <c r="E4" s="65" t="s">
        <v>878</v>
      </c>
      <c r="F4" s="51" t="s">
        <v>879</v>
      </c>
      <c r="G4" s="51" t="s">
        <v>795</v>
      </c>
      <c r="H4" s="85" t="s">
        <v>880</v>
      </c>
      <c r="N4" s="69"/>
      <c r="O4" s="509" t="s">
        <v>5787</v>
      </c>
      <c r="P4" s="290" t="s">
        <v>5654</v>
      </c>
    </row>
    <row r="5" spans="1:16" ht="54.75" customHeight="1">
      <c r="A5" s="69"/>
      <c r="B5" s="546">
        <v>62</v>
      </c>
      <c r="C5" s="536" t="s">
        <v>1396</v>
      </c>
      <c r="D5" s="532" t="s">
        <v>772</v>
      </c>
      <c r="E5" s="536" t="s">
        <v>1397</v>
      </c>
      <c r="F5" s="532" t="s">
        <v>1359</v>
      </c>
      <c r="G5" s="532" t="s">
        <v>1077</v>
      </c>
      <c r="H5" s="85" t="s">
        <v>5656</v>
      </c>
      <c r="I5" s="76" t="s">
        <v>3153</v>
      </c>
      <c r="J5" s="76" t="s">
        <v>5652</v>
      </c>
      <c r="N5" s="477"/>
      <c r="O5" s="51"/>
      <c r="P5" s="560" t="s">
        <v>5655</v>
      </c>
    </row>
    <row r="6" spans="1:16" ht="54.75" customHeight="1">
      <c r="A6" s="69"/>
      <c r="B6" s="546"/>
      <c r="C6" s="536"/>
      <c r="D6" s="532"/>
      <c r="E6" s="536"/>
      <c r="F6" s="532"/>
      <c r="G6" s="532"/>
      <c r="H6" s="85" t="s">
        <v>1398</v>
      </c>
      <c r="I6" s="76" t="s">
        <v>1399</v>
      </c>
      <c r="J6" s="76" t="s">
        <v>1400</v>
      </c>
      <c r="O6" s="51"/>
      <c r="P6" s="560"/>
    </row>
    <row r="7" spans="1:16" ht="54.75" customHeight="1">
      <c r="B7" s="546"/>
      <c r="C7" s="536"/>
      <c r="D7" s="532"/>
      <c r="E7" s="536"/>
      <c r="F7" s="532"/>
      <c r="G7" s="532"/>
      <c r="H7" s="85" t="s">
        <v>5649</v>
      </c>
      <c r="I7" s="76" t="s">
        <v>5650</v>
      </c>
      <c r="J7" s="76" t="s">
        <v>5651</v>
      </c>
      <c r="O7" s="51"/>
      <c r="P7" s="560"/>
    </row>
    <row r="8" spans="1:16" ht="92.25" customHeight="1">
      <c r="B8" s="128">
        <v>80</v>
      </c>
      <c r="C8" s="65" t="s">
        <v>2728</v>
      </c>
      <c r="D8" s="51" t="s">
        <v>749</v>
      </c>
      <c r="E8" s="65" t="s">
        <v>1455</v>
      </c>
      <c r="F8" s="51" t="s">
        <v>1456</v>
      </c>
      <c r="G8" s="51" t="s">
        <v>791</v>
      </c>
      <c r="H8" s="76" t="s">
        <v>3330</v>
      </c>
      <c r="I8" s="88"/>
      <c r="J8" s="78"/>
      <c r="K8" s="78"/>
      <c r="L8" s="78"/>
      <c r="M8" s="107" t="s">
        <v>1457</v>
      </c>
      <c r="N8" s="107"/>
      <c r="O8" s="78"/>
      <c r="P8" s="245" t="s">
        <v>5657</v>
      </c>
    </row>
    <row r="9" spans="1:16" ht="97.5" customHeight="1">
      <c r="B9" s="378">
        <v>118</v>
      </c>
      <c r="C9" s="134" t="s">
        <v>2812</v>
      </c>
      <c r="D9" s="62" t="s">
        <v>749</v>
      </c>
      <c r="E9" s="134" t="s">
        <v>1688</v>
      </c>
      <c r="F9" s="62" t="s">
        <v>1336</v>
      </c>
      <c r="G9" s="62" t="s">
        <v>1689</v>
      </c>
      <c r="H9" s="59" t="s">
        <v>1690</v>
      </c>
      <c r="I9" s="135"/>
      <c r="J9" s="136"/>
      <c r="K9" s="59" t="s">
        <v>1691</v>
      </c>
      <c r="L9" s="59" t="s">
        <v>1692</v>
      </c>
      <c r="M9" s="136"/>
      <c r="N9" s="136"/>
      <c r="O9" s="136"/>
      <c r="P9" s="282" t="s">
        <v>5287</v>
      </c>
    </row>
    <row r="10" spans="1:16" ht="30" customHeight="1">
      <c r="C10" s="562"/>
      <c r="D10" s="621"/>
      <c r="I10" s="78"/>
      <c r="J10" s="78"/>
      <c r="K10" s="78"/>
      <c r="L10" s="78"/>
      <c r="M10" s="78"/>
      <c r="N10" s="78"/>
      <c r="O10" s="78"/>
    </row>
    <row r="11" spans="1:16" ht="15" customHeight="1">
      <c r="C11" s="562"/>
      <c r="D11" s="562"/>
      <c r="E11" s="562"/>
      <c r="I11" s="78"/>
      <c r="J11" s="78"/>
      <c r="K11" s="78"/>
      <c r="L11" s="78"/>
      <c r="M11" s="78"/>
      <c r="N11" s="78"/>
      <c r="O11" s="78"/>
    </row>
    <row r="12" spans="1:16">
      <c r="C12" s="562"/>
      <c r="D12" s="562"/>
      <c r="E12" s="562"/>
      <c r="I12" s="78"/>
      <c r="J12" s="78"/>
      <c r="K12" s="78"/>
      <c r="L12" s="78"/>
      <c r="M12" s="78"/>
      <c r="N12" s="78"/>
      <c r="O12" s="78"/>
    </row>
  </sheetData>
  <mergeCells count="18">
    <mergeCell ref="C10:D10"/>
    <mergeCell ref="C11:E11"/>
    <mergeCell ref="C12:E12"/>
    <mergeCell ref="E5:E7"/>
    <mergeCell ref="P5:P7"/>
    <mergeCell ref="B1:B2"/>
    <mergeCell ref="B5:B7"/>
    <mergeCell ref="G1:G2"/>
    <mergeCell ref="H1:H2"/>
    <mergeCell ref="P1:P2"/>
    <mergeCell ref="C1:C2"/>
    <mergeCell ref="D1:D2"/>
    <mergeCell ref="E1:E2"/>
    <mergeCell ref="F1:F2"/>
    <mergeCell ref="C5:C7"/>
    <mergeCell ref="D5:D7"/>
    <mergeCell ref="F5:F7"/>
    <mergeCell ref="G5:G7"/>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00D5A-4ED1-408A-8A74-6EC15477637F}">
  <dimension ref="A1:S31"/>
  <sheetViews>
    <sheetView zoomScale="95" zoomScaleNormal="95" workbookViewId="0">
      <pane xSplit="2" ySplit="2" topLeftCell="F4" activePane="bottomRight" state="frozen"/>
      <selection pane="topRight" activeCell="C1" sqref="C1"/>
      <selection pane="bottomLeft" activeCell="A3" sqref="A3"/>
      <selection pane="bottomRight"/>
    </sheetView>
  </sheetViews>
  <sheetFormatPr defaultRowHeight="15"/>
  <cols>
    <col min="1" max="1" width="4" style="50" customWidth="1"/>
    <col min="2" max="2" width="6.625" style="64" customWidth="1"/>
    <col min="3" max="3" width="19.875" style="51" customWidth="1"/>
    <col min="4" max="4" width="24.875" style="51" customWidth="1"/>
    <col min="5" max="5" width="24" style="51" customWidth="1"/>
    <col min="6" max="6" width="22.25" style="51" customWidth="1"/>
    <col min="7" max="7" width="19" style="51" customWidth="1"/>
    <col min="8" max="8" width="30.125" style="51" customWidth="1"/>
    <col min="9" max="9" width="19.5" style="51" customWidth="1"/>
    <col min="10" max="10" width="28.875" style="64" customWidth="1"/>
    <col min="11" max="11" width="25.75" style="50" customWidth="1"/>
    <col min="12" max="12" width="26.625" style="50" customWidth="1"/>
    <col min="13" max="13" width="12.375" style="50" customWidth="1"/>
    <col min="14" max="17" width="10.375" style="50" customWidth="1"/>
    <col min="18" max="18" width="13" style="50" customWidth="1"/>
    <col min="19" max="19" width="91.375" style="116" customWidth="1"/>
    <col min="20" max="16384" width="9" style="50"/>
  </cols>
  <sheetData>
    <row r="1" spans="1:19" ht="18.75" customHeight="1">
      <c r="B1" s="626" t="s">
        <v>2867</v>
      </c>
      <c r="C1" s="622" t="s">
        <v>1708</v>
      </c>
      <c r="D1" s="622" t="s">
        <v>1709</v>
      </c>
      <c r="E1" s="622" t="s">
        <v>1715</v>
      </c>
      <c r="F1" s="622" t="s">
        <v>1713</v>
      </c>
      <c r="G1" s="622" t="s">
        <v>1730</v>
      </c>
      <c r="H1" s="622" t="s">
        <v>1718</v>
      </c>
      <c r="I1" s="622" t="s">
        <v>541</v>
      </c>
      <c r="J1" s="630" t="s">
        <v>542</v>
      </c>
      <c r="K1" s="624" t="s">
        <v>3484</v>
      </c>
      <c r="L1" s="634" t="s">
        <v>3485</v>
      </c>
      <c r="M1" s="636" t="s">
        <v>3164</v>
      </c>
      <c r="N1" s="640" t="s">
        <v>3165</v>
      </c>
      <c r="O1" s="638" t="s">
        <v>543</v>
      </c>
      <c r="P1" s="642" t="s">
        <v>3166</v>
      </c>
      <c r="Q1" s="632" t="s">
        <v>87</v>
      </c>
      <c r="R1" s="644" t="s">
        <v>3401</v>
      </c>
      <c r="S1" s="626" t="s">
        <v>560</v>
      </c>
    </row>
    <row r="2" spans="1:19" s="54" customFormat="1" ht="44.25" customHeight="1">
      <c r="B2" s="627"/>
      <c r="C2" s="623"/>
      <c r="D2" s="623"/>
      <c r="E2" s="623"/>
      <c r="F2" s="623"/>
      <c r="G2" s="623"/>
      <c r="H2" s="623"/>
      <c r="I2" s="623"/>
      <c r="J2" s="631"/>
      <c r="K2" s="625"/>
      <c r="L2" s="635"/>
      <c r="M2" s="637"/>
      <c r="N2" s="641"/>
      <c r="O2" s="639"/>
      <c r="P2" s="643"/>
      <c r="Q2" s="633"/>
      <c r="R2" s="645"/>
      <c r="S2" s="627"/>
    </row>
    <row r="3" spans="1:19" ht="48.75" customHeight="1">
      <c r="A3" s="69"/>
      <c r="B3" s="376">
        <v>17</v>
      </c>
      <c r="C3" s="65" t="s">
        <v>3337</v>
      </c>
      <c r="D3" s="51" t="s">
        <v>3338</v>
      </c>
      <c r="J3" s="51" t="s">
        <v>791</v>
      </c>
      <c r="L3" s="242" t="s">
        <v>1725</v>
      </c>
      <c r="M3" s="111" t="s">
        <v>3335</v>
      </c>
      <c r="N3" s="97"/>
      <c r="O3" s="97"/>
      <c r="P3" s="97"/>
      <c r="Q3" s="97"/>
      <c r="R3" s="96"/>
      <c r="S3" s="281"/>
    </row>
    <row r="4" spans="1:19" ht="55.5" customHeight="1">
      <c r="B4" s="376">
        <v>23</v>
      </c>
      <c r="C4" s="65" t="s">
        <v>3493</v>
      </c>
      <c r="D4" s="51" t="s">
        <v>3492</v>
      </c>
      <c r="J4" s="51" t="s">
        <v>3462</v>
      </c>
      <c r="L4" s="239" t="s">
        <v>3171</v>
      </c>
      <c r="M4" s="111" t="s">
        <v>3335</v>
      </c>
      <c r="N4" s="78"/>
      <c r="O4" s="78"/>
      <c r="P4" s="78"/>
      <c r="Q4" s="78"/>
      <c r="R4" s="87"/>
      <c r="S4" s="245" t="s">
        <v>3490</v>
      </c>
    </row>
    <row r="5" spans="1:19" s="69" customFormat="1" ht="57.75" customHeight="1">
      <c r="B5" s="376">
        <v>26</v>
      </c>
      <c r="C5" s="54" t="s">
        <v>3294</v>
      </c>
      <c r="D5" s="51" t="s">
        <v>3491</v>
      </c>
      <c r="F5" s="51"/>
      <c r="G5" s="51"/>
      <c r="H5" s="51"/>
      <c r="I5" s="51" t="s">
        <v>917</v>
      </c>
      <c r="J5" s="51" t="s">
        <v>3462</v>
      </c>
      <c r="K5" s="76" t="s">
        <v>2207</v>
      </c>
      <c r="L5" s="239" t="s">
        <v>3169</v>
      </c>
      <c r="M5" s="111" t="s">
        <v>3335</v>
      </c>
      <c r="N5" s="64" t="s">
        <v>3332</v>
      </c>
      <c r="O5" s="76"/>
      <c r="P5" s="64" t="s">
        <v>3332</v>
      </c>
      <c r="Q5" s="64" t="s">
        <v>3332</v>
      </c>
      <c r="R5" s="85"/>
      <c r="S5" s="259"/>
    </row>
    <row r="6" spans="1:19" ht="58.5" customHeight="1">
      <c r="B6" s="376">
        <v>36</v>
      </c>
      <c r="C6" s="65" t="s">
        <v>1075</v>
      </c>
      <c r="D6" s="51" t="s">
        <v>1076</v>
      </c>
      <c r="E6" s="54"/>
      <c r="I6" s="51" t="s">
        <v>1065</v>
      </c>
      <c r="J6" s="51" t="s">
        <v>1077</v>
      </c>
      <c r="K6" s="76" t="s">
        <v>3167</v>
      </c>
      <c r="L6" s="239" t="s">
        <v>2913</v>
      </c>
      <c r="M6" s="78"/>
      <c r="N6" s="64" t="s">
        <v>3332</v>
      </c>
      <c r="O6" s="64" t="s">
        <v>3332</v>
      </c>
      <c r="P6" s="78"/>
      <c r="R6" s="87"/>
      <c r="S6" s="259"/>
    </row>
    <row r="7" spans="1:19" ht="43.5" customHeight="1">
      <c r="B7" s="376">
        <v>46</v>
      </c>
      <c r="C7" s="65" t="s">
        <v>1260</v>
      </c>
      <c r="J7" s="51" t="s">
        <v>791</v>
      </c>
      <c r="K7" s="76" t="s">
        <v>2201</v>
      </c>
      <c r="L7" s="239" t="s">
        <v>1725</v>
      </c>
      <c r="M7" s="76"/>
      <c r="N7" s="64" t="s">
        <v>3332</v>
      </c>
      <c r="O7" s="76"/>
      <c r="P7" s="76"/>
      <c r="Q7" s="69"/>
      <c r="R7" s="85"/>
      <c r="S7" s="259"/>
    </row>
    <row r="8" spans="1:19" ht="93.75" customHeight="1">
      <c r="B8" s="376">
        <v>65</v>
      </c>
      <c r="C8" s="65" t="s">
        <v>3319</v>
      </c>
      <c r="D8" s="51" t="s">
        <v>1409</v>
      </c>
      <c r="H8" s="51" t="s">
        <v>1736</v>
      </c>
      <c r="I8" s="51" t="s">
        <v>3506</v>
      </c>
      <c r="J8" s="51" t="s">
        <v>3168</v>
      </c>
      <c r="K8" s="76" t="s">
        <v>5917</v>
      </c>
      <c r="L8" s="239" t="s">
        <v>3170</v>
      </c>
      <c r="M8" s="111" t="s">
        <v>3335</v>
      </c>
      <c r="N8" s="64" t="s">
        <v>3332</v>
      </c>
      <c r="O8" s="76"/>
      <c r="P8" s="76"/>
      <c r="Q8" s="76"/>
      <c r="R8" s="64" t="s">
        <v>3332</v>
      </c>
      <c r="S8" s="245" t="s">
        <v>3406</v>
      </c>
    </row>
    <row r="9" spans="1:19" ht="87.75" customHeight="1">
      <c r="B9" s="376">
        <v>66</v>
      </c>
      <c r="C9" s="65" t="s">
        <v>3319</v>
      </c>
      <c r="D9" s="51" t="s">
        <v>1409</v>
      </c>
      <c r="I9" s="51" t="s">
        <v>3508</v>
      </c>
      <c r="J9" s="344" t="s">
        <v>2200</v>
      </c>
      <c r="L9" s="103" t="s">
        <v>1940</v>
      </c>
      <c r="M9" s="111" t="s">
        <v>3335</v>
      </c>
      <c r="R9" s="64" t="s">
        <v>3332</v>
      </c>
      <c r="S9" s="245" t="s">
        <v>3405</v>
      </c>
    </row>
    <row r="10" spans="1:19" ht="79.5" customHeight="1">
      <c r="B10" s="376">
        <v>69</v>
      </c>
      <c r="C10" s="65" t="s">
        <v>1418</v>
      </c>
      <c r="D10" s="51" t="s">
        <v>1419</v>
      </c>
      <c r="I10" s="51" t="s">
        <v>3509</v>
      </c>
      <c r="J10" s="51" t="s">
        <v>1410</v>
      </c>
      <c r="L10" s="68"/>
      <c r="R10" s="64" t="s">
        <v>3332</v>
      </c>
      <c r="S10" s="245" t="s">
        <v>3404</v>
      </c>
    </row>
    <row r="11" spans="1:19" ht="25.5">
      <c r="B11" s="376">
        <v>79</v>
      </c>
      <c r="C11" s="65" t="s">
        <v>1454</v>
      </c>
      <c r="H11" s="54"/>
      <c r="I11" s="51" t="s">
        <v>1402</v>
      </c>
      <c r="J11" s="64" t="s">
        <v>1843</v>
      </c>
      <c r="K11" s="78"/>
      <c r="L11" s="239" t="s">
        <v>1725</v>
      </c>
      <c r="M11" s="111" t="s">
        <v>3335</v>
      </c>
      <c r="N11" s="78"/>
      <c r="O11" s="78"/>
      <c r="P11" s="78"/>
      <c r="Q11" s="78"/>
      <c r="R11" s="78"/>
      <c r="S11" s="245"/>
    </row>
    <row r="12" spans="1:19" ht="84" customHeight="1">
      <c r="B12" s="376">
        <v>81</v>
      </c>
      <c r="C12" s="65" t="s">
        <v>1454</v>
      </c>
      <c r="F12" s="51" t="s">
        <v>1847</v>
      </c>
      <c r="G12" s="51" t="s">
        <v>1848</v>
      </c>
      <c r="H12" s="54"/>
      <c r="J12" s="51" t="s">
        <v>1845</v>
      </c>
      <c r="K12" s="78"/>
      <c r="L12" s="239" t="s">
        <v>2913</v>
      </c>
      <c r="M12" s="111" t="s">
        <v>3335</v>
      </c>
      <c r="N12" s="78"/>
      <c r="O12" s="78"/>
      <c r="P12" s="78"/>
      <c r="Q12" s="78"/>
      <c r="R12" s="64" t="s">
        <v>3332</v>
      </c>
      <c r="S12" s="245" t="s">
        <v>3525</v>
      </c>
    </row>
    <row r="13" spans="1:19" ht="91.5" customHeight="1">
      <c r="B13" s="376">
        <v>82</v>
      </c>
      <c r="C13" s="65" t="s">
        <v>3297</v>
      </c>
      <c r="E13" s="51" t="s">
        <v>1727</v>
      </c>
      <c r="H13" s="51" t="s">
        <v>1731</v>
      </c>
      <c r="J13" s="344" t="s">
        <v>1460</v>
      </c>
      <c r="K13" s="78"/>
      <c r="L13" s="87"/>
      <c r="M13" s="78"/>
      <c r="N13" s="78"/>
      <c r="O13" s="78"/>
      <c r="P13" s="78"/>
      <c r="Q13" s="78"/>
      <c r="R13" s="64" t="s">
        <v>3332</v>
      </c>
      <c r="S13" s="245" t="s">
        <v>3510</v>
      </c>
    </row>
    <row r="14" spans="1:19" ht="43.5" customHeight="1">
      <c r="B14" s="548">
        <v>83</v>
      </c>
      <c r="C14" s="536" t="s">
        <v>3292</v>
      </c>
      <c r="D14" s="532" t="s">
        <v>2839</v>
      </c>
      <c r="F14" s="532"/>
      <c r="G14" s="532" t="s">
        <v>1728</v>
      </c>
      <c r="H14" s="76" t="s">
        <v>3624</v>
      </c>
      <c r="J14" s="51" t="s">
        <v>1463</v>
      </c>
      <c r="K14" s="540"/>
      <c r="L14" s="594" t="s">
        <v>3171</v>
      </c>
      <c r="M14" s="111" t="s">
        <v>3335</v>
      </c>
      <c r="N14" s="64" t="s">
        <v>3332</v>
      </c>
      <c r="O14" s="64" t="s">
        <v>3332</v>
      </c>
      <c r="P14" s="64" t="s">
        <v>3332</v>
      </c>
      <c r="Q14" s="64"/>
      <c r="R14" s="103"/>
      <c r="S14" s="560" t="s">
        <v>1477</v>
      </c>
    </row>
    <row r="15" spans="1:19" ht="42.75" customHeight="1">
      <c r="B15" s="548"/>
      <c r="C15" s="536"/>
      <c r="D15" s="532"/>
      <c r="F15" s="532"/>
      <c r="G15" s="532"/>
      <c r="H15" s="76" t="s">
        <v>3625</v>
      </c>
      <c r="J15" s="51" t="s">
        <v>1470</v>
      </c>
      <c r="K15" s="540"/>
      <c r="L15" s="595"/>
      <c r="M15" s="64"/>
      <c r="N15" s="64" t="s">
        <v>3332</v>
      </c>
      <c r="O15" s="64" t="s">
        <v>3332</v>
      </c>
      <c r="P15" s="64"/>
      <c r="Q15" s="64"/>
      <c r="R15" s="103"/>
      <c r="S15" s="560"/>
    </row>
    <row r="16" spans="1:19" ht="42.75" customHeight="1">
      <c r="B16" s="548">
        <v>84</v>
      </c>
      <c r="C16" s="536" t="s">
        <v>3318</v>
      </c>
      <c r="D16" s="532" t="s">
        <v>1409</v>
      </c>
      <c r="I16" s="532" t="s">
        <v>1479</v>
      </c>
      <c r="J16" s="51" t="s">
        <v>1480</v>
      </c>
      <c r="K16" s="547"/>
      <c r="L16" s="594" t="s">
        <v>3171</v>
      </c>
      <c r="M16" s="76"/>
      <c r="N16" s="76"/>
      <c r="O16" s="64" t="s">
        <v>3332</v>
      </c>
      <c r="P16" s="76"/>
      <c r="Q16" s="76"/>
      <c r="R16" s="85"/>
      <c r="S16" s="560" t="s">
        <v>2281</v>
      </c>
    </row>
    <row r="17" spans="2:19" ht="42.75" customHeight="1">
      <c r="B17" s="548"/>
      <c r="C17" s="536"/>
      <c r="D17" s="532"/>
      <c r="I17" s="532"/>
      <c r="J17" s="51" t="s">
        <v>1494</v>
      </c>
      <c r="K17" s="547"/>
      <c r="L17" s="595"/>
      <c r="M17" s="76"/>
      <c r="N17" s="76"/>
      <c r="O17" s="64" t="s">
        <v>3332</v>
      </c>
      <c r="P17" s="76"/>
      <c r="Q17" s="76"/>
      <c r="R17" s="85"/>
      <c r="S17" s="560"/>
    </row>
    <row r="18" spans="2:19" ht="117" customHeight="1">
      <c r="B18" s="376">
        <v>86</v>
      </c>
      <c r="C18" s="65" t="s">
        <v>3298</v>
      </c>
      <c r="D18" s="51" t="s">
        <v>1409</v>
      </c>
      <c r="H18" s="344" t="s">
        <v>1719</v>
      </c>
      <c r="I18" s="65"/>
      <c r="J18" s="344" t="s">
        <v>1515</v>
      </c>
      <c r="L18" s="68"/>
      <c r="R18" s="64" t="s">
        <v>3332</v>
      </c>
      <c r="S18" s="245" t="s">
        <v>3403</v>
      </c>
    </row>
    <row r="19" spans="2:19" ht="53.25" customHeight="1">
      <c r="B19" s="548">
        <v>90</v>
      </c>
      <c r="C19" s="536" t="s">
        <v>3293</v>
      </c>
      <c r="D19" s="532" t="s">
        <v>2840</v>
      </c>
      <c r="F19" s="532" t="s">
        <v>1461</v>
      </c>
      <c r="G19" s="532" t="s">
        <v>1728</v>
      </c>
      <c r="H19" s="54"/>
      <c r="I19" s="532"/>
      <c r="J19" s="51" t="s">
        <v>1463</v>
      </c>
      <c r="K19" s="76" t="s">
        <v>2202</v>
      </c>
      <c r="L19" s="239" t="s">
        <v>1725</v>
      </c>
      <c r="M19" s="111" t="s">
        <v>3335</v>
      </c>
      <c r="N19" s="64" t="s">
        <v>3332</v>
      </c>
      <c r="O19" s="64" t="s">
        <v>3332</v>
      </c>
      <c r="P19" s="64" t="s">
        <v>3332</v>
      </c>
      <c r="Q19" s="76"/>
      <c r="R19" s="76"/>
      <c r="S19" s="259"/>
    </row>
    <row r="20" spans="2:19" ht="53.25" customHeight="1">
      <c r="B20" s="548"/>
      <c r="C20" s="536"/>
      <c r="D20" s="532"/>
      <c r="F20" s="532"/>
      <c r="G20" s="532"/>
      <c r="I20" s="532"/>
      <c r="J20" s="51" t="s">
        <v>1470</v>
      </c>
      <c r="K20" s="76" t="s">
        <v>2203</v>
      </c>
      <c r="L20" s="239" t="s">
        <v>1725</v>
      </c>
      <c r="M20" s="111" t="s">
        <v>3335</v>
      </c>
      <c r="N20" s="64" t="s">
        <v>3332</v>
      </c>
      <c r="O20" s="64" t="s">
        <v>3332</v>
      </c>
      <c r="P20" s="64" t="s">
        <v>3332</v>
      </c>
      <c r="Q20" s="76"/>
      <c r="R20" s="76"/>
      <c r="S20" s="259"/>
    </row>
    <row r="21" spans="2:19" ht="53.25" customHeight="1">
      <c r="B21" s="376">
        <v>95</v>
      </c>
      <c r="C21" s="51" t="s">
        <v>1569</v>
      </c>
      <c r="D21" s="51" t="s">
        <v>1076</v>
      </c>
      <c r="I21" s="51" t="s">
        <v>1570</v>
      </c>
      <c r="J21" s="51" t="s">
        <v>791</v>
      </c>
      <c r="K21" s="76"/>
      <c r="L21" s="239" t="s">
        <v>3174</v>
      </c>
      <c r="M21" s="111" t="s">
        <v>3335</v>
      </c>
      <c r="N21" s="76"/>
      <c r="O21" s="76"/>
      <c r="P21" s="76"/>
      <c r="Q21" s="76"/>
      <c r="R21" s="76"/>
      <c r="S21" s="259"/>
    </row>
    <row r="22" spans="2:19" ht="45" customHeight="1">
      <c r="B22" s="548">
        <v>98</v>
      </c>
      <c r="C22" s="536" t="s">
        <v>3295</v>
      </c>
      <c r="D22" s="532" t="s">
        <v>2841</v>
      </c>
      <c r="G22" s="532" t="s">
        <v>1729</v>
      </c>
      <c r="J22" s="51" t="s">
        <v>1599</v>
      </c>
      <c r="L22" s="239" t="s">
        <v>1725</v>
      </c>
      <c r="M22" s="111" t="s">
        <v>3335</v>
      </c>
      <c r="P22" s="64" t="s">
        <v>3332</v>
      </c>
      <c r="S22" s="560" t="s">
        <v>2283</v>
      </c>
    </row>
    <row r="23" spans="2:19" ht="45" customHeight="1">
      <c r="B23" s="548"/>
      <c r="C23" s="536"/>
      <c r="D23" s="532"/>
      <c r="F23" s="51" t="s">
        <v>1710</v>
      </c>
      <c r="G23" s="532"/>
      <c r="J23" s="51" t="s">
        <v>1619</v>
      </c>
      <c r="K23" s="344" t="s">
        <v>3175</v>
      </c>
      <c r="L23" s="239" t="s">
        <v>1725</v>
      </c>
      <c r="M23" s="111"/>
      <c r="N23" s="54"/>
      <c r="O23" s="54"/>
      <c r="P23" s="54"/>
      <c r="Q23" s="54"/>
      <c r="R23" s="54"/>
      <c r="S23" s="560"/>
    </row>
    <row r="24" spans="2:19" ht="114" customHeight="1">
      <c r="B24" s="376">
        <v>102</v>
      </c>
      <c r="C24" s="65" t="s">
        <v>3299</v>
      </c>
      <c r="D24" s="51" t="s">
        <v>1726</v>
      </c>
      <c r="F24" s="51" t="s">
        <v>1711</v>
      </c>
      <c r="G24" s="51" t="s">
        <v>3185</v>
      </c>
      <c r="H24" s="344" t="s">
        <v>3184</v>
      </c>
      <c r="J24" s="64" t="s">
        <v>3180</v>
      </c>
      <c r="L24" s="68"/>
      <c r="R24" s="64" t="s">
        <v>3332</v>
      </c>
      <c r="S24" s="265" t="s">
        <v>3407</v>
      </c>
    </row>
    <row r="25" spans="2:19" ht="114" customHeight="1">
      <c r="B25" s="376">
        <v>109</v>
      </c>
      <c r="C25" s="65" t="s">
        <v>3299</v>
      </c>
      <c r="D25" s="51" t="s">
        <v>1726</v>
      </c>
      <c r="E25" s="51" t="s">
        <v>1727</v>
      </c>
      <c r="F25" s="51" t="s">
        <v>1712</v>
      </c>
      <c r="G25" s="51" t="s">
        <v>3185</v>
      </c>
      <c r="H25" s="344" t="s">
        <v>3186</v>
      </c>
      <c r="I25" s="65"/>
      <c r="J25" s="51" t="s">
        <v>1671</v>
      </c>
      <c r="K25" s="76" t="s">
        <v>3173</v>
      </c>
      <c r="L25" s="239" t="s">
        <v>3172</v>
      </c>
      <c r="M25" s="76"/>
      <c r="N25" s="64" t="s">
        <v>3332</v>
      </c>
      <c r="O25" s="76"/>
      <c r="P25" s="64" t="s">
        <v>3332</v>
      </c>
      <c r="Q25" s="76"/>
      <c r="R25" s="64" t="s">
        <v>3332</v>
      </c>
      <c r="S25" s="245" t="s">
        <v>3408</v>
      </c>
    </row>
    <row r="26" spans="2:19" ht="117" customHeight="1">
      <c r="B26" s="376">
        <v>112</v>
      </c>
      <c r="C26" s="65" t="s">
        <v>3300</v>
      </c>
      <c r="E26" s="51" t="s">
        <v>2204</v>
      </c>
      <c r="J26" s="344" t="s">
        <v>1460</v>
      </c>
      <c r="L26" s="68"/>
      <c r="R26" s="64" t="s">
        <v>3332</v>
      </c>
      <c r="S26" s="245" t="s">
        <v>3411</v>
      </c>
    </row>
    <row r="27" spans="2:19" ht="40.5" customHeight="1">
      <c r="B27" s="548">
        <v>121</v>
      </c>
      <c r="C27" s="536" t="s">
        <v>3295</v>
      </c>
      <c r="D27" s="532" t="s">
        <v>2839</v>
      </c>
      <c r="F27" s="51" t="s">
        <v>1716</v>
      </c>
      <c r="G27" s="532" t="s">
        <v>5763</v>
      </c>
      <c r="J27" s="51" t="s">
        <v>1599</v>
      </c>
      <c r="K27" s="628"/>
      <c r="L27" s="239" t="s">
        <v>1725</v>
      </c>
      <c r="M27" s="89"/>
      <c r="N27" s="89"/>
      <c r="O27" s="89"/>
      <c r="P27" s="89"/>
      <c r="Q27" s="64" t="s">
        <v>3332</v>
      </c>
      <c r="R27" s="86"/>
      <c r="S27" s="560" t="s">
        <v>1704</v>
      </c>
    </row>
    <row r="28" spans="2:19" ht="40.5" customHeight="1">
      <c r="B28" s="549"/>
      <c r="C28" s="537"/>
      <c r="D28" s="535"/>
      <c r="E28" s="62"/>
      <c r="F28" s="62" t="s">
        <v>1710</v>
      </c>
      <c r="G28" s="535"/>
      <c r="H28" s="62"/>
      <c r="I28" s="62"/>
      <c r="J28" s="62" t="s">
        <v>1705</v>
      </c>
      <c r="K28" s="629"/>
      <c r="L28" s="63" t="s">
        <v>1725</v>
      </c>
      <c r="M28" s="246"/>
      <c r="N28" s="246"/>
      <c r="O28" s="246"/>
      <c r="P28" s="246"/>
      <c r="Q28" s="283" t="s">
        <v>3332</v>
      </c>
      <c r="R28" s="241"/>
      <c r="S28" s="565"/>
    </row>
    <row r="29" spans="2:19" ht="30" customHeight="1">
      <c r="C29" s="240"/>
    </row>
    <row r="30" spans="2:19" ht="15" customHeight="1">
      <c r="C30" s="562"/>
      <c r="D30" s="562"/>
      <c r="E30" s="115"/>
      <c r="F30" s="115"/>
      <c r="G30" s="115"/>
    </row>
    <row r="31" spans="2:19">
      <c r="C31" s="562"/>
      <c r="D31" s="562"/>
      <c r="E31" s="115"/>
      <c r="F31" s="115"/>
      <c r="G31" s="115"/>
    </row>
  </sheetData>
  <mergeCells count="52">
    <mergeCell ref="L16:L17"/>
    <mergeCell ref="S1:S2"/>
    <mergeCell ref="M1:M2"/>
    <mergeCell ref="O1:O2"/>
    <mergeCell ref="N1:N2"/>
    <mergeCell ref="P1:P2"/>
    <mergeCell ref="R1:R2"/>
    <mergeCell ref="S16:S17"/>
    <mergeCell ref="S14:S15"/>
    <mergeCell ref="G1:G2"/>
    <mergeCell ref="H1:H2"/>
    <mergeCell ref="I1:I2"/>
    <mergeCell ref="J1:J2"/>
    <mergeCell ref="Q1:Q2"/>
    <mergeCell ref="L1:L2"/>
    <mergeCell ref="K27:K28"/>
    <mergeCell ref="S27:S28"/>
    <mergeCell ref="S22:S23"/>
    <mergeCell ref="K14:K15"/>
    <mergeCell ref="C30:D30"/>
    <mergeCell ref="G14:G15"/>
    <mergeCell ref="F14:F15"/>
    <mergeCell ref="C22:C23"/>
    <mergeCell ref="D22:D23"/>
    <mergeCell ref="G22:G23"/>
    <mergeCell ref="I16:I17"/>
    <mergeCell ref="F19:F20"/>
    <mergeCell ref="I19:I20"/>
    <mergeCell ref="G19:G20"/>
    <mergeCell ref="D19:D20"/>
    <mergeCell ref="L14:L15"/>
    <mergeCell ref="C31:D31"/>
    <mergeCell ref="C27:C28"/>
    <mergeCell ref="D27:D28"/>
    <mergeCell ref="G27:G28"/>
    <mergeCell ref="B27:B28"/>
    <mergeCell ref="B19:B20"/>
    <mergeCell ref="B22:B23"/>
    <mergeCell ref="C19:C20"/>
    <mergeCell ref="E1:E2"/>
    <mergeCell ref="K16:K17"/>
    <mergeCell ref="K1:K2"/>
    <mergeCell ref="B1:B2"/>
    <mergeCell ref="B14:B15"/>
    <mergeCell ref="B16:B17"/>
    <mergeCell ref="C14:C15"/>
    <mergeCell ref="D14:D15"/>
    <mergeCell ref="C1:C2"/>
    <mergeCell ref="D1:D2"/>
    <mergeCell ref="C16:C17"/>
    <mergeCell ref="D16:D17"/>
    <mergeCell ref="F1:F2"/>
  </mergeCells>
  <phoneticPr fontId="1"/>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Cover</vt:lpstr>
      <vt:lpstr>Carbonaceous components</vt:lpstr>
      <vt:lpstr>Water-soluble ions</vt:lpstr>
      <vt:lpstr>Elements</vt:lpstr>
      <vt:lpstr>Ogranic compounds</vt:lpstr>
      <vt:lpstr>PAHs</vt:lpstr>
      <vt:lpstr>AMS</vt:lpstr>
      <vt:lpstr>Isotopes</vt:lpstr>
      <vt:lpstr>Lab. experiments</vt:lpstr>
      <vt:lpstr>Size distributions</vt:lpstr>
      <vt:lpstr>Source apportionment</vt:lpstr>
      <vt:lpstr>Literatures</vt:lpstr>
      <vt:lpstr>Appendix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Susumu TOHNO</dc:creator>
  <cp:lastModifiedBy>達 東野</cp:lastModifiedBy>
  <cp:lastPrinted>2023-08-15T05:29:11Z</cp:lastPrinted>
  <dcterms:created xsi:type="dcterms:W3CDTF">2023-04-03T06:31:52Z</dcterms:created>
  <dcterms:modified xsi:type="dcterms:W3CDTF">2024-03-26T10:31:30Z</dcterms:modified>
</cp:coreProperties>
</file>