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Figures final\"/>
    </mc:Choice>
  </mc:AlternateContent>
  <xr:revisionPtr revIDLastSave="0" documentId="13_ncr:1_{0D95A068-BB58-42C1-87BE-A442E3F1AE9A}" xr6:coauthVersionLast="47" xr6:coauthVersionMax="47" xr10:uidLastSave="{00000000-0000-0000-0000-000000000000}"/>
  <bookViews>
    <workbookView xWindow="-108" yWindow="-108" windowWidth="23256" windowHeight="13896" xr2:uid="{03EC0BCF-669E-492E-BFCD-B244E14B86A5}"/>
  </bookViews>
  <sheets>
    <sheet name="Cyclopoids below threshold" sheetId="1" r:id="rId1"/>
    <sheet name="Cyclopoids above threshold" sheetId="2" r:id="rId2"/>
    <sheet name="Cyclopoids tot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0" i="2" l="1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<sst xmlns="http://schemas.openxmlformats.org/spreadsheetml/2006/main" count="44" uniqueCount="24">
  <si>
    <t>Övre Skärsjön</t>
  </si>
  <si>
    <t>Breidtjern</t>
  </si>
  <si>
    <t>Heddersvatnet</t>
  </si>
  <si>
    <t>Ljosvatnet</t>
  </si>
  <si>
    <t>Røyravatnet</t>
  </si>
  <si>
    <t>Cyclopoids</t>
  </si>
  <si>
    <t>Ca</t>
  </si>
  <si>
    <t xml:space="preserve">Ca below threshold </t>
  </si>
  <si>
    <t>Cyclopoid below threshold</t>
  </si>
  <si>
    <t>Ca above threshold</t>
  </si>
  <si>
    <t>Cyclopoid above threshold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</si>
  <si>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</si>
  <si>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</si>
  <si>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</si>
  <si>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</si>
  <si>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</si>
  <si>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</si>
  <si>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</si>
  <si>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Remmarsjön</t>
  </si>
  <si>
    <t>Rotehogstjärnen</t>
  </si>
  <si>
    <t>Stengårdshultasjön</t>
  </si>
  <si>
    <t>Stensjön</t>
  </si>
  <si>
    <t>Stora Envättern</t>
  </si>
  <si>
    <t>Stora Skärsjön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</si>
</sst>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0" fontId="0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2" fillId="0" borderId="0" xfId="0" applyFont="1" applyFill="1"/>
    <xf numFmtId="0" fontId="3" fillId="0" borderId="1" xfId="0" applyFont="1" applyFill="1" applyBorder="1"/>
    <xf numFmtId="2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9C4B4-3BDA-4CF4-8AD9-771773D6B4DB}">
  <dimension ref="A1:U14"/>
  <sheetViews>
    <sheetView tabSelected="1" workbookViewId="0">
      <selection activeCell="G4" sqref="G4"/>
    </sheetView>
  </sheetViews>
  <sheetFormatPr defaultRowHeight="14.4" x14ac:dyDescent="0.3"/>
  <cols>
    <col min="1" max="1" width="15.44140625" customWidth="1"/>
  </cols>
  <sheetData>
    <row r="1" spans="1:21" s="6" customFormat="1" x14ac:dyDescent="0.3">
      <c r="A1" s="6" t="s">
        <v>5</v>
      </c>
      <c r="B1" s="14">
        <v>2000</v>
      </c>
      <c r="C1" s="14">
        <v>2001</v>
      </c>
      <c r="D1" s="14">
        <v>2002</v>
      </c>
      <c r="E1" s="14">
        <v>2003</v>
      </c>
      <c r="F1" s="14">
        <v>2004</v>
      </c>
      <c r="G1" s="14">
        <v>2005</v>
      </c>
      <c r="H1" s="14">
        <v>2006</v>
      </c>
      <c r="I1" s="14">
        <v>2007</v>
      </c>
      <c r="J1" s="14">
        <v>2008</v>
      </c>
      <c r="K1" s="14">
        <v>2009</v>
      </c>
      <c r="L1" s="14">
        <v>2010</v>
      </c>
      <c r="M1" s="14">
        <v>2011</v>
      </c>
      <c r="N1" s="14">
        <v>2012</v>
      </c>
      <c r="O1" s="14">
        <v>2013</v>
      </c>
      <c r="P1" s="14">
        <v>2014</v>
      </c>
      <c r="Q1" s="14">
        <v>2015</v>
      </c>
      <c r="R1" s="14">
        <v>2016</v>
      </c>
      <c r="S1" s="14">
        <v>2017</v>
      </c>
      <c r="T1" s="14">
        <v>2018</v>
      </c>
      <c r="U1" s="14">
        <v>2019</v>
      </c>
    </row>
    <row r="2" spans="1:21" s="1" customFormat="1" x14ac:dyDescent="0.3">
      <c r="A2" s="2" t="s">
        <v>0</v>
      </c>
      <c r="B2" s="12">
        <v>43.774318287839343</v>
      </c>
      <c r="C2" s="12">
        <v>65.751253877947079</v>
      </c>
      <c r="D2" s="12">
        <v>60.610115742319763</v>
      </c>
      <c r="E2" s="12">
        <v>44.586897262743221</v>
      </c>
      <c r="F2" s="12">
        <v>51.146829589335681</v>
      </c>
      <c r="G2" s="12">
        <v>72.198569084778185</v>
      </c>
      <c r="H2" s="12">
        <v>52.910249233063666</v>
      </c>
      <c r="I2" s="12">
        <v>22.702977826790665</v>
      </c>
      <c r="J2" s="12">
        <v>22.23672787952129</v>
      </c>
      <c r="K2" s="12">
        <v>30.026109664639254</v>
      </c>
      <c r="L2" s="12">
        <v>30.984092242698701</v>
      </c>
      <c r="M2" s="12">
        <v>14.427978797507551</v>
      </c>
      <c r="N2" s="12">
        <v>15.468013309819423</v>
      </c>
      <c r="O2" s="12">
        <v>38.359313778597986</v>
      </c>
      <c r="P2" s="12">
        <v>4.3134658208267043</v>
      </c>
      <c r="Q2" s="12">
        <v>7.5172218996657616</v>
      </c>
      <c r="R2" s="12">
        <v>18.856463626531365</v>
      </c>
      <c r="S2" s="12">
        <v>12.700548480415264</v>
      </c>
      <c r="T2" s="12">
        <v>8.0068999694683605</v>
      </c>
      <c r="U2" s="12">
        <v>6.3177733292210299</v>
      </c>
    </row>
    <row r="3" spans="1:21" s="1" customFormat="1" x14ac:dyDescent="0.3">
      <c r="A3" s="2" t="s">
        <v>1</v>
      </c>
      <c r="B3" s="12"/>
      <c r="C3" s="12">
        <v>0</v>
      </c>
      <c r="D3" s="12"/>
      <c r="E3" s="12">
        <v>0</v>
      </c>
      <c r="F3" s="12">
        <v>0</v>
      </c>
      <c r="G3" s="12">
        <v>0</v>
      </c>
      <c r="H3" s="12">
        <v>6.2865624727145715</v>
      </c>
      <c r="I3" s="12">
        <v>0.47961630695443686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0.12766410156388541</v>
      </c>
      <c r="P3" s="12">
        <v>0</v>
      </c>
      <c r="Q3" s="12">
        <v>0.51640667025282483</v>
      </c>
      <c r="R3" s="12">
        <v>7.7160493827160948E-2</v>
      </c>
      <c r="S3" s="12">
        <v>0</v>
      </c>
      <c r="T3" s="12">
        <v>0</v>
      </c>
      <c r="U3" s="12">
        <v>0</v>
      </c>
    </row>
    <row r="4" spans="1:21" s="1" customFormat="1" x14ac:dyDescent="0.3">
      <c r="A4" s="2" t="s">
        <v>2</v>
      </c>
      <c r="B4" s="12"/>
      <c r="C4" s="12">
        <v>5.3973067619769726</v>
      </c>
      <c r="D4" s="12"/>
      <c r="E4" s="12">
        <v>4.2553191489361701</v>
      </c>
      <c r="F4" s="12">
        <v>0.27700831024930805</v>
      </c>
      <c r="G4" s="12">
        <v>1.2403779504578496</v>
      </c>
      <c r="H4" s="12">
        <v>1.8298768991904197</v>
      </c>
      <c r="I4" s="12">
        <v>0.99037393557941544</v>
      </c>
      <c r="J4" s="12">
        <v>7.700976709241167</v>
      </c>
      <c r="K4" s="12">
        <v>8.8553624139061693</v>
      </c>
      <c r="L4" s="12">
        <v>18.260120585701973</v>
      </c>
      <c r="M4" s="12">
        <v>3.0966996063750578</v>
      </c>
      <c r="N4" s="12">
        <v>9.1687552213867995</v>
      </c>
      <c r="O4" s="12">
        <v>0.4409128928187343</v>
      </c>
      <c r="P4" s="12">
        <v>6.6090543061965965</v>
      </c>
      <c r="Q4" s="12">
        <v>3.5078333970194748</v>
      </c>
      <c r="R4" s="12">
        <v>3.0060699489353411</v>
      </c>
      <c r="S4" s="12">
        <v>2.9368104989710195</v>
      </c>
      <c r="T4" s="12">
        <v>29.055136124456602</v>
      </c>
      <c r="U4" s="12">
        <v>27.989618686364537</v>
      </c>
    </row>
    <row r="5" spans="1:21" s="1" customFormat="1" x14ac:dyDescent="0.3">
      <c r="A5" s="2" t="s">
        <v>3</v>
      </c>
      <c r="B5" s="12">
        <v>1.7610801291458752E-2</v>
      </c>
      <c r="C5" s="12">
        <v>0</v>
      </c>
      <c r="D5" s="12"/>
      <c r="E5" s="12">
        <v>0</v>
      </c>
      <c r="F5" s="12">
        <v>0</v>
      </c>
      <c r="G5" s="12">
        <v>3.3042558815754706E-2</v>
      </c>
      <c r="H5" s="12">
        <v>0.17992083483267396</v>
      </c>
      <c r="I5" s="12">
        <v>0</v>
      </c>
      <c r="J5" s="12">
        <v>0</v>
      </c>
      <c r="K5" s="12">
        <v>0</v>
      </c>
      <c r="L5" s="12">
        <v>0</v>
      </c>
      <c r="M5" s="12">
        <v>8.78503030835458E-2</v>
      </c>
      <c r="N5" s="12">
        <v>4.8162596927226386E-3</v>
      </c>
      <c r="O5" s="12">
        <v>0.41044163519947524</v>
      </c>
      <c r="P5" s="12">
        <v>6.3690210814597832E-3</v>
      </c>
      <c r="Q5" s="12">
        <v>0.2640708331175895</v>
      </c>
      <c r="R5" s="12">
        <v>7.9598821937435449E-2</v>
      </c>
      <c r="S5" s="12"/>
      <c r="T5" s="12"/>
      <c r="U5" s="12"/>
    </row>
    <row r="6" spans="1:21" s="1" customFormat="1" x14ac:dyDescent="0.3">
      <c r="A6" s="2" t="s">
        <v>4</v>
      </c>
      <c r="B6" s="12">
        <v>39.10411622276029</v>
      </c>
      <c r="C6" s="12">
        <v>43.796711509716019</v>
      </c>
      <c r="D6" s="12">
        <v>1.5723270440251575</v>
      </c>
      <c r="E6" s="12">
        <v>29.344183820009583</v>
      </c>
      <c r="F6" s="12">
        <v>21.111111111111128</v>
      </c>
      <c r="G6" s="12">
        <v>26.221610461114931</v>
      </c>
      <c r="H6" s="12">
        <v>54.131196795192814</v>
      </c>
      <c r="I6" s="12">
        <v>21.452894438138497</v>
      </c>
      <c r="J6" s="12">
        <v>47.722504813633371</v>
      </c>
      <c r="K6" s="12">
        <v>30.871212121212142</v>
      </c>
      <c r="L6" s="12">
        <v>54.921389879772754</v>
      </c>
      <c r="M6" s="12">
        <v>30.93645484949835</v>
      </c>
      <c r="N6" s="12">
        <v>5.2365052865887627</v>
      </c>
      <c r="O6" s="12">
        <v>68.437902789904712</v>
      </c>
      <c r="P6" s="12">
        <v>59.614260666277076</v>
      </c>
      <c r="Q6" s="12">
        <v>49.912432150442811</v>
      </c>
      <c r="R6" s="12">
        <v>56.808842866535137</v>
      </c>
      <c r="S6" s="12">
        <v>31.454248366013104</v>
      </c>
      <c r="T6" s="12">
        <v>38.936524187356042</v>
      </c>
      <c r="U6" s="12">
        <v>59.788367468392998</v>
      </c>
    </row>
    <row r="7" spans="1:21" s="1" customFormat="1" x14ac:dyDescent="0.3">
      <c r="A7" s="3"/>
      <c r="B7" s="12">
        <f>AVERAGE(B2:B6)</f>
        <v>27.632015103963699</v>
      </c>
      <c r="C7" s="12">
        <f t="shared" ref="C7:U7" si="0">AVERAGE(C2:C6)</f>
        <v>22.989054429928014</v>
      </c>
      <c r="D7" s="12">
        <f t="shared" si="0"/>
        <v>31.091221393172461</v>
      </c>
      <c r="E7" s="12">
        <f t="shared" si="0"/>
        <v>15.637280046337793</v>
      </c>
      <c r="F7" s="12">
        <f t="shared" si="0"/>
        <v>14.506989802139225</v>
      </c>
      <c r="G7" s="12">
        <f t="shared" si="0"/>
        <v>19.938720011033347</v>
      </c>
      <c r="H7" s="12">
        <f t="shared" si="0"/>
        <v>23.067561246998828</v>
      </c>
      <c r="I7" s="12">
        <f t="shared" si="0"/>
        <v>9.1251725014926031</v>
      </c>
      <c r="J7" s="12">
        <f t="shared" si="0"/>
        <v>15.532041880479165</v>
      </c>
      <c r="K7" s="12">
        <f t="shared" si="0"/>
        <v>13.950536839951514</v>
      </c>
      <c r="L7" s="12">
        <f t="shared" si="0"/>
        <v>20.833120541634685</v>
      </c>
      <c r="M7" s="12">
        <f t="shared" si="0"/>
        <v>9.7097967112929009</v>
      </c>
      <c r="N7" s="12">
        <f t="shared" si="0"/>
        <v>5.9756180154975418</v>
      </c>
      <c r="O7" s="12">
        <f t="shared" si="0"/>
        <v>21.555247039616962</v>
      </c>
      <c r="P7" s="12">
        <f t="shared" si="0"/>
        <v>14.108629962876368</v>
      </c>
      <c r="Q7" s="12">
        <f t="shared" si="0"/>
        <v>12.343592990099692</v>
      </c>
      <c r="R7" s="12">
        <f t="shared" si="0"/>
        <v>15.765627151553286</v>
      </c>
      <c r="S7" s="12">
        <f t="shared" si="0"/>
        <v>11.772901836349847</v>
      </c>
      <c r="T7" s="12">
        <f t="shared" si="0"/>
        <v>18.99964007032025</v>
      </c>
      <c r="U7" s="12">
        <f t="shared" si="0"/>
        <v>23.523939870994639</v>
      </c>
    </row>
    <row r="8" spans="1:21" s="1" customFormat="1" x14ac:dyDescent="0.3">
      <c r="A8" s="7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s="1" customFormat="1" x14ac:dyDescent="0.3">
      <c r="A9" s="4" t="s">
        <v>3</v>
      </c>
      <c r="B9" s="12">
        <v>0.4</v>
      </c>
      <c r="C9" s="12">
        <v>0.5</v>
      </c>
      <c r="D9" s="12"/>
      <c r="E9" s="12">
        <v>0.48199999999999998</v>
      </c>
      <c r="F9" s="12">
        <v>0.37</v>
      </c>
      <c r="G9" s="12">
        <v>0.45</v>
      </c>
      <c r="H9" s="12">
        <v>0.43</v>
      </c>
      <c r="I9" s="12">
        <v>0.44</v>
      </c>
      <c r="J9" s="12">
        <v>0.4</v>
      </c>
      <c r="K9" s="12">
        <v>0.42</v>
      </c>
      <c r="L9" s="12">
        <v>0.39</v>
      </c>
      <c r="M9" s="12">
        <v>0.42</v>
      </c>
      <c r="N9" s="12">
        <v>0.5</v>
      </c>
      <c r="O9" s="12">
        <v>0.34</v>
      </c>
      <c r="P9" s="12">
        <v>0.376</v>
      </c>
      <c r="Q9" s="12">
        <v>0.4</v>
      </c>
      <c r="R9" s="12">
        <v>0.44</v>
      </c>
      <c r="S9" s="12"/>
      <c r="T9" s="12"/>
      <c r="U9" s="12"/>
    </row>
    <row r="10" spans="1:21" s="1" customFormat="1" x14ac:dyDescent="0.3">
      <c r="A10" s="4" t="s">
        <v>4</v>
      </c>
      <c r="B10" s="12">
        <v>0.31</v>
      </c>
      <c r="C10" s="12">
        <v>0.41</v>
      </c>
      <c r="D10" s="12">
        <v>0.49</v>
      </c>
      <c r="E10" s="12">
        <v>0.40500000000000003</v>
      </c>
      <c r="F10" s="12">
        <v>0.41</v>
      </c>
      <c r="G10" s="12">
        <v>0.38</v>
      </c>
      <c r="H10" s="12">
        <v>0.42</v>
      </c>
      <c r="I10" s="12">
        <v>0.35</v>
      </c>
      <c r="J10" s="12">
        <v>1.04</v>
      </c>
      <c r="K10" s="12">
        <v>0.43</v>
      </c>
      <c r="L10" s="12">
        <v>0.43</v>
      </c>
      <c r="M10" s="12">
        <v>0.43</v>
      </c>
      <c r="N10" s="12">
        <v>0.41</v>
      </c>
      <c r="O10" s="12">
        <v>0.33</v>
      </c>
      <c r="P10" s="12">
        <v>0.29799999999999999</v>
      </c>
      <c r="Q10" s="12">
        <v>0.32</v>
      </c>
      <c r="R10" s="12">
        <v>0.41</v>
      </c>
      <c r="S10" s="12">
        <v>0.32</v>
      </c>
      <c r="T10" s="12">
        <v>0.4</v>
      </c>
      <c r="U10" s="12">
        <v>0.63</v>
      </c>
    </row>
    <row r="11" spans="1:21" s="1" customFormat="1" x14ac:dyDescent="0.3">
      <c r="A11" s="4" t="s">
        <v>1</v>
      </c>
      <c r="B11" s="12"/>
      <c r="C11" s="12">
        <v>0.56000000000000005</v>
      </c>
      <c r="D11" s="12"/>
      <c r="E11" s="12">
        <v>0.58899999999999997</v>
      </c>
      <c r="F11" s="12">
        <v>0.6</v>
      </c>
      <c r="G11" s="12">
        <v>0.57999999999999996</v>
      </c>
      <c r="H11" s="12">
        <v>0.57999999999999996</v>
      </c>
      <c r="I11" s="12">
        <v>0.62</v>
      </c>
      <c r="J11" s="12">
        <v>0.47</v>
      </c>
      <c r="K11" s="12">
        <v>0.44</v>
      </c>
      <c r="L11" s="12">
        <v>0.51</v>
      </c>
      <c r="M11" s="12">
        <v>0.53</v>
      </c>
      <c r="N11" s="12">
        <v>0.43</v>
      </c>
      <c r="O11" s="12">
        <v>0.45</v>
      </c>
      <c r="P11" s="12">
        <v>0.42799999999999999</v>
      </c>
      <c r="Q11" s="12">
        <v>0.42</v>
      </c>
      <c r="R11" s="12">
        <v>0.49</v>
      </c>
      <c r="S11" s="12">
        <v>0.55000000000000004</v>
      </c>
      <c r="T11" s="12">
        <v>0.66</v>
      </c>
      <c r="U11" s="12">
        <v>0.53</v>
      </c>
    </row>
    <row r="12" spans="1:21" s="1" customFormat="1" x14ac:dyDescent="0.3">
      <c r="A12" s="4" t="s">
        <v>2</v>
      </c>
      <c r="B12" s="12"/>
      <c r="C12" s="12">
        <v>0.56000000000000005</v>
      </c>
      <c r="D12" s="12"/>
      <c r="E12" s="12">
        <v>0.65700000000000003</v>
      </c>
      <c r="F12" s="12">
        <v>0.63</v>
      </c>
      <c r="G12" s="12">
        <v>0.67</v>
      </c>
      <c r="H12" s="12">
        <v>0.79</v>
      </c>
      <c r="I12" s="12">
        <v>0.62</v>
      </c>
      <c r="J12" s="12">
        <v>0.63</v>
      </c>
      <c r="K12" s="12">
        <v>0.74</v>
      </c>
      <c r="L12" s="12">
        <v>0.59</v>
      </c>
      <c r="M12" s="12">
        <v>0.8</v>
      </c>
      <c r="N12" s="12">
        <v>0.73</v>
      </c>
      <c r="O12" s="12">
        <v>0.56999999999999995</v>
      </c>
      <c r="P12" s="12">
        <v>0.78</v>
      </c>
      <c r="Q12" s="12">
        <v>0.48</v>
      </c>
      <c r="R12" s="12">
        <v>0.62</v>
      </c>
      <c r="S12" s="12">
        <v>0.42</v>
      </c>
      <c r="T12" s="12">
        <v>0.75</v>
      </c>
      <c r="U12" s="12">
        <v>0.52</v>
      </c>
    </row>
    <row r="13" spans="1:21" s="1" customFormat="1" x14ac:dyDescent="0.3">
      <c r="A13" s="2" t="s">
        <v>0</v>
      </c>
      <c r="B13" s="12">
        <v>1.6</v>
      </c>
      <c r="C13" s="12">
        <v>1.5</v>
      </c>
      <c r="D13" s="12">
        <v>1.4</v>
      </c>
      <c r="E13" s="12">
        <v>1.4</v>
      </c>
      <c r="F13" s="12">
        <v>1.5</v>
      </c>
      <c r="G13" s="12">
        <v>1.2</v>
      </c>
      <c r="H13" s="12">
        <v>1.3</v>
      </c>
      <c r="I13" s="12">
        <v>1.4</v>
      </c>
      <c r="J13" s="12">
        <v>1.3</v>
      </c>
      <c r="K13" s="12">
        <v>1.2</v>
      </c>
      <c r="L13" s="12">
        <v>1.2</v>
      </c>
      <c r="M13" s="12">
        <v>1.4</v>
      </c>
      <c r="N13" s="12">
        <v>1.2</v>
      </c>
      <c r="O13" s="12">
        <v>1.1000000000000001</v>
      </c>
      <c r="P13" s="12">
        <v>1.1000000000000001</v>
      </c>
      <c r="Q13" s="12">
        <v>1.1000000000000001</v>
      </c>
      <c r="R13" s="12">
        <v>1.1000000000000001</v>
      </c>
      <c r="S13" s="12">
        <v>1.2</v>
      </c>
      <c r="T13" s="12">
        <v>1.2</v>
      </c>
      <c r="U13" s="12">
        <v>1.3</v>
      </c>
    </row>
    <row r="14" spans="1:21" s="1" customFormat="1" x14ac:dyDescent="0.3">
      <c r="A14" s="3"/>
      <c r="B14" s="12">
        <f>AVERAGE(B9:B13)</f>
        <v>0.77</v>
      </c>
      <c r="C14" s="12">
        <f t="shared" ref="C14:U14" si="1">AVERAGE(C9:C13)</f>
        <v>0.70600000000000007</v>
      </c>
      <c r="D14" s="12">
        <f t="shared" si="1"/>
        <v>0.94499999999999995</v>
      </c>
      <c r="E14" s="12">
        <f t="shared" si="1"/>
        <v>0.70660000000000001</v>
      </c>
      <c r="F14" s="12">
        <f t="shared" si="1"/>
        <v>0.70199999999999996</v>
      </c>
      <c r="G14" s="12">
        <f t="shared" si="1"/>
        <v>0.65600000000000003</v>
      </c>
      <c r="H14" s="12">
        <f t="shared" si="1"/>
        <v>0.70399999999999996</v>
      </c>
      <c r="I14" s="12">
        <f t="shared" si="1"/>
        <v>0.68600000000000005</v>
      </c>
      <c r="J14" s="12">
        <f t="shared" si="1"/>
        <v>0.76800000000000002</v>
      </c>
      <c r="K14" s="12">
        <f t="shared" si="1"/>
        <v>0.64600000000000013</v>
      </c>
      <c r="L14" s="12">
        <f t="shared" si="1"/>
        <v>0.624</v>
      </c>
      <c r="M14" s="12">
        <f t="shared" si="1"/>
        <v>0.71599999999999997</v>
      </c>
      <c r="N14" s="12">
        <f t="shared" si="1"/>
        <v>0.65399999999999991</v>
      </c>
      <c r="O14" s="12">
        <f t="shared" si="1"/>
        <v>0.55800000000000005</v>
      </c>
      <c r="P14" s="12">
        <f t="shared" si="1"/>
        <v>0.59640000000000004</v>
      </c>
      <c r="Q14" s="12">
        <f t="shared" si="1"/>
        <v>0.54399999999999993</v>
      </c>
      <c r="R14" s="12">
        <f t="shared" si="1"/>
        <v>0.61199999999999999</v>
      </c>
      <c r="S14" s="12">
        <f t="shared" si="1"/>
        <v>0.62250000000000005</v>
      </c>
      <c r="T14" s="12">
        <f t="shared" si="1"/>
        <v>0.75249999999999995</v>
      </c>
      <c r="U14" s="12">
        <f t="shared" si="1"/>
        <v>0.74500000000000011</v>
      </c>
    </row>
  </sheetData>
  <conditionalFormatting sqref="A2:A6 A8">
    <cfRule type="duplicateValues" dxfId="23" priority="14"/>
  </conditionalFormatting>
  <conditionalFormatting sqref="A2:A6 A8">
    <cfRule type="duplicateValues" dxfId="22" priority="13"/>
  </conditionalFormatting>
  <conditionalFormatting sqref="A2:A6 A8">
    <cfRule type="duplicateValues" dxfId="21" priority="12"/>
  </conditionalFormatting>
  <conditionalFormatting sqref="A1:A6 A8">
    <cfRule type="duplicateValues" dxfId="20" priority="11"/>
  </conditionalFormatting>
  <conditionalFormatting sqref="A7">
    <cfRule type="duplicateValues" dxfId="19" priority="10"/>
  </conditionalFormatting>
  <conditionalFormatting sqref="A7">
    <cfRule type="duplicateValues" dxfId="18" priority="9"/>
  </conditionalFormatting>
  <conditionalFormatting sqref="A7">
    <cfRule type="duplicateValues" dxfId="17" priority="8"/>
  </conditionalFormatting>
  <conditionalFormatting sqref="A7">
    <cfRule type="duplicateValues" dxfId="16" priority="7"/>
  </conditionalFormatting>
  <conditionalFormatting sqref="A9:A13">
    <cfRule type="duplicateValues" dxfId="15" priority="5"/>
  </conditionalFormatting>
  <conditionalFormatting sqref="A9:A13">
    <cfRule type="duplicateValues" dxfId="14" priority="6"/>
  </conditionalFormatting>
  <conditionalFormatting sqref="A14">
    <cfRule type="duplicateValues" dxfId="13" priority="4"/>
  </conditionalFormatting>
  <conditionalFormatting sqref="A14">
    <cfRule type="duplicateValues" dxfId="12" priority="3"/>
  </conditionalFormatting>
  <conditionalFormatting sqref="A14">
    <cfRule type="duplicateValues" dxfId="11" priority="2"/>
  </conditionalFormatting>
  <conditionalFormatting sqref="A14">
    <cfRule type="duplicateValues" dxfId="1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DB978-6F22-4D8B-8EB0-EACCB3D132DF}">
  <dimension ref="A1:U30"/>
  <sheetViews>
    <sheetView workbookViewId="0">
      <selection activeCell="D6" sqref="D6"/>
    </sheetView>
  </sheetViews>
  <sheetFormatPr defaultRowHeight="12" x14ac:dyDescent="0.25"/>
  <cols>
    <col min="1" max="1" width="16.6640625" style="13" customWidth="1"/>
    <col min="2" max="21" width="9.5546875" style="13" bestFit="1" customWidth="1"/>
    <col min="22" max="16384" width="8.88671875" style="13"/>
  </cols>
  <sheetData>
    <row r="1" spans="1:21" s="10" customFormat="1" x14ac:dyDescent="0.25">
      <c r="A1" s="10" t="s">
        <v>5</v>
      </c>
      <c r="B1" s="10">
        <v>2000</v>
      </c>
      <c r="C1" s="10">
        <v>2001</v>
      </c>
      <c r="D1" s="10">
        <v>2002</v>
      </c>
      <c r="E1" s="10">
        <v>2003</v>
      </c>
      <c r="F1" s="10">
        <v>2004</v>
      </c>
      <c r="G1" s="10">
        <v>2005</v>
      </c>
      <c r="H1" s="10">
        <v>2006</v>
      </c>
      <c r="I1" s="10">
        <v>2007</v>
      </c>
      <c r="J1" s="10">
        <v>2008</v>
      </c>
      <c r="K1" s="10">
        <v>2009</v>
      </c>
      <c r="L1" s="10">
        <v>2010</v>
      </c>
      <c r="M1" s="10">
        <v>2011</v>
      </c>
      <c r="N1" s="10">
        <v>2012</v>
      </c>
      <c r="O1" s="10">
        <v>2013</v>
      </c>
      <c r="P1" s="10">
        <v>2014</v>
      </c>
      <c r="Q1" s="10">
        <v>2015</v>
      </c>
      <c r="R1" s="10">
        <v>2016</v>
      </c>
      <c r="S1" s="10">
        <v>2017</v>
      </c>
      <c r="T1" s="10">
        <v>2018</v>
      </c>
      <c r="U1" s="10">
        <v>2019</v>
      </c>
    </row>
    <row r="2" spans="1:21" s="13" customFormat="1" x14ac:dyDescent="0.25">
      <c r="A2" s="11" t="s">
        <v>11</v>
      </c>
      <c r="B2" s="12">
        <v>28.7896604984977</v>
      </c>
      <c r="C2" s="12">
        <v>22.014475295797617</v>
      </c>
      <c r="D2" s="12">
        <v>9.325771920477461</v>
      </c>
      <c r="E2" s="12">
        <v>7.108403004770973</v>
      </c>
      <c r="F2" s="12">
        <v>27.380950733258935</v>
      </c>
      <c r="G2" s="12">
        <v>33.333334129629556</v>
      </c>
      <c r="H2" s="12">
        <v>26.126125610482116</v>
      </c>
      <c r="I2" s="12">
        <v>18.637065567233051</v>
      </c>
      <c r="J2" s="12">
        <v>17.72997235834481</v>
      </c>
      <c r="K2" s="12">
        <v>15.827740532238598</v>
      </c>
      <c r="L2" s="12">
        <v>46.301773946124115</v>
      </c>
      <c r="M2" s="12">
        <v>43.703355381697754</v>
      </c>
      <c r="N2" s="12">
        <v>33.333334925925882</v>
      </c>
      <c r="O2" s="12">
        <v>26.186578577781589</v>
      </c>
      <c r="P2" s="12">
        <v>38.867924528301884</v>
      </c>
      <c r="Q2" s="12">
        <v>31.931856150160083</v>
      </c>
      <c r="R2" s="12">
        <v>27.83256677266586</v>
      </c>
      <c r="S2" s="12">
        <v>16.81547619047619</v>
      </c>
      <c r="T2" s="12">
        <v>13.501882732651964</v>
      </c>
      <c r="U2" s="12">
        <v>34.685451154563445</v>
      </c>
    </row>
    <row r="3" spans="1:21" s="13" customFormat="1" x14ac:dyDescent="0.25">
      <c r="A3" s="11" t="s">
        <v>12</v>
      </c>
      <c r="B3" s="12">
        <v>29.761905193086047</v>
      </c>
      <c r="C3" s="12">
        <v>32.182586129852588</v>
      </c>
      <c r="D3" s="12">
        <v>26.866981850940725</v>
      </c>
      <c r="E3" s="12">
        <v>47.2331592682023</v>
      </c>
      <c r="F3" s="12">
        <v>46.411729662675057</v>
      </c>
      <c r="G3" s="12">
        <v>54.047739623722805</v>
      </c>
      <c r="H3" s="12">
        <v>51.714589992690513</v>
      </c>
      <c r="I3" s="12">
        <v>45.916483257294516</v>
      </c>
      <c r="J3" s="12">
        <v>56.434473632447826</v>
      </c>
      <c r="K3" s="12">
        <v>49.838903620898435</v>
      </c>
      <c r="L3" s="12">
        <v>54.840870321753009</v>
      </c>
      <c r="M3" s="12">
        <v>51.900799683529563</v>
      </c>
      <c r="N3" s="12">
        <v>34.020619066592786</v>
      </c>
      <c r="O3" s="12">
        <v>23.426743407950823</v>
      </c>
      <c r="P3" s="12">
        <v>31.860312423322256</v>
      </c>
      <c r="Q3" s="12">
        <v>29.465165075150942</v>
      </c>
      <c r="R3" s="12">
        <v>34.619728350592823</v>
      </c>
      <c r="S3" s="12">
        <v>24.198614551933456</v>
      </c>
      <c r="T3" s="12">
        <v>30.055029571754883</v>
      </c>
      <c r="U3" s="12">
        <v>34.934842090618183</v>
      </c>
    </row>
    <row r="4" spans="1:21" s="13" customFormat="1" x14ac:dyDescent="0.25">
      <c r="A4" s="11" t="s">
        <v>13</v>
      </c>
      <c r="B4" s="12">
        <v>14.357841421876353</v>
      </c>
      <c r="C4" s="12">
        <v>27.897433406082349</v>
      </c>
      <c r="D4" s="12">
        <v>83.073286482472298</v>
      </c>
      <c r="E4" s="12">
        <v>88.823544566586406</v>
      </c>
      <c r="F4" s="12">
        <v>73.742330907611745</v>
      </c>
      <c r="G4" s="12">
        <v>53.648368152713871</v>
      </c>
      <c r="H4" s="12">
        <v>83.524548648786919</v>
      </c>
      <c r="I4" s="12">
        <v>70.326416806090094</v>
      </c>
      <c r="J4" s="12">
        <v>65.0992681825945</v>
      </c>
      <c r="K4" s="12">
        <v>94.570017325112431</v>
      </c>
      <c r="L4" s="12">
        <v>90.720438391638794</v>
      </c>
      <c r="M4" s="12">
        <v>70.064353661127058</v>
      </c>
      <c r="N4" s="12">
        <v>52.098159711818113</v>
      </c>
      <c r="O4" s="12">
        <v>35.692795480753929</v>
      </c>
      <c r="P4" s="12">
        <v>44.529180444900767</v>
      </c>
      <c r="Q4" s="12">
        <v>41.378759540432853</v>
      </c>
      <c r="R4" s="12">
        <v>47.894397156947598</v>
      </c>
      <c r="S4" s="12">
        <v>17.93303916013403</v>
      </c>
      <c r="T4" s="12">
        <v>6.5565659573493349</v>
      </c>
      <c r="U4" s="12">
        <v>59.335036877867466</v>
      </c>
    </row>
    <row r="5" spans="1:21" s="13" customFormat="1" x14ac:dyDescent="0.25">
      <c r="A5" s="11" t="s">
        <v>14</v>
      </c>
      <c r="B5" s="12">
        <v>29.3650802751323</v>
      </c>
      <c r="C5" s="12">
        <v>22.155690243985244</v>
      </c>
      <c r="D5" s="12">
        <v>21.73912899873978</v>
      </c>
      <c r="E5" s="12">
        <v>49.99999846428576</v>
      </c>
      <c r="F5" s="12">
        <v>33.1325287722456</v>
      </c>
      <c r="G5" s="12">
        <v>66.025643108850929</v>
      </c>
      <c r="H5" s="12">
        <v>34.527688789684731</v>
      </c>
      <c r="I5" s="12">
        <v>33.300491584655752</v>
      </c>
      <c r="J5" s="12">
        <v>26.765796756823292</v>
      </c>
      <c r="K5" s="12">
        <v>15.094339739364552</v>
      </c>
      <c r="L5" s="12">
        <v>26.905828208590542</v>
      </c>
      <c r="M5" s="12">
        <v>21.198154604122038</v>
      </c>
      <c r="N5" s="12">
        <v>19.338422904965441</v>
      </c>
      <c r="O5" s="12">
        <v>27.642277031000095</v>
      </c>
      <c r="P5" s="12">
        <v>9.2715231788079482</v>
      </c>
      <c r="Q5" s="12">
        <v>34.051092524902714</v>
      </c>
      <c r="R5" s="12">
        <v>17.931034482758623</v>
      </c>
      <c r="S5" s="12">
        <v>24.117647058823529</v>
      </c>
      <c r="T5" s="12">
        <v>25.017443495694565</v>
      </c>
      <c r="U5" s="12">
        <v>10.163409488552247</v>
      </c>
    </row>
    <row r="6" spans="1:21" s="13" customFormat="1" x14ac:dyDescent="0.25">
      <c r="A6" s="11" t="s">
        <v>15</v>
      </c>
      <c r="B6" s="12">
        <v>60.659899617556398</v>
      </c>
      <c r="C6" s="12">
        <v>55.494507068515233</v>
      </c>
      <c r="D6" s="12">
        <v>51.851850520478145</v>
      </c>
      <c r="E6" s="12">
        <v>75.347220176528566</v>
      </c>
      <c r="F6" s="12">
        <v>59.154928006228836</v>
      </c>
      <c r="G6" s="12">
        <v>50.447762526656248</v>
      </c>
      <c r="H6" s="12">
        <v>58.086954787562817</v>
      </c>
      <c r="I6" s="12">
        <v>53.886175287371586</v>
      </c>
      <c r="J6" s="12">
        <v>43.574296169862123</v>
      </c>
      <c r="K6" s="12">
        <v>33.433732160972163</v>
      </c>
      <c r="L6" s="12">
        <v>23.736260826740502</v>
      </c>
      <c r="M6" s="12">
        <v>41.355463508658595</v>
      </c>
      <c r="N6" s="12">
        <v>33.231705141572931</v>
      </c>
      <c r="O6" s="12">
        <v>23.170731241760844</v>
      </c>
      <c r="P6" s="12">
        <v>21.969940346157916</v>
      </c>
      <c r="Q6" s="12">
        <v>11.776003445535828</v>
      </c>
      <c r="R6" s="12">
        <v>40.243078536765225</v>
      </c>
      <c r="S6" s="12">
        <v>18.876050794422586</v>
      </c>
      <c r="T6" s="12">
        <v>23.880304496826863</v>
      </c>
      <c r="U6" s="12">
        <v>33.511505707555713</v>
      </c>
    </row>
    <row r="7" spans="1:21" s="13" customFormat="1" x14ac:dyDescent="0.25">
      <c r="A7" s="11" t="s">
        <v>16</v>
      </c>
      <c r="B7" s="12">
        <v>44.695722678535475</v>
      </c>
      <c r="C7" s="12">
        <v>42.430516775261339</v>
      </c>
      <c r="D7" s="12">
        <v>52.257526609517775</v>
      </c>
      <c r="E7" s="12">
        <v>65.181059077157997</v>
      </c>
      <c r="F7" s="12">
        <v>57.197694131770909</v>
      </c>
      <c r="G7" s="12">
        <v>49.785030810861002</v>
      </c>
      <c r="H7" s="12">
        <v>56.858461724775083</v>
      </c>
      <c r="I7" s="12">
        <v>66.326530678145176</v>
      </c>
      <c r="J7" s="12">
        <v>84.17837457929329</v>
      </c>
      <c r="K7" s="12">
        <v>69.644937303986126</v>
      </c>
      <c r="L7" s="12">
        <v>71.84035589903155</v>
      </c>
      <c r="M7" s="12">
        <v>56.049938553510991</v>
      </c>
      <c r="N7" s="12">
        <v>36.92887400648322</v>
      </c>
      <c r="O7" s="12">
        <v>52.407456147836598</v>
      </c>
      <c r="P7" s="12">
        <v>43.806675949135155</v>
      </c>
      <c r="Q7" s="12">
        <v>34.565668882421697</v>
      </c>
      <c r="R7" s="12">
        <v>55.636122545749032</v>
      </c>
      <c r="S7" s="12">
        <v>34.115800106485146</v>
      </c>
      <c r="T7" s="12">
        <v>71.208555722765951</v>
      </c>
      <c r="U7" s="12">
        <v>46.256059845916482</v>
      </c>
    </row>
    <row r="8" spans="1:21" s="13" customFormat="1" x14ac:dyDescent="0.25">
      <c r="A8" s="11" t="s">
        <v>17</v>
      </c>
      <c r="B8" s="12">
        <v>62.845597889099352</v>
      </c>
      <c r="C8" s="12">
        <v>63.543684751546465</v>
      </c>
      <c r="D8" s="12">
        <v>64.428549098247402</v>
      </c>
      <c r="E8" s="12">
        <v>74.519810250623124</v>
      </c>
      <c r="F8" s="12">
        <v>57.102040952525307</v>
      </c>
      <c r="G8" s="12">
        <v>61.966154806406486</v>
      </c>
      <c r="H8" s="12">
        <v>55.527014451882273</v>
      </c>
      <c r="I8" s="12">
        <v>54.20931059616295</v>
      </c>
      <c r="J8" s="12">
        <v>56.082562196997849</v>
      </c>
      <c r="K8" s="12">
        <v>58.524681482641952</v>
      </c>
      <c r="L8" s="12">
        <v>47.421741507224667</v>
      </c>
      <c r="M8" s="12">
        <v>46.562080187475658</v>
      </c>
      <c r="N8" s="12">
        <v>56.159224713929369</v>
      </c>
      <c r="O8" s="12">
        <v>37.884771193644511</v>
      </c>
      <c r="P8" s="12">
        <v>43.454054363145275</v>
      </c>
      <c r="Q8" s="12">
        <v>29.965587343859156</v>
      </c>
      <c r="R8" s="12">
        <v>47.133538900478463</v>
      </c>
      <c r="S8" s="12">
        <v>32.49714254178221</v>
      </c>
      <c r="T8" s="12">
        <v>33.132524971550652</v>
      </c>
      <c r="U8" s="12">
        <v>53.852732097896855</v>
      </c>
    </row>
    <row r="9" spans="1:21" s="13" customFormat="1" x14ac:dyDescent="0.25">
      <c r="A9" s="11" t="s">
        <v>18</v>
      </c>
      <c r="B9" s="12">
        <v>53.269186233272166</v>
      </c>
      <c r="C9" s="12">
        <v>36.412214774201985</v>
      </c>
      <c r="D9" s="12">
        <v>47.732996692501686</v>
      </c>
      <c r="E9" s="12">
        <v>60.037859563648631</v>
      </c>
      <c r="F9" s="12">
        <v>38.949274236176734</v>
      </c>
      <c r="G9" s="12">
        <v>38.868707631050199</v>
      </c>
      <c r="H9" s="12">
        <v>30.931041129724363</v>
      </c>
      <c r="I9" s="12">
        <v>41.412408092616538</v>
      </c>
      <c r="J9" s="12">
        <v>25.940821555430851</v>
      </c>
      <c r="K9" s="12">
        <v>16.551997925721196</v>
      </c>
      <c r="L9" s="12">
        <v>32.92695521368654</v>
      </c>
      <c r="M9" s="12">
        <v>27.092374001389004</v>
      </c>
      <c r="N9" s="12">
        <v>32.663628810669138</v>
      </c>
      <c r="O9" s="12">
        <v>7.2381725654616069</v>
      </c>
      <c r="P9" s="12">
        <v>36.737059316336392</v>
      </c>
      <c r="Q9" s="12">
        <v>18.831866944329786</v>
      </c>
      <c r="R9" s="12">
        <v>19.143484881626264</v>
      </c>
      <c r="S9" s="12">
        <v>30.000211266388348</v>
      </c>
      <c r="T9" s="12">
        <v>39.716019546553049</v>
      </c>
      <c r="U9" s="12">
        <v>27.324413511580783</v>
      </c>
    </row>
    <row r="10" spans="1:21" s="13" customFormat="1" x14ac:dyDescent="0.25">
      <c r="A10" s="11" t="s">
        <v>19</v>
      </c>
      <c r="B10" s="12"/>
      <c r="C10" s="12">
        <v>77.001170683444201</v>
      </c>
      <c r="D10" s="12"/>
      <c r="E10" s="12">
        <v>80.523759937565032</v>
      </c>
      <c r="F10" s="12">
        <v>73.278688860951362</v>
      </c>
      <c r="G10" s="12">
        <v>57.276629127767229</v>
      </c>
      <c r="H10" s="12">
        <v>54.050927346161238</v>
      </c>
      <c r="I10" s="12">
        <v>37.027491408934701</v>
      </c>
      <c r="J10" s="12">
        <v>44.352615367105372</v>
      </c>
      <c r="K10" s="12">
        <v>54.409365899600665</v>
      </c>
      <c r="L10" s="12">
        <v>49.550653311026203</v>
      </c>
      <c r="M10" s="12">
        <v>40.492734389240702</v>
      </c>
      <c r="N10" s="12">
        <v>26.325587320072113</v>
      </c>
      <c r="O10" s="12">
        <v>48.562874209717094</v>
      </c>
      <c r="P10" s="12">
        <v>43.50194374761184</v>
      </c>
      <c r="Q10" s="12">
        <v>16.749739494299952</v>
      </c>
      <c r="R10" s="12">
        <v>47.289096915466253</v>
      </c>
      <c r="S10" s="12">
        <v>40.851690295339814</v>
      </c>
      <c r="T10" s="12">
        <v>50.772861426848436</v>
      </c>
      <c r="U10" s="12">
        <v>36.290971860869796</v>
      </c>
    </row>
    <row r="11" spans="1:21" s="13" customFormat="1" x14ac:dyDescent="0.25">
      <c r="A11" s="11" t="s">
        <v>20</v>
      </c>
      <c r="B11" s="12">
        <v>66.518420942245825</v>
      </c>
      <c r="C11" s="12">
        <v>69.879517340186723</v>
      </c>
      <c r="D11" s="12">
        <v>74.360930385950596</v>
      </c>
      <c r="E11" s="12">
        <v>69.910077283616062</v>
      </c>
      <c r="F11" s="12">
        <v>71.620755692696193</v>
      </c>
      <c r="G11" s="12">
        <v>77.027293265577569</v>
      </c>
      <c r="H11" s="12">
        <v>63.247860149129345</v>
      </c>
      <c r="I11" s="12">
        <v>56.684523669905076</v>
      </c>
      <c r="J11" s="12">
        <v>57.453462060119627</v>
      </c>
      <c r="K11" s="12">
        <v>57.829291498479371</v>
      </c>
      <c r="L11" s="12">
        <v>41.150894276508978</v>
      </c>
      <c r="M11" s="12">
        <v>55.142314195301289</v>
      </c>
      <c r="N11" s="12">
        <v>49.286994329833753</v>
      </c>
      <c r="O11" s="12">
        <v>55.380982321718413</v>
      </c>
      <c r="P11" s="12">
        <v>53.942806920460271</v>
      </c>
      <c r="Q11" s="12">
        <v>50.164918137021139</v>
      </c>
      <c r="R11" s="12">
        <v>23.845375215840903</v>
      </c>
      <c r="S11" s="12">
        <v>49.711173748129589</v>
      </c>
      <c r="T11" s="12">
        <v>47.744017765566035</v>
      </c>
      <c r="U11" s="12">
        <v>85.477384053341211</v>
      </c>
    </row>
    <row r="12" spans="1:21" s="13" customFormat="1" x14ac:dyDescent="0.25">
      <c r="A12" s="11" t="s">
        <v>21</v>
      </c>
      <c r="B12" s="12">
        <v>50.778273347755146</v>
      </c>
      <c r="C12" s="12">
        <v>66.419581415642952</v>
      </c>
      <c r="D12" s="12">
        <v>56.144932892297113</v>
      </c>
      <c r="E12" s="12">
        <v>63.273509945971</v>
      </c>
      <c r="F12" s="12">
        <v>67.905918246841622</v>
      </c>
      <c r="G12" s="12">
        <v>57.409479449366771</v>
      </c>
      <c r="H12" s="12">
        <v>52.604235280087863</v>
      </c>
      <c r="I12" s="12">
        <v>46.096683463639458</v>
      </c>
      <c r="J12" s="12">
        <v>54.297246099672456</v>
      </c>
      <c r="K12" s="12">
        <v>45.566806637893151</v>
      </c>
      <c r="L12" s="12">
        <v>47.373188318485248</v>
      </c>
      <c r="M12" s="12">
        <v>41.285748142760873</v>
      </c>
      <c r="N12" s="12">
        <v>28.474426696291395</v>
      </c>
      <c r="O12" s="12">
        <v>32.875914044802506</v>
      </c>
      <c r="P12" s="12">
        <v>31.116016252372038</v>
      </c>
      <c r="Q12" s="12">
        <v>30.100131901492528</v>
      </c>
      <c r="R12" s="12">
        <v>42.978078679477669</v>
      </c>
      <c r="S12" s="12">
        <v>41.648953760968858</v>
      </c>
      <c r="T12" s="12">
        <v>47.883679725441056</v>
      </c>
      <c r="U12" s="12">
        <v>46.638861611768426</v>
      </c>
    </row>
    <row r="13" spans="1:21" s="13" customFormat="1" x14ac:dyDescent="0.25">
      <c r="A13" s="11" t="s">
        <v>22</v>
      </c>
      <c r="B13" s="12">
        <v>56.947997785502082</v>
      </c>
      <c r="C13" s="12">
        <v>90.56603819055151</v>
      </c>
      <c r="D13" s="12">
        <v>79.999999761111113</v>
      </c>
      <c r="E13" s="12">
        <v>83.093298748345092</v>
      </c>
      <c r="F13" s="12">
        <v>80.925888058355383</v>
      </c>
      <c r="G13" s="12">
        <v>83.99863052701788</v>
      </c>
      <c r="H13" s="12">
        <v>78.457943837179229</v>
      </c>
      <c r="I13" s="12">
        <v>80.625076186656571</v>
      </c>
      <c r="J13" s="12">
        <v>72.470513879623979</v>
      </c>
      <c r="K13" s="12">
        <v>66.545962961210165</v>
      </c>
      <c r="L13" s="12">
        <v>61.258041733514347</v>
      </c>
      <c r="M13" s="12">
        <v>68.001875062013227</v>
      </c>
      <c r="N13" s="12">
        <v>59.823182731426179</v>
      </c>
      <c r="O13" s="12">
        <v>80.904037192608854</v>
      </c>
      <c r="P13" s="12">
        <v>67.15427149803449</v>
      </c>
      <c r="Q13" s="12">
        <v>60.669456066945607</v>
      </c>
      <c r="R13" s="12">
        <v>54.129600184240111</v>
      </c>
      <c r="S13" s="12">
        <v>47.094027773588806</v>
      </c>
      <c r="T13" s="12">
        <v>58.544419957724067</v>
      </c>
      <c r="U13" s="12">
        <v>63.111667725554533</v>
      </c>
    </row>
    <row r="14" spans="1:21" s="13" customFormat="1" x14ac:dyDescent="0.25">
      <c r="A14" s="11" t="s">
        <v>23</v>
      </c>
      <c r="B14" s="12">
        <v>37.906858942278681</v>
      </c>
      <c r="C14" s="12">
        <v>26.880312806288785</v>
      </c>
      <c r="D14" s="12">
        <v>42.33791788479126</v>
      </c>
      <c r="E14" s="12">
        <v>33.541828242080975</v>
      </c>
      <c r="F14" s="12">
        <v>26.008967158056709</v>
      </c>
      <c r="G14" s="12">
        <v>42.714496813117648</v>
      </c>
      <c r="H14" s="12">
        <v>33.791073167502645</v>
      </c>
      <c r="I14" s="12">
        <v>18.750001246146571</v>
      </c>
      <c r="J14" s="12">
        <v>36.948527828557474</v>
      </c>
      <c r="K14" s="12">
        <v>40.8352691248055</v>
      </c>
      <c r="L14" s="12">
        <v>34.140970348793921</v>
      </c>
      <c r="M14" s="12">
        <v>48.11489857277526</v>
      </c>
      <c r="N14" s="12">
        <v>35.241157724071506</v>
      </c>
      <c r="O14" s="12">
        <v>45.608966323928179</v>
      </c>
      <c r="P14" s="12">
        <v>48.097407063599334</v>
      </c>
      <c r="Q14" s="12">
        <v>19.534256007711903</v>
      </c>
      <c r="R14" s="12">
        <v>24.765467044076022</v>
      </c>
      <c r="S14" s="12">
        <v>29.310344827586203</v>
      </c>
      <c r="T14" s="12">
        <v>33.093525179856115</v>
      </c>
      <c r="U14" s="12">
        <v>42.812209066857413</v>
      </c>
    </row>
    <row r="15" spans="1:21" s="13" customFormat="1" x14ac:dyDescent="0.25">
      <c r="B15" s="12">
        <f>AVERAGE(B2:B14)</f>
        <v>44.658037068736455</v>
      </c>
      <c r="C15" s="12">
        <f t="shared" ref="C15:U15" si="0">AVERAGE(C2:C14)</f>
        <v>48.682902221642848</v>
      </c>
      <c r="D15" s="12">
        <f t="shared" si="0"/>
        <v>50.843322758127123</v>
      </c>
      <c r="E15" s="12">
        <f t="shared" si="0"/>
        <v>61.430271425337068</v>
      </c>
      <c r="F15" s="12">
        <f t="shared" si="0"/>
        <v>54.831668878414959</v>
      </c>
      <c r="G15" s="12">
        <f t="shared" si="0"/>
        <v>55.888405382518336</v>
      </c>
      <c r="H15" s="12">
        <f t="shared" si="0"/>
        <v>52.265266531973005</v>
      </c>
      <c r="I15" s="12">
        <f t="shared" si="0"/>
        <v>47.938358295757844</v>
      </c>
      <c r="J15" s="12">
        <f t="shared" si="0"/>
        <v>49.332917743605655</v>
      </c>
      <c r="K15" s="12">
        <f t="shared" si="0"/>
        <v>47.590234324071098</v>
      </c>
      <c r="L15" s="12">
        <f t="shared" si="0"/>
        <v>48.320613254086034</v>
      </c>
      <c r="M15" s="12">
        <f t="shared" si="0"/>
        <v>46.997237687969388</v>
      </c>
      <c r="N15" s="12">
        <f t="shared" si="0"/>
        <v>38.225024467973213</v>
      </c>
      <c r="O15" s="12">
        <f t="shared" si="0"/>
        <v>38.229407672228085</v>
      </c>
      <c r="P15" s="12">
        <f t="shared" si="0"/>
        <v>39.562239694783507</v>
      </c>
      <c r="Q15" s="12">
        <f t="shared" si="0"/>
        <v>31.475730885712629</v>
      </c>
      <c r="R15" s="12">
        <f t="shared" si="0"/>
        <v>37.187813051283449</v>
      </c>
      <c r="S15" s="12">
        <f t="shared" si="0"/>
        <v>31.32078246738914</v>
      </c>
      <c r="T15" s="12">
        <f t="shared" si="0"/>
        <v>37.008217734660228</v>
      </c>
      <c r="U15" s="12">
        <f t="shared" si="0"/>
        <v>44.1841957763802</v>
      </c>
    </row>
    <row r="16" spans="1:21" s="13" customFormat="1" x14ac:dyDescent="0.25">
      <c r="A16" s="10" t="s">
        <v>6</v>
      </c>
      <c r="B16" s="12">
        <v>2000</v>
      </c>
      <c r="C16" s="12">
        <v>2001</v>
      </c>
      <c r="D16" s="12">
        <v>2002</v>
      </c>
      <c r="E16" s="12">
        <v>2003</v>
      </c>
      <c r="F16" s="12">
        <v>2004</v>
      </c>
      <c r="G16" s="12">
        <v>2005</v>
      </c>
      <c r="H16" s="12">
        <v>2006</v>
      </c>
      <c r="I16" s="12">
        <v>2007</v>
      </c>
      <c r="J16" s="12">
        <v>2008</v>
      </c>
      <c r="K16" s="12">
        <v>2009</v>
      </c>
      <c r="L16" s="12">
        <v>2010</v>
      </c>
      <c r="M16" s="12">
        <v>2011</v>
      </c>
      <c r="N16" s="12">
        <v>2012</v>
      </c>
      <c r="O16" s="12">
        <v>2013</v>
      </c>
      <c r="P16" s="12">
        <v>2014</v>
      </c>
      <c r="Q16" s="12">
        <v>2015</v>
      </c>
      <c r="R16" s="12">
        <v>2016</v>
      </c>
      <c r="S16" s="12">
        <v>2017</v>
      </c>
      <c r="T16" s="12">
        <v>2018</v>
      </c>
      <c r="U16" s="12">
        <v>2019</v>
      </c>
    </row>
    <row r="17" spans="1:21" s="13" customFormat="1" x14ac:dyDescent="0.25">
      <c r="A17" s="13" t="s">
        <v>19</v>
      </c>
      <c r="B17" s="12">
        <v>1.5</v>
      </c>
      <c r="C17" s="12">
        <v>1.3</v>
      </c>
      <c r="D17" s="12">
        <v>1.6</v>
      </c>
      <c r="E17" s="12">
        <v>1.5</v>
      </c>
      <c r="F17" s="12">
        <v>1.7</v>
      </c>
      <c r="G17" s="12">
        <v>1.7</v>
      </c>
      <c r="H17" s="12">
        <v>1.4</v>
      </c>
      <c r="I17" s="12">
        <v>1.5</v>
      </c>
      <c r="J17" s="12">
        <v>1.2</v>
      </c>
      <c r="K17" s="12">
        <v>1.2</v>
      </c>
      <c r="L17" s="12">
        <v>1.3</v>
      </c>
      <c r="M17" s="12">
        <v>1.1000000000000001</v>
      </c>
      <c r="N17" s="12">
        <v>1.1000000000000001</v>
      </c>
      <c r="O17" s="12">
        <v>0.96</v>
      </c>
      <c r="P17" s="12">
        <v>1.1000000000000001</v>
      </c>
      <c r="Q17" s="12">
        <v>1.1000000000000001</v>
      </c>
      <c r="R17" s="12">
        <v>1.3</v>
      </c>
      <c r="S17" s="12">
        <v>1.4</v>
      </c>
      <c r="T17" s="12">
        <v>1.6</v>
      </c>
      <c r="U17" s="12">
        <v>1.6</v>
      </c>
    </row>
    <row r="18" spans="1:21" s="13" customFormat="1" x14ac:dyDescent="0.25">
      <c r="A18" s="13" t="s">
        <v>18</v>
      </c>
      <c r="B18" s="12">
        <v>1.7</v>
      </c>
      <c r="C18" s="12">
        <v>1.7</v>
      </c>
      <c r="D18" s="12">
        <v>1.9</v>
      </c>
      <c r="E18" s="12">
        <v>2.1</v>
      </c>
      <c r="F18" s="12">
        <v>1.9</v>
      </c>
      <c r="G18" s="12">
        <v>1.7</v>
      </c>
      <c r="H18" s="12">
        <v>2</v>
      </c>
      <c r="I18" s="12">
        <v>2</v>
      </c>
      <c r="J18" s="12">
        <v>2.04</v>
      </c>
      <c r="K18" s="12">
        <v>2</v>
      </c>
      <c r="L18" s="12">
        <v>2.02</v>
      </c>
      <c r="M18" s="12">
        <v>2.04</v>
      </c>
      <c r="N18" s="12">
        <v>1.9</v>
      </c>
      <c r="O18" s="12">
        <v>1.7</v>
      </c>
      <c r="P18" s="12">
        <v>1.9</v>
      </c>
      <c r="Q18" s="12">
        <v>1.9</v>
      </c>
      <c r="R18" s="12">
        <v>2</v>
      </c>
      <c r="S18" s="12">
        <v>2</v>
      </c>
      <c r="T18" s="12">
        <v>1.9</v>
      </c>
      <c r="U18" s="12">
        <v>2</v>
      </c>
    </row>
    <row r="19" spans="1:21" s="13" customFormat="1" x14ac:dyDescent="0.25">
      <c r="A19" s="13" t="s">
        <v>23</v>
      </c>
      <c r="B19" s="12">
        <v>2.83</v>
      </c>
      <c r="C19" s="12">
        <v>2.63</v>
      </c>
      <c r="D19" s="12">
        <v>2.79</v>
      </c>
      <c r="E19" s="12">
        <v>2.85</v>
      </c>
      <c r="F19" s="12">
        <v>2.5499999999999998</v>
      </c>
      <c r="G19" s="12">
        <v>2.65</v>
      </c>
      <c r="H19" s="12">
        <v>1.4</v>
      </c>
      <c r="I19" s="12">
        <v>2.73</v>
      </c>
      <c r="J19" s="12">
        <v>2.5299999999999998</v>
      </c>
      <c r="K19" s="12">
        <v>2.42</v>
      </c>
      <c r="L19" s="12">
        <v>2.42</v>
      </c>
      <c r="M19" s="12">
        <v>2.34</v>
      </c>
      <c r="N19" s="12">
        <v>2.2200000000000002</v>
      </c>
      <c r="O19" s="12">
        <v>2.08</v>
      </c>
      <c r="P19" s="12">
        <v>2.48</v>
      </c>
      <c r="Q19" s="12">
        <v>2.42</v>
      </c>
      <c r="R19" s="12">
        <v>2.6</v>
      </c>
      <c r="S19" s="12">
        <v>3.2</v>
      </c>
      <c r="T19" s="12">
        <v>2.8</v>
      </c>
      <c r="U19" s="12">
        <v>3.3</v>
      </c>
    </row>
    <row r="20" spans="1:21" s="13" customFormat="1" x14ac:dyDescent="0.25">
      <c r="A20" s="13" t="s">
        <v>15</v>
      </c>
      <c r="B20" s="12">
        <v>3.03</v>
      </c>
      <c r="C20" s="12">
        <v>3.05</v>
      </c>
      <c r="D20" s="12">
        <v>3.03</v>
      </c>
      <c r="E20" s="12">
        <v>2.91</v>
      </c>
      <c r="F20" s="12">
        <v>2.81</v>
      </c>
      <c r="G20" s="12">
        <v>2.89</v>
      </c>
      <c r="H20" s="12">
        <v>2.87</v>
      </c>
      <c r="I20" s="12">
        <v>2.85</v>
      </c>
      <c r="J20" s="12">
        <v>2.79</v>
      </c>
      <c r="K20" s="12">
        <v>2.63</v>
      </c>
      <c r="L20" s="12">
        <v>2.63</v>
      </c>
      <c r="M20" s="12">
        <v>2.67</v>
      </c>
      <c r="N20" s="12">
        <v>2.5299999999999998</v>
      </c>
      <c r="O20" s="12">
        <v>2.5</v>
      </c>
      <c r="P20" s="12">
        <v>2.75</v>
      </c>
      <c r="Q20" s="12">
        <v>2.77</v>
      </c>
      <c r="R20" s="12">
        <v>2.9</v>
      </c>
      <c r="S20" s="12">
        <v>2.9</v>
      </c>
      <c r="T20" s="12">
        <v>3.1</v>
      </c>
      <c r="U20" s="12">
        <v>3.1</v>
      </c>
    </row>
    <row r="21" spans="1:21" s="13" customFormat="1" x14ac:dyDescent="0.25">
      <c r="A21" s="13" t="s">
        <v>12</v>
      </c>
      <c r="B21" s="12">
        <v>3.53</v>
      </c>
      <c r="C21" s="12">
        <v>3.57</v>
      </c>
      <c r="D21" s="12">
        <v>3.53</v>
      </c>
      <c r="E21" s="12">
        <v>3.43</v>
      </c>
      <c r="F21" s="12">
        <v>3.27</v>
      </c>
      <c r="G21" s="12">
        <v>3.31</v>
      </c>
      <c r="H21" s="12">
        <v>3.29</v>
      </c>
      <c r="I21" s="12">
        <v>3.29</v>
      </c>
      <c r="J21" s="12">
        <v>3.21</v>
      </c>
      <c r="K21" s="12">
        <v>2.99</v>
      </c>
      <c r="L21" s="12">
        <v>3.07</v>
      </c>
      <c r="M21" s="12">
        <v>3.09</v>
      </c>
      <c r="N21" s="12">
        <v>2.73</v>
      </c>
      <c r="O21" s="12">
        <v>2.75</v>
      </c>
      <c r="P21" s="12">
        <v>3.03</v>
      </c>
      <c r="Q21" s="12">
        <v>2.77</v>
      </c>
      <c r="R21" s="12">
        <v>2.9</v>
      </c>
      <c r="S21" s="12">
        <v>3</v>
      </c>
      <c r="T21" s="12">
        <v>3</v>
      </c>
      <c r="U21" s="12">
        <v>3</v>
      </c>
    </row>
    <row r="22" spans="1:21" s="13" customFormat="1" x14ac:dyDescent="0.25">
      <c r="A22" s="13" t="s">
        <v>22</v>
      </c>
      <c r="B22" s="12">
        <v>3.45</v>
      </c>
      <c r="C22" s="12">
        <v>3.65</v>
      </c>
      <c r="D22" s="12">
        <v>3.41</v>
      </c>
      <c r="E22" s="12">
        <v>3.55</v>
      </c>
      <c r="F22" s="12">
        <v>3.27</v>
      </c>
      <c r="G22" s="12">
        <v>3.43</v>
      </c>
      <c r="H22" s="12">
        <v>3.27</v>
      </c>
      <c r="I22" s="12">
        <v>3.43</v>
      </c>
      <c r="J22" s="12">
        <v>3.37</v>
      </c>
      <c r="K22" s="12">
        <v>3.17</v>
      </c>
      <c r="L22" s="12">
        <v>3.07</v>
      </c>
      <c r="M22" s="12">
        <v>3.37</v>
      </c>
      <c r="N22" s="12">
        <v>2.89</v>
      </c>
      <c r="O22" s="12">
        <v>2.77</v>
      </c>
      <c r="P22" s="12">
        <v>2.89</v>
      </c>
      <c r="Q22" s="12">
        <v>2.89</v>
      </c>
      <c r="R22" s="12">
        <v>2.9</v>
      </c>
      <c r="S22" s="12">
        <v>3.1</v>
      </c>
      <c r="T22" s="12">
        <v>3.1</v>
      </c>
      <c r="U22" s="12">
        <v>3.3</v>
      </c>
    </row>
    <row r="23" spans="1:21" s="13" customFormat="1" x14ac:dyDescent="0.25">
      <c r="A23" s="13" t="s">
        <v>13</v>
      </c>
      <c r="B23" s="12">
        <v>1.8</v>
      </c>
      <c r="C23" s="12">
        <v>1.5</v>
      </c>
      <c r="D23" s="12">
        <v>3.19</v>
      </c>
      <c r="E23" s="12">
        <v>4.75</v>
      </c>
      <c r="F23" s="12">
        <v>3.45</v>
      </c>
      <c r="G23" s="12">
        <v>5.13</v>
      </c>
      <c r="H23" s="12">
        <v>3.61</v>
      </c>
      <c r="I23" s="12">
        <v>4.75</v>
      </c>
      <c r="J23" s="12">
        <v>2.99</v>
      </c>
      <c r="K23" s="12">
        <v>3.67</v>
      </c>
      <c r="L23" s="12">
        <v>1.9</v>
      </c>
      <c r="M23" s="12">
        <v>2.2200000000000002</v>
      </c>
      <c r="N23" s="12">
        <v>1.6</v>
      </c>
      <c r="O23" s="12">
        <v>3.83</v>
      </c>
      <c r="P23" s="12">
        <v>2.2200000000000002</v>
      </c>
      <c r="Q23" s="12">
        <v>3.29</v>
      </c>
      <c r="R23" s="12">
        <v>3</v>
      </c>
      <c r="S23" s="12">
        <v>4.5</v>
      </c>
      <c r="T23" s="12">
        <v>3.3</v>
      </c>
      <c r="U23" s="12">
        <v>3.8</v>
      </c>
    </row>
    <row r="24" spans="1:21" s="13" customFormat="1" x14ac:dyDescent="0.25">
      <c r="A24" s="13" t="s">
        <v>17</v>
      </c>
      <c r="B24" s="12">
        <v>4.7300000000000004</v>
      </c>
      <c r="C24" s="12">
        <v>3.8</v>
      </c>
      <c r="D24" s="12">
        <v>3.5350000000000001</v>
      </c>
      <c r="E24" s="12">
        <v>4.62</v>
      </c>
      <c r="F24" s="12">
        <v>4.07</v>
      </c>
      <c r="G24" s="12">
        <v>3.5999999999999996</v>
      </c>
      <c r="H24" s="12">
        <v>4.1100000000000003</v>
      </c>
      <c r="I24" s="12">
        <v>3.6149999999999998</v>
      </c>
      <c r="J24" s="12">
        <v>3.19</v>
      </c>
      <c r="K24" s="12">
        <v>2.9550000000000001</v>
      </c>
      <c r="L24" s="12">
        <v>2.8449999999999998</v>
      </c>
      <c r="M24" s="12">
        <v>3.31</v>
      </c>
      <c r="N24" s="12">
        <v>2.5350000000000001</v>
      </c>
      <c r="O24" s="12">
        <v>2.4450000000000003</v>
      </c>
      <c r="P24" s="12">
        <v>2.5150000000000001</v>
      </c>
      <c r="Q24" s="12">
        <v>2.4249999999999998</v>
      </c>
      <c r="R24" s="12">
        <v>2.4500000000000002</v>
      </c>
      <c r="S24" s="12">
        <v>2.75</v>
      </c>
      <c r="T24" s="12">
        <v>2.8</v>
      </c>
      <c r="U24" s="12">
        <v>3</v>
      </c>
    </row>
    <row r="25" spans="1:21" s="13" customFormat="1" x14ac:dyDescent="0.25">
      <c r="A25" s="13" t="s">
        <v>21</v>
      </c>
      <c r="B25" s="12">
        <v>5.19</v>
      </c>
      <c r="C25" s="12">
        <v>4.57</v>
      </c>
      <c r="D25" s="12">
        <v>4.2300000000000004</v>
      </c>
      <c r="E25" s="12">
        <v>4.99</v>
      </c>
      <c r="F25" s="12">
        <v>4.75</v>
      </c>
      <c r="G25" s="12">
        <v>5.01</v>
      </c>
      <c r="H25" s="12">
        <v>5.49</v>
      </c>
      <c r="I25" s="12">
        <v>5.41</v>
      </c>
      <c r="J25" s="12">
        <v>3.89</v>
      </c>
      <c r="K25" s="12">
        <v>3.19</v>
      </c>
      <c r="L25" s="12">
        <v>3.57</v>
      </c>
      <c r="M25" s="12">
        <v>3.57</v>
      </c>
      <c r="N25" s="12">
        <v>2.71</v>
      </c>
      <c r="O25" s="12">
        <v>2.65</v>
      </c>
      <c r="P25" s="12">
        <v>2.75</v>
      </c>
      <c r="Q25" s="12">
        <v>2.5299999999999998</v>
      </c>
      <c r="R25" s="12">
        <v>2.6</v>
      </c>
      <c r="S25" s="12">
        <v>2.8</v>
      </c>
      <c r="T25" s="12">
        <v>2.5</v>
      </c>
      <c r="U25" s="12">
        <v>2.6</v>
      </c>
    </row>
    <row r="26" spans="1:21" s="13" customFormat="1" x14ac:dyDescent="0.25">
      <c r="A26" s="13" t="s">
        <v>14</v>
      </c>
      <c r="B26" s="12">
        <v>3.73</v>
      </c>
      <c r="C26" s="12">
        <v>4.67</v>
      </c>
      <c r="D26" s="12">
        <v>3.61</v>
      </c>
      <c r="E26" s="12">
        <v>4.6500000000000004</v>
      </c>
      <c r="F26" s="12">
        <v>4.07</v>
      </c>
      <c r="G26" s="12">
        <v>3.71</v>
      </c>
      <c r="H26" s="12">
        <v>3.59</v>
      </c>
      <c r="I26" s="12">
        <v>3.93</v>
      </c>
      <c r="J26" s="12">
        <v>3.27</v>
      </c>
      <c r="K26" s="12">
        <v>3.25</v>
      </c>
      <c r="L26" s="12">
        <v>3.47</v>
      </c>
      <c r="M26" s="12">
        <v>3.91</v>
      </c>
      <c r="N26" s="12">
        <v>3.09</v>
      </c>
      <c r="O26" s="12">
        <v>3.23</v>
      </c>
      <c r="P26" s="12">
        <v>3.75</v>
      </c>
      <c r="Q26" s="12">
        <v>3.45</v>
      </c>
      <c r="R26" s="12">
        <v>3.7</v>
      </c>
      <c r="S26" s="12">
        <v>3.8</v>
      </c>
      <c r="T26" s="12">
        <v>3.9</v>
      </c>
      <c r="U26" s="12">
        <v>4.9000000000000004</v>
      </c>
    </row>
    <row r="27" spans="1:21" s="13" customFormat="1" x14ac:dyDescent="0.25">
      <c r="A27" s="13" t="s">
        <v>16</v>
      </c>
      <c r="B27" s="12">
        <v>5.21</v>
      </c>
      <c r="C27" s="12">
        <v>5.31</v>
      </c>
      <c r="D27" s="12">
        <v>5.07</v>
      </c>
      <c r="E27" s="12">
        <v>4.99</v>
      </c>
      <c r="F27" s="12">
        <v>4.21</v>
      </c>
      <c r="G27" s="12">
        <v>4.57</v>
      </c>
      <c r="H27" s="12">
        <v>4.53</v>
      </c>
      <c r="I27" s="12">
        <v>4.21</v>
      </c>
      <c r="J27" s="12">
        <v>4.6100000000000003</v>
      </c>
      <c r="K27" s="12">
        <v>4.2699999999999996</v>
      </c>
      <c r="L27" s="12">
        <v>4.3499999999999996</v>
      </c>
      <c r="M27" s="12">
        <v>4.87</v>
      </c>
      <c r="N27" s="12">
        <v>3.97</v>
      </c>
      <c r="O27" s="12">
        <v>3.53</v>
      </c>
      <c r="P27" s="12">
        <v>4.33</v>
      </c>
      <c r="Q27" s="12">
        <v>3.59</v>
      </c>
      <c r="R27" s="12">
        <v>3.4</v>
      </c>
      <c r="S27" s="12">
        <v>3.6</v>
      </c>
      <c r="T27" s="12">
        <v>2.6</v>
      </c>
      <c r="U27" s="12">
        <v>3.4</v>
      </c>
    </row>
    <row r="28" spans="1:21" s="13" customFormat="1" x14ac:dyDescent="0.25">
      <c r="A28" s="13" t="s">
        <v>11</v>
      </c>
      <c r="B28" s="12">
        <v>3.69</v>
      </c>
      <c r="C28" s="12">
        <v>4.3099999999999996</v>
      </c>
      <c r="D28" s="12">
        <v>4.57</v>
      </c>
      <c r="E28" s="12">
        <v>4.2699999999999996</v>
      </c>
      <c r="F28" s="12">
        <v>4.93</v>
      </c>
      <c r="G28" s="12">
        <v>4.97</v>
      </c>
      <c r="H28" s="12">
        <v>5.19</v>
      </c>
      <c r="I28" s="12">
        <v>5.39</v>
      </c>
      <c r="J28" s="12">
        <v>5.37</v>
      </c>
      <c r="K28" s="12"/>
      <c r="L28" s="12">
        <v>5.63</v>
      </c>
      <c r="M28" s="12">
        <v>5.27</v>
      </c>
      <c r="N28" s="12">
        <v>5.03</v>
      </c>
      <c r="O28" s="12">
        <v>5.09</v>
      </c>
      <c r="P28" s="12">
        <v>4.8499999999999996</v>
      </c>
      <c r="Q28" s="12">
        <v>4.91</v>
      </c>
      <c r="R28" s="12">
        <v>5.3</v>
      </c>
      <c r="S28" s="12">
        <v>4.7</v>
      </c>
      <c r="T28" s="12">
        <v>5.3</v>
      </c>
      <c r="U28" s="12">
        <v>4.8</v>
      </c>
    </row>
    <row r="29" spans="1:21" s="13" customFormat="1" x14ac:dyDescent="0.25">
      <c r="A29" s="13" t="s">
        <v>20</v>
      </c>
      <c r="B29" s="12">
        <v>6.11</v>
      </c>
      <c r="C29" s="12">
        <v>5.41</v>
      </c>
      <c r="D29" s="12">
        <v>6.11</v>
      </c>
      <c r="E29" s="12">
        <v>7.82</v>
      </c>
      <c r="F29" s="12">
        <v>6.43</v>
      </c>
      <c r="G29" s="12">
        <v>7.31</v>
      </c>
      <c r="H29" s="12">
        <v>6.67</v>
      </c>
      <c r="I29" s="12">
        <v>5.39</v>
      </c>
      <c r="J29" s="12">
        <v>4.91</v>
      </c>
      <c r="K29" s="12">
        <v>4.91</v>
      </c>
      <c r="L29" s="12">
        <v>5.17</v>
      </c>
      <c r="M29" s="12">
        <v>4.79</v>
      </c>
      <c r="N29" s="12">
        <v>4.2300000000000004</v>
      </c>
      <c r="O29" s="12">
        <v>4.3099999999999996</v>
      </c>
      <c r="P29" s="12">
        <v>4.43</v>
      </c>
      <c r="Q29" s="12">
        <v>4.55</v>
      </c>
      <c r="R29" s="12">
        <v>4.7</v>
      </c>
      <c r="S29" s="12">
        <v>5.0999999999999996</v>
      </c>
      <c r="T29" s="12">
        <v>4.8</v>
      </c>
      <c r="U29" s="12">
        <v>5.3</v>
      </c>
    </row>
    <row r="30" spans="1:21" s="13" customFormat="1" x14ac:dyDescent="0.25">
      <c r="B30" s="12">
        <f>AVERAGE(B17:B29)</f>
        <v>3.5769230769230771</v>
      </c>
      <c r="C30" s="12">
        <f t="shared" ref="C30:U30" si="1">AVERAGE(C17:C29)</f>
        <v>3.4976923076923074</v>
      </c>
      <c r="D30" s="12">
        <f t="shared" si="1"/>
        <v>3.5826923076923074</v>
      </c>
      <c r="E30" s="12">
        <f t="shared" si="1"/>
        <v>4.0330769230769228</v>
      </c>
      <c r="F30" s="12">
        <f t="shared" si="1"/>
        <v>3.6469230769230765</v>
      </c>
      <c r="G30" s="12">
        <f t="shared" si="1"/>
        <v>3.8446153846153845</v>
      </c>
      <c r="H30" s="12">
        <f t="shared" si="1"/>
        <v>3.6476923076923073</v>
      </c>
      <c r="I30" s="12">
        <f t="shared" si="1"/>
        <v>3.7303846153846156</v>
      </c>
      <c r="J30" s="12">
        <f t="shared" si="1"/>
        <v>3.3361538461538465</v>
      </c>
      <c r="K30" s="12">
        <f t="shared" si="1"/>
        <v>3.0545833333333334</v>
      </c>
      <c r="L30" s="12">
        <f t="shared" si="1"/>
        <v>3.188076923076923</v>
      </c>
      <c r="M30" s="12">
        <f t="shared" si="1"/>
        <v>3.2730769230769221</v>
      </c>
      <c r="N30" s="12">
        <f t="shared" si="1"/>
        <v>2.8103846153846153</v>
      </c>
      <c r="O30" s="12">
        <f t="shared" si="1"/>
        <v>2.9111538461538462</v>
      </c>
      <c r="P30" s="12">
        <f t="shared" si="1"/>
        <v>2.9996153846153848</v>
      </c>
      <c r="Q30" s="12">
        <f t="shared" si="1"/>
        <v>2.9688461538461537</v>
      </c>
      <c r="R30" s="12">
        <f t="shared" si="1"/>
        <v>3.0576923076923075</v>
      </c>
      <c r="S30" s="12">
        <f t="shared" si="1"/>
        <v>3.2961538461538469</v>
      </c>
      <c r="T30" s="12">
        <f t="shared" si="1"/>
        <v>3.1307692307692303</v>
      </c>
      <c r="U30" s="12">
        <f t="shared" si="1"/>
        <v>3.3923076923076918</v>
      </c>
    </row>
  </sheetData>
  <conditionalFormatting sqref="A1:A15">
    <cfRule type="duplicateValues" dxfId="1" priority="1"/>
  </conditionalFormatting>
  <conditionalFormatting sqref="A2:A14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1CAEB-9492-421D-ACE5-22B6576E8C56}">
  <dimension ref="A1:E21"/>
  <sheetViews>
    <sheetView workbookViewId="0">
      <selection activeCell="C24" sqref="C24"/>
    </sheetView>
  </sheetViews>
  <sheetFormatPr defaultRowHeight="14.4" x14ac:dyDescent="0.3"/>
  <cols>
    <col min="1" max="1" width="12.6640625" style="5" customWidth="1"/>
    <col min="2" max="2" width="16.44140625" style="5" customWidth="1"/>
    <col min="3" max="5" width="24.33203125" style="5" customWidth="1"/>
    <col min="6" max="16384" width="8.88671875" style="5"/>
  </cols>
  <sheetData>
    <row r="1" spans="1:5" x14ac:dyDescent="0.3">
      <c r="B1" s="8" t="s">
        <v>7</v>
      </c>
      <c r="C1" s="5" t="s">
        <v>8</v>
      </c>
      <c r="D1" s="5" t="s">
        <v>9</v>
      </c>
      <c r="E1" s="5" t="s">
        <v>10</v>
      </c>
    </row>
    <row r="2" spans="1:5" x14ac:dyDescent="0.3">
      <c r="A2" s="5">
        <v>2000</v>
      </c>
      <c r="B2" s="9">
        <v>0.77</v>
      </c>
      <c r="C2" s="9">
        <v>27.632015103963699</v>
      </c>
      <c r="D2" s="9">
        <v>3.5769230769230771</v>
      </c>
      <c r="E2" s="9">
        <v>44.658037068736455</v>
      </c>
    </row>
    <row r="3" spans="1:5" x14ac:dyDescent="0.3">
      <c r="A3" s="5">
        <v>2001</v>
      </c>
      <c r="B3" s="9">
        <v>0.70600000000000007</v>
      </c>
      <c r="C3" s="9">
        <v>22.989054429928014</v>
      </c>
      <c r="D3" s="9">
        <v>3.4976923076923074</v>
      </c>
      <c r="E3" s="9">
        <v>48.682902221642848</v>
      </c>
    </row>
    <row r="4" spans="1:5" x14ac:dyDescent="0.3">
      <c r="A4" s="5">
        <v>2002</v>
      </c>
      <c r="B4" s="9">
        <v>0.94499999999999995</v>
      </c>
      <c r="C4" s="9">
        <v>31.091221393172461</v>
      </c>
      <c r="D4" s="9">
        <v>3.5826923076923074</v>
      </c>
      <c r="E4" s="9">
        <v>50.843322758127123</v>
      </c>
    </row>
    <row r="5" spans="1:5" x14ac:dyDescent="0.3">
      <c r="A5" s="5">
        <v>2003</v>
      </c>
      <c r="B5" s="9">
        <v>0.70660000000000001</v>
      </c>
      <c r="C5" s="9">
        <v>15.637280046337793</v>
      </c>
      <c r="D5" s="9">
        <v>4.0330769230769228</v>
      </c>
      <c r="E5" s="9">
        <v>61.430271425337068</v>
      </c>
    </row>
    <row r="6" spans="1:5" x14ac:dyDescent="0.3">
      <c r="A6" s="5">
        <v>2004</v>
      </c>
      <c r="B6" s="9">
        <v>0.70199999999999996</v>
      </c>
      <c r="C6" s="9">
        <v>14.506989802139225</v>
      </c>
      <c r="D6" s="9">
        <v>3.6469230769230765</v>
      </c>
      <c r="E6" s="9">
        <v>54.831668878414959</v>
      </c>
    </row>
    <row r="7" spans="1:5" x14ac:dyDescent="0.3">
      <c r="A7" s="5">
        <v>2005</v>
      </c>
      <c r="B7" s="9">
        <v>0.65600000000000003</v>
      </c>
      <c r="C7" s="9">
        <v>19.938720011033347</v>
      </c>
      <c r="D7" s="9">
        <v>3.8446153846153845</v>
      </c>
      <c r="E7" s="9">
        <v>55.888405382518336</v>
      </c>
    </row>
    <row r="8" spans="1:5" x14ac:dyDescent="0.3">
      <c r="A8" s="5">
        <v>2006</v>
      </c>
      <c r="B8" s="9">
        <v>0.70399999999999996</v>
      </c>
      <c r="C8" s="9">
        <v>23.067561246998828</v>
      </c>
      <c r="D8" s="9">
        <v>3.6476923076923073</v>
      </c>
      <c r="E8" s="9">
        <v>52.265266531973005</v>
      </c>
    </row>
    <row r="9" spans="1:5" x14ac:dyDescent="0.3">
      <c r="A9" s="5">
        <v>2007</v>
      </c>
      <c r="B9" s="9">
        <v>0.68600000000000005</v>
      </c>
      <c r="C9" s="9">
        <v>9.1251725014926031</v>
      </c>
      <c r="D9" s="9">
        <v>3.7303846153846156</v>
      </c>
      <c r="E9" s="9">
        <v>47.938358295757844</v>
      </c>
    </row>
    <row r="10" spans="1:5" x14ac:dyDescent="0.3">
      <c r="A10" s="5">
        <v>2008</v>
      </c>
      <c r="B10" s="9">
        <v>0.76800000000000002</v>
      </c>
      <c r="C10" s="9">
        <v>15.532041880479165</v>
      </c>
      <c r="D10" s="9">
        <v>3.3361538461538465</v>
      </c>
      <c r="E10" s="9">
        <v>49.332917743605655</v>
      </c>
    </row>
    <row r="11" spans="1:5" x14ac:dyDescent="0.3">
      <c r="A11" s="5">
        <v>2009</v>
      </c>
      <c r="B11" s="9">
        <v>0.64600000000000013</v>
      </c>
      <c r="C11" s="9">
        <v>13.950536839951514</v>
      </c>
      <c r="D11" s="9">
        <v>3.0545833333333334</v>
      </c>
      <c r="E11" s="9">
        <v>47.590234324071098</v>
      </c>
    </row>
    <row r="12" spans="1:5" x14ac:dyDescent="0.3">
      <c r="A12" s="5">
        <v>2010</v>
      </c>
      <c r="B12" s="9">
        <v>0.624</v>
      </c>
      <c r="C12" s="9">
        <v>20.833120541634685</v>
      </c>
      <c r="D12" s="9">
        <v>3.188076923076923</v>
      </c>
      <c r="E12" s="9">
        <v>48.320613254086034</v>
      </c>
    </row>
    <row r="13" spans="1:5" x14ac:dyDescent="0.3">
      <c r="A13" s="5">
        <v>2011</v>
      </c>
      <c r="B13" s="9">
        <v>0.71599999999999997</v>
      </c>
      <c r="C13" s="9">
        <v>9.7097967112929009</v>
      </c>
      <c r="D13" s="9">
        <v>3.2730769230769221</v>
      </c>
      <c r="E13" s="9">
        <v>46.997237687969388</v>
      </c>
    </row>
    <row r="14" spans="1:5" x14ac:dyDescent="0.3">
      <c r="A14" s="5">
        <v>2012</v>
      </c>
      <c r="B14" s="9">
        <v>0.65399999999999991</v>
      </c>
      <c r="C14" s="9">
        <v>5.9756180154975418</v>
      </c>
      <c r="D14" s="9">
        <v>2.8103846153846153</v>
      </c>
      <c r="E14" s="9">
        <v>38.225024467973213</v>
      </c>
    </row>
    <row r="15" spans="1:5" x14ac:dyDescent="0.3">
      <c r="A15" s="5">
        <v>2013</v>
      </c>
      <c r="B15" s="9">
        <v>0.55800000000000005</v>
      </c>
      <c r="C15" s="9">
        <v>21.555247039616962</v>
      </c>
      <c r="D15" s="9">
        <v>2.9111538461538462</v>
      </c>
      <c r="E15" s="9">
        <v>38.229407672228085</v>
      </c>
    </row>
    <row r="16" spans="1:5" x14ac:dyDescent="0.3">
      <c r="A16" s="5">
        <v>2014</v>
      </c>
      <c r="B16" s="9">
        <v>0.59640000000000004</v>
      </c>
      <c r="C16" s="9">
        <v>14.108629962876368</v>
      </c>
      <c r="D16" s="9">
        <v>2.9996153846153848</v>
      </c>
      <c r="E16" s="9">
        <v>39.562239694783507</v>
      </c>
    </row>
    <row r="17" spans="1:5" x14ac:dyDescent="0.3">
      <c r="A17" s="5">
        <v>2015</v>
      </c>
      <c r="B17" s="9">
        <v>0.54399999999999993</v>
      </c>
      <c r="C17" s="9">
        <v>12.343592990099692</v>
      </c>
      <c r="D17" s="9">
        <v>2.9688461538461537</v>
      </c>
      <c r="E17" s="9">
        <v>31.475730885712629</v>
      </c>
    </row>
    <row r="18" spans="1:5" x14ac:dyDescent="0.3">
      <c r="A18" s="5">
        <v>2016</v>
      </c>
      <c r="B18" s="9">
        <v>0.61199999999999999</v>
      </c>
      <c r="C18" s="9">
        <v>15.765627151553286</v>
      </c>
      <c r="D18" s="9">
        <v>3.0576923076923075</v>
      </c>
      <c r="E18" s="9">
        <v>37.187813051283449</v>
      </c>
    </row>
    <row r="19" spans="1:5" x14ac:dyDescent="0.3">
      <c r="A19" s="5">
        <v>2017</v>
      </c>
      <c r="B19" s="9">
        <v>0.62250000000000005</v>
      </c>
      <c r="C19" s="9">
        <v>11.772901836349847</v>
      </c>
      <c r="D19" s="9">
        <v>3.2961538461538469</v>
      </c>
      <c r="E19" s="9">
        <v>31.32078246738914</v>
      </c>
    </row>
    <row r="20" spans="1:5" x14ac:dyDescent="0.3">
      <c r="A20" s="5">
        <v>2018</v>
      </c>
      <c r="B20" s="9">
        <v>0.75249999999999995</v>
      </c>
      <c r="C20" s="9">
        <v>18.99964007032025</v>
      </c>
      <c r="D20" s="9">
        <v>3.1307692307692303</v>
      </c>
      <c r="E20" s="9">
        <v>37.008217734660228</v>
      </c>
    </row>
    <row r="21" spans="1:5" x14ac:dyDescent="0.3">
      <c r="A21" s="5">
        <v>2019</v>
      </c>
      <c r="B21" s="9">
        <v>0.74500000000000011</v>
      </c>
      <c r="C21" s="9">
        <v>23.523939870994639</v>
      </c>
      <c r="D21" s="9">
        <v>3.3923076923076918</v>
      </c>
      <c r="E21" s="9">
        <v>44.1841957763802</v>
      </c>
    </row>
  </sheetData>
  <conditionalFormatting sqref="A1">
    <cfRule type="duplicateValues" dxfId="9" priority="6"/>
  </conditionalFormatting>
  <conditionalFormatting sqref="B1">
    <cfRule type="duplicateValues" dxfId="8" priority="5"/>
  </conditionalFormatting>
  <conditionalFormatting sqref="B1">
    <cfRule type="duplicateValues" dxfId="7" priority="4"/>
  </conditionalFormatting>
  <conditionalFormatting sqref="B1">
    <cfRule type="duplicateValues" dxfId="6" priority="3"/>
  </conditionalFormatting>
  <conditionalFormatting sqref="B1">
    <cfRule type="duplicateValues" dxfId="5" priority="2"/>
  </conditionalFormatting>
  <conditionalFormatting sqref="C1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Cyclopoids below threshold</vt:lpstr>
      <vt:lpstr>Cyclopoids above threshold</vt:lpstr>
      <vt:lpstr>Cyclopoids total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2024-02-13T09:52:20Z</dcterms:created>
  <dcterms:modified xsi:type="dcterms:W3CDTF">2024-02-13T09:57:26Z</dcterms:modified>
</cp:coreProperties>
</file>