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ACADEMIC PAPER\CSVs\General_info_walls\"/>
    </mc:Choice>
  </mc:AlternateContent>
  <xr:revisionPtr revIDLastSave="0" documentId="13_ncr:1_{1012F2A7-D51E-4DE5-A3A4-9CDA00958D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9" i="1"/>
  <c r="B3" i="1"/>
  <c r="B2" i="1"/>
  <c r="B11" i="1" l="1"/>
  <c r="B10" i="1"/>
  <c r="B4" i="1"/>
  <c r="B8" i="1"/>
  <c r="B6" i="1"/>
  <c r="B5" i="1"/>
</calcChain>
</file>

<file path=xl/sharedStrings.xml><?xml version="1.0" encoding="utf-8"?>
<sst xmlns="http://schemas.openxmlformats.org/spreadsheetml/2006/main" count="12" uniqueCount="12">
  <si>
    <t>Materials</t>
  </si>
  <si>
    <t>Metal_JUUNOO_Stud</t>
  </si>
  <si>
    <t>Metal_Stud</t>
  </si>
  <si>
    <t>Wooden_Frame</t>
  </si>
  <si>
    <t>Glue_Mortar</t>
  </si>
  <si>
    <t>Cement_Mortar</t>
  </si>
  <si>
    <t>Screws_Drywall_Type2</t>
  </si>
  <si>
    <t>Screws_Drywall_Type1</t>
  </si>
  <si>
    <t>JUUNOO_Tape_Finish</t>
  </si>
  <si>
    <t>JUUNOO_Tape_Structure</t>
  </si>
  <si>
    <t>Volume</t>
  </si>
  <si>
    <t>LVL_Frame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</si>
</sst>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B7" sqref="B7"/>
    </sheetView>
  </sheetViews>
  <sheetFormatPr defaultRowHeight="14.4" x14ac:dyDescent="0.3"/>
  <cols>
    <col min="1" max="1" width="29" customWidth="1"/>
    <col min="2" max="2" width="11.5546875" customWidth="1"/>
    <col min="3" max="3" width="19.21875" customWidth="1"/>
    <col min="4" max="4" width="20.21875" customWidth="1"/>
  </cols>
  <sheetData>
    <row r="1" spans="1:2" x14ac:dyDescent="0.3">
      <c r="A1" t="s">
        <v>0</v>
      </c>
      <c r="B1" t="s">
        <v>10</v>
      </c>
    </row>
    <row r="2" spans="1:2" x14ac:dyDescent="0.3">
      <c r="A2" s="1" t="s">
        <v>1</v>
      </c>
      <c r="B2" s="2">
        <f>(0.005*0.0008*2+0.051*0.0008*2+0.04551*0.0008*2)*1</f>
        <v>1.6241600000000003E-4</v>
      </c>
    </row>
    <row r="3" spans="1:2" x14ac:dyDescent="0.3">
      <c r="A3" s="1" t="s">
        <v>7</v>
      </c>
      <c r="B3" s="2">
        <f>(1.7/1000)/7850</f>
        <v>2.1656050955414012E-7</v>
      </c>
    </row>
    <row r="4" spans="1:2" x14ac:dyDescent="0.3">
      <c r="A4" s="1" t="s">
        <v>6</v>
      </c>
      <c r="B4" s="2">
        <f>(2.38/1000)/7850</f>
        <v>3.0318471337579616E-7</v>
      </c>
    </row>
    <row r="5" spans="1:2" x14ac:dyDescent="0.3">
      <c r="A5" s="1" t="s">
        <v>9</v>
      </c>
      <c r="B5" s="2">
        <f>1*0.0025*0.025</f>
        <v>6.2500000000000001E-5</v>
      </c>
    </row>
    <row r="6" spans="1:2" x14ac:dyDescent="0.3">
      <c r="A6" s="1" t="s">
        <v>8</v>
      </c>
      <c r="B6" s="2">
        <f>1*0.0025*0.025</f>
        <v>6.2500000000000001E-5</v>
      </c>
    </row>
    <row r="7" spans="1:2" x14ac:dyDescent="0.3">
      <c r="A7" s="1" t="s">
        <v>2</v>
      </c>
      <c r="B7" s="2">
        <f>(0.005*0.00065*2+0.05*0.00065*2+0.075*0.00065)*1</f>
        <v>1.2025E-4</v>
      </c>
    </row>
    <row r="8" spans="1:2" x14ac:dyDescent="0.3">
      <c r="A8" s="1" t="s">
        <v>3</v>
      </c>
      <c r="B8" s="2">
        <f>0.075*0.038*1</f>
        <v>2.8499999999999997E-3</v>
      </c>
    </row>
    <row r="9" spans="1:2" x14ac:dyDescent="0.3">
      <c r="A9" s="1" t="s">
        <v>11</v>
      </c>
      <c r="B9" s="2">
        <f>0.075*0.039*1</f>
        <v>2.9250000000000001E-3</v>
      </c>
    </row>
    <row r="10" spans="1:2" x14ac:dyDescent="0.3">
      <c r="A10" s="1" t="s">
        <v>4</v>
      </c>
      <c r="B10" s="2">
        <f>4*1*0.003*0.1+6*0.25*0.003*0.1</f>
        <v>1.6500000000000002E-3</v>
      </c>
    </row>
    <row r="11" spans="1:2" x14ac:dyDescent="0.3">
      <c r="A11" s="1" t="s">
        <v>5</v>
      </c>
      <c r="B11" s="2">
        <f>4*1*0.012*0.088+18*0.188*0.012*0.088</f>
        <v>7.7975039999999985E-3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cl</dc:creator>
  <cp:lastModifiedBy>jadec</cp:lastModifiedBy>
  <dcterms:created xsi:type="dcterms:W3CDTF">2015-06-05T18:19:34Z</dcterms:created>
  <dcterms:modified xsi:type="dcterms:W3CDTF">2023-08-11T20:01:36Z</dcterms:modified>
</cp:coreProperties>
</file>